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new" sheetId="1" r:id="rId4"/>
  </sheets>
  <definedNames/>
  <calcPr/>
</workbook>
</file>

<file path=xl/sharedStrings.xml><?xml version="1.0" encoding="utf-8"?>
<sst xmlns="http://schemas.openxmlformats.org/spreadsheetml/2006/main" count="33" uniqueCount="31">
  <si>
    <t>STICK TO TRADE STRATEGY, ALWAYS BREAKEVEN AT 35 PIPS AND ALWAYS PLACE STOP LOSS</t>
  </si>
  <si>
    <t>( 10 DAY SPLIT ) 30 DAY TRADE CHALLENGE</t>
  </si>
  <si>
    <t>BROKER</t>
  </si>
  <si>
    <t>MARKET</t>
  </si>
  <si>
    <t>XAUUSD</t>
  </si>
  <si>
    <t>ENTRY RULES</t>
  </si>
  <si>
    <t>LIQUIDITY
PRICE ACTION</t>
  </si>
  <si>
    <t>TOTAL HIT</t>
  </si>
  <si>
    <t xml:space="preserve">TP </t>
  </si>
  <si>
    <t>≥ 50 PIPS</t>
  </si>
  <si>
    <t>TOTAL FAIL</t>
  </si>
  <si>
    <t>DAILY TARGET</t>
  </si>
  <si>
    <t>STOP LOSS</t>
  </si>
  <si>
    <t>50 - 100 PIPS</t>
  </si>
  <si>
    <r>
      <rPr>
        <rFont val="Calibri"/>
        <b/>
        <color theme="1"/>
      </rPr>
      <t xml:space="preserve">TOTAL %
</t>
    </r>
    <r>
      <rPr>
        <rFont val="Calibri"/>
        <b/>
        <color theme="1"/>
        <sz val="7.0"/>
      </rPr>
      <t>COUNTED AFTER
30 DAY</t>
    </r>
  </si>
  <si>
    <t>BREAK
EVEN</t>
  </si>
  <si>
    <t>≥ 35 PIPS</t>
  </si>
  <si>
    <r>
      <rPr>
        <rFont val="Calibri"/>
        <b/>
        <color theme="1"/>
      </rPr>
      <t xml:space="preserve">BALANCE
</t>
    </r>
    <r>
      <rPr>
        <rFont val="Calibri"/>
        <b/>
        <color theme="1"/>
        <sz val="7.0"/>
      </rPr>
      <t>COUNTED AFTER
30 DAY</t>
    </r>
  </si>
  <si>
    <t>DATE</t>
  </si>
  <si>
    <t>ACTUAL
BALANCE</t>
  </si>
  <si>
    <t>15
PIPS</t>
  </si>
  <si>
    <t>30
PIPS</t>
  </si>
  <si>
    <t>50
PIPS</t>
  </si>
  <si>
    <t>2%
RISK</t>
  </si>
  <si>
    <t>BREAKEVEN 7% 
( 35 PIPS)</t>
  </si>
  <si>
    <t>HIT</t>
  </si>
  <si>
    <t>FAIL</t>
  </si>
  <si>
    <t>END
BALANCE</t>
  </si>
  <si>
    <t>%
CHANGE</t>
  </si>
  <si>
    <t>P/L</t>
  </si>
  <si>
    <t>WITHDRAWAL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</si>
</sst>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[$$-409]#,##0.00"/>
    <numFmt numFmtId="165" formatCode="&quot;$&quot;#,##0.00"/>
    <numFmt numFmtId="166" formatCode="dd/MM/yyyy"/>
    <numFmt numFmtId="167" formatCode="[$$]#,##0.00"/>
  </numFmts>
  <fonts count="15">
    <font>
      <sz val="10.0"/>
      <color rgb="FF000000"/>
      <name val="Arial"/>
      <scheme val="minor"/>
    </font>
    <font>
      <b/>
      <i/>
      <color theme="1"/>
      <name val="Calibri"/>
    </font>
    <font>
      <b/>
      <i/>
      <color rgb="FFCC0000"/>
      <name val="Calibri"/>
    </font>
    <font>
      <b/>
      <color theme="1"/>
      <name val="Calibri"/>
    </font>
    <font>
      <b/>
      <sz val="22.0"/>
      <color rgb="FFFF0000"/>
      <name val="Calibri"/>
    </font>
    <font/>
    <font>
      <b/>
      <sz val="12.0"/>
      <color theme="1"/>
      <name val="Calibri"/>
    </font>
    <font>
      <b/>
      <color theme="1"/>
      <name val="Arial"/>
      <scheme val="minor"/>
    </font>
    <font>
      <b/>
      <color rgb="FFCC0000"/>
      <name val="Calibri"/>
    </font>
    <font>
      <b/>
      <color rgb="FF000000"/>
      <name val="Calibri"/>
    </font>
    <font>
      <b/>
      <sz val="9.0"/>
      <color theme="1"/>
      <name val="Calibri"/>
    </font>
    <font>
      <b/>
      <sz val="9.0"/>
      <color rgb="FF0000FF"/>
      <name val="Calibri"/>
    </font>
    <font>
      <b/>
      <sz val="9.0"/>
      <color rgb="FF980000"/>
      <name val="Calibri"/>
    </font>
    <font>
      <b/>
      <sz val="9.0"/>
      <color rgb="FFCC0000"/>
      <name val="Calibri"/>
    </font>
    <font>
      <sz val="9.0"/>
      <color theme="1"/>
      <name val="Calibri"/>
    </font>
  </fonts>
  <fills count="9">
    <fill>
      <patternFill patternType="none"/>
    </fill>
    <fill>
      <patternFill patternType="lightGray"/>
    </fill>
    <fill>
      <patternFill patternType="solid">
        <fgColor rgb="FF46BDC6"/>
        <bgColor rgb="FF46BDC6"/>
      </patternFill>
    </fill>
    <fill>
      <patternFill patternType="solid">
        <fgColor rgb="FFD9E2F3"/>
        <bgColor rgb="FFD9E2F3"/>
      </patternFill>
    </fill>
    <fill>
      <patternFill patternType="solid">
        <fgColor rgb="FFC5ECD3"/>
        <bgColor rgb="FFC5ECD3"/>
      </patternFill>
    </fill>
    <fill>
      <patternFill patternType="solid">
        <fgColor rgb="FFEA9999"/>
        <bgColor rgb="FFEA9999"/>
      </patternFill>
    </fill>
    <fill>
      <patternFill patternType="solid">
        <fgColor rgb="FFFF9900"/>
        <bgColor rgb="FFFF9900"/>
      </patternFill>
    </fill>
    <fill>
      <patternFill patternType="solid">
        <fgColor rgb="FFFFF2CC"/>
        <bgColor rgb="FFFFF2CC"/>
      </patternFill>
    </fill>
    <fill>
      <patternFill patternType="solid">
        <fgColor rgb="FFFFE599"/>
        <bgColor rgb="FFFFE599"/>
      </patternFill>
    </fill>
  </fills>
  <borders count="11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5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readingOrder="0" vertical="center"/>
    </xf>
    <xf borderId="2" fillId="2" fontId="1" numFmtId="0" xfId="0" applyAlignment="1" applyBorder="1" applyFont="1">
      <alignment horizontal="right" readingOrder="0" vertical="center"/>
    </xf>
    <xf borderId="2" fillId="2" fontId="2" numFmtId="0" xfId="0" applyAlignment="1" applyBorder="1" applyFont="1">
      <alignment horizontal="right" readingOrder="0" vertical="center"/>
    </xf>
    <xf borderId="3" fillId="2" fontId="1" numFmtId="0" xfId="0" applyAlignment="1" applyBorder="1" applyFont="1">
      <alignment horizontal="right" readingOrder="0" vertical="center"/>
    </xf>
    <xf borderId="4" fillId="3" fontId="3" numFmtId="2" xfId="0" applyAlignment="1" applyBorder="1" applyFill="1" applyFont="1" applyNumberFormat="1">
      <alignment horizontal="center" shrinkToFit="0" vertical="center" wrapText="1"/>
    </xf>
    <xf borderId="0" fillId="0" fontId="4" numFmtId="164" xfId="0" applyAlignment="1" applyFont="1" applyNumberFormat="1">
      <alignment horizontal="center" readingOrder="0" vertical="center"/>
    </xf>
    <xf borderId="1" fillId="3" fontId="3" numFmtId="2" xfId="0" applyAlignment="1" applyBorder="1" applyFont="1" applyNumberFormat="1">
      <alignment horizontal="center" shrinkToFit="0" vertical="center" wrapText="1"/>
    </xf>
    <xf borderId="4" fillId="0" fontId="5" numFmtId="0" xfId="0" applyBorder="1" applyFont="1"/>
    <xf borderId="1" fillId="0" fontId="3" numFmtId="165" xfId="0" applyAlignment="1" applyBorder="1" applyFont="1" applyNumberFormat="1">
      <alignment horizontal="center" readingOrder="0" vertical="center"/>
    </xf>
    <xf borderId="4" fillId="0" fontId="3" numFmtId="164" xfId="0" applyAlignment="1" applyBorder="1" applyFont="1" applyNumberFormat="1">
      <alignment horizontal="center" readingOrder="0" shrinkToFit="0" vertical="center" wrapText="0"/>
    </xf>
    <xf borderId="0" fillId="0" fontId="6" numFmtId="164" xfId="0" applyAlignment="1" applyFont="1" applyNumberFormat="1">
      <alignment horizontal="center" readingOrder="0" shrinkToFit="0" vertical="center" wrapText="1"/>
    </xf>
    <xf borderId="5" fillId="3" fontId="3" numFmtId="2" xfId="0" applyAlignment="1" applyBorder="1" applyFont="1" applyNumberFormat="1">
      <alignment horizontal="center" readingOrder="0" shrinkToFit="0" vertical="center" wrapText="1"/>
    </xf>
    <xf borderId="5" fillId="0" fontId="3" numFmtId="165" xfId="0" applyAlignment="1" applyBorder="1" applyFont="1" applyNumberFormat="1">
      <alignment horizontal="center" readingOrder="0" vertical="center"/>
    </xf>
    <xf borderId="5" fillId="3" fontId="3" numFmtId="2" xfId="0" applyAlignment="1" applyBorder="1" applyFont="1" applyNumberFormat="1">
      <alignment horizontal="center" shrinkToFit="0" vertical="center" wrapText="1"/>
    </xf>
    <xf borderId="5" fillId="4" fontId="3" numFmtId="0" xfId="0" applyAlignment="1" applyBorder="1" applyFill="1" applyFont="1">
      <alignment horizontal="center" readingOrder="0" vertical="center"/>
    </xf>
    <xf borderId="0" fillId="0" fontId="7" numFmtId="165" xfId="0" applyAlignment="1" applyFont="1" applyNumberFormat="1">
      <alignment horizontal="center" readingOrder="0" shrinkToFit="0" vertical="center" wrapText="1"/>
    </xf>
    <xf borderId="5" fillId="5" fontId="3" numFmtId="0" xfId="0" applyAlignment="1" applyBorder="1" applyFill="1" applyFont="1">
      <alignment horizontal="center" readingOrder="0" vertical="center"/>
    </xf>
    <xf borderId="4" fillId="3" fontId="3" numFmtId="2" xfId="0" applyAlignment="1" applyBorder="1" applyFont="1" applyNumberFormat="1">
      <alignment horizontal="center" readingOrder="0" shrinkToFit="0" vertical="center" wrapText="1"/>
    </xf>
    <xf borderId="5" fillId="6" fontId="3" numFmtId="9" xfId="0" applyAlignment="1" applyBorder="1" applyFill="1" applyFont="1" applyNumberFormat="1">
      <alignment horizontal="center" readingOrder="0" shrinkToFit="0" vertical="center" wrapText="0"/>
    </xf>
    <xf borderId="5" fillId="0" fontId="3" numFmtId="165" xfId="0" applyAlignment="1" applyBorder="1" applyFont="1" applyNumberFormat="1">
      <alignment horizontal="center" vertical="center"/>
    </xf>
    <xf borderId="0" fillId="0" fontId="3" numFmtId="166" xfId="0" applyAlignment="1" applyFont="1" applyNumberFormat="1">
      <alignment horizontal="center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center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164" xfId="0" applyAlignment="1" applyFont="1" applyNumberFormat="1">
      <alignment horizontal="center" readingOrder="0" shrinkToFit="0" vertical="center" wrapText="1"/>
    </xf>
    <xf borderId="0" fillId="0" fontId="8" numFmtId="164" xfId="0" applyAlignment="1" applyFont="1" applyNumberFormat="1">
      <alignment horizontal="center" readingOrder="0" shrinkToFit="0" vertical="center" wrapText="1"/>
    </xf>
    <xf borderId="0" fillId="0" fontId="3" numFmtId="2" xfId="0" applyAlignment="1" applyFont="1" applyNumberFormat="1">
      <alignment horizontal="center" readingOrder="0" shrinkToFit="0" vertical="center" wrapText="1"/>
    </xf>
    <xf borderId="5" fillId="3" fontId="3" numFmtId="166" xfId="0" applyAlignment="1" applyBorder="1" applyFont="1" applyNumberFormat="1">
      <alignment horizontal="center" shrinkToFit="0" vertical="center" wrapText="0"/>
    </xf>
    <xf borderId="1" fillId="3" fontId="3" numFmtId="164" xfId="0" applyAlignment="1" applyBorder="1" applyFont="1" applyNumberFormat="1">
      <alignment horizontal="center" readingOrder="0" vertical="center"/>
    </xf>
    <xf borderId="5" fillId="3" fontId="3" numFmtId="164" xfId="0" applyAlignment="1" applyBorder="1" applyFont="1" applyNumberFormat="1">
      <alignment horizontal="center" readingOrder="0" vertical="center"/>
    </xf>
    <xf borderId="5" fillId="3" fontId="3" numFmtId="0" xfId="0" applyAlignment="1" applyBorder="1" applyFont="1">
      <alignment horizontal="center" readingOrder="0" vertical="center"/>
    </xf>
    <xf borderId="5" fillId="3" fontId="9" numFmtId="0" xfId="0" applyAlignment="1" applyBorder="1" applyFont="1">
      <alignment horizontal="center" readingOrder="0" shrinkToFit="0" vertical="center" wrapText="1"/>
    </xf>
    <xf borderId="5" fillId="3" fontId="3" numFmtId="164" xfId="0" applyAlignment="1" applyBorder="1" applyFont="1" applyNumberFormat="1">
      <alignment horizontal="center" readingOrder="0" shrinkToFit="0" vertical="center" wrapText="0"/>
    </xf>
    <xf borderId="1" fillId="3" fontId="3" numFmtId="164" xfId="0" applyAlignment="1" applyBorder="1" applyFont="1" applyNumberFormat="1">
      <alignment horizontal="center" readingOrder="0" shrinkToFit="0" vertical="center" wrapText="1"/>
    </xf>
    <xf borderId="5" fillId="3" fontId="3" numFmtId="164" xfId="0" applyAlignment="1" applyBorder="1" applyFont="1" applyNumberFormat="1">
      <alignment horizontal="center" readingOrder="0" shrinkToFit="0" vertical="center" wrapText="1"/>
    </xf>
    <xf borderId="6" fillId="0" fontId="10" numFmtId="166" xfId="0" applyAlignment="1" applyBorder="1" applyFont="1" applyNumberFormat="1">
      <alignment horizontal="center" readingOrder="0" vertical="center"/>
    </xf>
    <xf borderId="7" fillId="7" fontId="10" numFmtId="164" xfId="0" applyAlignment="1" applyBorder="1" applyFill="1" applyFont="1" applyNumberFormat="1">
      <alignment horizontal="center" readingOrder="0" vertical="center"/>
    </xf>
    <xf borderId="8" fillId="0" fontId="5" numFmtId="0" xfId="0" applyBorder="1" applyFont="1"/>
    <xf borderId="8" fillId="0" fontId="11" numFmtId="167" xfId="0" applyAlignment="1" applyBorder="1" applyFont="1" applyNumberFormat="1">
      <alignment horizontal="center" vertical="center"/>
    </xf>
    <xf borderId="8" fillId="0" fontId="12" numFmtId="2" xfId="0" applyAlignment="1" applyBorder="1" applyFont="1" applyNumberFormat="1">
      <alignment horizontal="center" shrinkToFit="0" vertical="center" wrapText="1"/>
    </xf>
    <xf borderId="8" fillId="6" fontId="13" numFmtId="164" xfId="0" applyAlignment="1" applyBorder="1" applyFont="1" applyNumberFormat="1">
      <alignment horizontal="center" vertical="center"/>
    </xf>
    <xf borderId="8" fillId="0" fontId="14" numFmtId="1" xfId="0" applyAlignment="1" applyBorder="1" applyFont="1" applyNumberFormat="1">
      <alignment horizontal="center" readingOrder="0" vertical="center"/>
    </xf>
    <xf borderId="1" fillId="0" fontId="10" numFmtId="167" xfId="0" applyAlignment="1" applyBorder="1" applyFont="1" applyNumberFormat="1">
      <alignment horizontal="center" readingOrder="0" vertical="center"/>
    </xf>
    <xf borderId="8" fillId="0" fontId="10" numFmtId="10" xfId="0" applyAlignment="1" applyBorder="1" applyFont="1" applyNumberFormat="1">
      <alignment horizontal="center" readingOrder="0" vertical="center"/>
    </xf>
    <xf borderId="8" fillId="0" fontId="10" numFmtId="165" xfId="0" applyAlignment="1" applyBorder="1" applyFont="1" applyNumberFormat="1">
      <alignment horizontal="center" vertical="center"/>
    </xf>
    <xf borderId="9" fillId="0" fontId="10" numFmtId="166" xfId="0" applyAlignment="1" applyBorder="1" applyFont="1" applyNumberFormat="1">
      <alignment horizontal="center" readingOrder="0" vertical="center"/>
    </xf>
    <xf borderId="0" fillId="7" fontId="10" numFmtId="164" xfId="0" applyAlignment="1" applyFont="1" applyNumberFormat="1">
      <alignment horizontal="center" readingOrder="0" vertical="center"/>
    </xf>
    <xf borderId="10" fillId="0" fontId="5" numFmtId="0" xfId="0" applyBorder="1" applyFont="1"/>
    <xf borderId="10" fillId="0" fontId="11" numFmtId="167" xfId="0" applyAlignment="1" applyBorder="1" applyFont="1" applyNumberFormat="1">
      <alignment horizontal="center" vertical="center"/>
    </xf>
    <xf borderId="10" fillId="0" fontId="12" numFmtId="2" xfId="0" applyAlignment="1" applyBorder="1" applyFont="1" applyNumberFormat="1">
      <alignment horizontal="center" shrinkToFit="0" vertical="center" wrapText="1"/>
    </xf>
    <xf borderId="10" fillId="6" fontId="13" numFmtId="164" xfId="0" applyAlignment="1" applyBorder="1" applyFont="1" applyNumberFormat="1">
      <alignment horizontal="center" vertical="center"/>
    </xf>
    <xf borderId="10" fillId="0" fontId="14" numFmtId="1" xfId="0" applyAlignment="1" applyBorder="1" applyFont="1" applyNumberFormat="1">
      <alignment horizontal="center" readingOrder="0" vertical="center"/>
    </xf>
    <xf borderId="1" fillId="3" fontId="3" numFmtId="0" xfId="0" applyAlignment="1" applyBorder="1" applyFont="1">
      <alignment horizontal="center" readingOrder="0"/>
    </xf>
    <xf borderId="2" fillId="0" fontId="5" numFmtId="0" xfId="0" applyBorder="1" applyFont="1"/>
    <xf borderId="2" fillId="3" fontId="3" numFmtId="0" xfId="0" applyAlignment="1" applyBorder="1" applyFont="1">
      <alignment horizontal="center" readingOrder="0"/>
    </xf>
    <xf borderId="2" fillId="8" fontId="10" numFmtId="167" xfId="0" applyAlignment="1" applyBorder="1" applyFill="1" applyFont="1" applyNumberFormat="1">
      <alignment horizontal="center" readingOrder="0" vertical="center"/>
    </xf>
    <xf borderId="7" fillId="8" fontId="10" numFmtId="167" xfId="0" applyAlignment="1" applyBorder="1" applyFont="1" applyNumberFormat="1">
      <alignment horizontal="center" readingOrder="0" vertical="center"/>
    </xf>
    <xf borderId="1" fillId="0" fontId="10" numFmtId="167" xfId="0" applyAlignment="1" applyBorder="1" applyFont="1" applyNumberFormat="1">
      <alignment horizontal="center" vertical="bottom"/>
    </xf>
  </cellXfs>
  <cellStyles count="1">
    <cellStyle xfId="0" name="Normal" builtinId="0"/>
  </cellStyles>
  <dxfs count="3">
    <dxf>
      <font/>
      <fill>
        <patternFill patternType="solid">
          <fgColor rgb="FFE06666"/>
          <bgColor rgb="FFE06666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EA9999"/>
          <bgColor rgb="FFEA9999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8.0" topLeftCell="A9" activePane="bottomLeft" state="frozen"/>
      <selection activeCell="B10" sqref="B10" pane="bottomLeft"/>
    </sheetView>
  </sheetViews>
  <sheetFormatPr customHeight="1" defaultColWidth="12.63" defaultRowHeight="15.75"/>
  <cols>
    <col customWidth="1" min="1" max="1" width="15.63"/>
    <col customWidth="1" min="2" max="3" width="7.38"/>
    <col customWidth="1" min="4" max="6" width="5.25"/>
    <col customWidth="1" min="7" max="7" width="4.38"/>
    <col customWidth="1" min="8" max="8" width="11.75"/>
    <col customWidth="1" min="9" max="10" width="7.13"/>
    <col customWidth="1" min="11" max="11" width="7.38"/>
    <col customWidth="1" min="12" max="12" width="10.75"/>
    <col customWidth="1" min="13" max="13" width="9.88"/>
    <col customWidth="1" min="14" max="14" width="6.38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2"/>
      <c r="N1" s="4" t="s">
        <v>1</v>
      </c>
    </row>
    <row r="2">
      <c r="A2" s="5" t="s">
        <v>2</v>
      </c>
      <c r="H2" s="6"/>
      <c r="I2" s="6"/>
      <c r="J2" s="6"/>
      <c r="K2" s="7" t="s">
        <v>3</v>
      </c>
      <c r="L2" s="8"/>
      <c r="M2" s="9" t="s">
        <v>4</v>
      </c>
      <c r="N2" s="8"/>
    </row>
    <row r="3">
      <c r="A3" s="10"/>
      <c r="H3" s="11"/>
      <c r="I3" s="11"/>
      <c r="J3" s="11"/>
      <c r="K3" s="12" t="s">
        <v>5</v>
      </c>
      <c r="L3" s="13" t="s">
        <v>6</v>
      </c>
      <c r="M3" s="14" t="s">
        <v>7</v>
      </c>
      <c r="N3" s="15">
        <f>COUNTIF(I9:I40,TRUE)</f>
        <v>0</v>
      </c>
    </row>
    <row r="4">
      <c r="A4" s="16"/>
      <c r="H4" s="11"/>
      <c r="I4" s="11"/>
      <c r="J4" s="11"/>
      <c r="K4" s="12" t="s">
        <v>8</v>
      </c>
      <c r="L4" s="13" t="s">
        <v>9</v>
      </c>
      <c r="M4" s="14" t="s">
        <v>10</v>
      </c>
      <c r="N4" s="17">
        <f>COUNTIF(J19:J40,TRUE)</f>
        <v>0</v>
      </c>
    </row>
    <row r="5">
      <c r="A5" s="18" t="s">
        <v>11</v>
      </c>
      <c r="H5" s="11"/>
      <c r="I5" s="11"/>
      <c r="J5" s="11"/>
      <c r="K5" s="12" t="s">
        <v>12</v>
      </c>
      <c r="L5" s="13" t="s">
        <v>13</v>
      </c>
      <c r="M5" s="12" t="s">
        <v>14</v>
      </c>
      <c r="N5" s="15" t="str">
        <f>SUM(M9,M10,M11,M12,M13,M14,M15,M16,M17,M18,M20,M21,M22,M23,M24,M25,M26,M27,M28,M29,M31,M32,M33,M34,M35,M36,M37,M38,M39,M40)</f>
        <v>#DIV/0!</v>
      </c>
    </row>
    <row r="6">
      <c r="A6" s="19">
        <v>0.07</v>
      </c>
      <c r="H6" s="11"/>
      <c r="I6" s="11"/>
      <c r="J6" s="11"/>
      <c r="K6" s="12" t="s">
        <v>15</v>
      </c>
      <c r="L6" s="13" t="s">
        <v>16</v>
      </c>
      <c r="M6" s="12" t="s">
        <v>17</v>
      </c>
      <c r="N6" s="20">
        <f>SUM(N9,N10,N11,N12,N13,N14,N15,N16,N17,N18,N20,N21,N22,N23,N24,N25,N26,N27,N28,N29,N31,N32,N33,N34,N35,N36,N37,N38,N39,N40)+B9-M19-M30-M41</f>
        <v>0</v>
      </c>
    </row>
    <row r="7">
      <c r="A7" s="21"/>
      <c r="B7" s="22"/>
      <c r="C7" s="22"/>
      <c r="D7" s="23"/>
      <c r="E7" s="23"/>
      <c r="F7" s="23"/>
      <c r="G7" s="23"/>
      <c r="H7" s="24"/>
      <c r="I7" s="25"/>
      <c r="J7" s="26"/>
      <c r="K7" s="26"/>
      <c r="L7" s="26"/>
      <c r="M7" s="27"/>
    </row>
    <row r="8">
      <c r="A8" s="28" t="s">
        <v>18</v>
      </c>
      <c r="B8" s="29" t="s">
        <v>19</v>
      </c>
      <c r="C8" s="8"/>
      <c r="D8" s="30" t="s">
        <v>20</v>
      </c>
      <c r="E8" s="30" t="s">
        <v>21</v>
      </c>
      <c r="F8" s="30" t="s">
        <v>22</v>
      </c>
      <c r="G8" s="31" t="s">
        <v>23</v>
      </c>
      <c r="H8" s="32" t="s">
        <v>24</v>
      </c>
      <c r="I8" s="33" t="s">
        <v>25</v>
      </c>
      <c r="J8" s="33" t="s">
        <v>26</v>
      </c>
      <c r="K8" s="34" t="s">
        <v>27</v>
      </c>
      <c r="L8" s="8"/>
      <c r="M8" s="35" t="s">
        <v>28</v>
      </c>
      <c r="N8" s="35" t="s">
        <v>29</v>
      </c>
    </row>
    <row r="9">
      <c r="A9" s="36"/>
      <c r="B9" s="37"/>
      <c r="C9" s="38"/>
      <c r="D9" s="39">
        <f t="shared" ref="D9:D18" si="1">G9*150</f>
        <v>0</v>
      </c>
      <c r="E9" s="39">
        <f t="shared" ref="E9:E18" si="2">G9*300</f>
        <v>0</v>
      </c>
      <c r="F9" s="39">
        <f t="shared" ref="F9:F18" si="3">G9*500</f>
        <v>0</v>
      </c>
      <c r="G9" s="40">
        <f t="shared" ref="G9:G18" si="4">(B9*2%)/100</f>
        <v>0</v>
      </c>
      <c r="H9" s="41">
        <f t="shared" ref="H9:H18" si="5">B9*107%</f>
        <v>0</v>
      </c>
      <c r="I9" s="42" t="b">
        <v>0</v>
      </c>
      <c r="J9" s="42" t="b">
        <v>0</v>
      </c>
      <c r="K9" s="43"/>
      <c r="L9" s="8"/>
      <c r="M9" s="44" t="str">
        <f t="shared" ref="M9:M18" si="6">(K9-B9)/B9</f>
        <v>#DIV/0!</v>
      </c>
      <c r="N9" s="45">
        <f t="shared" ref="N9:N18" si="7">K9-B9</f>
        <v>0</v>
      </c>
    </row>
    <row r="10">
      <c r="A10" s="36"/>
      <c r="B10" s="37" t="str">
        <f t="shared" ref="B10:B18" si="8">K9</f>
        <v/>
      </c>
      <c r="C10" s="38"/>
      <c r="D10" s="39">
        <f t="shared" si="1"/>
        <v>0</v>
      </c>
      <c r="E10" s="39">
        <f t="shared" si="2"/>
        <v>0</v>
      </c>
      <c r="F10" s="39">
        <f t="shared" si="3"/>
        <v>0</v>
      </c>
      <c r="G10" s="40">
        <f t="shared" si="4"/>
        <v>0</v>
      </c>
      <c r="H10" s="41">
        <f t="shared" si="5"/>
        <v>0</v>
      </c>
      <c r="I10" s="42" t="b">
        <v>0</v>
      </c>
      <c r="J10" s="42" t="b">
        <v>0</v>
      </c>
      <c r="K10" s="43"/>
      <c r="L10" s="8"/>
      <c r="M10" s="44" t="str">
        <f t="shared" si="6"/>
        <v>#DIV/0!</v>
      </c>
      <c r="N10" s="45">
        <f t="shared" si="7"/>
        <v>0</v>
      </c>
    </row>
    <row r="11">
      <c r="A11" s="36"/>
      <c r="B11" s="37" t="str">
        <f t="shared" si="8"/>
        <v/>
      </c>
      <c r="C11" s="38"/>
      <c r="D11" s="39">
        <f t="shared" si="1"/>
        <v>0</v>
      </c>
      <c r="E11" s="39">
        <f t="shared" si="2"/>
        <v>0</v>
      </c>
      <c r="F11" s="39">
        <f t="shared" si="3"/>
        <v>0</v>
      </c>
      <c r="G11" s="40">
        <f t="shared" si="4"/>
        <v>0</v>
      </c>
      <c r="H11" s="41">
        <f t="shared" si="5"/>
        <v>0</v>
      </c>
      <c r="I11" s="42" t="b">
        <v>0</v>
      </c>
      <c r="J11" s="42" t="b">
        <v>0</v>
      </c>
      <c r="K11" s="43"/>
      <c r="L11" s="8"/>
      <c r="M11" s="44" t="str">
        <f t="shared" si="6"/>
        <v>#DIV/0!</v>
      </c>
      <c r="N11" s="45">
        <f t="shared" si="7"/>
        <v>0</v>
      </c>
    </row>
    <row r="12">
      <c r="A12" s="36"/>
      <c r="B12" s="37" t="str">
        <f t="shared" si="8"/>
        <v/>
      </c>
      <c r="C12" s="38"/>
      <c r="D12" s="39">
        <f t="shared" si="1"/>
        <v>0</v>
      </c>
      <c r="E12" s="39">
        <f t="shared" si="2"/>
        <v>0</v>
      </c>
      <c r="F12" s="39">
        <f t="shared" si="3"/>
        <v>0</v>
      </c>
      <c r="G12" s="40">
        <f t="shared" si="4"/>
        <v>0</v>
      </c>
      <c r="H12" s="41">
        <f t="shared" si="5"/>
        <v>0</v>
      </c>
      <c r="I12" s="42" t="b">
        <v>0</v>
      </c>
      <c r="J12" s="42" t="b">
        <v>0</v>
      </c>
      <c r="K12" s="43"/>
      <c r="L12" s="8"/>
      <c r="M12" s="44" t="str">
        <f t="shared" si="6"/>
        <v>#DIV/0!</v>
      </c>
      <c r="N12" s="45">
        <f t="shared" si="7"/>
        <v>0</v>
      </c>
    </row>
    <row r="13">
      <c r="A13" s="36"/>
      <c r="B13" s="37" t="str">
        <f t="shared" si="8"/>
        <v/>
      </c>
      <c r="C13" s="38"/>
      <c r="D13" s="39">
        <f t="shared" si="1"/>
        <v>0</v>
      </c>
      <c r="E13" s="39">
        <f t="shared" si="2"/>
        <v>0</v>
      </c>
      <c r="F13" s="39">
        <f t="shared" si="3"/>
        <v>0</v>
      </c>
      <c r="G13" s="40">
        <f t="shared" si="4"/>
        <v>0</v>
      </c>
      <c r="H13" s="41">
        <f t="shared" si="5"/>
        <v>0</v>
      </c>
      <c r="I13" s="42" t="b">
        <v>0</v>
      </c>
      <c r="J13" s="42" t="b">
        <v>0</v>
      </c>
      <c r="K13" s="43"/>
      <c r="L13" s="8"/>
      <c r="M13" s="44" t="str">
        <f t="shared" si="6"/>
        <v>#DIV/0!</v>
      </c>
      <c r="N13" s="45">
        <f t="shared" si="7"/>
        <v>0</v>
      </c>
    </row>
    <row r="14">
      <c r="A14" s="36"/>
      <c r="B14" s="37" t="str">
        <f t="shared" si="8"/>
        <v/>
      </c>
      <c r="C14" s="38"/>
      <c r="D14" s="39">
        <f t="shared" si="1"/>
        <v>0</v>
      </c>
      <c r="E14" s="39">
        <f t="shared" si="2"/>
        <v>0</v>
      </c>
      <c r="F14" s="39">
        <f t="shared" si="3"/>
        <v>0</v>
      </c>
      <c r="G14" s="40">
        <f t="shared" si="4"/>
        <v>0</v>
      </c>
      <c r="H14" s="41">
        <f t="shared" si="5"/>
        <v>0</v>
      </c>
      <c r="I14" s="42" t="b">
        <v>0</v>
      </c>
      <c r="J14" s="42" t="b">
        <v>0</v>
      </c>
      <c r="K14" s="43"/>
      <c r="L14" s="8"/>
      <c r="M14" s="44" t="str">
        <f t="shared" si="6"/>
        <v>#DIV/0!</v>
      </c>
      <c r="N14" s="45">
        <f t="shared" si="7"/>
        <v>0</v>
      </c>
    </row>
    <row r="15">
      <c r="A15" s="36"/>
      <c r="B15" s="37" t="str">
        <f t="shared" si="8"/>
        <v/>
      </c>
      <c r="C15" s="38"/>
      <c r="D15" s="39">
        <f t="shared" si="1"/>
        <v>0</v>
      </c>
      <c r="E15" s="39">
        <f t="shared" si="2"/>
        <v>0</v>
      </c>
      <c r="F15" s="39">
        <f t="shared" si="3"/>
        <v>0</v>
      </c>
      <c r="G15" s="40">
        <f t="shared" si="4"/>
        <v>0</v>
      </c>
      <c r="H15" s="41">
        <f t="shared" si="5"/>
        <v>0</v>
      </c>
      <c r="I15" s="42" t="b">
        <v>0</v>
      </c>
      <c r="J15" s="42" t="b">
        <v>0</v>
      </c>
      <c r="K15" s="43"/>
      <c r="L15" s="8"/>
      <c r="M15" s="44" t="str">
        <f t="shared" si="6"/>
        <v>#DIV/0!</v>
      </c>
      <c r="N15" s="45">
        <f t="shared" si="7"/>
        <v>0</v>
      </c>
    </row>
    <row r="16">
      <c r="A16" s="36"/>
      <c r="B16" s="37" t="str">
        <f t="shared" si="8"/>
        <v/>
      </c>
      <c r="C16" s="38"/>
      <c r="D16" s="39">
        <f t="shared" si="1"/>
        <v>0</v>
      </c>
      <c r="E16" s="39">
        <f t="shared" si="2"/>
        <v>0</v>
      </c>
      <c r="F16" s="39">
        <f t="shared" si="3"/>
        <v>0</v>
      </c>
      <c r="G16" s="40">
        <f t="shared" si="4"/>
        <v>0</v>
      </c>
      <c r="H16" s="41">
        <f t="shared" si="5"/>
        <v>0</v>
      </c>
      <c r="I16" s="42" t="b">
        <v>0</v>
      </c>
      <c r="J16" s="42" t="b">
        <v>0</v>
      </c>
      <c r="K16" s="43"/>
      <c r="L16" s="8"/>
      <c r="M16" s="44" t="str">
        <f t="shared" si="6"/>
        <v>#DIV/0!</v>
      </c>
      <c r="N16" s="45">
        <f t="shared" si="7"/>
        <v>0</v>
      </c>
    </row>
    <row r="17">
      <c r="A17" s="36"/>
      <c r="B17" s="37" t="str">
        <f t="shared" si="8"/>
        <v/>
      </c>
      <c r="C17" s="38"/>
      <c r="D17" s="39">
        <f t="shared" si="1"/>
        <v>0</v>
      </c>
      <c r="E17" s="39">
        <f t="shared" si="2"/>
        <v>0</v>
      </c>
      <c r="F17" s="39">
        <f t="shared" si="3"/>
        <v>0</v>
      </c>
      <c r="G17" s="40">
        <f t="shared" si="4"/>
        <v>0</v>
      </c>
      <c r="H17" s="41">
        <f t="shared" si="5"/>
        <v>0</v>
      </c>
      <c r="I17" s="42" t="b">
        <v>0</v>
      </c>
      <c r="J17" s="42" t="b">
        <v>0</v>
      </c>
      <c r="K17" s="43"/>
      <c r="L17" s="8"/>
      <c r="M17" s="44" t="str">
        <f t="shared" si="6"/>
        <v>#DIV/0!</v>
      </c>
      <c r="N17" s="45">
        <f t="shared" si="7"/>
        <v>0</v>
      </c>
    </row>
    <row r="18">
      <c r="A18" s="46"/>
      <c r="B18" s="47" t="str">
        <f t="shared" si="8"/>
        <v/>
      </c>
      <c r="C18" s="48"/>
      <c r="D18" s="49">
        <f t="shared" si="1"/>
        <v>0</v>
      </c>
      <c r="E18" s="49">
        <f t="shared" si="2"/>
        <v>0</v>
      </c>
      <c r="F18" s="49">
        <f t="shared" si="3"/>
        <v>0</v>
      </c>
      <c r="G18" s="50">
        <f t="shared" si="4"/>
        <v>0</v>
      </c>
      <c r="H18" s="51">
        <f t="shared" si="5"/>
        <v>0</v>
      </c>
      <c r="I18" s="52" t="b">
        <v>0</v>
      </c>
      <c r="J18" s="52" t="b">
        <v>0</v>
      </c>
      <c r="K18" s="43"/>
      <c r="L18" s="8"/>
      <c r="M18" s="44" t="str">
        <f t="shared" si="6"/>
        <v>#DIV/0!</v>
      </c>
      <c r="N18" s="45">
        <f t="shared" si="7"/>
        <v>0</v>
      </c>
    </row>
    <row r="19">
      <c r="A19" s="53"/>
      <c r="B19" s="54"/>
      <c r="C19" s="54"/>
      <c r="D19" s="54"/>
      <c r="E19" s="54"/>
      <c r="F19" s="54"/>
      <c r="G19" s="54"/>
      <c r="H19" s="54"/>
      <c r="I19" s="55"/>
      <c r="J19" s="55"/>
      <c r="K19" s="55" t="s">
        <v>30</v>
      </c>
      <c r="L19" s="8"/>
      <c r="M19" s="56"/>
      <c r="N19" s="8"/>
    </row>
    <row r="20">
      <c r="A20" s="36"/>
      <c r="B20" s="37">
        <f>K18-M19</f>
        <v>0</v>
      </c>
      <c r="C20" s="38"/>
      <c r="D20" s="39">
        <f t="shared" ref="D20:D29" si="9">G20*150</f>
        <v>0</v>
      </c>
      <c r="E20" s="39">
        <f t="shared" ref="E20:E29" si="10">G20*300</f>
        <v>0</v>
      </c>
      <c r="F20" s="39">
        <f t="shared" ref="F20:F29" si="11">G20*500</f>
        <v>0</v>
      </c>
      <c r="G20" s="40">
        <f>(B20*2%)/100</f>
        <v>0</v>
      </c>
      <c r="H20" s="41">
        <f t="shared" ref="H20:H29" si="12">B20*107%</f>
        <v>0</v>
      </c>
      <c r="I20" s="42" t="b">
        <v>0</v>
      </c>
      <c r="J20" s="42" t="b">
        <v>0</v>
      </c>
      <c r="K20" s="43"/>
      <c r="L20" s="8"/>
      <c r="M20" s="44" t="str">
        <f t="shared" ref="M20:M29" si="13">(K20-B20)/B20</f>
        <v>#DIV/0!</v>
      </c>
      <c r="N20" s="45">
        <f t="shared" ref="N20:N29" si="14">K20-B20</f>
        <v>0</v>
      </c>
    </row>
    <row r="21">
      <c r="A21" s="36"/>
      <c r="B21" s="37" t="str">
        <f t="shared" ref="B21:B29" si="15">K20</f>
        <v/>
      </c>
      <c r="C21" s="38"/>
      <c r="D21" s="39">
        <f t="shared" si="9"/>
        <v>0</v>
      </c>
      <c r="E21" s="39">
        <f t="shared" si="10"/>
        <v>0</v>
      </c>
      <c r="F21" s="39">
        <f t="shared" si="11"/>
        <v>0</v>
      </c>
      <c r="G21" s="40">
        <f t="shared" ref="G21:G29" si="16">(B21*1.5%)/100</f>
        <v>0</v>
      </c>
      <c r="H21" s="41">
        <f t="shared" si="12"/>
        <v>0</v>
      </c>
      <c r="I21" s="42" t="b">
        <v>0</v>
      </c>
      <c r="J21" s="42" t="b">
        <v>0</v>
      </c>
      <c r="K21" s="43"/>
      <c r="L21" s="8"/>
      <c r="M21" s="44" t="str">
        <f t="shared" si="13"/>
        <v>#DIV/0!</v>
      </c>
      <c r="N21" s="45">
        <f t="shared" si="14"/>
        <v>0</v>
      </c>
    </row>
    <row r="22">
      <c r="A22" s="36"/>
      <c r="B22" s="37" t="str">
        <f t="shared" si="15"/>
        <v/>
      </c>
      <c r="C22" s="38"/>
      <c r="D22" s="39">
        <f t="shared" si="9"/>
        <v>0</v>
      </c>
      <c r="E22" s="39">
        <f t="shared" si="10"/>
        <v>0</v>
      </c>
      <c r="F22" s="39">
        <f t="shared" si="11"/>
        <v>0</v>
      </c>
      <c r="G22" s="40">
        <f t="shared" si="16"/>
        <v>0</v>
      </c>
      <c r="H22" s="41">
        <f t="shared" si="12"/>
        <v>0</v>
      </c>
      <c r="I22" s="42" t="b">
        <v>0</v>
      </c>
      <c r="J22" s="42" t="b">
        <v>0</v>
      </c>
      <c r="K22" s="43"/>
      <c r="L22" s="8"/>
      <c r="M22" s="44" t="str">
        <f t="shared" si="13"/>
        <v>#DIV/0!</v>
      </c>
      <c r="N22" s="45">
        <f t="shared" si="14"/>
        <v>0</v>
      </c>
    </row>
    <row r="23">
      <c r="A23" s="36"/>
      <c r="B23" s="37" t="str">
        <f t="shared" si="15"/>
        <v/>
      </c>
      <c r="C23" s="38"/>
      <c r="D23" s="39">
        <f t="shared" si="9"/>
        <v>0</v>
      </c>
      <c r="E23" s="39">
        <f t="shared" si="10"/>
        <v>0</v>
      </c>
      <c r="F23" s="39">
        <f t="shared" si="11"/>
        <v>0</v>
      </c>
      <c r="G23" s="40">
        <f t="shared" si="16"/>
        <v>0</v>
      </c>
      <c r="H23" s="41">
        <f t="shared" si="12"/>
        <v>0</v>
      </c>
      <c r="I23" s="42" t="b">
        <v>0</v>
      </c>
      <c r="J23" s="42" t="b">
        <v>0</v>
      </c>
      <c r="K23" s="43"/>
      <c r="L23" s="8"/>
      <c r="M23" s="44" t="str">
        <f t="shared" si="13"/>
        <v>#DIV/0!</v>
      </c>
      <c r="N23" s="45">
        <f t="shared" si="14"/>
        <v>0</v>
      </c>
    </row>
    <row r="24">
      <c r="A24" s="36"/>
      <c r="B24" s="37" t="str">
        <f t="shared" si="15"/>
        <v/>
      </c>
      <c r="C24" s="38"/>
      <c r="D24" s="39">
        <f t="shared" si="9"/>
        <v>0</v>
      </c>
      <c r="E24" s="39">
        <f t="shared" si="10"/>
        <v>0</v>
      </c>
      <c r="F24" s="39">
        <f t="shared" si="11"/>
        <v>0</v>
      </c>
      <c r="G24" s="40">
        <f t="shared" si="16"/>
        <v>0</v>
      </c>
      <c r="H24" s="41">
        <f t="shared" si="12"/>
        <v>0</v>
      </c>
      <c r="I24" s="42" t="b">
        <v>0</v>
      </c>
      <c r="J24" s="42" t="b">
        <v>0</v>
      </c>
      <c r="K24" s="43"/>
      <c r="L24" s="8"/>
      <c r="M24" s="44" t="str">
        <f t="shared" si="13"/>
        <v>#DIV/0!</v>
      </c>
      <c r="N24" s="45">
        <f t="shared" si="14"/>
        <v>0</v>
      </c>
    </row>
    <row r="25">
      <c r="A25" s="36"/>
      <c r="B25" s="37" t="str">
        <f t="shared" si="15"/>
        <v/>
      </c>
      <c r="C25" s="38"/>
      <c r="D25" s="39">
        <f t="shared" si="9"/>
        <v>0</v>
      </c>
      <c r="E25" s="39">
        <f t="shared" si="10"/>
        <v>0</v>
      </c>
      <c r="F25" s="39">
        <f t="shared" si="11"/>
        <v>0</v>
      </c>
      <c r="G25" s="40">
        <f t="shared" si="16"/>
        <v>0</v>
      </c>
      <c r="H25" s="41">
        <f t="shared" si="12"/>
        <v>0</v>
      </c>
      <c r="I25" s="42" t="b">
        <v>0</v>
      </c>
      <c r="J25" s="42" t="b">
        <v>0</v>
      </c>
      <c r="K25" s="43"/>
      <c r="L25" s="8"/>
      <c r="M25" s="44" t="str">
        <f t="shared" si="13"/>
        <v>#DIV/0!</v>
      </c>
      <c r="N25" s="45">
        <f t="shared" si="14"/>
        <v>0</v>
      </c>
    </row>
    <row r="26">
      <c r="A26" s="36"/>
      <c r="B26" s="37" t="str">
        <f t="shared" si="15"/>
        <v/>
      </c>
      <c r="C26" s="38"/>
      <c r="D26" s="39">
        <f t="shared" si="9"/>
        <v>0</v>
      </c>
      <c r="E26" s="39">
        <f t="shared" si="10"/>
        <v>0</v>
      </c>
      <c r="F26" s="39">
        <f t="shared" si="11"/>
        <v>0</v>
      </c>
      <c r="G26" s="40">
        <f t="shared" si="16"/>
        <v>0</v>
      </c>
      <c r="H26" s="41">
        <f t="shared" si="12"/>
        <v>0</v>
      </c>
      <c r="I26" s="42" t="b">
        <v>0</v>
      </c>
      <c r="J26" s="42" t="b">
        <v>0</v>
      </c>
      <c r="K26" s="43"/>
      <c r="L26" s="8"/>
      <c r="M26" s="44" t="str">
        <f t="shared" si="13"/>
        <v>#DIV/0!</v>
      </c>
      <c r="N26" s="45">
        <f t="shared" si="14"/>
        <v>0</v>
      </c>
    </row>
    <row r="27">
      <c r="A27" s="36"/>
      <c r="B27" s="37" t="str">
        <f t="shared" si="15"/>
        <v/>
      </c>
      <c r="C27" s="38"/>
      <c r="D27" s="39">
        <f t="shared" si="9"/>
        <v>0</v>
      </c>
      <c r="E27" s="39">
        <f t="shared" si="10"/>
        <v>0</v>
      </c>
      <c r="F27" s="39">
        <f t="shared" si="11"/>
        <v>0</v>
      </c>
      <c r="G27" s="40">
        <f t="shared" si="16"/>
        <v>0</v>
      </c>
      <c r="H27" s="41">
        <f t="shared" si="12"/>
        <v>0</v>
      </c>
      <c r="I27" s="42" t="b">
        <v>0</v>
      </c>
      <c r="J27" s="42" t="b">
        <v>0</v>
      </c>
      <c r="K27" s="43"/>
      <c r="L27" s="8"/>
      <c r="M27" s="44" t="str">
        <f t="shared" si="13"/>
        <v>#DIV/0!</v>
      </c>
      <c r="N27" s="45">
        <f t="shared" si="14"/>
        <v>0</v>
      </c>
    </row>
    <row r="28">
      <c r="A28" s="36"/>
      <c r="B28" s="37" t="str">
        <f t="shared" si="15"/>
        <v/>
      </c>
      <c r="C28" s="38"/>
      <c r="D28" s="39">
        <f t="shared" si="9"/>
        <v>0</v>
      </c>
      <c r="E28" s="39">
        <f t="shared" si="10"/>
        <v>0</v>
      </c>
      <c r="F28" s="39">
        <f t="shared" si="11"/>
        <v>0</v>
      </c>
      <c r="G28" s="40">
        <f t="shared" si="16"/>
        <v>0</v>
      </c>
      <c r="H28" s="41">
        <f t="shared" si="12"/>
        <v>0</v>
      </c>
      <c r="I28" s="42" t="b">
        <v>0</v>
      </c>
      <c r="J28" s="42" t="b">
        <v>0</v>
      </c>
      <c r="K28" s="43"/>
      <c r="L28" s="8"/>
      <c r="M28" s="44" t="str">
        <f t="shared" si="13"/>
        <v>#DIV/0!</v>
      </c>
      <c r="N28" s="45">
        <f t="shared" si="14"/>
        <v>0</v>
      </c>
    </row>
    <row r="29">
      <c r="A29" s="36"/>
      <c r="B29" s="37" t="str">
        <f t="shared" si="15"/>
        <v/>
      </c>
      <c r="C29" s="38"/>
      <c r="D29" s="39">
        <f t="shared" si="9"/>
        <v>0</v>
      </c>
      <c r="E29" s="39">
        <f t="shared" si="10"/>
        <v>0</v>
      </c>
      <c r="F29" s="39">
        <f t="shared" si="11"/>
        <v>0</v>
      </c>
      <c r="G29" s="40">
        <f t="shared" si="16"/>
        <v>0</v>
      </c>
      <c r="H29" s="41">
        <f t="shared" si="12"/>
        <v>0</v>
      </c>
      <c r="I29" s="42" t="b">
        <v>0</v>
      </c>
      <c r="J29" s="42" t="b">
        <v>0</v>
      </c>
      <c r="K29" s="43"/>
      <c r="L29" s="8"/>
      <c r="M29" s="44" t="str">
        <f t="shared" si="13"/>
        <v>#DIV/0!</v>
      </c>
      <c r="N29" s="45">
        <f t="shared" si="14"/>
        <v>0</v>
      </c>
    </row>
    <row r="30">
      <c r="A30" s="53"/>
      <c r="B30" s="54"/>
      <c r="C30" s="54"/>
      <c r="D30" s="54"/>
      <c r="E30" s="54"/>
      <c r="F30" s="54"/>
      <c r="G30" s="54"/>
      <c r="H30" s="54"/>
      <c r="I30" s="55"/>
      <c r="J30" s="55"/>
      <c r="K30" s="55" t="s">
        <v>30</v>
      </c>
      <c r="L30" s="8"/>
      <c r="M30" s="57"/>
      <c r="N30" s="38"/>
    </row>
    <row r="31">
      <c r="A31" s="36"/>
      <c r="B31" s="37">
        <f>K29-M30</f>
        <v>0</v>
      </c>
      <c r="C31" s="38"/>
      <c r="D31" s="39">
        <f t="shared" ref="D31:D40" si="17">G31*150</f>
        <v>0</v>
      </c>
      <c r="E31" s="39">
        <f t="shared" ref="E31:E40" si="18">G31*300</f>
        <v>0</v>
      </c>
      <c r="F31" s="39">
        <f t="shared" ref="F31:F40" si="19">G31*500</f>
        <v>0</v>
      </c>
      <c r="G31" s="40">
        <f>(B31*2%)/100</f>
        <v>0</v>
      </c>
      <c r="H31" s="41">
        <f t="shared" ref="H31:H40" si="20">B31*107%</f>
        <v>0</v>
      </c>
      <c r="I31" s="42" t="b">
        <v>0</v>
      </c>
      <c r="J31" s="42" t="b">
        <v>0</v>
      </c>
      <c r="K31" s="58"/>
      <c r="L31" s="8"/>
      <c r="M31" s="44" t="str">
        <f t="shared" ref="M31:M40" si="21">(K31-B31)/B31</f>
        <v>#DIV/0!</v>
      </c>
      <c r="N31" s="45">
        <f t="shared" ref="N31:N40" si="22">K31-B31</f>
        <v>0</v>
      </c>
    </row>
    <row r="32">
      <c r="A32" s="36"/>
      <c r="B32" s="37" t="str">
        <f t="shared" ref="B32:B40" si="23">K31</f>
        <v/>
      </c>
      <c r="C32" s="38"/>
      <c r="D32" s="39">
        <f t="shared" si="17"/>
        <v>0</v>
      </c>
      <c r="E32" s="39">
        <f t="shared" si="18"/>
        <v>0</v>
      </c>
      <c r="F32" s="39">
        <f t="shared" si="19"/>
        <v>0</v>
      </c>
      <c r="G32" s="40">
        <f t="shared" ref="G32:G40" si="24">(B32*1.5%)/100</f>
        <v>0</v>
      </c>
      <c r="H32" s="41">
        <f t="shared" si="20"/>
        <v>0</v>
      </c>
      <c r="I32" s="42" t="b">
        <v>0</v>
      </c>
      <c r="J32" s="42" t="b">
        <v>0</v>
      </c>
      <c r="K32" s="58"/>
      <c r="L32" s="8"/>
      <c r="M32" s="44" t="str">
        <f t="shared" si="21"/>
        <v>#DIV/0!</v>
      </c>
      <c r="N32" s="45">
        <f t="shared" si="22"/>
        <v>0</v>
      </c>
    </row>
    <row r="33">
      <c r="A33" s="36"/>
      <c r="B33" s="37" t="str">
        <f t="shared" si="23"/>
        <v/>
      </c>
      <c r="C33" s="38"/>
      <c r="D33" s="39">
        <f t="shared" si="17"/>
        <v>0</v>
      </c>
      <c r="E33" s="39">
        <f t="shared" si="18"/>
        <v>0</v>
      </c>
      <c r="F33" s="39">
        <f t="shared" si="19"/>
        <v>0</v>
      </c>
      <c r="G33" s="40">
        <f t="shared" si="24"/>
        <v>0</v>
      </c>
      <c r="H33" s="41">
        <f t="shared" si="20"/>
        <v>0</v>
      </c>
      <c r="I33" s="42" t="b">
        <v>0</v>
      </c>
      <c r="J33" s="42" t="b">
        <v>0</v>
      </c>
      <c r="K33" s="58"/>
      <c r="L33" s="8"/>
      <c r="M33" s="44" t="str">
        <f t="shared" si="21"/>
        <v>#DIV/0!</v>
      </c>
      <c r="N33" s="45">
        <f t="shared" si="22"/>
        <v>0</v>
      </c>
    </row>
    <row r="34">
      <c r="A34" s="36"/>
      <c r="B34" s="37" t="str">
        <f t="shared" si="23"/>
        <v/>
      </c>
      <c r="C34" s="38"/>
      <c r="D34" s="39">
        <f t="shared" si="17"/>
        <v>0</v>
      </c>
      <c r="E34" s="39">
        <f t="shared" si="18"/>
        <v>0</v>
      </c>
      <c r="F34" s="39">
        <f t="shared" si="19"/>
        <v>0</v>
      </c>
      <c r="G34" s="40">
        <f t="shared" si="24"/>
        <v>0</v>
      </c>
      <c r="H34" s="41">
        <f t="shared" si="20"/>
        <v>0</v>
      </c>
      <c r="I34" s="42" t="b">
        <v>0</v>
      </c>
      <c r="J34" s="42" t="b">
        <v>0</v>
      </c>
      <c r="K34" s="58"/>
      <c r="L34" s="8"/>
      <c r="M34" s="44" t="str">
        <f t="shared" si="21"/>
        <v>#DIV/0!</v>
      </c>
      <c r="N34" s="45">
        <f t="shared" si="22"/>
        <v>0</v>
      </c>
    </row>
    <row r="35">
      <c r="A35" s="36"/>
      <c r="B35" s="37" t="str">
        <f t="shared" si="23"/>
        <v/>
      </c>
      <c r="C35" s="38"/>
      <c r="D35" s="39">
        <f t="shared" si="17"/>
        <v>0</v>
      </c>
      <c r="E35" s="39">
        <f t="shared" si="18"/>
        <v>0</v>
      </c>
      <c r="F35" s="39">
        <f t="shared" si="19"/>
        <v>0</v>
      </c>
      <c r="G35" s="40">
        <f t="shared" si="24"/>
        <v>0</v>
      </c>
      <c r="H35" s="41">
        <f t="shared" si="20"/>
        <v>0</v>
      </c>
      <c r="I35" s="42" t="b">
        <v>0</v>
      </c>
      <c r="J35" s="42" t="b">
        <v>0</v>
      </c>
      <c r="K35" s="58"/>
      <c r="L35" s="8"/>
      <c r="M35" s="44" t="str">
        <f t="shared" si="21"/>
        <v>#DIV/0!</v>
      </c>
      <c r="N35" s="45">
        <f t="shared" si="22"/>
        <v>0</v>
      </c>
    </row>
    <row r="36">
      <c r="A36" s="36"/>
      <c r="B36" s="37" t="str">
        <f t="shared" si="23"/>
        <v/>
      </c>
      <c r="C36" s="38"/>
      <c r="D36" s="39">
        <f t="shared" si="17"/>
        <v>0</v>
      </c>
      <c r="E36" s="39">
        <f t="shared" si="18"/>
        <v>0</v>
      </c>
      <c r="F36" s="39">
        <f t="shared" si="19"/>
        <v>0</v>
      </c>
      <c r="G36" s="40">
        <f t="shared" si="24"/>
        <v>0</v>
      </c>
      <c r="H36" s="41">
        <f t="shared" si="20"/>
        <v>0</v>
      </c>
      <c r="I36" s="42" t="b">
        <v>0</v>
      </c>
      <c r="J36" s="42" t="b">
        <v>0</v>
      </c>
      <c r="K36" s="58"/>
      <c r="L36" s="8"/>
      <c r="M36" s="44" t="str">
        <f t="shared" si="21"/>
        <v>#DIV/0!</v>
      </c>
      <c r="N36" s="45">
        <f t="shared" si="22"/>
        <v>0</v>
      </c>
    </row>
    <row r="37">
      <c r="A37" s="36"/>
      <c r="B37" s="37" t="str">
        <f t="shared" si="23"/>
        <v/>
      </c>
      <c r="C37" s="38"/>
      <c r="D37" s="39">
        <f t="shared" si="17"/>
        <v>0</v>
      </c>
      <c r="E37" s="39">
        <f t="shared" si="18"/>
        <v>0</v>
      </c>
      <c r="F37" s="39">
        <f t="shared" si="19"/>
        <v>0</v>
      </c>
      <c r="G37" s="40">
        <f t="shared" si="24"/>
        <v>0</v>
      </c>
      <c r="H37" s="41">
        <f t="shared" si="20"/>
        <v>0</v>
      </c>
      <c r="I37" s="42" t="b">
        <v>0</v>
      </c>
      <c r="J37" s="42" t="b">
        <v>0</v>
      </c>
      <c r="K37" s="58"/>
      <c r="L37" s="8"/>
      <c r="M37" s="44" t="str">
        <f t="shared" si="21"/>
        <v>#DIV/0!</v>
      </c>
      <c r="N37" s="45">
        <f t="shared" si="22"/>
        <v>0</v>
      </c>
    </row>
    <row r="38">
      <c r="A38" s="36"/>
      <c r="B38" s="37" t="str">
        <f t="shared" si="23"/>
        <v/>
      </c>
      <c r="C38" s="38"/>
      <c r="D38" s="39">
        <f t="shared" si="17"/>
        <v>0</v>
      </c>
      <c r="E38" s="39">
        <f t="shared" si="18"/>
        <v>0</v>
      </c>
      <c r="F38" s="39">
        <f t="shared" si="19"/>
        <v>0</v>
      </c>
      <c r="G38" s="40">
        <f t="shared" si="24"/>
        <v>0</v>
      </c>
      <c r="H38" s="41">
        <f t="shared" si="20"/>
        <v>0</v>
      </c>
      <c r="I38" s="42" t="b">
        <v>0</v>
      </c>
      <c r="J38" s="42" t="b">
        <v>0</v>
      </c>
      <c r="K38" s="58"/>
      <c r="L38" s="8"/>
      <c r="M38" s="44" t="str">
        <f t="shared" si="21"/>
        <v>#DIV/0!</v>
      </c>
      <c r="N38" s="45">
        <f t="shared" si="22"/>
        <v>0</v>
      </c>
    </row>
    <row r="39">
      <c r="A39" s="36"/>
      <c r="B39" s="37" t="str">
        <f t="shared" si="23"/>
        <v/>
      </c>
      <c r="C39" s="38"/>
      <c r="D39" s="39">
        <f t="shared" si="17"/>
        <v>0</v>
      </c>
      <c r="E39" s="39">
        <f t="shared" si="18"/>
        <v>0</v>
      </c>
      <c r="F39" s="39">
        <f t="shared" si="19"/>
        <v>0</v>
      </c>
      <c r="G39" s="40">
        <f t="shared" si="24"/>
        <v>0</v>
      </c>
      <c r="H39" s="41">
        <f t="shared" si="20"/>
        <v>0</v>
      </c>
      <c r="I39" s="42" t="b">
        <v>0</v>
      </c>
      <c r="J39" s="42" t="b">
        <v>0</v>
      </c>
      <c r="K39" s="58"/>
      <c r="L39" s="8"/>
      <c r="M39" s="44" t="str">
        <f t="shared" si="21"/>
        <v>#DIV/0!</v>
      </c>
      <c r="N39" s="45">
        <f t="shared" si="22"/>
        <v>0</v>
      </c>
    </row>
    <row r="40">
      <c r="A40" s="36"/>
      <c r="B40" s="37" t="str">
        <f t="shared" si="23"/>
        <v/>
      </c>
      <c r="C40" s="38"/>
      <c r="D40" s="39">
        <f t="shared" si="17"/>
        <v>0</v>
      </c>
      <c r="E40" s="39">
        <f t="shared" si="18"/>
        <v>0</v>
      </c>
      <c r="F40" s="39">
        <f t="shared" si="19"/>
        <v>0</v>
      </c>
      <c r="G40" s="40">
        <f t="shared" si="24"/>
        <v>0</v>
      </c>
      <c r="H40" s="41">
        <f t="shared" si="20"/>
        <v>0</v>
      </c>
      <c r="I40" s="42" t="b">
        <v>0</v>
      </c>
      <c r="J40" s="42" t="b">
        <v>0</v>
      </c>
      <c r="K40" s="58"/>
      <c r="L40" s="8"/>
      <c r="M40" s="44" t="str">
        <f t="shared" si="21"/>
        <v>#DIV/0!</v>
      </c>
      <c r="N40" s="45">
        <f t="shared" si="22"/>
        <v>0</v>
      </c>
    </row>
    <row r="41">
      <c r="A41" s="53"/>
      <c r="B41" s="54"/>
      <c r="C41" s="54"/>
      <c r="D41" s="54"/>
      <c r="E41" s="54"/>
      <c r="F41" s="54"/>
      <c r="G41" s="54"/>
      <c r="H41" s="54"/>
      <c r="I41" s="55"/>
      <c r="J41" s="55"/>
      <c r="K41" s="55" t="s">
        <v>30</v>
      </c>
      <c r="L41" s="8"/>
      <c r="M41" s="57"/>
      <c r="N41" s="38"/>
    </row>
  </sheetData>
  <mergeCells count="74">
    <mergeCell ref="B22:C22"/>
    <mergeCell ref="B23:C23"/>
    <mergeCell ref="B24:C24"/>
    <mergeCell ref="B25:C25"/>
    <mergeCell ref="B26:C26"/>
    <mergeCell ref="B27:C27"/>
    <mergeCell ref="B28:C28"/>
    <mergeCell ref="B37:C37"/>
    <mergeCell ref="B38:C38"/>
    <mergeCell ref="B39:C39"/>
    <mergeCell ref="B40:C40"/>
    <mergeCell ref="B29:C29"/>
    <mergeCell ref="B31:C31"/>
    <mergeCell ref="B32:C32"/>
    <mergeCell ref="B33:C33"/>
    <mergeCell ref="B34:C34"/>
    <mergeCell ref="B35:C35"/>
    <mergeCell ref="B36:C36"/>
    <mergeCell ref="K38:L38"/>
    <mergeCell ref="K39:L39"/>
    <mergeCell ref="K40:L40"/>
    <mergeCell ref="A41:H41"/>
    <mergeCell ref="K41:L41"/>
    <mergeCell ref="M41:N41"/>
    <mergeCell ref="K31:L31"/>
    <mergeCell ref="K32:L32"/>
    <mergeCell ref="K33:L33"/>
    <mergeCell ref="K34:L34"/>
    <mergeCell ref="K35:L35"/>
    <mergeCell ref="K36:L36"/>
    <mergeCell ref="K37:L37"/>
    <mergeCell ref="K9:L9"/>
    <mergeCell ref="K10:L10"/>
    <mergeCell ref="K2:L2"/>
    <mergeCell ref="M2:N2"/>
    <mergeCell ref="M7:N7"/>
    <mergeCell ref="B8:C8"/>
    <mergeCell ref="B9:C9"/>
    <mergeCell ref="B10:C10"/>
    <mergeCell ref="B11:C11"/>
    <mergeCell ref="B12:C12"/>
    <mergeCell ref="K12:L12"/>
    <mergeCell ref="B13:C13"/>
    <mergeCell ref="K13:L13"/>
    <mergeCell ref="B14:C14"/>
    <mergeCell ref="K14:L14"/>
    <mergeCell ref="K15:L15"/>
    <mergeCell ref="K8:L8"/>
    <mergeCell ref="K11:L11"/>
    <mergeCell ref="K16:L16"/>
    <mergeCell ref="K17:L17"/>
    <mergeCell ref="K18:L18"/>
    <mergeCell ref="K19:L19"/>
    <mergeCell ref="M19:N19"/>
    <mergeCell ref="B15:C15"/>
    <mergeCell ref="B16:C16"/>
    <mergeCell ref="B17:C17"/>
    <mergeCell ref="B18:C18"/>
    <mergeCell ref="A19:H19"/>
    <mergeCell ref="B20:C20"/>
    <mergeCell ref="B21:C21"/>
    <mergeCell ref="K27:L27"/>
    <mergeCell ref="K28:L28"/>
    <mergeCell ref="K29:L29"/>
    <mergeCell ref="A30:H30"/>
    <mergeCell ref="K30:L30"/>
    <mergeCell ref="M30:N30"/>
    <mergeCell ref="K20:L20"/>
    <mergeCell ref="K21:L21"/>
    <mergeCell ref="K22:L22"/>
    <mergeCell ref="K23:L23"/>
    <mergeCell ref="K24:L24"/>
    <mergeCell ref="K25:L25"/>
    <mergeCell ref="K26:L26"/>
  </mergeCells>
  <conditionalFormatting sqref="J9:J18 J20:J29 J31:J40">
    <cfRule type="containsText" dxfId="0" priority="1" operator="containsText" text="TRUE">
      <formula>NOT(ISERROR(SEARCH(("TRUE"),(J9))))</formula>
    </cfRule>
  </conditionalFormatting>
  <conditionalFormatting sqref="M9:N18 M20:N29 M31:N40">
    <cfRule type="cellIs" dxfId="1" priority="2" operator="greaterThan">
      <formula>0</formula>
    </cfRule>
  </conditionalFormatting>
  <conditionalFormatting sqref="M9:N18 M20:N29 M31:N40">
    <cfRule type="cellIs" dxfId="2" priority="3" operator="lessThan">
      <formula>0</formula>
    </cfRule>
  </conditionalFormatting>
  <conditionalFormatting sqref="M1 I8:I18 I20:I29 I31:I40">
    <cfRule type="containsText" dxfId="1" priority="4" operator="containsText" text="TRUE">
      <formula>NOT(ISERROR(SEARCH(("TRUE"),(M1))))</formula>
    </cfRule>
  </conditionalFormatting>
  <drawing r:id="rId1"/>
</worksheet>
</file>