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e0c001786585e0/Documents/"/>
    </mc:Choice>
  </mc:AlternateContent>
  <xr:revisionPtr revIDLastSave="1872" documentId="8_{C2E48AC4-0B87-4E82-817D-7B30568B0369}" xr6:coauthVersionLast="45" xr6:coauthVersionMax="45" xr10:uidLastSave="{578F1843-162A-4CB0-9266-27AE69287D07}"/>
  <bookViews>
    <workbookView xWindow="-120" yWindow="-120" windowWidth="29040" windowHeight="15840" xr2:uid="{ADAC69AF-3832-40CA-89FF-3E90361FB333}"/>
  </bookViews>
  <sheets>
    <sheet name="Data (Do not Touch)" sheetId="1" r:id="rId1"/>
    <sheet name="Currency Strength" sheetId="7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33" i="1" s="1"/>
  <c r="G4" i="1"/>
  <c r="G32" i="1" s="1"/>
  <c r="D4" i="1"/>
  <c r="D31" i="1" s="1"/>
  <c r="I3" i="7"/>
  <c r="I4" i="7"/>
  <c r="I5" i="7"/>
  <c r="I6" i="7"/>
  <c r="I7" i="7"/>
  <c r="I8" i="7"/>
  <c r="I9" i="7"/>
  <c r="I10" i="7"/>
  <c r="I2" i="7"/>
  <c r="C29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1" i="7"/>
  <c r="L10" i="1"/>
  <c r="L8" i="1"/>
  <c r="L7" i="1"/>
  <c r="J33" i="1"/>
  <c r="J29" i="1"/>
  <c r="J25" i="1"/>
  <c r="J9" i="1"/>
  <c r="L11" i="1" l="1"/>
  <c r="L13" i="1"/>
  <c r="L15" i="1"/>
  <c r="L16" i="1"/>
  <c r="L20" i="1"/>
  <c r="E22" i="1"/>
  <c r="C22" i="1"/>
  <c r="C9" i="1"/>
  <c r="C25" i="1"/>
  <c r="E7" i="1"/>
  <c r="E10" i="1"/>
  <c r="E13" i="1"/>
  <c r="E16" i="1"/>
  <c r="C10" i="1"/>
  <c r="C18" i="1"/>
  <c r="C26" i="1"/>
  <c r="E24" i="1"/>
  <c r="C30" i="1"/>
  <c r="C17" i="1"/>
  <c r="C33" i="1"/>
  <c r="C11" i="1"/>
  <c r="C19" i="1"/>
  <c r="C27" i="1"/>
  <c r="D8" i="1"/>
  <c r="D11" i="1"/>
  <c r="D14" i="1"/>
  <c r="D18" i="1"/>
  <c r="D25" i="1"/>
  <c r="E28" i="1"/>
  <c r="C12" i="1"/>
  <c r="C20" i="1"/>
  <c r="C28" i="1"/>
  <c r="E8" i="1"/>
  <c r="E11" i="1"/>
  <c r="E14" i="1"/>
  <c r="E18" i="1"/>
  <c r="C13" i="1"/>
  <c r="C21" i="1"/>
  <c r="C29" i="1"/>
  <c r="D15" i="1"/>
  <c r="D20" i="1"/>
  <c r="D30" i="1"/>
  <c r="C6" i="1"/>
  <c r="D6" i="1"/>
  <c r="D12" i="1"/>
  <c r="E30" i="1"/>
  <c r="C15" i="1"/>
  <c r="C23" i="1"/>
  <c r="C31" i="1"/>
  <c r="E6" i="1"/>
  <c r="E9" i="1"/>
  <c r="E12" i="1"/>
  <c r="E33" i="1"/>
  <c r="C14" i="1"/>
  <c r="D9" i="1"/>
  <c r="E15" i="1"/>
  <c r="E20" i="1"/>
  <c r="C7" i="1"/>
  <c r="C8" i="1"/>
  <c r="C16" i="1"/>
  <c r="C24" i="1"/>
  <c r="C32" i="1"/>
  <c r="D7" i="1"/>
  <c r="D10" i="1"/>
  <c r="D13" i="1"/>
  <c r="D16" i="1"/>
  <c r="D22" i="1"/>
  <c r="J17" i="1"/>
  <c r="L9" i="1"/>
  <c r="L19" i="1"/>
  <c r="L23" i="1"/>
  <c r="L33" i="1"/>
  <c r="J13" i="1"/>
  <c r="L6" i="1"/>
  <c r="L14" i="1"/>
  <c r="J21" i="1"/>
  <c r="L12" i="1"/>
  <c r="L26" i="1"/>
  <c r="J11" i="1"/>
  <c r="J19" i="1"/>
  <c r="J27" i="1"/>
  <c r="L18" i="1"/>
  <c r="L21" i="1"/>
  <c r="K24" i="1"/>
  <c r="L27" i="1"/>
  <c r="L30" i="1"/>
  <c r="J10" i="1"/>
  <c r="J18" i="1"/>
  <c r="J26" i="1"/>
  <c r="K18" i="1"/>
  <c r="K21" i="1"/>
  <c r="K27" i="1"/>
  <c r="J12" i="1"/>
  <c r="J20" i="1"/>
  <c r="J28" i="1"/>
  <c r="K6" i="1"/>
  <c r="K8" i="1"/>
  <c r="K10" i="1"/>
  <c r="K12" i="1"/>
  <c r="K14" i="1"/>
  <c r="K16" i="1"/>
  <c r="K19" i="1"/>
  <c r="L24" i="1"/>
  <c r="K31" i="1"/>
  <c r="K28" i="1"/>
  <c r="J14" i="1"/>
  <c r="J30" i="1"/>
  <c r="K22" i="1"/>
  <c r="L28" i="1"/>
  <c r="J7" i="1"/>
  <c r="J15" i="1"/>
  <c r="J23" i="1"/>
  <c r="J31" i="1"/>
  <c r="L17" i="1"/>
  <c r="L22" i="1"/>
  <c r="L25" i="1"/>
  <c r="K29" i="1"/>
  <c r="L32" i="1"/>
  <c r="L31" i="1"/>
  <c r="J6" i="1"/>
  <c r="J22" i="1"/>
  <c r="K17" i="1"/>
  <c r="K25" i="1"/>
  <c r="K32" i="1"/>
  <c r="J8" i="1"/>
  <c r="J16" i="1"/>
  <c r="J24" i="1"/>
  <c r="J32" i="1"/>
  <c r="K7" i="1"/>
  <c r="K9" i="1"/>
  <c r="K11" i="1"/>
  <c r="K13" i="1"/>
  <c r="K15" i="1"/>
  <c r="K20" i="1"/>
  <c r="K23" i="1"/>
  <c r="K26" i="1"/>
  <c r="L29" i="1"/>
  <c r="F13" i="1"/>
  <c r="F29" i="1"/>
  <c r="H12" i="1"/>
  <c r="H21" i="1"/>
  <c r="F7" i="1"/>
  <c r="F15" i="1"/>
  <c r="F23" i="1"/>
  <c r="F31" i="1"/>
  <c r="H7" i="1"/>
  <c r="H11" i="1"/>
  <c r="H15" i="1"/>
  <c r="H18" i="1"/>
  <c r="H23" i="1"/>
  <c r="G25" i="1"/>
  <c r="F21" i="1"/>
  <c r="H8" i="1"/>
  <c r="H16" i="1"/>
  <c r="F8" i="1"/>
  <c r="F16" i="1"/>
  <c r="F24" i="1"/>
  <c r="F32" i="1"/>
  <c r="G6" i="1"/>
  <c r="G10" i="1"/>
  <c r="G14" i="1"/>
  <c r="G17" i="1"/>
  <c r="G20" i="1"/>
  <c r="F17" i="1"/>
  <c r="H6" i="1"/>
  <c r="H20" i="1"/>
  <c r="F10" i="1"/>
  <c r="F18" i="1"/>
  <c r="F26" i="1"/>
  <c r="G9" i="1"/>
  <c r="G13" i="1"/>
  <c r="G19" i="1"/>
  <c r="G22" i="1"/>
  <c r="G26" i="1"/>
  <c r="G29" i="1"/>
  <c r="F25" i="1"/>
  <c r="H10" i="1"/>
  <c r="H17" i="1"/>
  <c r="F11" i="1"/>
  <c r="F19" i="1"/>
  <c r="F27" i="1"/>
  <c r="H9" i="1"/>
  <c r="H13" i="1"/>
  <c r="H19" i="1"/>
  <c r="H22" i="1"/>
  <c r="G24" i="1"/>
  <c r="F9" i="1"/>
  <c r="F33" i="1"/>
  <c r="H14" i="1"/>
  <c r="F12" i="1"/>
  <c r="F20" i="1"/>
  <c r="F28" i="1"/>
  <c r="G8" i="1"/>
  <c r="G12" i="1"/>
  <c r="G16" i="1"/>
  <c r="G21" i="1"/>
  <c r="F6" i="1"/>
  <c r="F14" i="1"/>
  <c r="F22" i="1"/>
  <c r="F30" i="1"/>
  <c r="G7" i="1"/>
  <c r="G11" i="1"/>
  <c r="G15" i="1"/>
  <c r="G18" i="1"/>
  <c r="G23" i="1"/>
  <c r="E17" i="1"/>
  <c r="E21" i="1"/>
  <c r="D27" i="1"/>
  <c r="D29" i="1"/>
  <c r="E31" i="1"/>
  <c r="D24" i="1"/>
  <c r="E27" i="1"/>
  <c r="E29" i="1"/>
  <c r="D19" i="1"/>
  <c r="D23" i="1"/>
  <c r="D26" i="1"/>
  <c r="E19" i="1"/>
  <c r="E23" i="1"/>
  <c r="E26" i="1"/>
  <c r="D28" i="1"/>
  <c r="D17" i="1"/>
  <c r="D21" i="1"/>
  <c r="E25" i="1"/>
  <c r="H32" i="1"/>
  <c r="H26" i="1"/>
  <c r="H28" i="1"/>
  <c r="H25" i="1"/>
  <c r="H24" i="1"/>
  <c r="D33" i="1"/>
  <c r="K30" i="1"/>
  <c r="H29" i="1"/>
  <c r="G28" i="1"/>
  <c r="G31" i="1"/>
  <c r="G27" i="1"/>
  <c r="H31" i="1"/>
  <c r="H27" i="1"/>
  <c r="G33" i="1"/>
  <c r="G30" i="1"/>
  <c r="H33" i="1"/>
  <c r="H30" i="1"/>
  <c r="D32" i="1"/>
  <c r="E32" i="1"/>
  <c r="S36" i="1"/>
  <c r="L2" i="7" s="1"/>
  <c r="R36" i="1"/>
  <c r="K2" i="7" s="1"/>
  <c r="Q36" i="1"/>
  <c r="J2" i="7" s="1"/>
  <c r="M36" i="1"/>
  <c r="F1" i="7" s="1"/>
  <c r="L36" i="1"/>
  <c r="E1" i="7" s="1"/>
  <c r="K36" i="1"/>
  <c r="D1" i="7" s="1"/>
  <c r="H36" i="1"/>
  <c r="G36" i="1"/>
  <c r="F36" i="1"/>
  <c r="E36" i="1"/>
  <c r="D36" i="1"/>
  <c r="C36" i="1"/>
  <c r="B38" i="1" l="1"/>
  <c r="B39" i="1"/>
  <c r="B40" i="1"/>
  <c r="B41" i="1"/>
  <c r="J61" i="1" s="1"/>
  <c r="B42" i="1"/>
  <c r="B43" i="1"/>
  <c r="B44" i="1"/>
  <c r="J55" i="1" s="1"/>
  <c r="B45" i="1"/>
  <c r="B46" i="1"/>
  <c r="B47" i="1"/>
  <c r="J38" i="1" s="1"/>
  <c r="B48" i="1"/>
  <c r="J39" i="1" s="1"/>
  <c r="B49" i="1"/>
  <c r="J44" i="1" s="1"/>
  <c r="B50" i="1"/>
  <c r="J45" i="1" s="1"/>
  <c r="B51" i="1"/>
  <c r="J53" i="1" s="1"/>
  <c r="B52" i="1"/>
  <c r="B53" i="1"/>
  <c r="B54" i="1"/>
  <c r="B55" i="1"/>
  <c r="B56" i="1"/>
  <c r="J47" i="1" s="1"/>
  <c r="B57" i="1"/>
  <c r="J46" i="1" s="1"/>
  <c r="B58" i="1"/>
  <c r="J40" i="1" s="1"/>
  <c r="B59" i="1"/>
  <c r="J54" i="1" s="1"/>
  <c r="B60" i="1"/>
  <c r="B61" i="1"/>
  <c r="B62" i="1"/>
  <c r="J42" i="1" s="1"/>
  <c r="B63" i="1"/>
  <c r="B64" i="1"/>
  <c r="J64" i="1" s="1"/>
  <c r="B37" i="1"/>
  <c r="J50" i="1" s="1"/>
  <c r="G39" i="1"/>
  <c r="H49" i="1"/>
  <c r="F39" i="1"/>
  <c r="E43" i="1"/>
  <c r="F51" i="1"/>
  <c r="F57" i="1"/>
  <c r="F59" i="1"/>
  <c r="F61" i="1"/>
  <c r="F63" i="1"/>
  <c r="J57" i="1" l="1"/>
  <c r="J51" i="1"/>
  <c r="J37" i="1"/>
  <c r="J58" i="1"/>
  <c r="J60" i="1"/>
  <c r="J43" i="1"/>
  <c r="J52" i="1"/>
  <c r="J63" i="1"/>
  <c r="J49" i="1"/>
  <c r="J59" i="1"/>
  <c r="J62" i="1"/>
  <c r="J48" i="1"/>
  <c r="J41" i="1"/>
  <c r="J56" i="1"/>
  <c r="C46" i="1"/>
  <c r="F46" i="1"/>
  <c r="G55" i="1"/>
  <c r="C43" i="1"/>
  <c r="C45" i="1"/>
  <c r="C38" i="1"/>
  <c r="C39" i="1"/>
  <c r="C44" i="1"/>
  <c r="C64" i="1"/>
  <c r="C57" i="1"/>
  <c r="C42" i="1"/>
  <c r="C54" i="1"/>
  <c r="C56" i="1"/>
  <c r="G63" i="1"/>
  <c r="F45" i="1"/>
  <c r="C50" i="1"/>
  <c r="C53" i="1"/>
  <c r="G47" i="1"/>
  <c r="C41" i="1"/>
  <c r="C58" i="1"/>
  <c r="C51" i="1"/>
  <c r="C40" i="1"/>
  <c r="C49" i="1"/>
  <c r="C48" i="1"/>
  <c r="C47" i="1"/>
  <c r="C52" i="1"/>
  <c r="C60" i="1"/>
  <c r="C55" i="1"/>
  <c r="E64" i="1"/>
  <c r="E56" i="1"/>
  <c r="E48" i="1"/>
  <c r="E40" i="1"/>
  <c r="G60" i="1"/>
  <c r="G52" i="1"/>
  <c r="G44" i="1"/>
  <c r="E60" i="1"/>
  <c r="E52" i="1"/>
  <c r="E44" i="1"/>
  <c r="G64" i="1"/>
  <c r="G56" i="1"/>
  <c r="G48" i="1"/>
  <c r="G40" i="1"/>
  <c r="E37" i="1"/>
  <c r="E49" i="1"/>
  <c r="E41" i="1"/>
  <c r="G61" i="1"/>
  <c r="G53" i="1"/>
  <c r="G45" i="1"/>
  <c r="E55" i="1"/>
  <c r="E47" i="1"/>
  <c r="G59" i="1"/>
  <c r="G51" i="1"/>
  <c r="G43" i="1"/>
  <c r="E54" i="1"/>
  <c r="E38" i="1"/>
  <c r="G58" i="1"/>
  <c r="G50" i="1"/>
  <c r="G42" i="1"/>
  <c r="E53" i="1"/>
  <c r="G37" i="1"/>
  <c r="G57" i="1"/>
  <c r="G41" i="1"/>
  <c r="C37" i="1"/>
  <c r="E58" i="1"/>
  <c r="E50" i="1"/>
  <c r="E42" i="1"/>
  <c r="G54" i="1"/>
  <c r="G46" i="1"/>
  <c r="G38" i="1"/>
  <c r="C59" i="1"/>
  <c r="C63" i="1"/>
  <c r="C62" i="1"/>
  <c r="C61" i="1"/>
  <c r="E59" i="1"/>
  <c r="H64" i="1"/>
  <c r="H58" i="1"/>
  <c r="E46" i="1"/>
  <c r="E45" i="1"/>
  <c r="F64" i="1"/>
  <c r="F58" i="1"/>
  <c r="H43" i="1"/>
  <c r="G62" i="1"/>
  <c r="H38" i="1"/>
  <c r="H59" i="1"/>
  <c r="F55" i="1"/>
  <c r="H46" i="1"/>
  <c r="F38" i="1"/>
  <c r="F49" i="1"/>
  <c r="F43" i="1"/>
  <c r="H63" i="1"/>
  <c r="E63" i="1"/>
  <c r="H55" i="1"/>
  <c r="H53" i="1"/>
  <c r="E61" i="1"/>
  <c r="E39" i="1"/>
  <c r="H39" i="1"/>
  <c r="H44" i="1"/>
  <c r="F44" i="1"/>
  <c r="H56" i="1"/>
  <c r="E57" i="1"/>
  <c r="G49" i="1"/>
  <c r="F56" i="1"/>
  <c r="F53" i="1"/>
  <c r="H47" i="1"/>
  <c r="H41" i="1"/>
  <c r="E62" i="1"/>
  <c r="H57" i="1"/>
  <c r="H51" i="1"/>
  <c r="F47" i="1"/>
  <c r="E51" i="1"/>
  <c r="F41" i="1"/>
  <c r="H61" i="1"/>
  <c r="H45" i="1"/>
  <c r="H62" i="1"/>
  <c r="H60" i="1"/>
  <c r="H54" i="1"/>
  <c r="H52" i="1"/>
  <c r="H50" i="1"/>
  <c r="H48" i="1"/>
  <c r="H42" i="1"/>
  <c r="H40" i="1"/>
  <c r="F62" i="1"/>
  <c r="F60" i="1"/>
  <c r="F54" i="1"/>
  <c r="F52" i="1"/>
  <c r="F50" i="1"/>
  <c r="F48" i="1"/>
  <c r="F42" i="1"/>
  <c r="F40" i="1"/>
  <c r="H37" i="1"/>
  <c r="F37" i="1"/>
  <c r="D64" i="1"/>
  <c r="D63" i="1"/>
  <c r="D62" i="1"/>
  <c r="D61" i="1"/>
  <c r="D60" i="1"/>
  <c r="D59" i="1"/>
  <c r="D38" i="1"/>
  <c r="D43" i="1"/>
  <c r="D42" i="1"/>
  <c r="D52" i="1"/>
  <c r="D47" i="1"/>
  <c r="D46" i="1"/>
  <c r="D57" i="1"/>
  <c r="D41" i="1"/>
  <c r="D55" i="1"/>
  <c r="D40" i="1"/>
  <c r="D53" i="1"/>
  <c r="D39" i="1"/>
  <c r="D58" i="1"/>
  <c r="D45" i="1"/>
  <c r="D56" i="1"/>
  <c r="D54" i="1"/>
  <c r="D44" i="1"/>
  <c r="D51" i="1"/>
  <c r="D49" i="1"/>
  <c r="D48" i="1"/>
  <c r="D50" i="1"/>
  <c r="D37" i="1"/>
  <c r="K43" i="1" l="1"/>
  <c r="D8" i="7" s="1"/>
  <c r="K55" i="1"/>
  <c r="D20" i="7" s="1"/>
  <c r="K50" i="1"/>
  <c r="D15" i="7" s="1"/>
  <c r="L39" i="1"/>
  <c r="E4" i="7" s="1"/>
  <c r="L43" i="1"/>
  <c r="E8" i="7" s="1"/>
  <c r="K49" i="1"/>
  <c r="D14" i="7" s="1"/>
  <c r="K61" i="1"/>
  <c r="D26" i="7" s="1"/>
  <c r="L52" i="1"/>
  <c r="E17" i="7" s="1"/>
  <c r="M43" i="1"/>
  <c r="F8" i="7" s="1"/>
  <c r="K39" i="1"/>
  <c r="D4" i="7" s="1"/>
  <c r="L57" i="1"/>
  <c r="E22" i="7" s="1"/>
  <c r="K47" i="1"/>
  <c r="D12" i="7" s="1"/>
  <c r="L62" i="1"/>
  <c r="E27" i="7" s="1"/>
  <c r="K58" i="1"/>
  <c r="D23" i="7" s="1"/>
  <c r="L50" i="1"/>
  <c r="E15" i="7" s="1"/>
  <c r="K56" i="1"/>
  <c r="D21" i="7" s="1"/>
  <c r="K51" i="1"/>
  <c r="D16" i="7" s="1"/>
  <c r="K45" i="1"/>
  <c r="D10" i="7" s="1"/>
  <c r="K60" i="1"/>
  <c r="D25" i="7" s="1"/>
  <c r="K53" i="1"/>
  <c r="D18" i="7" s="1"/>
  <c r="K44" i="1"/>
  <c r="D9" i="7" s="1"/>
  <c r="K48" i="1"/>
  <c r="D13" i="7" s="1"/>
  <c r="K64" i="1"/>
  <c r="D29" i="7" s="1"/>
  <c r="L46" i="1"/>
  <c r="E11" i="7" s="1"/>
  <c r="M56" i="1"/>
  <c r="F21" i="7" s="1"/>
  <c r="K59" i="1"/>
  <c r="D24" i="7" s="1"/>
  <c r="M52" i="1"/>
  <c r="F17" i="7" s="1"/>
  <c r="L54" i="1"/>
  <c r="E19" i="7" s="1"/>
  <c r="K63" i="1"/>
  <c r="D28" i="7" s="1"/>
  <c r="L51" i="1"/>
  <c r="E16" i="7" s="1"/>
  <c r="K46" i="1"/>
  <c r="D11" i="7" s="1"/>
  <c r="K37" i="1"/>
  <c r="D2" i="7" s="1"/>
  <c r="M38" i="1"/>
  <c r="F3" i="7" s="1"/>
  <c r="K41" i="1"/>
  <c r="D6" i="7" s="1"/>
  <c r="K40" i="1"/>
  <c r="D5" i="7" s="1"/>
  <c r="K38" i="1"/>
  <c r="D3" i="7" s="1"/>
  <c r="L53" i="1"/>
  <c r="E18" i="7" s="1"/>
  <c r="L47" i="1"/>
  <c r="E12" i="7" s="1"/>
  <c r="L41" i="1"/>
  <c r="E6" i="7" s="1"/>
  <c r="K57" i="1"/>
  <c r="D22" i="7" s="1"/>
  <c r="M44" i="1"/>
  <c r="F9" i="7" s="1"/>
  <c r="L49" i="1"/>
  <c r="E14" i="7" s="1"/>
  <c r="M47" i="1"/>
  <c r="F12" i="7" s="1"/>
  <c r="L60" i="1"/>
  <c r="E25" i="7" s="1"/>
  <c r="M64" i="1"/>
  <c r="F29" i="7" s="1"/>
  <c r="M37" i="1"/>
  <c r="F2" i="7" s="1"/>
  <c r="M57" i="1"/>
  <c r="F22" i="7" s="1"/>
  <c r="M39" i="1"/>
  <c r="F4" i="7" s="1"/>
  <c r="M55" i="1"/>
  <c r="F20" i="7" s="1"/>
  <c r="L64" i="1"/>
  <c r="E29" i="7" s="1"/>
  <c r="M60" i="1"/>
  <c r="F25" i="7" s="1"/>
  <c r="L55" i="1"/>
  <c r="E20" i="7" s="1"/>
  <c r="L37" i="1"/>
  <c r="E2" i="7" s="1"/>
  <c r="L40" i="1"/>
  <c r="E5" i="7" s="1"/>
  <c r="M53" i="1"/>
  <c r="F18" i="7" s="1"/>
  <c r="M54" i="1"/>
  <c r="F19" i="7" s="1"/>
  <c r="M40" i="1"/>
  <c r="F5" i="7" s="1"/>
  <c r="M46" i="1"/>
  <c r="F11" i="7" s="1"/>
  <c r="M51" i="1"/>
  <c r="F16" i="7" s="1"/>
  <c r="M62" i="1"/>
  <c r="F27" i="7" s="1"/>
  <c r="L59" i="1"/>
  <c r="E24" i="7" s="1"/>
  <c r="M48" i="1"/>
  <c r="F13" i="7" s="1"/>
  <c r="L38" i="1"/>
  <c r="E3" i="7" s="1"/>
  <c r="L63" i="1"/>
  <c r="E28" i="7" s="1"/>
  <c r="L61" i="1"/>
  <c r="E26" i="7" s="1"/>
  <c r="M45" i="1"/>
  <c r="F10" i="7" s="1"/>
  <c r="M58" i="1"/>
  <c r="F23" i="7" s="1"/>
  <c r="L56" i="1"/>
  <c r="E21" i="7" s="1"/>
  <c r="M50" i="1"/>
  <c r="F15" i="7" s="1"/>
  <c r="M41" i="1"/>
  <c r="F6" i="7" s="1"/>
  <c r="L44" i="1"/>
  <c r="E9" i="7" s="1"/>
  <c r="L48" i="1"/>
  <c r="E13" i="7" s="1"/>
  <c r="M63" i="1"/>
  <c r="F28" i="7" s="1"/>
  <c r="L45" i="1"/>
  <c r="E10" i="7" s="1"/>
  <c r="M49" i="1"/>
  <c r="F14" i="7" s="1"/>
  <c r="M59" i="1"/>
  <c r="F24" i="7" s="1"/>
  <c r="M61" i="1"/>
  <c r="F26" i="7" s="1"/>
  <c r="L58" i="1"/>
  <c r="E23" i="7" s="1"/>
  <c r="K54" i="1"/>
  <c r="D19" i="7" s="1"/>
  <c r="K52" i="1"/>
  <c r="D17" i="7" s="1"/>
  <c r="K42" i="1"/>
  <c r="D7" i="7" s="1"/>
  <c r="L42" i="1"/>
  <c r="E7" i="7" s="1"/>
  <c r="M42" i="1"/>
  <c r="F7" i="7" s="1"/>
  <c r="K62" i="1"/>
  <c r="D27" i="7" s="1"/>
  <c r="R44" i="1" l="1"/>
  <c r="K10" i="7" s="1"/>
  <c r="R43" i="1"/>
  <c r="K9" i="7" s="1"/>
  <c r="S43" i="1"/>
  <c r="L9" i="7" s="1"/>
  <c r="S44" i="1"/>
  <c r="L10" i="7" s="1"/>
  <c r="Q44" i="1"/>
  <c r="J10" i="7" s="1"/>
  <c r="Q43" i="1"/>
  <c r="J9" i="7" s="1"/>
  <c r="R42" i="1"/>
  <c r="K8" i="7" s="1"/>
  <c r="S42" i="1"/>
  <c r="L8" i="7" s="1"/>
  <c r="Q42" i="1"/>
  <c r="J8" i="7" s="1"/>
  <c r="R41" i="1"/>
  <c r="K7" i="7" s="1"/>
  <c r="S41" i="1"/>
  <c r="L7" i="7" s="1"/>
  <c r="S40" i="1"/>
  <c r="L6" i="7" s="1"/>
  <c r="Q41" i="1"/>
  <c r="J7" i="7" s="1"/>
  <c r="R40" i="1"/>
  <c r="K6" i="7" s="1"/>
  <c r="Q40" i="1"/>
  <c r="J6" i="7" s="1"/>
  <c r="R37" i="1"/>
  <c r="K3" i="7" s="1"/>
  <c r="Q37" i="1"/>
  <c r="J3" i="7" s="1"/>
  <c r="S37" i="1"/>
  <c r="L3" i="7" s="1"/>
  <c r="S39" i="1"/>
  <c r="L5" i="7" s="1"/>
  <c r="R39" i="1"/>
  <c r="K5" i="7" s="1"/>
  <c r="Q39" i="1"/>
  <c r="J5" i="7" s="1"/>
  <c r="S38" i="1"/>
  <c r="L4" i="7" s="1"/>
  <c r="R38" i="1"/>
  <c r="K4" i="7" s="1"/>
  <c r="Q38" i="1"/>
  <c r="J4" i="7" s="1"/>
</calcChain>
</file>

<file path=xl/sharedStrings.xml><?xml version="1.0" encoding="utf-8"?>
<sst xmlns="http://schemas.openxmlformats.org/spreadsheetml/2006/main" count="62" uniqueCount="56">
  <si>
    <t>Account:</t>
  </si>
  <si>
    <t>Close</t>
  </si>
  <si>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</si>
  <si>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</si>
  <si>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</si>
  <si>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</si>
  <si>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</si>
  <si>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</si>
  <si>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</si>
  <si>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</si>
  <si>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</si>
  <si>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</si>
  <si>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</si>
  <si>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</si>
  <si>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</si>
  <si>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</si>
  <si>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</si>
  <si>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</si>
  <si>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</si>
  <si>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</si>
  <si>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</si>
  <si>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</si>
  <si>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</si>
  <si>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</si>
  <si>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</si>
  <si>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</si>
  <si>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</si>
  <si>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</si>
  <si>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</si>
  <si>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</si>
  <si>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H4</t>
  </si>
  <si>
    <t>D1</t>
  </si>
  <si>
    <t>W1</t>
  </si>
  <si>
    <t>Please type your account number</t>
  </si>
  <si>
    <t>USD</t>
  </si>
  <si>
    <t>GBP</t>
  </si>
  <si>
    <t>JPY</t>
  </si>
  <si>
    <t>CAD</t>
  </si>
  <si>
    <t>AUD</t>
  </si>
  <si>
    <t>NZD</t>
  </si>
  <si>
    <t>CHF</t>
  </si>
  <si>
    <t>High</t>
  </si>
  <si>
    <t>Low</t>
  </si>
  <si>
    <t>Currency/TF</t>
  </si>
  <si>
    <t>EURO</t>
  </si>
  <si>
    <t>FX Pair/TF</t>
  </si>
  <si>
    <t>2nd Time Frame</t>
  </si>
  <si>
    <t>3rd Time Frame</t>
  </si>
  <si>
    <t>1st Time Frame</t>
  </si>
  <si>
    <t>Type Time Frames You Want to Check</t>
  </si>
  <si>
    <t>Formula for Driving these results:</t>
  </si>
  <si>
    <t>Then add the two results. If the net result is positive, then the pair is bullish and the opposite if negative.</t>
  </si>
  <si>
    <t xml:space="preserve">Repeat this for each Time Frame </t>
  </si>
  <si>
    <t>(Current Price - Low) / Low*100         Result will always be positive</t>
  </si>
  <si>
    <t>(Current Price - High) / High*100        Result will always be negative</t>
  </si>
  <si>
    <t>Please try this formula in a demo account!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</si>
</sst>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1"/>
      <color rgb="FF00B0F0"/>
      <name val="Arial"/>
      <family val="2"/>
    </font>
    <font>
      <b/>
      <sz val="14"/>
      <color rgb="FF002060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color theme="5"/>
      <name val="Arial"/>
      <family val="2"/>
    </font>
    <font>
      <b/>
      <sz val="16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right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164" fontId="0" fillId="0" borderId="0" xfId="0" applyNumberFormat="1"/>
    <xf numFmtId="0" fontId="7" fillId="0" borderId="3" xfId="0" applyFont="1" applyBorder="1"/>
    <xf numFmtId="0" fontId="8" fillId="3" borderId="3" xfId="0" applyFont="1" applyFill="1" applyBorder="1"/>
    <xf numFmtId="0" fontId="2" fillId="4" borderId="3" xfId="0" applyFont="1" applyFill="1" applyBorder="1"/>
    <xf numFmtId="2" fontId="5" fillId="4" borderId="3" xfId="0" applyNumberFormat="1" applyFont="1" applyFill="1" applyBorder="1"/>
    <xf numFmtId="2" fontId="5" fillId="0" borderId="0" xfId="0" applyNumberFormat="1" applyFont="1"/>
    <xf numFmtId="0" fontId="2" fillId="4" borderId="0" xfId="0" applyFont="1" applyFill="1"/>
    <xf numFmtId="2" fontId="5" fillId="4" borderId="0" xfId="0" applyNumberFormat="1" applyFont="1" applyFill="1"/>
    <xf numFmtId="0" fontId="2" fillId="0" borderId="2" xfId="0" applyFont="1" applyBorder="1"/>
    <xf numFmtId="2" fontId="5" fillId="0" borderId="2" xfId="0" applyNumberFormat="1" applyFont="1" applyBorder="1"/>
    <xf numFmtId="2" fontId="8" fillId="4" borderId="3" xfId="0" applyNumberFormat="1" applyFont="1" applyFill="1" applyBorder="1"/>
    <xf numFmtId="2" fontId="6" fillId="4" borderId="3" xfId="0" applyNumberFormat="1" applyFont="1" applyFill="1" applyBorder="1"/>
    <xf numFmtId="0" fontId="8" fillId="3" borderId="3" xfId="0" applyFont="1" applyFill="1" applyBorder="1" applyAlignment="1">
      <alignment horizontal="center" vertical="center"/>
    </xf>
    <xf numFmtId="0" fontId="9" fillId="0" borderId="0" xfId="0" applyFont="1"/>
    <xf numFmtId="0" fontId="9" fillId="3" borderId="0" xfId="0" applyFont="1" applyFill="1"/>
    <xf numFmtId="0" fontId="10" fillId="5" borderId="0" xfId="0" applyFont="1" applyFill="1"/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Table Style 1" pivot="0" count="0" xr9:uid="{79F3871C-EC3B-4273-BBFA-63EC03EF3BD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 t="s">
        <v/>
        <stp/>
        <stp/>
        <stp>@bh,EURNZD,W1,High,0</stp>
        <tr r="K11" s="1"/>
      </tp>
      <tp t="s">
        <v/>
        <stp/>
        <stp/>
        <stp>@bh,EURUSD,H4,High,0</stp>
        <tr r="D6" s="1"/>
      </tp>
      <tp t="s">
        <v/>
        <stp/>
        <stp/>
        <stp>@bh,EURUSD,D1,High,0</stp>
        <tr r="G6" s="1"/>
      </tp>
      <tp t="s">
        <v/>
        <stp/>
        <stp/>
        <stp>@bh,EURCAD,W1,High,0</stp>
        <tr r="K10" s="1"/>
      </tp>
      <tp t="s">
        <v/>
        <stp/>
        <stp/>
        <stp>@bh,EURAUD,W1,High,0</stp>
        <tr r="K9" s="1"/>
      </tp>
      <tp t="s">
        <v/>
        <stp/>
        <stp/>
        <stp>@bh,EURAUD,H4,High,0</stp>
        <tr r="D9" s="1"/>
      </tp>
      <tp t="s">
        <v/>
        <stp/>
        <stp/>
        <stp>@bh,EURNZD,D1,High,0</stp>
        <tr r="G11" s="1"/>
      </tp>
      <tp t="s">
        <v/>
        <stp/>
        <stp/>
        <stp>@bh,EURCAD,H4,High,0</stp>
        <tr r="D10" s="1"/>
      </tp>
      <tp t="s">
        <v/>
        <stp/>
        <stp/>
        <stp>@bh,EURUSD,W1,High,0</stp>
        <tr r="K6" s="1"/>
      </tp>
      <tp t="s">
        <v/>
        <stp/>
        <stp/>
        <stp>@bh,EURAUD,D1,High,0</stp>
        <tr r="G9" s="1"/>
      </tp>
      <tp t="s">
        <v/>
        <stp/>
        <stp/>
        <stp>@bh,EURNZD,H4,High,0</stp>
        <tr r="D11" s="1"/>
      </tp>
      <tp t="s">
        <v/>
        <stp/>
        <stp/>
        <stp>@bh,EURCAD,D1,High,0</stp>
        <tr r="G10" s="1"/>
      </tp>
      <tp t="s">
        <v/>
        <stp/>
        <stp/>
        <stp>@bh,CHFJPY,W1,High,0</stp>
        <tr r="K33" s="1"/>
      </tp>
      <tp t="s">
        <v/>
        <stp/>
        <stp/>
        <stp>@bh,CHFJPY,D1,High,0</stp>
        <tr r="G33" s="1"/>
      </tp>
      <tp t="s">
        <v/>
        <stp/>
        <stp/>
        <stp>@bh,CHFJPY,H4,High,0</stp>
        <tr r="D33" s="1"/>
      </tp>
      <tp t="s">
        <v/>
        <stp/>
        <stp/>
        <stp>@bh,AUDNZD,W1,High,0</stp>
        <tr r="K23" s="1"/>
      </tp>
      <tp t="s">
        <v/>
        <stp/>
        <stp/>
        <stp>@bh,AUDUSD,H4,High,0</stp>
        <tr r="D22" s="1"/>
      </tp>
      <tp t="s">
        <v/>
        <stp/>
        <stp/>
        <stp>@bh,AUDUSD,D1,High,0</stp>
        <tr r="G22" s="1"/>
      </tp>
      <tp t="s">
        <v/>
        <stp/>
        <stp/>
        <stp>@bh,AUDCAD,W1,High,0</stp>
        <tr r="K25" s="1"/>
      </tp>
      <tp t="s">
        <v/>
        <stp/>
        <stp/>
        <stp>@bh,AUDNZD,D1,High,0</stp>
        <tr r="G23" s="1"/>
      </tp>
      <tp t="s">
        <v/>
        <stp/>
        <stp/>
        <stp>@bh,AUDCAD,H4,High,0</stp>
        <tr r="D25" s="1"/>
      </tp>
      <tp t="s">
        <v/>
        <stp/>
        <stp/>
        <stp>@bh,AUDUSD,W1,High,0</stp>
        <tr r="K22" s="1"/>
      </tp>
      <tp t="s">
        <v/>
        <stp/>
        <stp/>
        <stp>@bh,AUDNZD,H4,High,0</stp>
        <tr r="D23" s="1"/>
      </tp>
      <tp t="s">
        <v/>
        <stp/>
        <stp/>
        <stp>@bh,AUDCAD,D1,High,0</stp>
        <tr r="G25" s="1"/>
      </tp>
      <tp t="s">
        <v/>
        <stp/>
        <stp/>
        <stp>@bh,EURGBP,D1,Low,0</stp>
        <tr r="H7" s="1"/>
      </tp>
      <tp t="s">
        <v/>
        <stp/>
        <stp/>
        <stp>@bh,EURGBP,W1,Low,0</stp>
        <tr r="L7" s="1"/>
      </tp>
      <tp t="s">
        <v/>
        <stp/>
        <stp/>
        <stp>@bh,NZDCHF,D1,Low,0</stp>
        <tr r="H30" s="1"/>
      </tp>
      <tp t="s">
        <v/>
        <stp/>
        <stp/>
        <stp>@bh,NZDCHF,W1,Low,0</stp>
        <tr r="L30" s="1"/>
      </tp>
      <tp t="s">
        <v/>
        <stp/>
        <stp/>
        <stp>@bh,GBPCAD,D1,Low,0</stp>
        <tr r="H17" s="1"/>
      </tp>
      <tp t="s">
        <v/>
        <stp/>
        <stp/>
        <stp>@bh,GBPCAD,W1,Low,0</stp>
        <tr r="L17" s="1"/>
      </tp>
      <tp t="s">
        <v/>
        <stp/>
        <stp/>
        <stp>@bh,EURCHF,W1,High,0</stp>
        <tr r="K12" s="1"/>
      </tp>
      <tp t="s">
        <v/>
        <stp/>
        <stp/>
        <stp>@bh,EURCHF,H4,High,0</stp>
        <tr r="D12" s="1"/>
      </tp>
      <tp t="s">
        <v/>
        <stp/>
        <stp/>
        <stp>@bh,EURCHF,D1,High,0</stp>
        <tr r="G12" s="1"/>
      </tp>
      <tp t="s">
        <v/>
        <stp/>
        <stp/>
        <stp>@bh,AUDCHF,W1,High,0</stp>
        <tr r="K24" s="1"/>
      </tp>
      <tp t="s">
        <v/>
        <stp/>
        <stp/>
        <stp>@bh,AUDCHF,H4,High,0</stp>
        <tr r="D24" s="1"/>
      </tp>
      <tp t="s">
        <v/>
        <stp/>
        <stp/>
        <stp>@bh,AUDCHF,D1,High,0</stp>
        <tr r="G24" s="1"/>
      </tp>
      <tp t="s">
        <v/>
        <stp/>
        <stp/>
        <stp>@bh,AUDCAD,H4,Low,0</stp>
        <tr r="E25" s="1"/>
      </tp>
      <tp t="s">
        <v/>
        <stp/>
        <stp/>
        <stp>@bh,USDJPY,D1,Low,0</stp>
        <tr r="H13" s="1"/>
      </tp>
      <tp t="s">
        <v/>
        <stp/>
        <stp/>
        <stp>@bh,USDJPY,W1,Low,0</stp>
        <tr r="L13" s="1"/>
      </tp>
      <tp t="s">
        <v/>
        <stp/>
        <stp/>
        <stp>@bh,EURCAD,D1,Low,0</stp>
        <tr r="H10" s="1"/>
      </tp>
      <tp t="s">
        <v/>
        <stp/>
        <stp/>
        <stp>@bh,EURCAD,W1,Low,0</stp>
        <tr r="L10" s="1"/>
      </tp>
      <tp t="s">
        <v/>
        <stp/>
        <stp/>
        <stp>@bh,USDCHF,W1,High,0</stp>
        <tr r="K15" s="1"/>
      </tp>
      <tp t="s">
        <v/>
        <stp/>
        <stp/>
        <stp>@bh,USDCHF,H4,High,0</stp>
        <tr r="D15" s="1"/>
      </tp>
      <tp t="s">
        <v/>
        <stp/>
        <stp/>
        <stp>@bh,USDCHF,D1,High,0</stp>
        <tr r="G15" s="1"/>
      </tp>
      <tp t="s">
        <v/>
        <stp/>
        <stp/>
        <stp>@bh,NZDCHF,H4,Low,0</stp>
        <tr r="E30" s="1"/>
      </tp>
      <tp t="s">
        <v/>
        <stp/>
        <stp/>
        <stp>@bh,GBPCAD,H4,Low,0</stp>
        <tr r="E17" s="1"/>
      </tp>
      <tp t="s">
        <v/>
        <stp/>
        <stp/>
        <stp>@bh,EURGBP,H4,Low,0</stp>
        <tr r="E7" s="1"/>
      </tp>
      <tp t="s">
        <v/>
        <stp/>
        <stp/>
        <stp>@bh,USDCAD,W1,High,0</stp>
        <tr r="K14" s="1"/>
      </tp>
      <tp t="s">
        <v/>
        <stp/>
        <stp/>
        <stp>@bh,USDCAD,H4,High,0</stp>
        <tr r="D14" s="1"/>
      </tp>
      <tp t="s">
        <v/>
        <stp/>
        <stp/>
        <stp>@bh,USDCAD,D1,High,0</stp>
        <tr r="G14" s="1"/>
      </tp>
      <tp t="s">
        <v/>
        <stp/>
        <stp/>
        <stp>@bh,EURCAD,H4,Low,0</stp>
        <tr r="E10" s="1"/>
      </tp>
      <tp t="s">
        <v/>
        <stp/>
        <stp/>
        <stp>@bh,AUDCAD,D1,Low,0</stp>
        <tr r="H25" s="1"/>
      </tp>
      <tp t="s">
        <v/>
        <stp/>
        <stp/>
        <stp>@bh,AUDCAD,W1,Low,0</stp>
        <tr r="L25" s="1"/>
      </tp>
      <tp t="s">
        <v/>
        <stp/>
        <stp/>
        <stp>@bh,USDJPY,H4,Low,0</stp>
        <tr r="E13" s="1"/>
      </tp>
      <tp t="s">
        <v/>
        <stp/>
        <stp/>
        <stp>@bh,NZDCAD,D1,Low,0</stp>
        <tr r="H31" s="1"/>
      </tp>
      <tp t="s">
        <v/>
        <stp/>
        <stp/>
        <stp>@bh,NZDCAD,W1,Low,0</stp>
        <tr r="L31" s="1"/>
      </tp>
      <tp t="s">
        <v/>
        <stp/>
        <stp/>
        <stp>@bh,GBPCHF,D1,Low,0</stp>
        <tr r="H21" s="1"/>
      </tp>
      <tp t="s">
        <v/>
        <stp/>
        <stp/>
        <stp>@bh,GBPCHF,W1,Low,0</stp>
        <tr r="L21" s="1"/>
      </tp>
      <tp t="s">
        <v/>
        <stp/>
        <stp/>
        <stp>@bh,CADJPY,W1,High,0</stp>
        <tr r="K27" s="1"/>
      </tp>
      <tp t="s">
        <v/>
        <stp/>
        <stp/>
        <stp>@bh,CADJPY,D1,High,0</stp>
        <tr r="G27" s="1"/>
      </tp>
      <tp t="s">
        <v/>
        <stp/>
        <stp/>
        <stp>@bh,CADJPY,H4,High,0</stp>
        <tr r="D27" s="1"/>
      </tp>
      <tp t="s">
        <v/>
        <stp/>
        <stp/>
        <stp>@bh,CADCHF,H4,Low,0</stp>
        <tr r="E28" s="1"/>
      </tp>
      <tp t="s">
        <v/>
        <stp/>
        <stp/>
        <stp>@bh,GBPJPY,W1,High,0</stp>
        <tr r="K18" s="1"/>
      </tp>
      <tp t="s">
        <v/>
        <stp/>
        <stp/>
        <stp>@bh,GBPJPY,D1,High,0</stp>
        <tr r="G18" s="1"/>
      </tp>
      <tp t="s">
        <v/>
        <stp/>
        <stp/>
        <stp>@bh,GBPJPY,H4,High,0</stp>
        <tr r="D18" s="1"/>
      </tp>
      <tp t="s">
        <v/>
        <stp/>
        <stp/>
        <stp>@bh,EURCHF,D1,Low,0</stp>
        <tr r="H12" s="1"/>
      </tp>
      <tp t="s">
        <v/>
        <stp/>
        <stp/>
        <stp>@bh,EURCHF,W1,Low,0</stp>
        <tr r="L12" s="1"/>
      </tp>
      <tp t="s">
        <v/>
        <stp/>
        <stp/>
        <stp>@bh,AUDCHF,H4,Low,0</stp>
        <tr r="E24" s="1"/>
      </tp>
      <tp t="s">
        <v/>
        <stp/>
        <stp/>
        <stp>@bh,CADCHF,D1,Low,0</stp>
        <tr r="H28" s="1"/>
      </tp>
      <tp t="s">
        <v/>
        <stp/>
        <stp/>
        <stp>@bh,CADCHF,W1,Low,0</stp>
        <tr r="L28" s="1"/>
      </tp>
      <tp t="s">
        <v/>
        <stp/>
        <stp/>
        <stp>@bh,NZDCHF,W1,High,0</stp>
        <tr r="K30" s="1"/>
      </tp>
      <tp t="s">
        <v/>
        <stp/>
        <stp/>
        <stp>@bh,NZDCHF,H4,High,0</stp>
        <tr r="D30" s="1"/>
      </tp>
      <tp t="s">
        <v/>
        <stp/>
        <stp/>
        <stp>@bh,NZDCHF,D1,High,0</stp>
        <tr r="G30" s="1"/>
      </tp>
      <tp t="s">
        <v/>
        <stp/>
        <stp/>
        <stp>@bh,NZDCAD,H4,Low,0</stp>
        <tr r="E31" s="1"/>
      </tp>
      <tp t="s">
        <v/>
        <stp/>
        <stp/>
        <stp>@bh,GBPCHF,H4,Low,0</stp>
        <tr r="E21" s="1"/>
      </tp>
      <tp t="s">
        <v/>
        <stp/>
        <stp/>
        <stp>@bh,AUDCHF,D1,Low,0</stp>
        <tr r="H24" s="1"/>
      </tp>
      <tp t="s">
        <v/>
        <stp/>
        <stp/>
        <stp>@bh,AUDCHF,W1,Low,0</stp>
        <tr r="L24" s="1"/>
      </tp>
      <tp t="s">
        <v/>
        <stp/>
        <stp/>
        <stp>@bh,NZDUSD,H4,High,0</stp>
        <tr r="D32" s="1"/>
      </tp>
      <tp t="s">
        <v/>
        <stp/>
        <stp/>
        <stp>@bh,NZDUSD,D1,High,0</stp>
        <tr r="G32" s="1"/>
      </tp>
      <tp t="s">
        <v/>
        <stp/>
        <stp/>
        <stp>@bh,NZDCAD,W1,High,0</stp>
        <tr r="K31" s="1"/>
      </tp>
      <tp t="s">
        <v/>
        <stp/>
        <stp/>
        <stp>@bh,NZDCAD,H4,High,0</stp>
        <tr r="D31" s="1"/>
      </tp>
      <tp t="s">
        <v/>
        <stp/>
        <stp/>
        <stp>@bh,NZDUSD,W1,High,0</stp>
        <tr r="K32" s="1"/>
      </tp>
      <tp t="s">
        <v/>
        <stp/>
        <stp/>
        <stp>@bh,NZDCAD,D1,High,0</stp>
        <tr r="G31" s="1"/>
      </tp>
      <tp t="s">
        <v/>
        <stp/>
        <stp/>
        <stp>@bh,EURCHF,H4,Low,0</stp>
        <tr r="E12" s="1"/>
      </tp>
      <tp t="s">
        <v/>
        <stp/>
        <stp/>
        <stp>@bh,AUDUSD,H4,Low,0</stp>
        <tr r="E22" s="1"/>
      </tp>
      <tp t="s">
        <v/>
        <stp/>
        <stp/>
        <stp>@bh,GBPJPY,D1,Low,0</stp>
        <tr r="H18" s="1"/>
      </tp>
      <tp t="s">
        <v/>
        <stp/>
        <stp/>
        <stp>@bh,GBPJPY,W1,Low,0</stp>
        <tr r="L18" s="1"/>
      </tp>
      <tp t="s">
        <v/>
        <stp/>
        <stp/>
        <stp>@bh,GBPAUD,H4,Low,0</stp>
        <tr r="E20" s="1"/>
      </tp>
      <tp t="s">
        <v/>
        <stp/>
        <stp/>
        <stp>@bh,CHFJPY,H4,Low,0</stp>
        <tr r="E33" s="1"/>
      </tp>
      <tp t="s">
        <v/>
        <stp/>
        <stp/>
        <stp>@bh,EURUSD,W1,Low,0</stp>
        <tr r="L6" s="1"/>
      </tp>
      <tp t="s">
        <v/>
        <stp/>
        <stp/>
        <stp>@bh,EURUSD,D1,Low,0</stp>
        <tr r="H6" s="1"/>
      </tp>
      <tp t="s">
        <v/>
        <stp/>
        <stp/>
        <stp>@bh,CADJPY,H4,Low,0</stp>
        <tr r="E27" s="1"/>
      </tp>
      <tp t="s">
        <v/>
        <stp/>
        <stp/>
        <stp>@bh,NZDJPY,W1,High,0</stp>
        <tr r="K29" s="1"/>
      </tp>
      <tp t="s">
        <v/>
        <stp/>
        <stp/>
        <stp>@bh,NZDJPY,D1,High,0</stp>
        <tr r="G29" s="1"/>
      </tp>
      <tp t="s">
        <v/>
        <stp/>
        <stp/>
        <stp>@bh,NZDJPY,H4,High,0</stp>
        <tr r="D29" s="1"/>
      </tp>
      <tp t="s">
        <v/>
        <stp/>
        <stp/>
        <stp>@bh,EURAUD,H4,Low,0</stp>
        <tr r="E9" s="1"/>
      </tp>
      <tp t="s">
        <v/>
        <stp/>
        <stp/>
        <stp>@bh,EURJPY,D1,Low,0</stp>
        <tr r="H8" s="1"/>
      </tp>
      <tp t="s">
        <v/>
        <stp/>
        <stp/>
        <stp>@bh,EURJPY,W1,Low,0</stp>
        <tr r="L8" s="1"/>
      </tp>
      <tp t="s">
        <v/>
        <stp/>
        <stp/>
        <stp>@bh,USDCAD,D1,Low,0</stp>
        <tr r="H14" s="1"/>
      </tp>
      <tp t="s">
        <v/>
        <stp/>
        <stp/>
        <stp>@bh,USDCAD,W1,Low,0</stp>
        <tr r="L14" s="1"/>
      </tp>
      <tp t="s">
        <v/>
        <stp/>
        <stp/>
        <stp>@bh,GBPUSD,W1,Low,0</stp>
        <tr r="L16" s="1"/>
      </tp>
      <tp t="s">
        <v/>
        <stp/>
        <stp/>
        <stp>@bh,GBPUSD,D1,Low,0</stp>
        <tr r="H16" s="1"/>
      </tp>
      <tp t="s">
        <v/>
        <stp/>
        <stp/>
        <stp>@bh,AUDJPY,H4,Low,0</stp>
        <tr r="E26" s="1"/>
      </tp>
      <tp t="s">
        <v/>
        <stp/>
        <stp/>
        <stp>@bh,EURGBP,W1,High,0</stp>
        <tr r="K7" s="1"/>
      </tp>
      <tp t="s">
        <v/>
        <stp/>
        <stp/>
        <stp>@bh,EURGBP,H4,High,0</stp>
        <tr r="D7" s="1"/>
      </tp>
      <tp t="s">
        <v/>
        <stp/>
        <stp/>
        <stp>@bh,EURGBP,D1,High,0</stp>
        <tr r="G7" s="1"/>
      </tp>
      <tp t="s">
        <v/>
        <stp/>
        <stp/>
        <stp>@bh,CHFJPY,D1,Low,0</stp>
        <tr r="H33" s="1"/>
      </tp>
      <tp t="s">
        <v/>
        <stp/>
        <stp/>
        <stp>@bh,CHFJPY,W1,Low,0</stp>
        <tr r="L33" s="1"/>
      </tp>
      <tp t="s">
        <v/>
        <stp/>
        <stp/>
        <stp>@bh,EURUSD,H4,Low,0</stp>
        <tr r="E6" s="1"/>
      </tp>
      <tp t="s">
        <v/>
        <stp/>
        <stp/>
        <stp>@bh,CADJPY,D1,Low,0</stp>
        <tr r="H27" s="1"/>
      </tp>
      <tp t="s">
        <v/>
        <stp/>
        <stp/>
        <stp>@bh,CADJPY,W1,Low,0</stp>
        <tr r="L27" s="1"/>
      </tp>
      <tp t="s">
        <v/>
        <stp/>
        <stp/>
        <stp>@bh,GBPCHF,W1,High,0</stp>
        <tr r="K21" s="1"/>
      </tp>
      <tp t="s">
        <v/>
        <stp/>
        <stp/>
        <stp>@bh,GBPCHF,H4,High,0</stp>
        <tr r="D21" s="1"/>
      </tp>
      <tp t="s">
        <v/>
        <stp/>
        <stp/>
        <stp>@bh,GBPCHF,D1,High,0</stp>
        <tr r="G21" s="1"/>
      </tp>
      <tp t="s">
        <v/>
        <stp/>
        <stp/>
        <stp>@bh,AUDUSD,W1,Low,0</stp>
        <tr r="L22" s="1"/>
      </tp>
      <tp t="s">
        <v/>
        <stp/>
        <stp/>
        <stp>@bh,AUDUSD,D1,Low,0</stp>
        <tr r="H22" s="1"/>
      </tp>
      <tp t="s">
        <v/>
        <stp/>
        <stp/>
        <stp>@bh,GBPJPY,H4,Low,0</stp>
        <tr r="E18" s="1"/>
      </tp>
      <tp t="s">
        <v/>
        <stp/>
        <stp/>
        <stp>@bh,GBPAUD,D1,Low,0</stp>
        <tr r="H20" s="1"/>
      </tp>
      <tp t="s">
        <v/>
        <stp/>
        <stp/>
        <stp>@bh,GBPAUD,W1,Low,0</stp>
        <tr r="L20" s="1"/>
      </tp>
      <tp t="s">
        <v/>
        <stp/>
        <stp/>
        <stp>@bh,CADCHF,W1,High,0</stp>
        <tr r="K28" s="1"/>
      </tp>
      <tp t="s">
        <v/>
        <stp/>
        <stp/>
        <stp>@bh,CADCHF,H4,High,0</stp>
        <tr r="D28" s="1"/>
      </tp>
      <tp t="s">
        <v/>
        <stp/>
        <stp/>
        <stp>@bh,CADCHF,D1,High,0</stp>
        <tr r="G28" s="1"/>
      </tp>
      <tp t="s">
        <v/>
        <stp/>
        <stp/>
        <stp>@bh,USDCAD,H4,Low,0</stp>
        <tr r="E14" s="1"/>
      </tp>
      <tp t="s">
        <v/>
        <stp/>
        <stp/>
        <stp>@bh,GBPUSD,H4,Low,0</stp>
        <tr r="E16" s="1"/>
      </tp>
      <tp t="s">
        <v/>
        <stp/>
        <stp/>
        <stp>@bh,AUDJPY,D1,Low,0</stp>
        <tr r="H26" s="1"/>
      </tp>
      <tp t="s">
        <v/>
        <stp/>
        <stp/>
        <stp>@bh,AUDJPY,W1,Low,0</stp>
        <tr r="L26" s="1"/>
      </tp>
      <tp t="s">
        <v/>
        <stp/>
        <stp/>
        <stp>@bh,GBPNZD,W1,High,0</stp>
        <tr r="K19" s="1"/>
      </tp>
      <tp t="s">
        <v/>
        <stp/>
        <stp/>
        <stp>@bh,GBPUSD,H4,High,0</stp>
        <tr r="D16" s="1"/>
      </tp>
      <tp t="s">
        <v/>
        <stp/>
        <stp/>
        <stp>@bh,GBPUSD,D1,High,0</stp>
        <tr r="G16" s="1"/>
      </tp>
      <tp t="s">
        <v/>
        <stp/>
        <stp/>
        <stp>@bh,GBPCAD,W1,High,0</stp>
        <tr r="K17" s="1"/>
      </tp>
      <tp t="s">
        <v/>
        <stp/>
        <stp/>
        <stp>@bh,GBPAUD,W1,High,0</stp>
        <tr r="K20" s="1"/>
      </tp>
      <tp t="s">
        <v/>
        <stp/>
        <stp/>
        <stp>@bh,GBPAUD,H4,High,0</stp>
        <tr r="D20" s="1"/>
      </tp>
      <tp t="s">
        <v/>
        <stp/>
        <stp/>
        <stp>@bh,GBPNZD,D1,High,0</stp>
        <tr r="G19" s="1"/>
      </tp>
      <tp t="s">
        <v/>
        <stp/>
        <stp/>
        <stp>@bh,GBPCAD,H4,High,0</stp>
        <tr r="D17" s="1"/>
      </tp>
      <tp t="s">
        <v/>
        <stp/>
        <stp/>
        <stp>@bh,GBPUSD,W1,High,0</stp>
        <tr r="K16" s="1"/>
      </tp>
      <tp t="s">
        <v/>
        <stp/>
        <stp/>
        <stp>@bh,GBPAUD,D1,High,0</stp>
        <tr r="G20" s="1"/>
      </tp>
      <tp t="s">
        <v/>
        <stp/>
        <stp/>
        <stp>@bh,GBPNZD,H4,High,0</stp>
        <tr r="D19" s="1"/>
      </tp>
      <tp t="s">
        <v/>
        <stp/>
        <stp/>
        <stp>@bh,GBPCAD,D1,High,0</stp>
        <tr r="G17" s="1"/>
      </tp>
      <tp t="s">
        <v/>
        <stp/>
        <stp/>
        <stp>@bh,EURAUD,D1,Low,0</stp>
        <tr r="H9" s="1"/>
      </tp>
      <tp t="s">
        <v/>
        <stp/>
        <stp/>
        <stp>@bh,EURAUD,W1,Low,0</stp>
        <tr r="L9" s="1"/>
      </tp>
      <tp t="s">
        <v/>
        <stp/>
        <stp/>
        <stp>@bh,EURJPY,H4,Low,0</stp>
        <tr r="E8" s="1"/>
      </tp>
      <tp t="s">
        <v/>
        <stp/>
        <stp/>
        <stp>@bh,EURNZD,D1,Low,0</stp>
        <tr r="H11" s="1"/>
      </tp>
      <tp t="s">
        <v/>
        <stp/>
        <stp/>
        <stp>@bh,EURNZD,W1,Low,0</stp>
        <tr r="L11" s="1"/>
      </tp>
      <tp t="s">
        <v/>
        <stp/>
        <stp/>
        <stp>@bh,AUDNZD,H4,Low,0</stp>
        <tr r="E23" s="1"/>
      </tp>
      <tp t="s">
        <v/>
        <stp/>
        <stp/>
        <stp>@bh,NZDJPY,D1,Low,0</stp>
        <tr r="H29" s="1"/>
      </tp>
      <tp t="s">
        <v/>
        <stp/>
        <stp/>
        <stp>@bh,NZDJPY,W1,Low,0</stp>
        <tr r="L29" s="1"/>
      </tp>
      <tp t="s">
        <v/>
        <stp/>
        <stp/>
        <stp>@bh,USDCHF,D1,Low,0</stp>
        <tr r="H15" s="1"/>
      </tp>
      <tp t="s">
        <v/>
        <stp/>
        <stp/>
        <stp>@bh,USDCHF,W1,Low,0</stp>
        <tr r="L15" s="1"/>
      </tp>
      <tp t="s">
        <v/>
        <stp/>
        <stp/>
        <stp>@bh,NZDUSD,W1,Low,0</stp>
        <tr r="L32" s="1"/>
      </tp>
      <tp t="s">
        <v/>
        <stp/>
        <stp/>
        <stp>@bh,NZDUSD,D1,Low,0</stp>
        <tr r="H32" s="1"/>
      </tp>
      <tp t="s">
        <v/>
        <stp/>
        <stp/>
        <stp>@bh,GBPNZD,D1,Low,0</stp>
        <tr r="H19" s="1"/>
      </tp>
      <tp t="s">
        <v/>
        <stp/>
        <stp/>
        <stp>@bh,GBPNZD,W1,Low,0</stp>
        <tr r="L19" s="1"/>
      </tp>
      <tp t="s">
        <v/>
        <stp/>
        <stp/>
        <stp>@bh,USDJPY,W1,High,0</stp>
        <tr r="K13" s="1"/>
      </tp>
      <tp t="s">
        <v/>
        <stp/>
        <stp/>
        <stp>@bh,USDJPY,D1,High,0</stp>
        <tr r="G13" s="1"/>
      </tp>
      <tp t="s">
        <v/>
        <stp/>
        <stp/>
        <stp>@bh,USDJPY,H4,High,0</stp>
        <tr r="D13" s="1"/>
      </tp>
      <tp t="s">
        <v/>
        <stp/>
        <stp/>
        <stp>@bh,AUDNZD,D1,Low,0</stp>
        <tr r="H23" s="1"/>
      </tp>
      <tp t="s">
        <v/>
        <stp/>
        <stp/>
        <stp>@bh,AUDNZD,W1,Low,0</stp>
        <tr r="L23" s="1"/>
      </tp>
      <tp t="s">
        <v/>
        <stp/>
        <stp/>
        <stp>@bh,NZDJPY,H4,Low,0</stp>
        <tr r="E29" s="1"/>
      </tp>
      <tp t="s">
        <v/>
        <stp/>
        <stp/>
        <stp>@bh,EURJPY,W1,High,0</stp>
        <tr r="K8" s="1"/>
      </tp>
      <tp t="s">
        <v/>
        <stp/>
        <stp/>
        <stp>@bh,EURJPY,D1,High,0</stp>
        <tr r="G8" s="1"/>
      </tp>
      <tp t="s">
        <v/>
        <stp/>
        <stp/>
        <stp>@bh,EURJPY,H4,High,0</stp>
        <tr r="D8" s="1"/>
      </tp>
      <tp t="s">
        <v/>
        <stp/>
        <stp/>
        <stp>@bh,AUDJPY,W1,High,0</stp>
        <tr r="K26" s="1"/>
      </tp>
      <tp t="s">
        <v/>
        <stp/>
        <stp/>
        <stp>@bh,AUDJPY,D1,High,0</stp>
        <tr r="G26" s="1"/>
      </tp>
      <tp t="s">
        <v/>
        <stp/>
        <stp/>
        <stp>@bh,AUDJPY,H4,High,0</stp>
        <tr r="D26" s="1"/>
      </tp>
      <tp t="s">
        <v/>
        <stp/>
        <stp/>
        <stp>@bh,EURNZD,H4,Low,0</stp>
        <tr r="E11" s="1"/>
      </tp>
      <tp t="s">
        <v/>
        <stp/>
        <stp/>
        <stp>@bh,USDCHF,H4,Low,0</stp>
        <tr r="E15" s="1"/>
      </tp>
      <tp t="s">
        <v/>
        <stp/>
        <stp/>
        <stp>@bh,NZDUSD,H4,Low,0</stp>
        <tr r="E32" s="1"/>
      </tp>
      <tp t="s">
        <v/>
        <stp/>
        <stp/>
        <stp>@bh,GBPNZD,H4,Low,0</stp>
        <tr r="E19" s="1"/>
      </tp>
      <tp t="s">
        <v/>
        <stp/>
        <stp/>
        <stp>@bh,GBPUSD,W1,Close,0</stp>
        <tr r="J16" s="1"/>
      </tp>
      <tp t="s">
        <v/>
        <stp/>
        <stp/>
        <stp>@bh,GBPJPY,H4,Close,0</stp>
        <tr r="C18" s="1"/>
      </tp>
      <tp t="s">
        <v/>
        <stp/>
        <stp/>
        <stp>@bh,GBPAUD,D1,Close,0</stp>
        <tr r="F20" s="1"/>
      </tp>
      <tp t="s">
        <v/>
        <stp/>
        <stp/>
        <stp>@bh,GBPNZD,H4,Close,0</stp>
        <tr r="C19" s="1"/>
      </tp>
      <tp t="s">
        <v/>
        <stp/>
        <stp/>
        <stp>@bh,GBPCHF,D1,Close,0</stp>
        <tr r="F21" s="1"/>
      </tp>
      <tp t="s">
        <v/>
        <stp/>
        <stp/>
        <stp>@bh,GBPCAD,D1,Close,0</stp>
        <tr r="F17" s="1"/>
      </tp>
      <tp t="s">
        <v/>
        <stp/>
        <stp/>
        <stp>@bh,GBPAUD,H4,Close,0</stp>
        <tr r="C20" s="1"/>
      </tp>
      <tp t="s">
        <v/>
        <stp/>
        <stp/>
        <stp>@bh,GBPNZD,D1,Close,0</stp>
        <tr r="F19" s="1"/>
      </tp>
      <tp t="s">
        <v/>
        <stp/>
        <stp/>
        <stp>@bh,GBPCHF,H4,Close,0</stp>
        <tr r="C21" s="1"/>
      </tp>
      <tp t="s">
        <v/>
        <stp/>
        <stp/>
        <stp>@bh,GBPCAD,H4,Close,0</stp>
        <tr r="C17" s="1"/>
      </tp>
      <tp t="s">
        <v/>
        <stp/>
        <stp/>
        <stp>@bh,GBPJPY,D1,Close,0</stp>
        <tr r="F18" s="1"/>
      </tp>
      <tp t="s">
        <v/>
        <stp/>
        <stp/>
        <stp>@bh,GBPUSD,D1,Close,0</stp>
        <tr r="F16" s="1"/>
      </tp>
      <tp t="s">
        <v/>
        <stp/>
        <stp/>
        <stp>@bh,GBPCHF,W1,Close,0</stp>
        <tr r="J21" s="1"/>
      </tp>
      <tp t="s">
        <v/>
        <stp/>
        <stp/>
        <stp>@bh,GBPCAD,W1,Close,0</stp>
        <tr r="J17" s="1"/>
      </tp>
      <tp t="s">
        <v/>
        <stp/>
        <stp/>
        <stp>@bh,GBPAUD,W1,Close,0</stp>
        <tr r="J20" s="1"/>
      </tp>
      <tp t="s">
        <v/>
        <stp/>
        <stp/>
        <stp>@bh,GBPNZD,W1,Close,0</stp>
        <tr r="J19" s="1"/>
      </tp>
      <tp t="s">
        <v/>
        <stp/>
        <stp/>
        <stp>@bh,GBPJPY,W1,Close,0</stp>
        <tr r="J18" s="1"/>
      </tp>
      <tp t="s">
        <v/>
        <stp/>
        <stp/>
        <stp>@bh,GBPUSD,H4,Close,0</stp>
        <tr r="C16" s="1"/>
      </tp>
      <tp t="s">
        <v/>
        <stp/>
        <stp/>
        <stp>@bh,EURUSD,W1,Close,0</stp>
        <tr r="J6" s="1"/>
      </tp>
      <tp t="s">
        <v/>
        <stp/>
        <stp/>
        <stp>@bh,EURJPY,H4,Close,0</stp>
        <tr r="C8" s="1"/>
      </tp>
      <tp t="s">
        <v/>
        <stp/>
        <stp/>
        <stp>@bh,EURGBP,D1,Close,0</stp>
        <tr r="F7" s="1"/>
      </tp>
      <tp t="s">
        <v/>
        <stp/>
        <stp/>
        <stp>@bh,EURAUD,D1,Close,0</stp>
        <tr r="F9" s="1"/>
      </tp>
      <tp t="s">
        <v/>
        <stp/>
        <stp/>
        <stp>@bh,EURNZD,H4,Close,0</stp>
        <tr r="C11" s="1"/>
      </tp>
      <tp t="s">
        <v/>
        <stp/>
        <stp/>
        <stp>@bh,EURCHF,D1,Close,0</stp>
        <tr r="F12" s="1"/>
      </tp>
      <tp t="s">
        <v/>
        <stp/>
        <stp/>
        <stp>@bh,EURCAD,D1,Close,0</stp>
        <tr r="F10" s="1"/>
      </tp>
      <tp t="s">
        <v/>
        <stp/>
        <stp/>
        <stp>@bh,EURAUD,H4,Close,0</stp>
        <tr r="C9" s="1"/>
      </tp>
      <tp t="s">
        <v/>
        <stp/>
        <stp/>
        <stp>@bh,EURNZD,D1,Close,0</stp>
        <tr r="F11" s="1"/>
      </tp>
      <tp t="s">
        <v/>
        <stp/>
        <stp/>
        <stp>@bh,EURCHF,H4,Close,0</stp>
        <tr r="C12" s="1"/>
      </tp>
      <tp t="s">
        <v/>
        <stp/>
        <stp/>
        <stp>@bh,EURCAD,H4,Close,0</stp>
        <tr r="C10" s="1"/>
      </tp>
      <tp t="s">
        <v/>
        <stp/>
        <stp/>
        <stp>@bh,EURJPY,D1,Close,0</stp>
        <tr r="F8" s="1"/>
      </tp>
      <tp t="s">
        <v/>
        <stp/>
        <stp/>
        <stp>@bh,EURGBP,H4,Close,0</stp>
        <tr r="C7" s="1"/>
      </tp>
      <tp t="s">
        <v/>
        <stp/>
        <stp/>
        <stp>@bh,EURGBP,W1,Close,0</stp>
        <tr r="J7" s="1"/>
      </tp>
      <tp t="s">
        <v/>
        <stp/>
        <stp/>
        <stp>@bh,EURUSD,D1,Close,0</stp>
        <tr r="F6" s="1"/>
      </tp>
      <tp t="s">
        <v/>
        <stp/>
        <stp/>
        <stp>@bh,EURCHF,W1,Close,0</stp>
        <tr r="J12" s="1"/>
      </tp>
      <tp t="s">
        <v/>
        <stp/>
        <stp/>
        <stp>@bh,EURCAD,W1,Close,0</stp>
        <tr r="J10" s="1"/>
      </tp>
      <tp t="s">
        <v/>
        <stp/>
        <stp/>
        <stp>@bh,EURAUD,W1,Close,0</stp>
        <tr r="J9" s="1"/>
      </tp>
      <tp t="s">
        <v/>
        <stp/>
        <stp/>
        <stp>@bh,EURNZD,W1,Close,0</stp>
        <tr r="J11" s="1"/>
      </tp>
      <tp t="s">
        <v/>
        <stp/>
        <stp/>
        <stp>@bh,EURJPY,W1,Close,0</stp>
        <tr r="J8" s="1"/>
      </tp>
      <tp t="s">
        <v/>
        <stp/>
        <stp/>
        <stp>@bh,EURUSD,H4,Close,0</stp>
        <tr r="C6" s="1"/>
      </tp>
      <tp t="s">
        <v/>
        <stp/>
        <stp/>
        <stp>@bh,USDJPY,H4,Close,0</stp>
        <tr r="C13" s="1"/>
      </tp>
      <tp t="s">
        <v/>
        <stp/>
        <stp/>
        <stp>@bh,NZDUSD,W1,Close,0</stp>
        <tr r="J32" s="1"/>
      </tp>
      <tp t="s">
        <v/>
        <stp/>
        <stp/>
        <stp>@bh,NZDJPY,H4,Close,0</stp>
        <tr r="C29" s="1"/>
      </tp>
      <tp t="s">
        <v/>
        <stp/>
        <stp/>
        <stp>@bh,CADJPY,H4,Close,0</stp>
        <tr r="C27" s="1"/>
      </tp>
      <tp t="s">
        <v/>
        <stp/>
        <stp/>
        <stp>@bh,AUDJPY,H4,Close,0</stp>
        <tr r="C26" s="1"/>
      </tp>
      <tp t="s">
        <v/>
        <stp/>
        <stp/>
        <stp>@bh,AUDUSD,W1,Close,0</stp>
        <tr r="J22" s="1"/>
      </tp>
      <tp t="s">
        <v/>
        <stp/>
        <stp/>
        <stp>@bh,AUDNZD,H4,Close,0</stp>
        <tr r="C23" s="1"/>
      </tp>
      <tp t="s">
        <v/>
        <stp/>
        <stp/>
        <stp>@bh,NZDCAD,D1,Close,0</stp>
        <tr r="F31" s="1"/>
      </tp>
      <tp t="s">
        <v/>
        <stp/>
        <stp/>
        <stp>@bh,CADCHF,D1,Close,0</stp>
        <tr r="F28" s="1"/>
      </tp>
      <tp t="s">
        <v/>
        <stp/>
        <stp/>
        <stp>@bh,AUDCHF,D1,Close,0</stp>
        <tr r="F24" s="1"/>
      </tp>
      <tp t="s">
        <v/>
        <stp/>
        <stp/>
        <stp>@bh,NZDCHF,D1,Close,0</stp>
        <tr r="F30" s="1"/>
      </tp>
      <tp t="s">
        <v/>
        <stp/>
        <stp/>
        <stp>@bh,AUDCAD,D1,Close,0</stp>
        <tr r="F25" s="1"/>
      </tp>
      <tp t="s">
        <v/>
        <stp/>
        <stp/>
        <stp>@bh,USDCHF,D1,Close,0</stp>
        <tr r="F15" s="1"/>
      </tp>
      <tp t="s">
        <v/>
        <stp/>
        <stp/>
        <stp>@bh,USDCAD,D1,Close,0</stp>
        <tr r="F14" s="1"/>
      </tp>
      <tp t="s">
        <v/>
        <stp/>
        <stp/>
        <stp>@bh,AUDNZD,D1,Close,0</stp>
        <tr r="F23" s="1"/>
      </tp>
      <tp t="s">
        <v/>
        <stp/>
        <stp/>
        <stp>@bh,CADCHF,H4,Close,0</stp>
        <tr r="C28" s="1"/>
      </tp>
      <tp t="s">
        <v/>
        <stp/>
        <stp/>
        <stp>@bh,AUDCHF,H4,Close,0</stp>
        <tr r="C24" s="1"/>
      </tp>
      <tp t="s">
        <v/>
        <stp/>
        <stp/>
        <stp>@bh,NZDCAD,H4,Close,0</stp>
        <tr r="C31" s="1"/>
      </tp>
      <tp t="s">
        <v/>
        <stp/>
        <stp/>
        <stp>@bh,AUDCAD,H4,Close,0</stp>
        <tr r="C25" s="1"/>
      </tp>
      <tp t="s">
        <v/>
        <stp/>
        <stp/>
        <stp>@bh,NZDCHF,H4,Close,0</stp>
        <tr r="C30" s="1"/>
      </tp>
      <tp t="s">
        <v/>
        <stp/>
        <stp/>
        <stp>@bh,USDCHF,H4,Close,0</stp>
        <tr r="C15" s="1"/>
      </tp>
      <tp t="s">
        <v/>
        <stp/>
        <stp/>
        <stp>@bh,USDCAD,H4,Close,0</stp>
        <tr r="C14" s="1"/>
      </tp>
      <tp t="s">
        <v/>
        <stp/>
        <stp/>
        <stp>@bh,USDJPY,D1,Close,0</stp>
        <tr r="F13" s="1"/>
      </tp>
      <tp t="s">
        <v/>
        <stp/>
        <stp/>
        <stp>@bh,NZDJPY,D1,Close,0</stp>
        <tr r="F29" s="1"/>
      </tp>
      <tp t="s">
        <v/>
        <stp/>
        <stp/>
        <stp>@bh,CADJPY,D1,Close,0</stp>
        <tr r="F27" s="1"/>
      </tp>
      <tp t="s">
        <v/>
        <stp/>
        <stp/>
        <stp>@bh,AUDJPY,D1,Close,0</stp>
        <tr r="F26" s="1"/>
      </tp>
      <tp t="s">
        <v/>
        <stp/>
        <stp/>
        <stp>@bh,NZDUSD,D1,Close,0</stp>
        <tr r="F32" s="1"/>
      </tp>
      <tp t="s">
        <v/>
        <stp/>
        <stp/>
        <stp>@bh,AUDUSD,D1,Close,0</stp>
        <tr r="F22" s="1"/>
      </tp>
      <tp t="s">
        <v/>
        <stp/>
        <stp/>
        <stp>@bh,NZDCAD,W1,Close,0</stp>
        <tr r="J31" s="1"/>
      </tp>
      <tp t="s">
        <v/>
        <stp/>
        <stp/>
        <stp>@bh,CADCHF,W1,Close,0</stp>
        <tr r="J28" s="1"/>
      </tp>
      <tp t="s">
        <v/>
        <stp/>
        <stp/>
        <stp>@bh,AUDCHF,W1,Close,0</stp>
        <tr r="J24" s="1"/>
      </tp>
      <tp t="s">
        <v/>
        <stp/>
        <stp/>
        <stp>@bh,NZDCHF,W1,Close,0</stp>
        <tr r="J30" s="1"/>
      </tp>
      <tp t="s">
        <v/>
        <stp/>
        <stp/>
        <stp>@bh,AUDCAD,W1,Close,0</stp>
        <tr r="J25" s="1"/>
      </tp>
      <tp t="s">
        <v/>
        <stp/>
        <stp/>
        <stp>@bh,USDCHF,W1,Close,0</stp>
        <tr r="J15" s="1"/>
      </tp>
      <tp t="s">
        <v/>
        <stp/>
        <stp/>
        <stp>@bh,USDCAD,W1,Close,0</stp>
        <tr r="J14" s="1"/>
      </tp>
      <tp t="s">
        <v/>
        <stp/>
        <stp/>
        <stp>@bh,AUDNZD,W1,Close,0</stp>
        <tr r="J23" s="1"/>
      </tp>
      <tp t="s">
        <v/>
        <stp/>
        <stp/>
        <stp>@bh,USDJPY,W1,Close,0</stp>
        <tr r="J13" s="1"/>
      </tp>
      <tp t="s">
        <v/>
        <stp/>
        <stp/>
        <stp>@bh,NZDJPY,W1,Close,0</stp>
        <tr r="J29" s="1"/>
      </tp>
      <tp t="s">
        <v/>
        <stp/>
        <stp/>
        <stp>@bh,NZDUSD,H4,Close,0</stp>
        <tr r="C32" s="1"/>
      </tp>
      <tp t="s">
        <v/>
        <stp/>
        <stp/>
        <stp>@bh,AUDUSD,H4,Close,0</stp>
        <tr r="C22" s="1"/>
      </tp>
      <tp t="s">
        <v/>
        <stp/>
        <stp/>
        <stp>@bh,CADJPY,W1,Close,0</stp>
        <tr r="J27" s="1"/>
      </tp>
      <tp t="s">
        <v/>
        <stp/>
        <stp/>
        <stp>@bh,AUDJPY,W1,Close,0</stp>
        <tr r="J26" s="1"/>
      </tp>
      <tp t="s">
        <v/>
        <stp/>
        <stp/>
        <stp>@bh,CHFJPY,H4,Close,0</stp>
        <tr r="C33" s="1"/>
      </tp>
      <tp t="s">
        <v/>
        <stp/>
        <stp/>
        <stp>@bh,CHFJPY,D1,Close,0</stp>
        <tr r="F33" s="1"/>
      </tp>
      <tp t="s">
        <v/>
        <stp/>
        <stp/>
        <stp>@bh,CHFJPY,W1,Close,0</stp>
        <tr r="J33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Currency Strength</a:t>
            </a:r>
          </a:p>
          <a:p>
            <a:pPr>
              <a:defRPr/>
            </a:pPr>
            <a:r>
              <a:rPr lang="en-AU"/>
              <a:t>Based on current price in relation</a:t>
            </a:r>
            <a:r>
              <a:rPr lang="en-AU" baseline="0"/>
              <a:t> to High and Low for each TF</a:t>
            </a:r>
          </a:p>
          <a:p>
            <a:pPr>
              <a:defRPr/>
            </a:pPr>
            <a:endParaRPr lang="en-AU"/>
          </a:p>
          <a:p>
            <a:pPr>
              <a:defRPr/>
            </a:pPr>
            <a:endParaRPr lang="en-AU"/>
          </a:p>
        </c:rich>
      </c:tx>
      <c:layout>
        <c:manualLayout>
          <c:xMode val="edge"/>
          <c:yMode val="edge"/>
          <c:x val="1.8504180483935839E-5"/>
          <c:y val="8.602150537634408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'Currency Strength'!$J$2</c:f>
              <c:strCache>
                <c:ptCount val="1"/>
                <c:pt idx="0">
                  <c:v>H4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'Currency Strength'!$I$3:$I$10</c:f>
              <c:strCache>
                <c:ptCount val="8"/>
                <c:pt idx="0">
                  <c:v>EURO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CAD</c:v>
                </c:pt>
                <c:pt idx="6">
                  <c:v>NZD</c:v>
                </c:pt>
                <c:pt idx="7">
                  <c:v>CHF</c:v>
                </c:pt>
              </c:strCache>
            </c:strRef>
          </c:cat>
          <c:val>
            <c:numRef>
              <c:f>'Currency Strength'!$J$3:$J$10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8C-43A9-AD58-D86F53F9CAE0}"/>
            </c:ext>
          </c:extLst>
        </c:ser>
        <c:ser>
          <c:idx val="1"/>
          <c:order val="1"/>
          <c:tx>
            <c:strRef>
              <c:f>'Currency Strength'!$K$2</c:f>
              <c:strCache>
                <c:ptCount val="1"/>
                <c:pt idx="0">
                  <c:v>D1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'Currency Strength'!$I$3:$I$10</c:f>
              <c:strCache>
                <c:ptCount val="8"/>
                <c:pt idx="0">
                  <c:v>EURO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CAD</c:v>
                </c:pt>
                <c:pt idx="6">
                  <c:v>NZD</c:v>
                </c:pt>
                <c:pt idx="7">
                  <c:v>CHF</c:v>
                </c:pt>
              </c:strCache>
            </c:strRef>
          </c:cat>
          <c:val>
            <c:numRef>
              <c:f>'Currency Strength'!$K$3:$K$10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8C-43A9-AD58-D86F53F9CAE0}"/>
            </c:ext>
          </c:extLst>
        </c:ser>
        <c:ser>
          <c:idx val="2"/>
          <c:order val="2"/>
          <c:tx>
            <c:strRef>
              <c:f>'Currency Strength'!$L$2</c:f>
              <c:strCache>
                <c:ptCount val="1"/>
                <c:pt idx="0">
                  <c:v>W1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'Currency Strength'!$I$3:$I$10</c:f>
              <c:strCache>
                <c:ptCount val="8"/>
                <c:pt idx="0">
                  <c:v>EURO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CAD</c:v>
                </c:pt>
                <c:pt idx="6">
                  <c:v>NZD</c:v>
                </c:pt>
                <c:pt idx="7">
                  <c:v>CHF</c:v>
                </c:pt>
              </c:strCache>
            </c:strRef>
          </c:cat>
          <c:val>
            <c:numRef>
              <c:f>'Currency Strength'!$L$3:$L$10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8C-43A9-AD58-D86F53F9C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5859839"/>
        <c:axId val="846208703"/>
      </c:barChart>
      <c:catAx>
        <c:axId val="10358598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6208703"/>
        <c:crosses val="autoZero"/>
        <c:auto val="1"/>
        <c:lblAlgn val="ctr"/>
        <c:lblOffset val="100"/>
        <c:noMultiLvlLbl val="0"/>
      </c:catAx>
      <c:valAx>
        <c:axId val="846208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5859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95249</xdr:colOff>
      <xdr:row>10</xdr:row>
      <xdr:rowOff>247649</xdr:rowOff>
    </xdr:from>
    <xdr:to>
      <xdr:col>17</xdr:col>
      <xdr:colOff>85724</xdr:colOff>
      <xdr:row>28</xdr:row>
      <xdr:rowOff>219074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1530AA-8BB7-4580-8228-687C3323C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5875A-5686-4F9D-9CDD-1E0F2CF8E0F3}">
  <sheetPr codeName="Sheet1"/>
  <dimension ref="A1:S64"/>
  <sheetViews>
    <sheetView showGridLines="0" tabSelected="1" zoomScale="111" workbookViewId="0">
      <selection activeCell="B1" sqref="B1"/>
    </sheetView>
  </sheetViews>
  <sheetFormatPr defaultRowHeight="12.75" x14ac:dyDescent="0.2"/>
  <cols>
    <col min="2" max="2" width="30" customWidth="1"/>
    <col min="3" max="3" width="18.28515625" bestFit="1" customWidth="1"/>
    <col min="4" max="4" width="19.5703125" bestFit="1" customWidth="1"/>
    <col min="5" max="6" width="16.85546875" bestFit="1" customWidth="1"/>
    <col min="7" max="7" width="18.28515625" bestFit="1" customWidth="1"/>
    <col min="8" max="8" width="16.85546875" bestFit="1" customWidth="1"/>
    <col min="9" max="9" width="16.85546875" customWidth="1"/>
    <col min="10" max="10" width="18.28515625" bestFit="1" customWidth="1"/>
    <col min="11" max="11" width="16.85546875" bestFit="1" customWidth="1"/>
    <col min="12" max="13" width="19.5703125" bestFit="1" customWidth="1"/>
    <col min="14" max="14" width="12.42578125" customWidth="1"/>
    <col min="15" max="15" width="12.28515625" customWidth="1"/>
    <col min="16" max="16" width="18.85546875" customWidth="1"/>
    <col min="17" max="17" width="14.85546875" customWidth="1"/>
    <col min="18" max="18" width="17.42578125" customWidth="1"/>
    <col min="19" max="19" width="15.140625" customWidth="1"/>
    <col min="20" max="23" width="19.5703125" bestFit="1" customWidth="1"/>
    <col min="24" max="25" width="16.85546875" bestFit="1" customWidth="1"/>
    <col min="26" max="26" width="19.5703125" bestFit="1" customWidth="1"/>
    <col min="27" max="27" width="16.85546875" bestFit="1" customWidth="1"/>
    <col min="28" max="30" width="19.5703125" bestFit="1" customWidth="1"/>
    <col min="31" max="31" width="16.85546875" bestFit="1" customWidth="1"/>
  </cols>
  <sheetData>
    <row r="1" spans="1:12" ht="18" x14ac:dyDescent="0.25">
      <c r="A1" s="1" t="s">
        <v>0</v>
      </c>
      <c r="B1" s="2"/>
      <c r="D1" s="4" t="s">
        <v>33</v>
      </c>
    </row>
    <row r="3" spans="1:12" x14ac:dyDescent="0.2">
      <c r="D3" s="20"/>
      <c r="G3" s="20"/>
      <c r="K3" s="20"/>
    </row>
    <row r="4" spans="1:12" x14ac:dyDescent="0.2">
      <c r="D4" s="21" t="str">
        <f>'Currency Strength'!P3</f>
        <v>H4</v>
      </c>
      <c r="G4" s="21" t="str">
        <f>'Currency Strength'!P4</f>
        <v>D1</v>
      </c>
      <c r="K4" s="21" t="str">
        <f>'Currency Strength'!P5</f>
        <v>W1</v>
      </c>
    </row>
    <row r="5" spans="1:12" x14ac:dyDescent="0.2">
      <c r="C5" t="s">
        <v>1</v>
      </c>
      <c r="D5" t="s">
        <v>41</v>
      </c>
      <c r="E5" t="s">
        <v>42</v>
      </c>
      <c r="F5" t="s">
        <v>1</v>
      </c>
      <c r="G5" t="s">
        <v>41</v>
      </c>
      <c r="H5" t="s">
        <v>42</v>
      </c>
      <c r="J5" t="s">
        <v>1</v>
      </c>
      <c r="K5" t="s">
        <v>41</v>
      </c>
      <c r="L5" t="s">
        <v>42</v>
      </c>
    </row>
    <row r="6" spans="1:12" ht="15" x14ac:dyDescent="0.25">
      <c r="B6" s="3" t="s">
        <v>2</v>
      </c>
      <c r="C6" t="str">
        <f>RTD("fxbluelabs.excelrtd",,$B$1,CONCATENATE("@bh,",$B6,",",$D$4,",",$C$5,",",0))</f>
        <v/>
      </c>
      <c r="D6" t="str">
        <f>RTD("fxbluelabs.excelrtd",,$B$1,CONCATENATE("@bh,",$B6,",",$D$4,",",$D$5,",",0))</f>
        <v/>
      </c>
      <c r="E6" t="str">
        <f>RTD("fxbluelabs.excelrtd",,$B$1,CONCATENATE("@bh,",$B6,",",$D$4,",",$E$5,",",0))</f>
        <v/>
      </c>
      <c r="F6" t="str">
        <f>RTD("fxbluelabs.excelrtd",,$B$1,CONCATENATE("@bh,",$B6,",",$G$4,",",$F$5,",",0))</f>
        <v/>
      </c>
      <c r="G6" t="str">
        <f>RTD("fxbluelabs.excelrtd",,$B$1,CONCATENATE("@bh,",$B6,",",$G$4,",",$G$5,",",0))</f>
        <v/>
      </c>
      <c r="H6" t="str">
        <f>RTD("fxbluelabs.excelrtd",,$B$1,CONCATENATE("@bh,",$B6,",",$G$4,",",$H$5,",",0))</f>
        <v/>
      </c>
      <c r="J6" t="str">
        <f>RTD("fxbluelabs.excelrtd",,$B$1,CONCATENATE("@bh,",$B6,",",$K$4,",",$J$5,",",0))</f>
        <v/>
      </c>
      <c r="K6" t="str">
        <f>RTD("fxbluelabs.excelrtd",,$B$1,CONCATENATE("@bh,",$B6,",",$K$4,",",$K$5,",",0))</f>
        <v/>
      </c>
      <c r="L6" t="str">
        <f>RTD("fxbluelabs.excelrtd",,$B$1,CONCATENATE("@bh,",$B6,",",$K$4,",",$L$5,",",0))</f>
        <v/>
      </c>
    </row>
    <row r="7" spans="1:12" ht="15" x14ac:dyDescent="0.25">
      <c r="A7" s="1"/>
      <c r="B7" s="3" t="s">
        <v>3</v>
      </c>
      <c r="C7" t="str">
        <f>RTD("fxbluelabs.excelrtd",,$B$1,CONCATENATE("@bh,",$B7,",",$D$4,",",$C$5,",",0))</f>
        <v/>
      </c>
      <c r="D7" t="str">
        <f>RTD("fxbluelabs.excelrtd",,$B$1,CONCATENATE("@bh,",$B7,",",$D$4,",",$D$5,",",0))</f>
        <v/>
      </c>
      <c r="E7" t="str">
        <f>RTD("fxbluelabs.excelrtd",,$B$1,CONCATENATE("@bh,",$B7,",",$D$4,",",$E$5,",",0))</f>
        <v/>
      </c>
      <c r="F7" t="str">
        <f>RTD("fxbluelabs.excelrtd",,$B$1,CONCATENATE("@bh,",$B7,",",$G$4,",",$F$5,",",0))</f>
        <v/>
      </c>
      <c r="G7" t="str">
        <f>RTD("fxbluelabs.excelrtd",,$B$1,CONCATENATE("@bh,",$B7,",",$G$4,",",$G$5,",",0))</f>
        <v/>
      </c>
      <c r="H7" t="str">
        <f>RTD("fxbluelabs.excelrtd",,$B$1,CONCATENATE("@bh,",$B7,",",$G$4,",",$H$5,",",0))</f>
        <v/>
      </c>
      <c r="J7" t="str">
        <f>RTD("fxbluelabs.excelrtd",,$B$1,CONCATENATE("@bh,",$B7,",",$K$4,",",$J$5,",",0))</f>
        <v/>
      </c>
      <c r="K7" t="str">
        <f>RTD("fxbluelabs.excelrtd",,$B$1,CONCATENATE("@bh,",$B7,",",$K$4,",",$K$5,",",0))</f>
        <v/>
      </c>
      <c r="L7" t="str">
        <f>RTD("fxbluelabs.excelrtd",,$B$1,CONCATENATE("@bh,",$B7,",",$K$4,",",$L$5,",",0))</f>
        <v/>
      </c>
    </row>
    <row r="8" spans="1:12" ht="15" x14ac:dyDescent="0.25">
      <c r="B8" s="3" t="s">
        <v>4</v>
      </c>
      <c r="C8" t="str">
        <f>RTD("fxbluelabs.excelrtd",,$B$1,CONCATENATE("@bh,",$B8,",",$D$4,",",$C$5,",",0))</f>
        <v/>
      </c>
      <c r="D8" t="str">
        <f>RTD("fxbluelabs.excelrtd",,$B$1,CONCATENATE("@bh,",$B8,",",$D$4,",",$D$5,",",0))</f>
        <v/>
      </c>
      <c r="E8" t="str">
        <f>RTD("fxbluelabs.excelrtd",,$B$1,CONCATENATE("@bh,",$B8,",",$D$4,",",$E$5,",",0))</f>
        <v/>
      </c>
      <c r="F8" t="str">
        <f>RTD("fxbluelabs.excelrtd",,$B$1,CONCATENATE("@bh,",$B8,",",$G$4,",",$F$5,",",0))</f>
        <v/>
      </c>
      <c r="G8" t="str">
        <f>RTD("fxbluelabs.excelrtd",,$B$1,CONCATENATE("@bh,",$B8,",",$G$4,",",$G$5,",",0))</f>
        <v/>
      </c>
      <c r="H8" t="str">
        <f>RTD("fxbluelabs.excelrtd",,$B$1,CONCATENATE("@bh,",$B8,",",$G$4,",",$H$5,",",0))</f>
        <v/>
      </c>
      <c r="J8" t="str">
        <f>RTD("fxbluelabs.excelrtd",,$B$1,CONCATENATE("@bh,",$B8,",",$K$4,",",$J$5,",",0))</f>
        <v/>
      </c>
      <c r="K8" t="str">
        <f>RTD("fxbluelabs.excelrtd",,$B$1,CONCATENATE("@bh,",$B8,",",$K$4,",",$K$5,",",0))</f>
        <v/>
      </c>
      <c r="L8" t="str">
        <f>RTD("fxbluelabs.excelrtd",,$B$1,CONCATENATE("@bh,",$B8,",",$K$4,",",$L$5,",",0))</f>
        <v/>
      </c>
    </row>
    <row r="9" spans="1:12" ht="15" x14ac:dyDescent="0.25">
      <c r="B9" s="3" t="s">
        <v>5</v>
      </c>
      <c r="C9" t="str">
        <f>RTD("fxbluelabs.excelrtd",,$B$1,CONCATENATE("@bh,",$B9,",",$D$4,",",$C$5,",",0))</f>
        <v/>
      </c>
      <c r="D9" t="str">
        <f>RTD("fxbluelabs.excelrtd",,$B$1,CONCATENATE("@bh,",$B9,",",$D$4,",",$D$5,",",0))</f>
        <v/>
      </c>
      <c r="E9" t="str">
        <f>RTD("fxbluelabs.excelrtd",,$B$1,CONCATENATE("@bh,",$B9,",",$D$4,",",$E$5,",",0))</f>
        <v/>
      </c>
      <c r="F9" t="str">
        <f>RTD("fxbluelabs.excelrtd",,$B$1,CONCATENATE("@bh,",$B9,",",$G$4,",",$F$5,",",0))</f>
        <v/>
      </c>
      <c r="G9" t="str">
        <f>RTD("fxbluelabs.excelrtd",,$B$1,CONCATENATE("@bh,",$B9,",",$G$4,",",$G$5,",",0))</f>
        <v/>
      </c>
      <c r="H9" t="str">
        <f>RTD("fxbluelabs.excelrtd",,$B$1,CONCATENATE("@bh,",$B9,",",$G$4,",",$H$5,",",0))</f>
        <v/>
      </c>
      <c r="J9" t="str">
        <f>RTD("fxbluelabs.excelrtd",,$B$1,CONCATENATE("@bh,",$B9,",",$K$4,",",$J$5,",",0))</f>
        <v/>
      </c>
      <c r="K9" t="str">
        <f>RTD("fxbluelabs.excelrtd",,$B$1,CONCATENATE("@bh,",$B9,",",$K$4,",",$K$5,",",0))</f>
        <v/>
      </c>
      <c r="L9" t="str">
        <f>RTD("fxbluelabs.excelrtd",,$B$1,CONCATENATE("@bh,",$B9,",",$K$4,",",$L$5,",",0))</f>
        <v/>
      </c>
    </row>
    <row r="10" spans="1:12" ht="15" x14ac:dyDescent="0.25">
      <c r="A10" s="1"/>
      <c r="B10" s="3" t="s">
        <v>6</v>
      </c>
      <c r="C10" t="str">
        <f>RTD("fxbluelabs.excelrtd",,$B$1,CONCATENATE("@bh,",$B10,",",$D$4,",",$C$5,",",0))</f>
        <v/>
      </c>
      <c r="D10" t="str">
        <f>RTD("fxbluelabs.excelrtd",,$B$1,CONCATENATE("@bh,",$B10,",",$D$4,",",$D$5,",",0))</f>
        <v/>
      </c>
      <c r="E10" t="str">
        <f>RTD("fxbluelabs.excelrtd",,$B$1,CONCATENATE("@bh,",$B10,",",$D$4,",",$E$5,",",0))</f>
        <v/>
      </c>
      <c r="F10" t="str">
        <f>RTD("fxbluelabs.excelrtd",,$B$1,CONCATENATE("@bh,",$B10,",",$G$4,",",$F$5,",",0))</f>
        <v/>
      </c>
      <c r="G10" t="str">
        <f>RTD("fxbluelabs.excelrtd",,$B$1,CONCATENATE("@bh,",$B10,",",$G$4,",",$G$5,",",0))</f>
        <v/>
      </c>
      <c r="H10" t="str">
        <f>RTD("fxbluelabs.excelrtd",,$B$1,CONCATENATE("@bh,",$B10,",",$G$4,",",$H$5,",",0))</f>
        <v/>
      </c>
      <c r="J10" t="str">
        <f>RTD("fxbluelabs.excelrtd",,$B$1,CONCATENATE("@bh,",$B10,",",$K$4,",",$J$5,",",0))</f>
        <v/>
      </c>
      <c r="K10" t="str">
        <f>RTD("fxbluelabs.excelrtd",,$B$1,CONCATENATE("@bh,",$B10,",",$K$4,",",$K$5,",",0))</f>
        <v/>
      </c>
      <c r="L10" t="str">
        <f>RTD("fxbluelabs.excelrtd",,$B$1,CONCATENATE("@bh,",$B10,",",$K$4,",",$L$5,",",0))</f>
        <v/>
      </c>
    </row>
    <row r="11" spans="1:12" ht="15" x14ac:dyDescent="0.25">
      <c r="B11" s="3" t="s">
        <v>7</v>
      </c>
      <c r="C11" t="str">
        <f>RTD("fxbluelabs.excelrtd",,$B$1,CONCATENATE("@bh,",$B11,",",$D$4,",",$C$5,",",0))</f>
        <v/>
      </c>
      <c r="D11" t="str">
        <f>RTD("fxbluelabs.excelrtd",,$B$1,CONCATENATE("@bh,",$B11,",",$D$4,",",$D$5,",",0))</f>
        <v/>
      </c>
      <c r="E11" t="str">
        <f>RTD("fxbluelabs.excelrtd",,$B$1,CONCATENATE("@bh,",$B11,",",$D$4,",",$E$5,",",0))</f>
        <v/>
      </c>
      <c r="F11" t="str">
        <f>RTD("fxbluelabs.excelrtd",,$B$1,CONCATENATE("@bh,",$B11,",",$G$4,",",$F$5,",",0))</f>
        <v/>
      </c>
      <c r="G11" t="str">
        <f>RTD("fxbluelabs.excelrtd",,$B$1,CONCATENATE("@bh,",$B11,",",$G$4,",",$G$5,",",0))</f>
        <v/>
      </c>
      <c r="H11" t="str">
        <f>RTD("fxbluelabs.excelrtd",,$B$1,CONCATENATE("@bh,",$B11,",",$G$4,",",$H$5,",",0))</f>
        <v/>
      </c>
      <c r="J11" t="str">
        <f>RTD("fxbluelabs.excelrtd",,$B$1,CONCATENATE("@bh,",$B11,",",$K$4,",",$J$5,",",0))</f>
        <v/>
      </c>
      <c r="K11" t="str">
        <f>RTD("fxbluelabs.excelrtd",,$B$1,CONCATENATE("@bh,",$B11,",",$K$4,",",$K$5,",",0))</f>
        <v/>
      </c>
      <c r="L11" t="str">
        <f>RTD("fxbluelabs.excelrtd",,$B$1,CONCATENATE("@bh,",$B11,",",$K$4,",",$L$5,",",0))</f>
        <v/>
      </c>
    </row>
    <row r="12" spans="1:12" ht="15" x14ac:dyDescent="0.25">
      <c r="B12" s="3" t="s">
        <v>8</v>
      </c>
      <c r="C12" t="str">
        <f>RTD("fxbluelabs.excelrtd",,$B$1,CONCATENATE("@bh,",$B12,",",$D$4,",",$C$5,",",0))</f>
        <v/>
      </c>
      <c r="D12" t="str">
        <f>RTD("fxbluelabs.excelrtd",,$B$1,CONCATENATE("@bh,",$B12,",",$D$4,",",$D$5,",",0))</f>
        <v/>
      </c>
      <c r="E12" t="str">
        <f>RTD("fxbluelabs.excelrtd",,$B$1,CONCATENATE("@bh,",$B12,",",$D$4,",",$E$5,",",0))</f>
        <v/>
      </c>
      <c r="F12" t="str">
        <f>RTD("fxbluelabs.excelrtd",,$B$1,CONCATENATE("@bh,",$B12,",",$G$4,",",$F$5,",",0))</f>
        <v/>
      </c>
      <c r="G12" t="str">
        <f>RTD("fxbluelabs.excelrtd",,$B$1,CONCATENATE("@bh,",$B12,",",$G$4,",",$G$5,",",0))</f>
        <v/>
      </c>
      <c r="H12" t="str">
        <f>RTD("fxbluelabs.excelrtd",,$B$1,CONCATENATE("@bh,",$B12,",",$G$4,",",$H$5,",",0))</f>
        <v/>
      </c>
      <c r="J12" t="str">
        <f>RTD("fxbluelabs.excelrtd",,$B$1,CONCATENATE("@bh,",$B12,",",$K$4,",",$J$5,",",0))</f>
        <v/>
      </c>
      <c r="K12" t="str">
        <f>RTD("fxbluelabs.excelrtd",,$B$1,CONCATENATE("@bh,",$B12,",",$K$4,",",$K$5,",",0))</f>
        <v/>
      </c>
      <c r="L12" t="str">
        <f>RTD("fxbluelabs.excelrtd",,$B$1,CONCATENATE("@bh,",$B12,",",$K$4,",",$L$5,",",0))</f>
        <v/>
      </c>
    </row>
    <row r="13" spans="1:12" ht="15" x14ac:dyDescent="0.25">
      <c r="B13" s="3" t="s">
        <v>9</v>
      </c>
      <c r="C13" t="str">
        <f>RTD("fxbluelabs.excelrtd",,$B$1,CONCATENATE("@bh,",$B13,",",$D$4,",",$C$5,",",0))</f>
        <v/>
      </c>
      <c r="D13" t="str">
        <f>RTD("fxbluelabs.excelrtd",,$B$1,CONCATENATE("@bh,",$B13,",",$D$4,",",$D$5,",",0))</f>
        <v/>
      </c>
      <c r="E13" t="str">
        <f>RTD("fxbluelabs.excelrtd",,$B$1,CONCATENATE("@bh,",$B13,",",$D$4,",",$E$5,",",0))</f>
        <v/>
      </c>
      <c r="F13" t="str">
        <f>RTD("fxbluelabs.excelrtd",,$B$1,CONCATENATE("@bh,",$B13,",",$G$4,",",$F$5,",",0))</f>
        <v/>
      </c>
      <c r="G13" t="str">
        <f>RTD("fxbluelabs.excelrtd",,$B$1,CONCATENATE("@bh,",$B13,",",$G$4,",",$G$5,",",0))</f>
        <v/>
      </c>
      <c r="H13" t="str">
        <f>RTD("fxbluelabs.excelrtd",,$B$1,CONCATENATE("@bh,",$B13,",",$G$4,",",$H$5,",",0))</f>
        <v/>
      </c>
      <c r="J13" t="str">
        <f>RTD("fxbluelabs.excelrtd",,$B$1,CONCATENATE("@bh,",$B13,",",$K$4,",",$J$5,",",0))</f>
        <v/>
      </c>
      <c r="K13" t="str">
        <f>RTD("fxbluelabs.excelrtd",,$B$1,CONCATENATE("@bh,",$B13,",",$K$4,",",$K$5,",",0))</f>
        <v/>
      </c>
      <c r="L13" t="str">
        <f>RTD("fxbluelabs.excelrtd",,$B$1,CONCATENATE("@bh,",$B13,",",$K$4,",",$L$5,",",0))</f>
        <v/>
      </c>
    </row>
    <row r="14" spans="1:12" ht="15" x14ac:dyDescent="0.25">
      <c r="A14" s="1"/>
      <c r="B14" s="3" t="s">
        <v>10</v>
      </c>
      <c r="C14" t="str">
        <f>RTD("fxbluelabs.excelrtd",,$B$1,CONCATENATE("@bh,",$B14,",",$D$4,",",$C$5,",",0))</f>
        <v/>
      </c>
      <c r="D14" t="str">
        <f>RTD("fxbluelabs.excelrtd",,$B$1,CONCATENATE("@bh,",$B14,",",$D$4,",",$D$5,",",0))</f>
        <v/>
      </c>
      <c r="E14" t="str">
        <f>RTD("fxbluelabs.excelrtd",,$B$1,CONCATENATE("@bh,",$B14,",",$D$4,",",$E$5,",",0))</f>
        <v/>
      </c>
      <c r="F14" t="str">
        <f>RTD("fxbluelabs.excelrtd",,$B$1,CONCATENATE("@bh,",$B14,",",$G$4,",",$F$5,",",0))</f>
        <v/>
      </c>
      <c r="G14" t="str">
        <f>RTD("fxbluelabs.excelrtd",,$B$1,CONCATENATE("@bh,",$B14,",",$G$4,",",$G$5,",",0))</f>
        <v/>
      </c>
      <c r="H14" t="str">
        <f>RTD("fxbluelabs.excelrtd",,$B$1,CONCATENATE("@bh,",$B14,",",$G$4,",",$H$5,",",0))</f>
        <v/>
      </c>
      <c r="J14" t="str">
        <f>RTD("fxbluelabs.excelrtd",,$B$1,CONCATENATE("@bh,",$B14,",",$K$4,",",$J$5,",",0))</f>
        <v/>
      </c>
      <c r="K14" t="str">
        <f>RTD("fxbluelabs.excelrtd",,$B$1,CONCATENATE("@bh,",$B14,",",$K$4,",",$K$5,",",0))</f>
        <v/>
      </c>
      <c r="L14" t="str">
        <f>RTD("fxbluelabs.excelrtd",,$B$1,CONCATENATE("@bh,",$B14,",",$K$4,",",$L$5,",",0))</f>
        <v/>
      </c>
    </row>
    <row r="15" spans="1:12" ht="15" x14ac:dyDescent="0.25">
      <c r="B15" s="3" t="s">
        <v>11</v>
      </c>
      <c r="C15" t="str">
        <f>RTD("fxbluelabs.excelrtd",,$B$1,CONCATENATE("@bh,",$B15,",",$D$4,",",$C$5,",",0))</f>
        <v/>
      </c>
      <c r="D15" t="str">
        <f>RTD("fxbluelabs.excelrtd",,$B$1,CONCATENATE("@bh,",$B15,",",$D$4,",",$D$5,",",0))</f>
        <v/>
      </c>
      <c r="E15" t="str">
        <f>RTD("fxbluelabs.excelrtd",,$B$1,CONCATENATE("@bh,",$B15,",",$D$4,",",$E$5,",",0))</f>
        <v/>
      </c>
      <c r="F15" t="str">
        <f>RTD("fxbluelabs.excelrtd",,$B$1,CONCATENATE("@bh,",$B15,",",$G$4,",",$F$5,",",0))</f>
        <v/>
      </c>
      <c r="G15" t="str">
        <f>RTD("fxbluelabs.excelrtd",,$B$1,CONCATENATE("@bh,",$B15,",",$G$4,",",$G$5,",",0))</f>
        <v/>
      </c>
      <c r="H15" t="str">
        <f>RTD("fxbluelabs.excelrtd",,$B$1,CONCATENATE("@bh,",$B15,",",$G$4,",",$H$5,",",0))</f>
        <v/>
      </c>
      <c r="J15" t="str">
        <f>RTD("fxbluelabs.excelrtd",,$B$1,CONCATENATE("@bh,",$B15,",",$K$4,",",$J$5,",",0))</f>
        <v/>
      </c>
      <c r="K15" t="str">
        <f>RTD("fxbluelabs.excelrtd",,$B$1,CONCATENATE("@bh,",$B15,",",$K$4,",",$K$5,",",0))</f>
        <v/>
      </c>
      <c r="L15" t="str">
        <f>RTD("fxbluelabs.excelrtd",,$B$1,CONCATENATE("@bh,",$B15,",",$K$4,",",$L$5,",",0))</f>
        <v/>
      </c>
    </row>
    <row r="16" spans="1:12" ht="15" x14ac:dyDescent="0.25">
      <c r="B16" s="3" t="s">
        <v>12</v>
      </c>
      <c r="C16" t="str">
        <f>RTD("fxbluelabs.excelrtd",,$B$1,CONCATENATE("@bh,",$B16,",",$D$4,",",$C$5,",",0))</f>
        <v/>
      </c>
      <c r="D16" t="str">
        <f>RTD("fxbluelabs.excelrtd",,$B$1,CONCATENATE("@bh,",$B16,",",$D$4,",",$D$5,",",0))</f>
        <v/>
      </c>
      <c r="E16" t="str">
        <f>RTD("fxbluelabs.excelrtd",,$B$1,CONCATENATE("@bh,",$B16,",",$D$4,",",$E$5,",",0))</f>
        <v/>
      </c>
      <c r="F16" t="str">
        <f>RTD("fxbluelabs.excelrtd",,$B$1,CONCATENATE("@bh,",$B16,",",$G$4,",",$F$5,",",0))</f>
        <v/>
      </c>
      <c r="G16" t="str">
        <f>RTD("fxbluelabs.excelrtd",,$B$1,CONCATENATE("@bh,",$B16,",",$G$4,",",$G$5,",",0))</f>
        <v/>
      </c>
      <c r="H16" t="str">
        <f>RTD("fxbluelabs.excelrtd",,$B$1,CONCATENATE("@bh,",$B16,",",$G$4,",",$H$5,",",0))</f>
        <v/>
      </c>
      <c r="J16" t="str">
        <f>RTD("fxbluelabs.excelrtd",,$B$1,CONCATENATE("@bh,",$B16,",",$K$4,",",$J$5,",",0))</f>
        <v/>
      </c>
      <c r="K16" t="str">
        <f>RTD("fxbluelabs.excelrtd",,$B$1,CONCATENATE("@bh,",$B16,",",$K$4,",",$K$5,",",0))</f>
        <v/>
      </c>
      <c r="L16" t="str">
        <f>RTD("fxbluelabs.excelrtd",,$B$1,CONCATENATE("@bh,",$B16,",",$K$4,",",$L$5,",",0))</f>
        <v/>
      </c>
    </row>
    <row r="17" spans="2:12" ht="15" x14ac:dyDescent="0.25">
      <c r="B17" s="3" t="s">
        <v>13</v>
      </c>
      <c r="C17" t="str">
        <f>RTD("fxbluelabs.excelrtd",,$B$1,CONCATENATE("@bh,",$B17,",",$D$4,",",$C$5,",",0))</f>
        <v/>
      </c>
      <c r="D17" t="str">
        <f>RTD("fxbluelabs.excelrtd",,$B$1,CONCATENATE("@bh,",$B17,",",$D$4,",",$D$5,",",0))</f>
        <v/>
      </c>
      <c r="E17" t="str">
        <f>RTD("fxbluelabs.excelrtd",,$B$1,CONCATENATE("@bh,",$B17,",",$D$4,",",$E$5,",",0))</f>
        <v/>
      </c>
      <c r="F17" t="str">
        <f>RTD("fxbluelabs.excelrtd",,$B$1,CONCATENATE("@bh,",$B17,",",$G$4,",",$F$5,",",0))</f>
        <v/>
      </c>
      <c r="G17" t="str">
        <f>RTD("fxbluelabs.excelrtd",,$B$1,CONCATENATE("@bh,",$B17,",",$G$4,",",$G$5,",",0))</f>
        <v/>
      </c>
      <c r="H17" t="str">
        <f>RTD("fxbluelabs.excelrtd",,$B$1,CONCATENATE("@bh,",$B17,",",$G$4,",",$H$5,",",0))</f>
        <v/>
      </c>
      <c r="J17" t="str">
        <f>RTD("fxbluelabs.excelrtd",,$B$1,CONCATENATE("@bh,",$B17,",",$K$4,",",$J$5,",",0))</f>
        <v/>
      </c>
      <c r="K17" t="str">
        <f>RTD("fxbluelabs.excelrtd",,$B$1,CONCATENATE("@bh,",$B17,",",$K$4,",",$K$5,",",0))</f>
        <v/>
      </c>
      <c r="L17" t="str">
        <f>RTD("fxbluelabs.excelrtd",,$B$1,CONCATENATE("@bh,",$B17,",",$K$4,",",$L$5,",",0))</f>
        <v/>
      </c>
    </row>
    <row r="18" spans="2:12" ht="15" x14ac:dyDescent="0.25">
      <c r="B18" s="3" t="s">
        <v>14</v>
      </c>
      <c r="C18" t="str">
        <f>RTD("fxbluelabs.excelrtd",,$B$1,CONCATENATE("@bh,",$B18,",",$D$4,",",$C$5,",",0))</f>
        <v/>
      </c>
      <c r="D18" t="str">
        <f>RTD("fxbluelabs.excelrtd",,$B$1,CONCATENATE("@bh,",$B18,",",$D$4,",",$D$5,",",0))</f>
        <v/>
      </c>
      <c r="E18" t="str">
        <f>RTD("fxbluelabs.excelrtd",,$B$1,CONCATENATE("@bh,",$B18,",",$D$4,",",$E$5,",",0))</f>
        <v/>
      </c>
      <c r="F18" t="str">
        <f>RTD("fxbluelabs.excelrtd",,$B$1,CONCATENATE("@bh,",$B18,",",$G$4,",",$F$5,",",0))</f>
        <v/>
      </c>
      <c r="G18" t="str">
        <f>RTD("fxbluelabs.excelrtd",,$B$1,CONCATENATE("@bh,",$B18,",",$G$4,",",$G$5,",",0))</f>
        <v/>
      </c>
      <c r="H18" t="str">
        <f>RTD("fxbluelabs.excelrtd",,$B$1,CONCATENATE("@bh,",$B18,",",$G$4,",",$H$5,",",0))</f>
        <v/>
      </c>
      <c r="J18" t="str">
        <f>RTD("fxbluelabs.excelrtd",,$B$1,CONCATENATE("@bh,",$B18,",",$K$4,",",$J$5,",",0))</f>
        <v/>
      </c>
      <c r="K18" t="str">
        <f>RTD("fxbluelabs.excelrtd",,$B$1,CONCATENATE("@bh,",$B18,",",$K$4,",",$K$5,",",0))</f>
        <v/>
      </c>
      <c r="L18" t="str">
        <f>RTD("fxbluelabs.excelrtd",,$B$1,CONCATENATE("@bh,",$B18,",",$K$4,",",$L$5,",",0))</f>
        <v/>
      </c>
    </row>
    <row r="19" spans="2:12" ht="15" x14ac:dyDescent="0.25">
      <c r="B19" s="3" t="s">
        <v>15</v>
      </c>
      <c r="C19" t="str">
        <f>RTD("fxbluelabs.excelrtd",,$B$1,CONCATENATE("@bh,",$B19,",",$D$4,",",$C$5,",",0))</f>
        <v/>
      </c>
      <c r="D19" t="str">
        <f>RTD("fxbluelabs.excelrtd",,$B$1,CONCATENATE("@bh,",$B19,",",$D$4,",",$D$5,",",0))</f>
        <v/>
      </c>
      <c r="E19" t="str">
        <f>RTD("fxbluelabs.excelrtd",,$B$1,CONCATENATE("@bh,",$B19,",",$D$4,",",$E$5,",",0))</f>
        <v/>
      </c>
      <c r="F19" t="str">
        <f>RTD("fxbluelabs.excelrtd",,$B$1,CONCATENATE("@bh,",$B19,",",$G$4,",",$F$5,",",0))</f>
        <v/>
      </c>
      <c r="G19" t="str">
        <f>RTD("fxbluelabs.excelrtd",,$B$1,CONCATENATE("@bh,",$B19,",",$G$4,",",$G$5,",",0))</f>
        <v/>
      </c>
      <c r="H19" t="str">
        <f>RTD("fxbluelabs.excelrtd",,$B$1,CONCATENATE("@bh,",$B19,",",$G$4,",",$H$5,",",0))</f>
        <v/>
      </c>
      <c r="J19" t="str">
        <f>RTD("fxbluelabs.excelrtd",,$B$1,CONCATENATE("@bh,",$B19,",",$K$4,",",$J$5,",",0))</f>
        <v/>
      </c>
      <c r="K19" t="str">
        <f>RTD("fxbluelabs.excelrtd",,$B$1,CONCATENATE("@bh,",$B19,",",$K$4,",",$K$5,",",0))</f>
        <v/>
      </c>
      <c r="L19" t="str">
        <f>RTD("fxbluelabs.excelrtd",,$B$1,CONCATENATE("@bh,",$B19,",",$K$4,",",$L$5,",",0))</f>
        <v/>
      </c>
    </row>
    <row r="20" spans="2:12" ht="15" x14ac:dyDescent="0.25">
      <c r="B20" s="3" t="s">
        <v>16</v>
      </c>
      <c r="C20" t="str">
        <f>RTD("fxbluelabs.excelrtd",,$B$1,CONCATENATE("@bh,",$B20,",",$D$4,",",$C$5,",",0))</f>
        <v/>
      </c>
      <c r="D20" t="str">
        <f>RTD("fxbluelabs.excelrtd",,$B$1,CONCATENATE("@bh,",$B20,",",$D$4,",",$D$5,",",0))</f>
        <v/>
      </c>
      <c r="E20" t="str">
        <f>RTD("fxbluelabs.excelrtd",,$B$1,CONCATENATE("@bh,",$B20,",",$D$4,",",$E$5,",",0))</f>
        <v/>
      </c>
      <c r="F20" t="str">
        <f>RTD("fxbluelabs.excelrtd",,$B$1,CONCATENATE("@bh,",$B20,",",$G$4,",",$F$5,",",0))</f>
        <v/>
      </c>
      <c r="G20" t="str">
        <f>RTD("fxbluelabs.excelrtd",,$B$1,CONCATENATE("@bh,",$B20,",",$G$4,",",$G$5,",",0))</f>
        <v/>
      </c>
      <c r="H20" t="str">
        <f>RTD("fxbluelabs.excelrtd",,$B$1,CONCATENATE("@bh,",$B20,",",$G$4,",",$H$5,",",0))</f>
        <v/>
      </c>
      <c r="J20" t="str">
        <f>RTD("fxbluelabs.excelrtd",,$B$1,CONCATENATE("@bh,",$B20,",",$K$4,",",$J$5,",",0))</f>
        <v/>
      </c>
      <c r="K20" t="str">
        <f>RTD("fxbluelabs.excelrtd",,$B$1,CONCATENATE("@bh,",$B20,",",$K$4,",",$K$5,",",0))</f>
        <v/>
      </c>
      <c r="L20" t="str">
        <f>RTD("fxbluelabs.excelrtd",,$B$1,CONCATENATE("@bh,",$B20,",",$K$4,",",$L$5,",",0))</f>
        <v/>
      </c>
    </row>
    <row r="21" spans="2:12" ht="15" x14ac:dyDescent="0.25">
      <c r="B21" s="3" t="s">
        <v>17</v>
      </c>
      <c r="C21" t="str">
        <f>RTD("fxbluelabs.excelrtd",,$B$1,CONCATENATE("@bh,",$B21,",",$D$4,",",$C$5,",",0))</f>
        <v/>
      </c>
      <c r="D21" t="str">
        <f>RTD("fxbluelabs.excelrtd",,$B$1,CONCATENATE("@bh,",$B21,",",$D$4,",",$D$5,",",0))</f>
        <v/>
      </c>
      <c r="E21" t="str">
        <f>RTD("fxbluelabs.excelrtd",,$B$1,CONCATENATE("@bh,",$B21,",",$D$4,",",$E$5,",",0))</f>
        <v/>
      </c>
      <c r="F21" t="str">
        <f>RTD("fxbluelabs.excelrtd",,$B$1,CONCATENATE("@bh,",$B21,",",$G$4,",",$F$5,",",0))</f>
        <v/>
      </c>
      <c r="G21" t="str">
        <f>RTD("fxbluelabs.excelrtd",,$B$1,CONCATENATE("@bh,",$B21,",",$G$4,",",$G$5,",",0))</f>
        <v/>
      </c>
      <c r="H21" t="str">
        <f>RTD("fxbluelabs.excelrtd",,$B$1,CONCATENATE("@bh,",$B21,",",$G$4,",",$H$5,",",0))</f>
        <v/>
      </c>
      <c r="J21" t="str">
        <f>RTD("fxbluelabs.excelrtd",,$B$1,CONCATENATE("@bh,",$B21,",",$K$4,",",$J$5,",",0))</f>
        <v/>
      </c>
      <c r="K21" t="str">
        <f>RTD("fxbluelabs.excelrtd",,$B$1,CONCATENATE("@bh,",$B21,",",$K$4,",",$K$5,",",0))</f>
        <v/>
      </c>
      <c r="L21" t="str">
        <f>RTD("fxbluelabs.excelrtd",,$B$1,CONCATENATE("@bh,",$B21,",",$K$4,",",$L$5,",",0))</f>
        <v/>
      </c>
    </row>
    <row r="22" spans="2:12" ht="15" x14ac:dyDescent="0.25">
      <c r="B22" s="3" t="s">
        <v>18</v>
      </c>
      <c r="C22" t="str">
        <f>RTD("fxbluelabs.excelrtd",,$B$1,CONCATENATE("@bh,",$B22,",",$D$4,",",$C$5,",",0))</f>
        <v/>
      </c>
      <c r="D22" t="str">
        <f>RTD("fxbluelabs.excelrtd",,$B$1,CONCATENATE("@bh,",$B22,",",$D$4,",",$D$5,",",0))</f>
        <v/>
      </c>
      <c r="E22" t="str">
        <f>RTD("fxbluelabs.excelrtd",,$B$1,CONCATENATE("@bh,",$B22,",",$D$4,",",$E$5,",",0))</f>
        <v/>
      </c>
      <c r="F22" t="str">
        <f>RTD("fxbluelabs.excelrtd",,$B$1,CONCATENATE("@bh,",$B22,",",$G$4,",",$F$5,",",0))</f>
        <v/>
      </c>
      <c r="G22" t="str">
        <f>RTD("fxbluelabs.excelrtd",,$B$1,CONCATENATE("@bh,",$B22,",",$G$4,",",$G$5,",",0))</f>
        <v/>
      </c>
      <c r="H22" t="str">
        <f>RTD("fxbluelabs.excelrtd",,$B$1,CONCATENATE("@bh,",$B22,",",$G$4,",",$H$5,",",0))</f>
        <v/>
      </c>
      <c r="J22" t="str">
        <f>RTD("fxbluelabs.excelrtd",,$B$1,CONCATENATE("@bh,",$B22,",",$K$4,",",$J$5,",",0))</f>
        <v/>
      </c>
      <c r="K22" t="str">
        <f>RTD("fxbluelabs.excelrtd",,$B$1,CONCATENATE("@bh,",$B22,",",$K$4,",",$K$5,",",0))</f>
        <v/>
      </c>
      <c r="L22" t="str">
        <f>RTD("fxbluelabs.excelrtd",,$B$1,CONCATENATE("@bh,",$B22,",",$K$4,",",$L$5,",",0))</f>
        <v/>
      </c>
    </row>
    <row r="23" spans="2:12" ht="15" x14ac:dyDescent="0.25">
      <c r="B23" s="3" t="s">
        <v>19</v>
      </c>
      <c r="C23" t="str">
        <f>RTD("fxbluelabs.excelrtd",,$B$1,CONCATENATE("@bh,",$B23,",",$D$4,",",$C$5,",",0))</f>
        <v/>
      </c>
      <c r="D23" t="str">
        <f>RTD("fxbluelabs.excelrtd",,$B$1,CONCATENATE("@bh,",$B23,",",$D$4,",",$D$5,",",0))</f>
        <v/>
      </c>
      <c r="E23" t="str">
        <f>RTD("fxbluelabs.excelrtd",,$B$1,CONCATENATE("@bh,",$B23,",",$D$4,",",$E$5,",",0))</f>
        <v/>
      </c>
      <c r="F23" t="str">
        <f>RTD("fxbluelabs.excelrtd",,$B$1,CONCATENATE("@bh,",$B23,",",$G$4,",",$F$5,",",0))</f>
        <v/>
      </c>
      <c r="G23" t="str">
        <f>RTD("fxbluelabs.excelrtd",,$B$1,CONCATENATE("@bh,",$B23,",",$G$4,",",$G$5,",",0))</f>
        <v/>
      </c>
      <c r="H23" t="str">
        <f>RTD("fxbluelabs.excelrtd",,$B$1,CONCATENATE("@bh,",$B23,",",$G$4,",",$H$5,",",0))</f>
        <v/>
      </c>
      <c r="J23" t="str">
        <f>RTD("fxbluelabs.excelrtd",,$B$1,CONCATENATE("@bh,",$B23,",",$K$4,",",$J$5,",",0))</f>
        <v/>
      </c>
      <c r="K23" t="str">
        <f>RTD("fxbluelabs.excelrtd",,$B$1,CONCATENATE("@bh,",$B23,",",$K$4,",",$K$5,",",0))</f>
        <v/>
      </c>
      <c r="L23" t="str">
        <f>RTD("fxbluelabs.excelrtd",,$B$1,CONCATENATE("@bh,",$B23,",",$K$4,",",$L$5,",",0))</f>
        <v/>
      </c>
    </row>
    <row r="24" spans="2:12" ht="15" x14ac:dyDescent="0.25">
      <c r="B24" s="3" t="s">
        <v>20</v>
      </c>
      <c r="C24" t="str">
        <f>RTD("fxbluelabs.excelrtd",,$B$1,CONCATENATE("@bh,",$B24,",",$D$4,",",$C$5,",",0))</f>
        <v/>
      </c>
      <c r="D24" t="str">
        <f>RTD("fxbluelabs.excelrtd",,$B$1,CONCATENATE("@bh,",$B24,",",$D$4,",",$D$5,",",0))</f>
        <v/>
      </c>
      <c r="E24" t="str">
        <f>RTD("fxbluelabs.excelrtd",,$B$1,CONCATENATE("@bh,",$B24,",",$D$4,",",$E$5,",",0))</f>
        <v/>
      </c>
      <c r="F24" t="str">
        <f>RTD("fxbluelabs.excelrtd",,$B$1,CONCATENATE("@bh,",$B24,",",$G$4,",",$F$5,",",0))</f>
        <v/>
      </c>
      <c r="G24" t="str">
        <f>RTD("fxbluelabs.excelrtd",,$B$1,CONCATENATE("@bh,",$B24,",",$G$4,",",$G$5,",",0))</f>
        <v/>
      </c>
      <c r="H24" t="str">
        <f>RTD("fxbluelabs.excelrtd",,$B$1,CONCATENATE("@bh,",$B24,",",$G$4,",",$H$5,",",0))</f>
        <v/>
      </c>
      <c r="J24" t="str">
        <f>RTD("fxbluelabs.excelrtd",,$B$1,CONCATENATE("@bh,",$B24,",",$K$4,",",$J$5,",",0))</f>
        <v/>
      </c>
      <c r="K24" t="str">
        <f>RTD("fxbluelabs.excelrtd",,$B$1,CONCATENATE("@bh,",$B24,",",$K$4,",",$K$5,",",0))</f>
        <v/>
      </c>
      <c r="L24" t="str">
        <f>RTD("fxbluelabs.excelrtd",,$B$1,CONCATENATE("@bh,",$B24,",",$K$4,",",$L$5,",",0))</f>
        <v/>
      </c>
    </row>
    <row r="25" spans="2:12" ht="15" x14ac:dyDescent="0.25">
      <c r="B25" s="3" t="s">
        <v>21</v>
      </c>
      <c r="C25" t="str">
        <f>RTD("fxbluelabs.excelrtd",,$B$1,CONCATENATE("@bh,",$B25,",",$D$4,",",$C$5,",",0))</f>
        <v/>
      </c>
      <c r="D25" t="str">
        <f>RTD("fxbluelabs.excelrtd",,$B$1,CONCATENATE("@bh,",$B25,",",$D$4,",",$D$5,",",0))</f>
        <v/>
      </c>
      <c r="E25" t="str">
        <f>RTD("fxbluelabs.excelrtd",,$B$1,CONCATENATE("@bh,",$B25,",",$D$4,",",$E$5,",",0))</f>
        <v/>
      </c>
      <c r="F25" t="str">
        <f>RTD("fxbluelabs.excelrtd",,$B$1,CONCATENATE("@bh,",$B25,",",$G$4,",",$F$5,",",0))</f>
        <v/>
      </c>
      <c r="G25" t="str">
        <f>RTD("fxbluelabs.excelrtd",,$B$1,CONCATENATE("@bh,",$B25,",",$G$4,",",$G$5,",",0))</f>
        <v/>
      </c>
      <c r="H25" t="str">
        <f>RTD("fxbluelabs.excelrtd",,$B$1,CONCATENATE("@bh,",$B25,",",$G$4,",",$H$5,",",0))</f>
        <v/>
      </c>
      <c r="J25" t="str">
        <f>RTD("fxbluelabs.excelrtd",,$B$1,CONCATENATE("@bh,",$B25,",",$K$4,",",$J$5,",",0))</f>
        <v/>
      </c>
      <c r="K25" t="str">
        <f>RTD("fxbluelabs.excelrtd",,$B$1,CONCATENATE("@bh,",$B25,",",$K$4,",",$K$5,",",0))</f>
        <v/>
      </c>
      <c r="L25" t="str">
        <f>RTD("fxbluelabs.excelrtd",,$B$1,CONCATENATE("@bh,",$B25,",",$K$4,",",$L$5,",",0))</f>
        <v/>
      </c>
    </row>
    <row r="26" spans="2:12" ht="15" x14ac:dyDescent="0.25">
      <c r="B26" s="3" t="s">
        <v>22</v>
      </c>
      <c r="C26" t="str">
        <f>RTD("fxbluelabs.excelrtd",,$B$1,CONCATENATE("@bh,",$B26,",",$D$4,",",$C$5,",",0))</f>
        <v/>
      </c>
      <c r="D26" t="str">
        <f>RTD("fxbluelabs.excelrtd",,$B$1,CONCATENATE("@bh,",$B26,",",$D$4,",",$D$5,",",0))</f>
        <v/>
      </c>
      <c r="E26" t="str">
        <f>RTD("fxbluelabs.excelrtd",,$B$1,CONCATENATE("@bh,",$B26,",",$D$4,",",$E$5,",",0))</f>
        <v/>
      </c>
      <c r="F26" t="str">
        <f>RTD("fxbluelabs.excelrtd",,$B$1,CONCATENATE("@bh,",$B26,",",$G$4,",",$F$5,",",0))</f>
        <v/>
      </c>
      <c r="G26" t="str">
        <f>RTD("fxbluelabs.excelrtd",,$B$1,CONCATENATE("@bh,",$B26,",",$G$4,",",$G$5,",",0))</f>
        <v/>
      </c>
      <c r="H26" t="str">
        <f>RTD("fxbluelabs.excelrtd",,$B$1,CONCATENATE("@bh,",$B26,",",$G$4,",",$H$5,",",0))</f>
        <v/>
      </c>
      <c r="J26" t="str">
        <f>RTD("fxbluelabs.excelrtd",,$B$1,CONCATENATE("@bh,",$B26,",",$K$4,",",$J$5,",",0))</f>
        <v/>
      </c>
      <c r="K26" t="str">
        <f>RTD("fxbluelabs.excelrtd",,$B$1,CONCATENATE("@bh,",$B26,",",$K$4,",",$K$5,",",0))</f>
        <v/>
      </c>
      <c r="L26" t="str">
        <f>RTD("fxbluelabs.excelrtd",,$B$1,CONCATENATE("@bh,",$B26,",",$K$4,",",$L$5,",",0))</f>
        <v/>
      </c>
    </row>
    <row r="27" spans="2:12" ht="15" x14ac:dyDescent="0.25">
      <c r="B27" s="3" t="s">
        <v>23</v>
      </c>
      <c r="C27" t="str">
        <f>RTD("fxbluelabs.excelrtd",,$B$1,CONCATENATE("@bh,",$B27,",",$D$4,",",$C$5,",",0))</f>
        <v/>
      </c>
      <c r="D27" t="str">
        <f>RTD("fxbluelabs.excelrtd",,$B$1,CONCATENATE("@bh,",$B27,",",$D$4,",",$D$5,",",0))</f>
        <v/>
      </c>
      <c r="E27" t="str">
        <f>RTD("fxbluelabs.excelrtd",,$B$1,CONCATENATE("@bh,",$B27,",",$D$4,",",$E$5,",",0))</f>
        <v/>
      </c>
      <c r="F27" t="str">
        <f>RTD("fxbluelabs.excelrtd",,$B$1,CONCATENATE("@bh,",$B27,",",$G$4,",",$F$5,",",0))</f>
        <v/>
      </c>
      <c r="G27" t="str">
        <f>RTD("fxbluelabs.excelrtd",,$B$1,CONCATENATE("@bh,",$B27,",",$G$4,",",$G$5,",",0))</f>
        <v/>
      </c>
      <c r="H27" t="str">
        <f>RTD("fxbluelabs.excelrtd",,$B$1,CONCATENATE("@bh,",$B27,",",$G$4,",",$H$5,",",0))</f>
        <v/>
      </c>
      <c r="J27" t="str">
        <f>RTD("fxbluelabs.excelrtd",,$B$1,CONCATENATE("@bh,",$B27,",",$K$4,",",$J$5,",",0))</f>
        <v/>
      </c>
      <c r="K27" t="str">
        <f>RTD("fxbluelabs.excelrtd",,$B$1,CONCATENATE("@bh,",$B27,",",$K$4,",",$K$5,",",0))</f>
        <v/>
      </c>
      <c r="L27" t="str">
        <f>RTD("fxbluelabs.excelrtd",,$B$1,CONCATENATE("@bh,",$B27,",",$K$4,",",$L$5,",",0))</f>
        <v/>
      </c>
    </row>
    <row r="28" spans="2:12" ht="15" x14ac:dyDescent="0.25">
      <c r="B28" s="3" t="s">
        <v>24</v>
      </c>
      <c r="C28" t="str">
        <f>RTD("fxbluelabs.excelrtd",,$B$1,CONCATENATE("@bh,",$B28,",",$D$4,",",$C$5,",",0))</f>
        <v/>
      </c>
      <c r="D28" t="str">
        <f>RTD("fxbluelabs.excelrtd",,$B$1,CONCATENATE("@bh,",$B28,",",$D$4,",",$D$5,",",0))</f>
        <v/>
      </c>
      <c r="E28" t="str">
        <f>RTD("fxbluelabs.excelrtd",,$B$1,CONCATENATE("@bh,",$B28,",",$D$4,",",$E$5,",",0))</f>
        <v/>
      </c>
      <c r="F28" t="str">
        <f>RTD("fxbluelabs.excelrtd",,$B$1,CONCATENATE("@bh,",$B28,",",$G$4,",",$F$5,",",0))</f>
        <v/>
      </c>
      <c r="G28" t="str">
        <f>RTD("fxbluelabs.excelrtd",,$B$1,CONCATENATE("@bh,",$B28,",",$G$4,",",$G$5,",",0))</f>
        <v/>
      </c>
      <c r="H28" t="str">
        <f>RTD("fxbluelabs.excelrtd",,$B$1,CONCATENATE("@bh,",$B28,",",$G$4,",",$H$5,",",0))</f>
        <v/>
      </c>
      <c r="J28" t="str">
        <f>RTD("fxbluelabs.excelrtd",,$B$1,CONCATENATE("@bh,",$B28,",",$K$4,",",$J$5,",",0))</f>
        <v/>
      </c>
      <c r="K28" t="str">
        <f>RTD("fxbluelabs.excelrtd",,$B$1,CONCATENATE("@bh,",$B28,",",$K$4,",",$K$5,",",0))</f>
        <v/>
      </c>
      <c r="L28" t="str">
        <f>RTD("fxbluelabs.excelrtd",,$B$1,CONCATENATE("@bh,",$B28,",",$K$4,",",$L$5,",",0))</f>
        <v/>
      </c>
    </row>
    <row r="29" spans="2:12" ht="15" x14ac:dyDescent="0.25">
      <c r="B29" s="3" t="s">
        <v>25</v>
      </c>
      <c r="C29" t="str">
        <f>RTD("fxbluelabs.excelrtd",,$B$1,CONCATENATE("@bh,",$B29,",",$D$4,",",$C$5,",",0))</f>
        <v/>
      </c>
      <c r="D29" t="str">
        <f>RTD("fxbluelabs.excelrtd",,$B$1,CONCATENATE("@bh,",$B29,",",$D$4,",",$D$5,",",0))</f>
        <v/>
      </c>
      <c r="E29" t="str">
        <f>RTD("fxbluelabs.excelrtd",,$B$1,CONCATENATE("@bh,",$B29,",",$D$4,",",$E$5,",",0))</f>
        <v/>
      </c>
      <c r="F29" t="str">
        <f>RTD("fxbluelabs.excelrtd",,$B$1,CONCATENATE("@bh,",$B29,",",$G$4,",",$F$5,",",0))</f>
        <v/>
      </c>
      <c r="G29" t="str">
        <f>RTD("fxbluelabs.excelrtd",,$B$1,CONCATENATE("@bh,",$B29,",",$G$4,",",$G$5,",",0))</f>
        <v/>
      </c>
      <c r="H29" t="str">
        <f>RTD("fxbluelabs.excelrtd",,$B$1,CONCATENATE("@bh,",$B29,",",$G$4,",",$H$5,",",0))</f>
        <v/>
      </c>
      <c r="J29" t="str">
        <f>RTD("fxbluelabs.excelrtd",,$B$1,CONCATENATE("@bh,",$B29,",",$K$4,",",$J$5,",",0))</f>
        <v/>
      </c>
      <c r="K29" t="str">
        <f>RTD("fxbluelabs.excelrtd",,$B$1,CONCATENATE("@bh,",$B29,",",$K$4,",",$K$5,",",0))</f>
        <v/>
      </c>
      <c r="L29" t="str">
        <f>RTD("fxbluelabs.excelrtd",,$B$1,CONCATENATE("@bh,",$B29,",",$K$4,",",$L$5,",",0))</f>
        <v/>
      </c>
    </row>
    <row r="30" spans="2:12" ht="15" x14ac:dyDescent="0.25">
      <c r="B30" s="3" t="s">
        <v>26</v>
      </c>
      <c r="C30" t="str">
        <f>RTD("fxbluelabs.excelrtd",,$B$1,CONCATENATE("@bh,",$B30,",",$D$4,",",$C$5,",",0))</f>
        <v/>
      </c>
      <c r="D30" t="str">
        <f>RTD("fxbluelabs.excelrtd",,$B$1,CONCATENATE("@bh,",$B30,",",$D$4,",",$D$5,",",0))</f>
        <v/>
      </c>
      <c r="E30" t="str">
        <f>RTD("fxbluelabs.excelrtd",,$B$1,CONCATENATE("@bh,",$B30,",",$D$4,",",$E$5,",",0))</f>
        <v/>
      </c>
      <c r="F30" t="str">
        <f>RTD("fxbluelabs.excelrtd",,$B$1,CONCATENATE("@bh,",$B30,",",$G$4,",",$F$5,",",0))</f>
        <v/>
      </c>
      <c r="G30" t="str">
        <f>RTD("fxbluelabs.excelrtd",,$B$1,CONCATENATE("@bh,",$B30,",",$G$4,",",$G$5,",",0))</f>
        <v/>
      </c>
      <c r="H30" t="str">
        <f>RTD("fxbluelabs.excelrtd",,$B$1,CONCATENATE("@bh,",$B30,",",$G$4,",",$H$5,",",0))</f>
        <v/>
      </c>
      <c r="J30" t="str">
        <f>RTD("fxbluelabs.excelrtd",,$B$1,CONCATENATE("@bh,",$B30,",",$K$4,",",$J$5,",",0))</f>
        <v/>
      </c>
      <c r="K30" t="str">
        <f>RTD("fxbluelabs.excelrtd",,$B$1,CONCATENATE("@bh,",$B30,",",$K$4,",",$K$5,",",0))</f>
        <v/>
      </c>
      <c r="L30" t="str">
        <f>RTD("fxbluelabs.excelrtd",,$B$1,CONCATENATE("@bh,",$B30,",",$K$4,",",$L$5,",",0))</f>
        <v/>
      </c>
    </row>
    <row r="31" spans="2:12" ht="15" x14ac:dyDescent="0.25">
      <c r="B31" s="3" t="s">
        <v>27</v>
      </c>
      <c r="C31" t="str">
        <f>RTD("fxbluelabs.excelrtd",,$B$1,CONCATENATE("@bh,",$B31,",",$D$4,",",$C$5,",",0))</f>
        <v/>
      </c>
      <c r="D31" t="str">
        <f>RTD("fxbluelabs.excelrtd",,$B$1,CONCATENATE("@bh,",$B31,",",$D$4,",",$D$5,",",0))</f>
        <v/>
      </c>
      <c r="E31" t="str">
        <f>RTD("fxbluelabs.excelrtd",,$B$1,CONCATENATE("@bh,",$B31,",",$D$4,",",$E$5,",",0))</f>
        <v/>
      </c>
      <c r="F31" t="str">
        <f>RTD("fxbluelabs.excelrtd",,$B$1,CONCATENATE("@bh,",$B31,",",$G$4,",",$F$5,",",0))</f>
        <v/>
      </c>
      <c r="G31" t="str">
        <f>RTD("fxbluelabs.excelrtd",,$B$1,CONCATENATE("@bh,",$B31,",",$G$4,",",$G$5,",",0))</f>
        <v/>
      </c>
      <c r="H31" t="str">
        <f>RTD("fxbluelabs.excelrtd",,$B$1,CONCATENATE("@bh,",$B31,",",$G$4,",",$H$5,",",0))</f>
        <v/>
      </c>
      <c r="J31" t="str">
        <f>RTD("fxbluelabs.excelrtd",,$B$1,CONCATENATE("@bh,",$B31,",",$K$4,",",$J$5,",",0))</f>
        <v/>
      </c>
      <c r="K31" t="str">
        <f>RTD("fxbluelabs.excelrtd",,$B$1,CONCATENATE("@bh,",$B31,",",$K$4,",",$K$5,",",0))</f>
        <v/>
      </c>
      <c r="L31" t="str">
        <f>RTD("fxbluelabs.excelrtd",,$B$1,CONCATENATE("@bh,",$B31,",",$K$4,",",$L$5,",",0))</f>
        <v/>
      </c>
    </row>
    <row r="32" spans="2:12" ht="15" x14ac:dyDescent="0.25">
      <c r="B32" s="3" t="s">
        <v>28</v>
      </c>
      <c r="C32" t="str">
        <f>RTD("fxbluelabs.excelrtd",,$B$1,CONCATENATE("@bh,",$B32,",",$D$4,",",$C$5,",",0))</f>
        <v/>
      </c>
      <c r="D32" t="str">
        <f>RTD("fxbluelabs.excelrtd",,$B$1,CONCATENATE("@bh,",$B32,",",$D$4,",",$D$5,",",0))</f>
        <v/>
      </c>
      <c r="E32" t="str">
        <f>RTD("fxbluelabs.excelrtd",,$B$1,CONCATENATE("@bh,",$B32,",",$D$4,",",$E$5,",",0))</f>
        <v/>
      </c>
      <c r="F32" t="str">
        <f>RTD("fxbluelabs.excelrtd",,$B$1,CONCATENATE("@bh,",$B32,",",$G$4,",",$F$5,",",0))</f>
        <v/>
      </c>
      <c r="G32" t="str">
        <f>RTD("fxbluelabs.excelrtd",,$B$1,CONCATENATE("@bh,",$B32,",",$G$4,",",$G$5,",",0))</f>
        <v/>
      </c>
      <c r="H32" t="str">
        <f>RTD("fxbluelabs.excelrtd",,$B$1,CONCATENATE("@bh,",$B32,",",$G$4,",",$H$5,",",0))</f>
        <v/>
      </c>
      <c r="J32" t="str">
        <f>RTD("fxbluelabs.excelrtd",,$B$1,CONCATENATE("@bh,",$B32,",",$K$4,",",$J$5,",",0))</f>
        <v/>
      </c>
      <c r="K32" t="str">
        <f>RTD("fxbluelabs.excelrtd",,$B$1,CONCATENATE("@bh,",$B32,",",$K$4,",",$K$5,",",0))</f>
        <v/>
      </c>
      <c r="L32" t="str">
        <f>RTD("fxbluelabs.excelrtd",,$B$1,CONCATENATE("@bh,",$B32,",",$K$4,",",$L$5,",",0))</f>
        <v/>
      </c>
    </row>
    <row r="33" spans="2:19" ht="15" x14ac:dyDescent="0.25">
      <c r="B33" s="3" t="s">
        <v>29</v>
      </c>
      <c r="C33" t="str">
        <f>RTD("fxbluelabs.excelrtd",,$B$1,CONCATENATE("@bh,",$B33,",",$D$4,",",$C$5,",",0))</f>
        <v/>
      </c>
      <c r="D33" t="str">
        <f>RTD("fxbluelabs.excelrtd",,$B$1,CONCATENATE("@bh,",$B33,",",$D$4,",",$D$5,",",0))</f>
        <v/>
      </c>
      <c r="E33" t="str">
        <f>RTD("fxbluelabs.excelrtd",,$B$1,CONCATENATE("@bh,",$B33,",",$D$4,",",$E$5,",",0))</f>
        <v/>
      </c>
      <c r="F33" t="str">
        <f>RTD("fxbluelabs.excelrtd",,$B$1,CONCATENATE("@bh,",$B33,",",$G$4,",",$F$5,",",0))</f>
        <v/>
      </c>
      <c r="G33" t="str">
        <f>RTD("fxbluelabs.excelrtd",,$B$1,CONCATENATE("@bh,",$B33,",",$G$4,",",$G$5,",",0))</f>
        <v/>
      </c>
      <c r="H33" t="str">
        <f>RTD("fxbluelabs.excelrtd",,$B$1,CONCATENATE("@bh,",$B33,",",$G$4,",",$H$5,",",0))</f>
        <v/>
      </c>
      <c r="J33" t="str">
        <f>RTD("fxbluelabs.excelrtd",,$B$1,CONCATENATE("@bh,",$B33,",",$K$4,",",$J$5,",",0))</f>
        <v/>
      </c>
      <c r="K33" t="str">
        <f>RTD("fxbluelabs.excelrtd",,$B$1,CONCATENATE("@bh,",$B33,",",$K$4,",",$K$5,",",0))</f>
        <v/>
      </c>
      <c r="L33" t="str">
        <f>RTD("fxbluelabs.excelrtd",,$B$1,CONCATENATE("@bh,",$B33,",",$K$4,",",$L$5,",",0))</f>
        <v/>
      </c>
    </row>
    <row r="34" spans="2:19" ht="15" x14ac:dyDescent="0.25">
      <c r="B34" s="3"/>
    </row>
    <row r="35" spans="2:19" ht="15" x14ac:dyDescent="0.25">
      <c r="B35" s="3"/>
    </row>
    <row r="36" spans="2:19" ht="15.75" x14ac:dyDescent="0.25">
      <c r="C36" t="str">
        <f>CONCATENATE(D4," ", C5, "-", D5)</f>
        <v>H4 Close-High</v>
      </c>
      <c r="D36" t="str">
        <f>CONCATENATE(D4," ", C5, "-", E5)</f>
        <v>H4 Close-Low</v>
      </c>
      <c r="E36" t="str">
        <f>CONCATENATE(G4," ", F5, "-", G5)</f>
        <v>D1 Close-High</v>
      </c>
      <c r="F36" t="str">
        <f>CONCATENATE(G4," ", F5, "-", H5)</f>
        <v>D1 Close-Low</v>
      </c>
      <c r="G36" t="str">
        <f>CONCATENATE(K4," ", J5, "-", K5)</f>
        <v>W1 Close-High</v>
      </c>
      <c r="H36" t="str">
        <f>CONCATENATE(K4," ", J5, "-", L5)</f>
        <v>W1 Close-Low</v>
      </c>
      <c r="J36" s="8" t="s">
        <v>45</v>
      </c>
      <c r="K36" s="9" t="str">
        <f>D4</f>
        <v>H4</v>
      </c>
      <c r="L36" s="9" t="str">
        <f>G4</f>
        <v>D1</v>
      </c>
      <c r="M36" s="9" t="str">
        <f>K4</f>
        <v>W1</v>
      </c>
      <c r="P36" s="9" t="s">
        <v>43</v>
      </c>
      <c r="Q36" s="9" t="str">
        <f>D4</f>
        <v>H4</v>
      </c>
      <c r="R36" s="9" t="str">
        <f>G4</f>
        <v>D1</v>
      </c>
      <c r="S36" s="9" t="str">
        <f>K4</f>
        <v>W1</v>
      </c>
    </row>
    <row r="37" spans="2:19" ht="15" x14ac:dyDescent="0.25">
      <c r="B37" s="3" t="str">
        <f t="shared" ref="B37:B64" si="0">B6</f>
        <v>EURUSD</v>
      </c>
      <c r="C37" s="5" t="e">
        <f>(C6-D6)/D6*100</f>
        <v>#VALUE!</v>
      </c>
      <c r="D37" s="5" t="e">
        <f>(C6-E6)/E6*100</f>
        <v>#VALUE!</v>
      </c>
      <c r="E37" s="5" t="e">
        <f>(F6-G6)/G6*100</f>
        <v>#VALUE!</v>
      </c>
      <c r="F37" s="5" t="e">
        <f t="shared" ref="F37:F64" si="1">(F6-H6)/H6*100</f>
        <v>#VALUE!</v>
      </c>
      <c r="G37" s="5" t="e">
        <f>(J6-K6)/K6*100</f>
        <v>#VALUE!</v>
      </c>
      <c r="H37" s="5" t="e">
        <f>(J6-L6)/L6*100</f>
        <v>#VALUE!</v>
      </c>
      <c r="I37" s="5"/>
      <c r="J37" s="10" t="str">
        <f t="shared" ref="J37:J64" si="2">B37</f>
        <v>EURUSD</v>
      </c>
      <c r="K37" s="11" t="e">
        <f t="shared" ref="K37:K64" si="3">C37+D37</f>
        <v>#VALUE!</v>
      </c>
      <c r="L37" s="11" t="e">
        <f t="shared" ref="L37:L64" si="4">E37+F37</f>
        <v>#VALUE!</v>
      </c>
      <c r="M37" s="11" t="e">
        <f t="shared" ref="M37:M64" si="5">G37+H37</f>
        <v>#VALUE!</v>
      </c>
      <c r="P37" t="s">
        <v>44</v>
      </c>
      <c r="Q37" s="7" t="e">
        <f>SUM(K37,K38,K39,K40,K41,K42,K43)</f>
        <v>#VALUE!</v>
      </c>
      <c r="R37" s="7" t="e">
        <f>SUM(L37,L38,L39,L40,L41,L42,L43)</f>
        <v>#VALUE!</v>
      </c>
      <c r="S37" s="7" t="e">
        <f>SUM(M37,M38,M39,M40,M41,M42,M43)</f>
        <v>#VALUE!</v>
      </c>
    </row>
    <row r="38" spans="2:19" ht="15" x14ac:dyDescent="0.25">
      <c r="B38" s="3" t="str">
        <f t="shared" si="0"/>
        <v>EURGBP</v>
      </c>
      <c r="C38" s="5" t="e">
        <f t="shared" ref="C38:C64" si="6">(C7-D7)/D7*100</f>
        <v>#VALUE!</v>
      </c>
      <c r="D38" s="5" t="e">
        <f t="shared" ref="D38:D64" si="7">(C7-E7)/E7*100</f>
        <v>#VALUE!</v>
      </c>
      <c r="E38" s="5" t="e">
        <f t="shared" ref="E38:E64" si="8">(F7-G7)/G7*100</f>
        <v>#VALUE!</v>
      </c>
      <c r="F38" s="5" t="e">
        <f t="shared" si="1"/>
        <v>#VALUE!</v>
      </c>
      <c r="G38" s="5" t="e">
        <f t="shared" ref="G38:G64" si="9">(J7-K7)/K7*100</f>
        <v>#VALUE!</v>
      </c>
      <c r="H38" s="5" t="e">
        <f t="shared" ref="H38:H64" si="10">(J7-L7)/L7*100</f>
        <v>#VALUE!</v>
      </c>
      <c r="I38" s="5"/>
      <c r="J38" s="3" t="str">
        <f t="shared" si="2"/>
        <v>EURGBP</v>
      </c>
      <c r="K38" s="12" t="e">
        <f t="shared" si="3"/>
        <v>#VALUE!</v>
      </c>
      <c r="L38" s="12" t="e">
        <f t="shared" si="4"/>
        <v>#VALUE!</v>
      </c>
      <c r="M38" s="12" t="e">
        <f t="shared" si="5"/>
        <v>#VALUE!</v>
      </c>
      <c r="P38" t="s">
        <v>34</v>
      </c>
      <c r="Q38" s="7" t="e">
        <f>SUM(-1*K37,K44,K45,K46,-1*K47,-1*K53,-1*K63)</f>
        <v>#VALUE!</v>
      </c>
      <c r="R38" s="7" t="e">
        <f>SUM(-1*L37,L44,L45,L46,-1*L47,-1*L53,-1*L63)</f>
        <v>#VALUE!</v>
      </c>
      <c r="S38" s="7" t="e">
        <f>SUM(-1*M37,M44,M45,M46,-1*M47,-1*M53,-1*M63)</f>
        <v>#VALUE!</v>
      </c>
    </row>
    <row r="39" spans="2:19" ht="15" x14ac:dyDescent="0.25">
      <c r="B39" s="3" t="str">
        <f t="shared" si="0"/>
        <v>EURJPY</v>
      </c>
      <c r="C39" s="5" t="e">
        <f t="shared" si="6"/>
        <v>#VALUE!</v>
      </c>
      <c r="D39" s="5" t="e">
        <f t="shared" si="7"/>
        <v>#VALUE!</v>
      </c>
      <c r="E39" s="5" t="e">
        <f t="shared" si="8"/>
        <v>#VALUE!</v>
      </c>
      <c r="F39" s="5" t="e">
        <f t="shared" si="1"/>
        <v>#VALUE!</v>
      </c>
      <c r="G39" s="5" t="e">
        <f t="shared" si="9"/>
        <v>#VALUE!</v>
      </c>
      <c r="H39" s="5" t="e">
        <f t="shared" si="10"/>
        <v>#VALUE!</v>
      </c>
      <c r="I39" s="5"/>
      <c r="J39" s="13" t="str">
        <f t="shared" si="2"/>
        <v>EURJPY</v>
      </c>
      <c r="K39" s="14" t="e">
        <f t="shared" si="3"/>
        <v>#VALUE!</v>
      </c>
      <c r="L39" s="14" t="e">
        <f t="shared" si="4"/>
        <v>#VALUE!</v>
      </c>
      <c r="M39" s="14" t="e">
        <f t="shared" si="5"/>
        <v>#VALUE!</v>
      </c>
      <c r="P39" t="s">
        <v>35</v>
      </c>
      <c r="Q39" s="7" t="e">
        <f>SUM(K38*-1,K47,K48,K49,K50,K51,K52)</f>
        <v>#VALUE!</v>
      </c>
      <c r="R39" s="7" t="e">
        <f>SUM(L38*-1,L47,L48,L49,L50,L51,L52)</f>
        <v>#VALUE!</v>
      </c>
      <c r="S39" s="7" t="e">
        <f>SUM(M38*-1,M47,M48,M49,M50,M51,M52)</f>
        <v>#VALUE!</v>
      </c>
    </row>
    <row r="40" spans="2:19" ht="15" x14ac:dyDescent="0.25">
      <c r="B40" s="3" t="str">
        <f t="shared" si="0"/>
        <v>EURAUD</v>
      </c>
      <c r="C40" s="5" t="e">
        <f t="shared" si="6"/>
        <v>#VALUE!</v>
      </c>
      <c r="D40" s="5" t="e">
        <f t="shared" si="7"/>
        <v>#VALUE!</v>
      </c>
      <c r="E40" s="5" t="e">
        <f t="shared" si="8"/>
        <v>#VALUE!</v>
      </c>
      <c r="F40" s="5" t="e">
        <f t="shared" si="1"/>
        <v>#VALUE!</v>
      </c>
      <c r="G40" s="5" t="e">
        <f t="shared" si="9"/>
        <v>#VALUE!</v>
      </c>
      <c r="H40" s="5" t="e">
        <f t="shared" si="10"/>
        <v>#VALUE!</v>
      </c>
      <c r="I40" s="5"/>
      <c r="J40" s="3" t="str">
        <f t="shared" si="2"/>
        <v>EURAUD</v>
      </c>
      <c r="K40" s="12" t="e">
        <f t="shared" si="3"/>
        <v>#VALUE!</v>
      </c>
      <c r="L40" s="12" t="e">
        <f t="shared" si="4"/>
        <v>#VALUE!</v>
      </c>
      <c r="M40" s="12" t="e">
        <f t="shared" si="5"/>
        <v>#VALUE!</v>
      </c>
      <c r="P40" t="s">
        <v>36</v>
      </c>
      <c r="Q40" s="7" t="e">
        <f>SUM(K39,K44,K49,K57,K58,K60,K64)*-1</f>
        <v>#VALUE!</v>
      </c>
      <c r="R40" s="7" t="e">
        <f>SUM(L39,L44,L49,L57,L58,L60,L64)*-1</f>
        <v>#VALUE!</v>
      </c>
      <c r="S40" s="7" t="e">
        <f>SUM(M39,M44,M49,M57,M58,M60,M64)*-1</f>
        <v>#VALUE!</v>
      </c>
    </row>
    <row r="41" spans="2:19" ht="15" x14ac:dyDescent="0.25">
      <c r="B41" s="3" t="str">
        <f t="shared" si="0"/>
        <v>EURCAD</v>
      </c>
      <c r="C41" s="5" t="e">
        <f t="shared" si="6"/>
        <v>#VALUE!</v>
      </c>
      <c r="D41" s="5" t="e">
        <f t="shared" si="7"/>
        <v>#VALUE!</v>
      </c>
      <c r="E41" s="5" t="e">
        <f t="shared" si="8"/>
        <v>#VALUE!</v>
      </c>
      <c r="F41" s="5" t="e">
        <f t="shared" si="1"/>
        <v>#VALUE!</v>
      </c>
      <c r="G41" s="5" t="e">
        <f t="shared" si="9"/>
        <v>#VALUE!</v>
      </c>
      <c r="H41" s="5" t="e">
        <f t="shared" si="10"/>
        <v>#VALUE!</v>
      </c>
      <c r="I41" s="5"/>
      <c r="J41" s="13" t="str">
        <f t="shared" si="2"/>
        <v>EURCAD</v>
      </c>
      <c r="K41" s="14" t="e">
        <f t="shared" si="3"/>
        <v>#VALUE!</v>
      </c>
      <c r="L41" s="14" t="e">
        <f t="shared" si="4"/>
        <v>#VALUE!</v>
      </c>
      <c r="M41" s="14" t="e">
        <f t="shared" si="5"/>
        <v>#VALUE!</v>
      </c>
      <c r="P41" t="s">
        <v>38</v>
      </c>
      <c r="Q41" s="7" t="e">
        <f>SUM(K40*-1,K51*-1,K53,K54,K55,K56,K57)</f>
        <v>#VALUE!</v>
      </c>
      <c r="R41" s="7" t="e">
        <f>SUM(L40*-1,L51*-1,L53,L54,L55,L56,L57)</f>
        <v>#VALUE!</v>
      </c>
      <c r="S41" s="7" t="e">
        <f>SUM(M40*-1,M51*-1,M53,M54,M55,M56,M57)</f>
        <v>#VALUE!</v>
      </c>
    </row>
    <row r="42" spans="2:19" ht="15" x14ac:dyDescent="0.25">
      <c r="B42" s="3" t="str">
        <f t="shared" si="0"/>
        <v>EURNZD</v>
      </c>
      <c r="C42" s="5" t="e">
        <f t="shared" si="6"/>
        <v>#VALUE!</v>
      </c>
      <c r="D42" s="5" t="e">
        <f t="shared" si="7"/>
        <v>#VALUE!</v>
      </c>
      <c r="E42" s="5" t="e">
        <f t="shared" si="8"/>
        <v>#VALUE!</v>
      </c>
      <c r="F42" s="5" t="e">
        <f t="shared" si="1"/>
        <v>#VALUE!</v>
      </c>
      <c r="G42" s="5" t="e">
        <f t="shared" si="9"/>
        <v>#VALUE!</v>
      </c>
      <c r="H42" s="5" t="e">
        <f t="shared" si="10"/>
        <v>#VALUE!</v>
      </c>
      <c r="I42" s="5"/>
      <c r="J42" s="3" t="str">
        <f t="shared" si="2"/>
        <v>EURNZD</v>
      </c>
      <c r="K42" s="12" t="e">
        <f t="shared" si="3"/>
        <v>#VALUE!</v>
      </c>
      <c r="L42" s="12" t="e">
        <f t="shared" si="4"/>
        <v>#VALUE!</v>
      </c>
      <c r="M42" s="12" t="e">
        <f t="shared" si="5"/>
        <v>#VALUE!</v>
      </c>
      <c r="P42" t="s">
        <v>37</v>
      </c>
      <c r="Q42" s="7" t="e">
        <f>SUM(K41*-1,K45*-1,K48*-1,K56*-1,K58,K59,K62*-1)</f>
        <v>#VALUE!</v>
      </c>
      <c r="R42" s="7" t="e">
        <f>SUM(L41*-1,L45*-1,L48*-1,L56*-1,L58,L59,L62*-1)</f>
        <v>#VALUE!</v>
      </c>
      <c r="S42" s="7" t="e">
        <f>SUM(M41*-1,M45*-1,M48*-1,M56*-1,M58,M59,M62*-1)</f>
        <v>#VALUE!</v>
      </c>
    </row>
    <row r="43" spans="2:19" ht="15" x14ac:dyDescent="0.25">
      <c r="B43" s="3" t="str">
        <f t="shared" si="0"/>
        <v>EURCHF</v>
      </c>
      <c r="C43" s="5" t="e">
        <f t="shared" si="6"/>
        <v>#VALUE!</v>
      </c>
      <c r="D43" s="5" t="e">
        <f t="shared" si="7"/>
        <v>#VALUE!</v>
      </c>
      <c r="E43" s="5" t="e">
        <f t="shared" si="8"/>
        <v>#VALUE!</v>
      </c>
      <c r="F43" s="5" t="e">
        <f t="shared" si="1"/>
        <v>#VALUE!</v>
      </c>
      <c r="G43" s="5" t="e">
        <f t="shared" si="9"/>
        <v>#VALUE!</v>
      </c>
      <c r="H43" s="5" t="e">
        <f t="shared" si="10"/>
        <v>#VALUE!</v>
      </c>
      <c r="I43" s="5"/>
      <c r="J43" s="13" t="str">
        <f t="shared" si="2"/>
        <v>EURCHF</v>
      </c>
      <c r="K43" s="14" t="e">
        <f t="shared" si="3"/>
        <v>#VALUE!</v>
      </c>
      <c r="L43" s="14" t="e">
        <f t="shared" si="4"/>
        <v>#VALUE!</v>
      </c>
      <c r="M43" s="14" t="e">
        <f t="shared" si="5"/>
        <v>#VALUE!</v>
      </c>
      <c r="P43" t="s">
        <v>39</v>
      </c>
      <c r="Q43" s="7" t="e">
        <f>SUM(K42*-1,K50*-1,K54*-1,K60,K61,K62,K63)</f>
        <v>#VALUE!</v>
      </c>
      <c r="R43" s="7" t="e">
        <f>SUM(L42*-1,L50*-1,L54*-1,L60,L61,L62,L63)</f>
        <v>#VALUE!</v>
      </c>
      <c r="S43" s="7" t="e">
        <f>SUM(M42*-1,M50*-1,M54*-1,M60,M61,M62,M63)</f>
        <v>#VALUE!</v>
      </c>
    </row>
    <row r="44" spans="2:19" ht="15" x14ac:dyDescent="0.25">
      <c r="B44" s="3" t="str">
        <f t="shared" si="0"/>
        <v>USDJPY</v>
      </c>
      <c r="C44" s="5" t="e">
        <f t="shared" si="6"/>
        <v>#VALUE!</v>
      </c>
      <c r="D44" s="5" t="e">
        <f t="shared" si="7"/>
        <v>#VALUE!</v>
      </c>
      <c r="E44" s="5" t="e">
        <f t="shared" si="8"/>
        <v>#VALUE!</v>
      </c>
      <c r="F44" s="5" t="e">
        <f t="shared" si="1"/>
        <v>#VALUE!</v>
      </c>
      <c r="G44" s="5" t="e">
        <f t="shared" si="9"/>
        <v>#VALUE!</v>
      </c>
      <c r="H44" s="5" t="e">
        <f t="shared" si="10"/>
        <v>#VALUE!</v>
      </c>
      <c r="I44" s="5"/>
      <c r="J44" s="3" t="str">
        <f t="shared" si="2"/>
        <v>USDJPY</v>
      </c>
      <c r="K44" s="12" t="e">
        <f t="shared" si="3"/>
        <v>#VALUE!</v>
      </c>
      <c r="L44" s="12" t="e">
        <f t="shared" si="4"/>
        <v>#VALUE!</v>
      </c>
      <c r="M44" s="12" t="e">
        <f t="shared" si="5"/>
        <v>#VALUE!</v>
      </c>
      <c r="P44" t="s">
        <v>40</v>
      </c>
      <c r="Q44" s="7" t="e">
        <f>SUM(K43*-1,K46*-1,K52*-1,K55*-1,K59*-1,K61*-1,K64)</f>
        <v>#VALUE!</v>
      </c>
      <c r="R44" s="7" t="e">
        <f>SUM(L43*-1,L46*-1,L52*-1,L55*-1,L59*-1,L61*-1,L64)</f>
        <v>#VALUE!</v>
      </c>
      <c r="S44" s="7" t="e">
        <f>SUM(M43*-1,M46*-1,M52*-1,M55*-1,M59*-1,M61*-1,M64)</f>
        <v>#VALUE!</v>
      </c>
    </row>
    <row r="45" spans="2:19" ht="15" x14ac:dyDescent="0.25">
      <c r="B45" s="3" t="str">
        <f t="shared" si="0"/>
        <v>USDCAD</v>
      </c>
      <c r="C45" s="5" t="e">
        <f t="shared" si="6"/>
        <v>#VALUE!</v>
      </c>
      <c r="D45" s="5" t="e">
        <f t="shared" si="7"/>
        <v>#VALUE!</v>
      </c>
      <c r="E45" s="5" t="e">
        <f t="shared" si="8"/>
        <v>#VALUE!</v>
      </c>
      <c r="F45" s="5" t="e">
        <f t="shared" si="1"/>
        <v>#VALUE!</v>
      </c>
      <c r="G45" s="5" t="e">
        <f t="shared" si="9"/>
        <v>#VALUE!</v>
      </c>
      <c r="H45" s="5" t="e">
        <f t="shared" si="10"/>
        <v>#VALUE!</v>
      </c>
      <c r="I45" s="5"/>
      <c r="J45" s="13" t="str">
        <f t="shared" si="2"/>
        <v>USDCAD</v>
      </c>
      <c r="K45" s="14" t="e">
        <f t="shared" si="3"/>
        <v>#VALUE!</v>
      </c>
      <c r="L45" s="14" t="e">
        <f t="shared" si="4"/>
        <v>#VALUE!</v>
      </c>
      <c r="M45" s="14" t="e">
        <f t="shared" si="5"/>
        <v>#VALUE!</v>
      </c>
      <c r="Q45" s="7"/>
      <c r="R45" s="7"/>
      <c r="S45" s="7"/>
    </row>
    <row r="46" spans="2:19" ht="15" x14ac:dyDescent="0.25">
      <c r="B46" s="3" t="str">
        <f t="shared" si="0"/>
        <v>USDCHF</v>
      </c>
      <c r="C46" s="5" t="e">
        <f t="shared" si="6"/>
        <v>#VALUE!</v>
      </c>
      <c r="D46" s="5" t="e">
        <f t="shared" si="7"/>
        <v>#VALUE!</v>
      </c>
      <c r="E46" s="5" t="e">
        <f t="shared" si="8"/>
        <v>#VALUE!</v>
      </c>
      <c r="F46" s="5" t="e">
        <f t="shared" si="1"/>
        <v>#VALUE!</v>
      </c>
      <c r="G46" s="5" t="e">
        <f t="shared" si="9"/>
        <v>#VALUE!</v>
      </c>
      <c r="H46" s="5" t="e">
        <f t="shared" si="10"/>
        <v>#VALUE!</v>
      </c>
      <c r="I46" s="5"/>
      <c r="J46" s="3" t="str">
        <f t="shared" si="2"/>
        <v>USDCHF</v>
      </c>
      <c r="K46" s="12" t="e">
        <f t="shared" si="3"/>
        <v>#VALUE!</v>
      </c>
      <c r="L46" s="12" t="e">
        <f t="shared" si="4"/>
        <v>#VALUE!</v>
      </c>
      <c r="M46" s="12" t="e">
        <f t="shared" si="5"/>
        <v>#VALUE!</v>
      </c>
    </row>
    <row r="47" spans="2:19" ht="15" x14ac:dyDescent="0.25">
      <c r="B47" s="3" t="str">
        <f t="shared" si="0"/>
        <v>GBPUSD</v>
      </c>
      <c r="C47" s="5" t="e">
        <f t="shared" si="6"/>
        <v>#VALUE!</v>
      </c>
      <c r="D47" s="5" t="e">
        <f t="shared" si="7"/>
        <v>#VALUE!</v>
      </c>
      <c r="E47" s="5" t="e">
        <f t="shared" si="8"/>
        <v>#VALUE!</v>
      </c>
      <c r="F47" s="5" t="e">
        <f t="shared" si="1"/>
        <v>#VALUE!</v>
      </c>
      <c r="G47" s="5" t="e">
        <f t="shared" si="9"/>
        <v>#VALUE!</v>
      </c>
      <c r="H47" s="5" t="e">
        <f t="shared" si="10"/>
        <v>#VALUE!</v>
      </c>
      <c r="I47" s="5"/>
      <c r="J47" s="13" t="str">
        <f t="shared" si="2"/>
        <v>GBPUSD</v>
      </c>
      <c r="K47" s="14" t="e">
        <f t="shared" si="3"/>
        <v>#VALUE!</v>
      </c>
      <c r="L47" s="14" t="e">
        <f t="shared" si="4"/>
        <v>#VALUE!</v>
      </c>
      <c r="M47" s="14" t="e">
        <f t="shared" si="5"/>
        <v>#VALUE!</v>
      </c>
    </row>
    <row r="48" spans="2:19" ht="15" x14ac:dyDescent="0.25">
      <c r="B48" s="3" t="str">
        <f t="shared" si="0"/>
        <v>GBPCAD</v>
      </c>
      <c r="C48" s="5" t="e">
        <f t="shared" si="6"/>
        <v>#VALUE!</v>
      </c>
      <c r="D48" s="5" t="e">
        <f t="shared" si="7"/>
        <v>#VALUE!</v>
      </c>
      <c r="E48" s="5" t="e">
        <f t="shared" si="8"/>
        <v>#VALUE!</v>
      </c>
      <c r="F48" s="5" t="e">
        <f t="shared" si="1"/>
        <v>#VALUE!</v>
      </c>
      <c r="G48" s="5" t="e">
        <f t="shared" si="9"/>
        <v>#VALUE!</v>
      </c>
      <c r="H48" s="5" t="e">
        <f t="shared" si="10"/>
        <v>#VALUE!</v>
      </c>
      <c r="I48" s="5"/>
      <c r="J48" s="3" t="str">
        <f t="shared" si="2"/>
        <v>GBPCAD</v>
      </c>
      <c r="K48" s="12" t="e">
        <f t="shared" si="3"/>
        <v>#VALUE!</v>
      </c>
      <c r="L48" s="12" t="e">
        <f t="shared" si="4"/>
        <v>#VALUE!</v>
      </c>
      <c r="M48" s="12" t="e">
        <f t="shared" si="5"/>
        <v>#VALUE!</v>
      </c>
    </row>
    <row r="49" spans="2:19" ht="15" x14ac:dyDescent="0.25">
      <c r="B49" s="3" t="str">
        <f t="shared" si="0"/>
        <v>GBPJPY</v>
      </c>
      <c r="C49" s="5" t="e">
        <f t="shared" si="6"/>
        <v>#VALUE!</v>
      </c>
      <c r="D49" s="5" t="e">
        <f t="shared" si="7"/>
        <v>#VALUE!</v>
      </c>
      <c r="E49" s="5" t="e">
        <f t="shared" si="8"/>
        <v>#VALUE!</v>
      </c>
      <c r="F49" s="5" t="e">
        <f t="shared" si="1"/>
        <v>#VALUE!</v>
      </c>
      <c r="G49" s="5" t="e">
        <f t="shared" si="9"/>
        <v>#VALUE!</v>
      </c>
      <c r="H49" s="5" t="e">
        <f t="shared" si="10"/>
        <v>#VALUE!</v>
      </c>
      <c r="I49" s="5"/>
      <c r="J49" s="13" t="str">
        <f t="shared" si="2"/>
        <v>GBPJPY</v>
      </c>
      <c r="K49" s="14" t="e">
        <f t="shared" si="3"/>
        <v>#VALUE!</v>
      </c>
      <c r="L49" s="14" t="e">
        <f t="shared" si="4"/>
        <v>#VALUE!</v>
      </c>
      <c r="M49" s="14" t="e">
        <f t="shared" si="5"/>
        <v>#VALUE!</v>
      </c>
    </row>
    <row r="50" spans="2:19" ht="15" x14ac:dyDescent="0.25">
      <c r="B50" s="3" t="str">
        <f t="shared" si="0"/>
        <v>GBPNZD</v>
      </c>
      <c r="C50" s="5" t="e">
        <f t="shared" si="6"/>
        <v>#VALUE!</v>
      </c>
      <c r="D50" s="5" t="e">
        <f t="shared" si="7"/>
        <v>#VALUE!</v>
      </c>
      <c r="E50" s="5" t="e">
        <f t="shared" si="8"/>
        <v>#VALUE!</v>
      </c>
      <c r="F50" s="5" t="e">
        <f t="shared" si="1"/>
        <v>#VALUE!</v>
      </c>
      <c r="G50" s="5" t="e">
        <f t="shared" si="9"/>
        <v>#VALUE!</v>
      </c>
      <c r="H50" s="5" t="e">
        <f t="shared" si="10"/>
        <v>#VALUE!</v>
      </c>
      <c r="I50" s="5"/>
      <c r="J50" s="3" t="str">
        <f t="shared" si="2"/>
        <v>GBPNZD</v>
      </c>
      <c r="K50" s="12" t="e">
        <f t="shared" si="3"/>
        <v>#VALUE!</v>
      </c>
      <c r="L50" s="12" t="e">
        <f t="shared" si="4"/>
        <v>#VALUE!</v>
      </c>
      <c r="M50" s="12" t="e">
        <f t="shared" si="5"/>
        <v>#VALUE!</v>
      </c>
    </row>
    <row r="51" spans="2:19" ht="15" x14ac:dyDescent="0.25">
      <c r="B51" s="3" t="str">
        <f t="shared" si="0"/>
        <v>GBPAUD</v>
      </c>
      <c r="C51" s="5" t="e">
        <f t="shared" si="6"/>
        <v>#VALUE!</v>
      </c>
      <c r="D51" s="5" t="e">
        <f t="shared" si="7"/>
        <v>#VALUE!</v>
      </c>
      <c r="E51" s="5" t="e">
        <f t="shared" si="8"/>
        <v>#VALUE!</v>
      </c>
      <c r="F51" s="5" t="e">
        <f t="shared" si="1"/>
        <v>#VALUE!</v>
      </c>
      <c r="G51" s="5" t="e">
        <f t="shared" si="9"/>
        <v>#VALUE!</v>
      </c>
      <c r="H51" s="5" t="e">
        <f t="shared" si="10"/>
        <v>#VALUE!</v>
      </c>
      <c r="I51" s="5"/>
      <c r="J51" s="13" t="str">
        <f t="shared" si="2"/>
        <v>GBPAUD</v>
      </c>
      <c r="K51" s="14" t="e">
        <f t="shared" si="3"/>
        <v>#VALUE!</v>
      </c>
      <c r="L51" s="14" t="e">
        <f t="shared" si="4"/>
        <v>#VALUE!</v>
      </c>
      <c r="M51" s="14" t="e">
        <f t="shared" si="5"/>
        <v>#VALUE!</v>
      </c>
    </row>
    <row r="52" spans="2:19" ht="15" x14ac:dyDescent="0.25">
      <c r="B52" s="3" t="str">
        <f t="shared" si="0"/>
        <v>GBPCHF</v>
      </c>
      <c r="C52" s="5" t="e">
        <f t="shared" si="6"/>
        <v>#VALUE!</v>
      </c>
      <c r="D52" s="5" t="e">
        <f t="shared" si="7"/>
        <v>#VALUE!</v>
      </c>
      <c r="E52" s="5" t="e">
        <f t="shared" si="8"/>
        <v>#VALUE!</v>
      </c>
      <c r="F52" s="5" t="e">
        <f t="shared" si="1"/>
        <v>#VALUE!</v>
      </c>
      <c r="G52" s="5" t="e">
        <f t="shared" si="9"/>
        <v>#VALUE!</v>
      </c>
      <c r="H52" s="5" t="e">
        <f t="shared" si="10"/>
        <v>#VALUE!</v>
      </c>
      <c r="I52" s="5"/>
      <c r="J52" s="3" t="str">
        <f t="shared" si="2"/>
        <v>GBPCHF</v>
      </c>
      <c r="K52" s="12" t="e">
        <f t="shared" si="3"/>
        <v>#VALUE!</v>
      </c>
      <c r="L52" s="12" t="e">
        <f t="shared" si="4"/>
        <v>#VALUE!</v>
      </c>
      <c r="M52" s="12" t="e">
        <f t="shared" si="5"/>
        <v>#VALUE!</v>
      </c>
    </row>
    <row r="53" spans="2:19" ht="15" x14ac:dyDescent="0.25">
      <c r="B53" s="3" t="str">
        <f t="shared" si="0"/>
        <v>AUDUSD</v>
      </c>
      <c r="C53" s="5" t="e">
        <f t="shared" si="6"/>
        <v>#VALUE!</v>
      </c>
      <c r="D53" s="5" t="e">
        <f t="shared" si="7"/>
        <v>#VALUE!</v>
      </c>
      <c r="E53" s="5" t="e">
        <f t="shared" si="8"/>
        <v>#VALUE!</v>
      </c>
      <c r="F53" s="5" t="e">
        <f t="shared" si="1"/>
        <v>#VALUE!</v>
      </c>
      <c r="G53" s="5" t="e">
        <f t="shared" si="9"/>
        <v>#VALUE!</v>
      </c>
      <c r="H53" s="5" t="e">
        <f t="shared" si="10"/>
        <v>#VALUE!</v>
      </c>
      <c r="I53" s="5"/>
      <c r="J53" s="13" t="str">
        <f t="shared" si="2"/>
        <v>AUDUSD</v>
      </c>
      <c r="K53" s="14" t="e">
        <f t="shared" si="3"/>
        <v>#VALUE!</v>
      </c>
      <c r="L53" s="14" t="e">
        <f t="shared" si="4"/>
        <v>#VALUE!</v>
      </c>
      <c r="M53" s="14" t="e">
        <f t="shared" si="5"/>
        <v>#VALUE!</v>
      </c>
    </row>
    <row r="54" spans="2:19" ht="15" x14ac:dyDescent="0.25">
      <c r="B54" s="3" t="str">
        <f t="shared" si="0"/>
        <v>AUDNZD</v>
      </c>
      <c r="C54" s="5" t="e">
        <f t="shared" si="6"/>
        <v>#VALUE!</v>
      </c>
      <c r="D54" s="5" t="e">
        <f t="shared" si="7"/>
        <v>#VALUE!</v>
      </c>
      <c r="E54" s="5" t="e">
        <f t="shared" si="8"/>
        <v>#VALUE!</v>
      </c>
      <c r="F54" s="5" t="e">
        <f t="shared" si="1"/>
        <v>#VALUE!</v>
      </c>
      <c r="G54" s="5" t="e">
        <f t="shared" si="9"/>
        <v>#VALUE!</v>
      </c>
      <c r="H54" s="5" t="e">
        <f t="shared" si="10"/>
        <v>#VALUE!</v>
      </c>
      <c r="I54" s="5"/>
      <c r="J54" s="3" t="str">
        <f t="shared" si="2"/>
        <v>AUDNZD</v>
      </c>
      <c r="K54" s="12" t="e">
        <f t="shared" si="3"/>
        <v>#VALUE!</v>
      </c>
      <c r="L54" s="12" t="e">
        <f t="shared" si="4"/>
        <v>#VALUE!</v>
      </c>
      <c r="M54" s="12" t="e">
        <f t="shared" si="5"/>
        <v>#VALUE!</v>
      </c>
    </row>
    <row r="55" spans="2:19" ht="15" x14ac:dyDescent="0.25">
      <c r="B55" s="3" t="str">
        <f t="shared" si="0"/>
        <v>AUDCHF</v>
      </c>
      <c r="C55" s="5" t="e">
        <f t="shared" si="6"/>
        <v>#VALUE!</v>
      </c>
      <c r="D55" s="5" t="e">
        <f t="shared" si="7"/>
        <v>#VALUE!</v>
      </c>
      <c r="E55" s="5" t="e">
        <f t="shared" si="8"/>
        <v>#VALUE!</v>
      </c>
      <c r="F55" s="5" t="e">
        <f t="shared" si="1"/>
        <v>#VALUE!</v>
      </c>
      <c r="G55" s="5" t="e">
        <f t="shared" si="9"/>
        <v>#VALUE!</v>
      </c>
      <c r="H55" s="5" t="e">
        <f t="shared" si="10"/>
        <v>#VALUE!</v>
      </c>
      <c r="I55" s="5"/>
      <c r="J55" s="13" t="str">
        <f t="shared" si="2"/>
        <v>AUDCHF</v>
      </c>
      <c r="K55" s="14" t="e">
        <f t="shared" si="3"/>
        <v>#VALUE!</v>
      </c>
      <c r="L55" s="14" t="e">
        <f t="shared" si="4"/>
        <v>#VALUE!</v>
      </c>
      <c r="M55" s="14" t="e">
        <f t="shared" si="5"/>
        <v>#VALUE!</v>
      </c>
    </row>
    <row r="56" spans="2:19" ht="15" x14ac:dyDescent="0.25">
      <c r="B56" s="3" t="str">
        <f t="shared" si="0"/>
        <v>AUDCAD</v>
      </c>
      <c r="C56" s="5" t="e">
        <f t="shared" si="6"/>
        <v>#VALUE!</v>
      </c>
      <c r="D56" s="5" t="e">
        <f t="shared" si="7"/>
        <v>#VALUE!</v>
      </c>
      <c r="E56" s="5" t="e">
        <f t="shared" si="8"/>
        <v>#VALUE!</v>
      </c>
      <c r="F56" s="5" t="e">
        <f t="shared" si="1"/>
        <v>#VALUE!</v>
      </c>
      <c r="G56" s="5" t="e">
        <f t="shared" si="9"/>
        <v>#VALUE!</v>
      </c>
      <c r="H56" s="5" t="e">
        <f t="shared" si="10"/>
        <v>#VALUE!</v>
      </c>
      <c r="I56" s="5"/>
      <c r="J56" s="3" t="str">
        <f t="shared" si="2"/>
        <v>AUDCAD</v>
      </c>
      <c r="K56" s="12" t="e">
        <f t="shared" si="3"/>
        <v>#VALUE!</v>
      </c>
      <c r="L56" s="12" t="e">
        <f t="shared" si="4"/>
        <v>#VALUE!</v>
      </c>
      <c r="M56" s="12" t="e">
        <f t="shared" si="5"/>
        <v>#VALUE!</v>
      </c>
    </row>
    <row r="57" spans="2:19" ht="15" x14ac:dyDescent="0.25">
      <c r="B57" s="3" t="str">
        <f t="shared" si="0"/>
        <v>AUDJPY</v>
      </c>
      <c r="C57" s="5" t="e">
        <f t="shared" si="6"/>
        <v>#VALUE!</v>
      </c>
      <c r="D57" s="5" t="e">
        <f t="shared" si="7"/>
        <v>#VALUE!</v>
      </c>
      <c r="E57" s="5" t="e">
        <f t="shared" si="8"/>
        <v>#VALUE!</v>
      </c>
      <c r="F57" s="5" t="e">
        <f t="shared" si="1"/>
        <v>#VALUE!</v>
      </c>
      <c r="G57" s="5" t="e">
        <f t="shared" si="9"/>
        <v>#VALUE!</v>
      </c>
      <c r="H57" s="5" t="e">
        <f t="shared" si="10"/>
        <v>#VALUE!</v>
      </c>
      <c r="I57" s="5"/>
      <c r="J57" s="13" t="str">
        <f t="shared" si="2"/>
        <v>AUDJPY</v>
      </c>
      <c r="K57" s="14" t="e">
        <f t="shared" si="3"/>
        <v>#VALUE!</v>
      </c>
      <c r="L57" s="14" t="e">
        <f t="shared" si="4"/>
        <v>#VALUE!</v>
      </c>
      <c r="M57" s="14" t="e">
        <f t="shared" si="5"/>
        <v>#VALUE!</v>
      </c>
    </row>
    <row r="58" spans="2:19" ht="15" x14ac:dyDescent="0.25">
      <c r="B58" s="3" t="str">
        <f t="shared" si="0"/>
        <v>CADJPY</v>
      </c>
      <c r="C58" s="5" t="e">
        <f t="shared" si="6"/>
        <v>#VALUE!</v>
      </c>
      <c r="D58" s="5" t="e">
        <f t="shared" si="7"/>
        <v>#VALUE!</v>
      </c>
      <c r="E58" s="5" t="e">
        <f t="shared" si="8"/>
        <v>#VALUE!</v>
      </c>
      <c r="F58" s="5" t="e">
        <f t="shared" si="1"/>
        <v>#VALUE!</v>
      </c>
      <c r="G58" s="5" t="e">
        <f t="shared" si="9"/>
        <v>#VALUE!</v>
      </c>
      <c r="H58" s="5" t="e">
        <f t="shared" si="10"/>
        <v>#VALUE!</v>
      </c>
      <c r="I58" s="5"/>
      <c r="J58" s="3" t="str">
        <f t="shared" si="2"/>
        <v>CADJPY</v>
      </c>
      <c r="K58" s="12" t="e">
        <f t="shared" si="3"/>
        <v>#VALUE!</v>
      </c>
      <c r="L58" s="12" t="e">
        <f t="shared" si="4"/>
        <v>#VALUE!</v>
      </c>
      <c r="M58" s="12" t="e">
        <f t="shared" si="5"/>
        <v>#VALUE!</v>
      </c>
    </row>
    <row r="59" spans="2:19" ht="15" x14ac:dyDescent="0.25">
      <c r="B59" s="3" t="str">
        <f t="shared" si="0"/>
        <v>CADCHF</v>
      </c>
      <c r="C59" s="5" t="e">
        <f t="shared" si="6"/>
        <v>#VALUE!</v>
      </c>
      <c r="D59" s="5" t="e">
        <f t="shared" si="7"/>
        <v>#VALUE!</v>
      </c>
      <c r="E59" s="5" t="e">
        <f t="shared" si="8"/>
        <v>#VALUE!</v>
      </c>
      <c r="F59" s="5" t="e">
        <f t="shared" si="1"/>
        <v>#VALUE!</v>
      </c>
      <c r="G59" s="5" t="e">
        <f t="shared" si="9"/>
        <v>#VALUE!</v>
      </c>
      <c r="H59" s="5" t="e">
        <f t="shared" si="10"/>
        <v>#VALUE!</v>
      </c>
      <c r="I59" s="5"/>
      <c r="J59" s="13" t="str">
        <f t="shared" si="2"/>
        <v>CADCHF</v>
      </c>
      <c r="K59" s="14" t="e">
        <f t="shared" si="3"/>
        <v>#VALUE!</v>
      </c>
      <c r="L59" s="14" t="e">
        <f t="shared" si="4"/>
        <v>#VALUE!</v>
      </c>
      <c r="M59" s="14" t="e">
        <f t="shared" si="5"/>
        <v>#VALUE!</v>
      </c>
    </row>
    <row r="60" spans="2:19" ht="15" x14ac:dyDescent="0.25">
      <c r="B60" s="3" t="str">
        <f t="shared" si="0"/>
        <v>NZDJPY</v>
      </c>
      <c r="C60" s="5" t="e">
        <f t="shared" si="6"/>
        <v>#VALUE!</v>
      </c>
      <c r="D60" s="5" t="e">
        <f t="shared" si="7"/>
        <v>#VALUE!</v>
      </c>
      <c r="E60" s="5" t="e">
        <f t="shared" si="8"/>
        <v>#VALUE!</v>
      </c>
      <c r="F60" s="5" t="e">
        <f t="shared" si="1"/>
        <v>#VALUE!</v>
      </c>
      <c r="G60" s="5" t="e">
        <f t="shared" si="9"/>
        <v>#VALUE!</v>
      </c>
      <c r="H60" s="5" t="e">
        <f t="shared" si="10"/>
        <v>#VALUE!</v>
      </c>
      <c r="I60" s="5"/>
      <c r="J60" s="3" t="str">
        <f t="shared" si="2"/>
        <v>NZDJPY</v>
      </c>
      <c r="K60" s="12" t="e">
        <f t="shared" si="3"/>
        <v>#VALUE!</v>
      </c>
      <c r="L60" s="12" t="e">
        <f t="shared" si="4"/>
        <v>#VALUE!</v>
      </c>
      <c r="M60" s="12" t="e">
        <f t="shared" si="5"/>
        <v>#VALUE!</v>
      </c>
    </row>
    <row r="61" spans="2:19" ht="15" x14ac:dyDescent="0.25">
      <c r="B61" s="3" t="str">
        <f t="shared" si="0"/>
        <v>NZDCHF</v>
      </c>
      <c r="C61" s="5" t="e">
        <f t="shared" si="6"/>
        <v>#VALUE!</v>
      </c>
      <c r="D61" s="5" t="e">
        <f t="shared" si="7"/>
        <v>#VALUE!</v>
      </c>
      <c r="E61" s="5" t="e">
        <f t="shared" si="8"/>
        <v>#VALUE!</v>
      </c>
      <c r="F61" s="5" t="e">
        <f t="shared" si="1"/>
        <v>#VALUE!</v>
      </c>
      <c r="G61" s="5" t="e">
        <f t="shared" si="9"/>
        <v>#VALUE!</v>
      </c>
      <c r="H61" s="5" t="e">
        <f t="shared" si="10"/>
        <v>#VALUE!</v>
      </c>
      <c r="I61" s="5"/>
      <c r="J61" s="13" t="str">
        <f t="shared" si="2"/>
        <v>NZDCHF</v>
      </c>
      <c r="K61" s="14" t="e">
        <f t="shared" si="3"/>
        <v>#VALUE!</v>
      </c>
      <c r="L61" s="14" t="e">
        <f t="shared" si="4"/>
        <v>#VALUE!</v>
      </c>
      <c r="M61" s="14" t="e">
        <f t="shared" si="5"/>
        <v>#VALUE!</v>
      </c>
    </row>
    <row r="62" spans="2:19" ht="15" x14ac:dyDescent="0.25">
      <c r="B62" s="3" t="str">
        <f t="shared" si="0"/>
        <v>NZDCAD</v>
      </c>
      <c r="C62" s="5" t="e">
        <f t="shared" si="6"/>
        <v>#VALUE!</v>
      </c>
      <c r="D62" s="5" t="e">
        <f t="shared" si="7"/>
        <v>#VALUE!</v>
      </c>
      <c r="E62" s="5" t="e">
        <f t="shared" si="8"/>
        <v>#VALUE!</v>
      </c>
      <c r="F62" s="5" t="e">
        <f t="shared" si="1"/>
        <v>#VALUE!</v>
      </c>
      <c r="G62" s="5" t="e">
        <f t="shared" si="9"/>
        <v>#VALUE!</v>
      </c>
      <c r="H62" s="5" t="e">
        <f t="shared" si="10"/>
        <v>#VALUE!</v>
      </c>
      <c r="I62" s="5"/>
      <c r="J62" s="3" t="str">
        <f t="shared" si="2"/>
        <v>NZDCAD</v>
      </c>
      <c r="K62" s="12" t="e">
        <f t="shared" si="3"/>
        <v>#VALUE!</v>
      </c>
      <c r="L62" s="12" t="e">
        <f t="shared" si="4"/>
        <v>#VALUE!</v>
      </c>
      <c r="M62" s="12" t="e">
        <f t="shared" si="5"/>
        <v>#VALUE!</v>
      </c>
    </row>
    <row r="63" spans="2:19" ht="15" x14ac:dyDescent="0.25">
      <c r="B63" s="3" t="str">
        <f t="shared" si="0"/>
        <v>NZDUSD</v>
      </c>
      <c r="C63" s="5" t="e">
        <f t="shared" si="6"/>
        <v>#VALUE!</v>
      </c>
      <c r="D63" s="5" t="e">
        <f t="shared" si="7"/>
        <v>#VALUE!</v>
      </c>
      <c r="E63" s="5" t="e">
        <f t="shared" si="8"/>
        <v>#VALUE!</v>
      </c>
      <c r="F63" s="5" t="e">
        <f t="shared" si="1"/>
        <v>#VALUE!</v>
      </c>
      <c r="G63" s="5" t="e">
        <f t="shared" si="9"/>
        <v>#VALUE!</v>
      </c>
      <c r="H63" s="5" t="e">
        <f t="shared" si="10"/>
        <v>#VALUE!</v>
      </c>
      <c r="I63" s="5"/>
      <c r="J63" s="13" t="str">
        <f t="shared" si="2"/>
        <v>NZDUSD</v>
      </c>
      <c r="K63" s="14" t="e">
        <f t="shared" si="3"/>
        <v>#VALUE!</v>
      </c>
      <c r="L63" s="14" t="e">
        <f t="shared" si="4"/>
        <v>#VALUE!</v>
      </c>
      <c r="M63" s="14" t="e">
        <f t="shared" si="5"/>
        <v>#VALUE!</v>
      </c>
    </row>
    <row r="64" spans="2:19" ht="15" x14ac:dyDescent="0.25">
      <c r="B64" s="3" t="str">
        <f t="shared" si="0"/>
        <v>CHFJPY</v>
      </c>
      <c r="C64" s="5" t="e">
        <f t="shared" si="6"/>
        <v>#VALUE!</v>
      </c>
      <c r="D64" s="5" t="e">
        <f t="shared" si="7"/>
        <v>#VALUE!</v>
      </c>
      <c r="E64" s="5" t="e">
        <f t="shared" si="8"/>
        <v>#VALUE!</v>
      </c>
      <c r="F64" s="5" t="e">
        <f t="shared" si="1"/>
        <v>#VALUE!</v>
      </c>
      <c r="G64" s="5" t="e">
        <f t="shared" si="9"/>
        <v>#VALUE!</v>
      </c>
      <c r="H64" s="5" t="e">
        <f t="shared" si="10"/>
        <v>#VALUE!</v>
      </c>
      <c r="I64" s="5"/>
      <c r="J64" s="15" t="str">
        <f t="shared" si="2"/>
        <v>CHFJPY</v>
      </c>
      <c r="K64" s="16" t="e">
        <f t="shared" si="3"/>
        <v>#VALUE!</v>
      </c>
      <c r="L64" s="16" t="e">
        <f t="shared" si="4"/>
        <v>#VALUE!</v>
      </c>
      <c r="M64" s="16" t="e">
        <f t="shared" si="5"/>
        <v>#VALUE!</v>
      </c>
      <c r="S64" s="8"/>
    </row>
  </sheetData>
  <conditionalFormatting sqref="K37:K64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{7A5B996D-EA19-4EBE-92E6-7052CDFFB53F}</x14:id>
        </ext>
      </extLst>
    </cfRule>
  </conditionalFormatting>
  <conditionalFormatting sqref="L37:L6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{5C8C9103-2AC7-43C9-85B3-0FB05642DEA4}</x14:id>
        </ext>
      </extLst>
    </cfRule>
  </conditionalFormatting>
  <conditionalFormatting sqref="M37:M6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{4107DDBF-4387-43A3-AC1B-59C4A7C4025D}</x14:id>
        </ext>
      </extLst>
    </cfRule>
  </conditionalFormatting>
  <conditionalFormatting sqref="Q37:Q4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{FBE544CE-892B-483F-9484-32F37B72757B}</x14:id>
        </ext>
      </extLst>
    </cfRule>
  </conditionalFormatting>
  <conditionalFormatting sqref="R37:R4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{492A58F2-5B81-40D8-9594-A2DDC5627C8F}</x14:id>
        </ext>
      </extLst>
    </cfRule>
  </conditionalFormatting>
  <conditionalFormatting sqref="S37:S4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{9CEAF491-8AB2-472A-A195-CA0132D5EC84}</x14:id>
        </ext>
      </extLst>
    </cfRule>
  </conditionalFormatting>
  <dataValidations disablePrompts="1" count="1">
    <dataValidation allowBlank="1" showInputMessage="1" showErrorMessage="1" sqref="A1" xr:uid="{229532AC-28BB-4BC7-B927-8EC5AF46FAE7}"/>
  </dataValidations>
  <pageMargins left="0.7" right="0.7" top="0.75" bottom="0.75" header="0.3" footer="0.3"/>
  <pageSetup paperSize="9" orientation="portrait" horizontalDpi="4294967293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5B996D-EA19-4EBE-92E6-7052CDFFB5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K37:K64</xm:sqref>
        </x14:conditionalFormatting>
        <x14:conditionalFormatting xmlns:xm="http://schemas.microsoft.com/office/excel/2006/main">
          <x14:cfRule type="dataBar" id="{5C8C9103-2AC7-43C9-85B3-0FB05642DE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L37:L64</xm:sqref>
        </x14:conditionalFormatting>
        <x14:conditionalFormatting xmlns:xm="http://schemas.microsoft.com/office/excel/2006/main">
          <x14:cfRule type="dataBar" id="{4107DDBF-4387-43A3-AC1B-59C4A7C402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M37:M64</xm:sqref>
        </x14:conditionalFormatting>
        <x14:conditionalFormatting xmlns:xm="http://schemas.microsoft.com/office/excel/2006/main">
          <x14:cfRule type="dataBar" id="{FBE544CE-892B-483F-9484-32F37B7275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Q37:Q44</xm:sqref>
        </x14:conditionalFormatting>
        <x14:conditionalFormatting xmlns:xm="http://schemas.microsoft.com/office/excel/2006/main">
          <x14:cfRule type="dataBar" id="{492A58F2-5B81-40D8-9594-A2DDC5627C8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R37:R44</xm:sqref>
        </x14:conditionalFormatting>
        <x14:conditionalFormatting xmlns:xm="http://schemas.microsoft.com/office/excel/2006/main">
          <x14:cfRule type="dataBar" id="{9CEAF491-8AB2-472A-A195-CA0132D5EC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S37:S44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E7B8-BC5A-4DF3-8259-175D970CE771}">
  <dimension ref="C1:P40"/>
  <sheetViews>
    <sheetView showGridLines="0" topLeftCell="C1" workbookViewId="0">
      <selection activeCell="G6" sqref="G6"/>
    </sheetView>
  </sheetViews>
  <sheetFormatPr defaultRowHeight="12.75" x14ac:dyDescent="0.2"/>
  <cols>
    <col min="3" max="6" width="15.7109375" customWidth="1"/>
    <col min="9" max="12" width="20.7109375" customWidth="1"/>
    <col min="13" max="13" width="15.7109375" customWidth="1"/>
    <col min="14" max="14" width="19" bestFit="1" customWidth="1"/>
  </cols>
  <sheetData>
    <row r="1" spans="3:16" ht="20.100000000000001" customHeight="1" x14ac:dyDescent="0.25">
      <c r="C1" s="9" t="str">
        <f>'Data (Do not Touch)'!J36</f>
        <v>FX Pair/TF</v>
      </c>
      <c r="D1" s="9" t="str">
        <f>'Data (Do not Touch)'!K36</f>
        <v>H4</v>
      </c>
      <c r="E1" s="9" t="str">
        <f>'Data (Do not Touch)'!L36</f>
        <v>D1</v>
      </c>
      <c r="F1" s="9" t="str">
        <f>'Data (Do not Touch)'!M36</f>
        <v>W1</v>
      </c>
    </row>
    <row r="2" spans="3:16" ht="20.100000000000001" customHeight="1" x14ac:dyDescent="0.3">
      <c r="C2" s="9" t="str">
        <f>'Data (Do not Touch)'!J37</f>
        <v>EURUSD</v>
      </c>
      <c r="D2" s="11" t="e">
        <f>'Data (Do not Touch)'!K37</f>
        <v>#VALUE!</v>
      </c>
      <c r="E2" s="11" t="e">
        <f>'Data (Do not Touch)'!L37</f>
        <v>#VALUE!</v>
      </c>
      <c r="F2" s="11" t="e">
        <f>'Data (Do not Touch)'!M37</f>
        <v>#VALUE!</v>
      </c>
      <c r="I2" s="9" t="str">
        <f>'Data (Do not Touch)'!P36</f>
        <v>Currency/TF</v>
      </c>
      <c r="J2" s="19" t="str">
        <f>'Data (Do not Touch)'!Q36</f>
        <v>H4</v>
      </c>
      <c r="K2" s="19" t="str">
        <f>'Data (Do not Touch)'!R36</f>
        <v>D1</v>
      </c>
      <c r="L2" s="19" t="str">
        <f>'Data (Do not Touch)'!S36</f>
        <v>W1</v>
      </c>
      <c r="N2" s="6" t="s">
        <v>49</v>
      </c>
      <c r="O2" s="6"/>
      <c r="P2" s="6"/>
    </row>
    <row r="3" spans="3:16" ht="20.100000000000001" customHeight="1" x14ac:dyDescent="0.25">
      <c r="C3" s="9" t="str">
        <f>'Data (Do not Touch)'!J38</f>
        <v>EURGBP</v>
      </c>
      <c r="D3" s="11" t="e">
        <f>'Data (Do not Touch)'!K38</f>
        <v>#VALUE!</v>
      </c>
      <c r="E3" s="11" t="e">
        <f>'Data (Do not Touch)'!L38</f>
        <v>#VALUE!</v>
      </c>
      <c r="F3" s="11" t="e">
        <f>'Data (Do not Touch)'!M38</f>
        <v>#VALUE!</v>
      </c>
      <c r="I3" s="9" t="str">
        <f>'Data (Do not Touch)'!P37</f>
        <v>EURO</v>
      </c>
      <c r="J3" s="17" t="e">
        <f>'Data (Do not Touch)'!Q37</f>
        <v>#VALUE!</v>
      </c>
      <c r="K3" s="17" t="e">
        <f>'Data (Do not Touch)'!R37</f>
        <v>#VALUE!</v>
      </c>
      <c r="L3" s="18" t="e">
        <f>'Data (Do not Touch)'!S37</f>
        <v>#VALUE!</v>
      </c>
      <c r="N3" s="9" t="s">
        <v>48</v>
      </c>
      <c r="P3" s="22" t="s">
        <v>30</v>
      </c>
    </row>
    <row r="4" spans="3:16" ht="20.100000000000001" customHeight="1" x14ac:dyDescent="0.25">
      <c r="C4" s="9" t="str">
        <f>'Data (Do not Touch)'!J39</f>
        <v>EURJPY</v>
      </c>
      <c r="D4" s="11" t="e">
        <f>'Data (Do not Touch)'!K39</f>
        <v>#VALUE!</v>
      </c>
      <c r="E4" s="11" t="e">
        <f>'Data (Do not Touch)'!L39</f>
        <v>#VALUE!</v>
      </c>
      <c r="F4" s="11" t="e">
        <f>'Data (Do not Touch)'!M39</f>
        <v>#VALUE!</v>
      </c>
      <c r="I4" s="9" t="str">
        <f>'Data (Do not Touch)'!P38</f>
        <v>USD</v>
      </c>
      <c r="J4" s="17" t="e">
        <f>'Data (Do not Touch)'!Q38</f>
        <v>#VALUE!</v>
      </c>
      <c r="K4" s="17" t="e">
        <f>'Data (Do not Touch)'!R38</f>
        <v>#VALUE!</v>
      </c>
      <c r="L4" s="18" t="e">
        <f>'Data (Do not Touch)'!S38</f>
        <v>#VALUE!</v>
      </c>
      <c r="N4" s="9" t="s">
        <v>46</v>
      </c>
      <c r="P4" s="22" t="s">
        <v>31</v>
      </c>
    </row>
    <row r="5" spans="3:16" ht="20.100000000000001" customHeight="1" x14ac:dyDescent="0.25">
      <c r="C5" s="9" t="str">
        <f>'Data (Do not Touch)'!J40</f>
        <v>EURAUD</v>
      </c>
      <c r="D5" s="11" t="e">
        <f>'Data (Do not Touch)'!K40</f>
        <v>#VALUE!</v>
      </c>
      <c r="E5" s="11" t="e">
        <f>'Data (Do not Touch)'!L40</f>
        <v>#VALUE!</v>
      </c>
      <c r="F5" s="11" t="e">
        <f>'Data (Do not Touch)'!M40</f>
        <v>#VALUE!</v>
      </c>
      <c r="I5" s="9" t="str">
        <f>'Data (Do not Touch)'!P39</f>
        <v>GBP</v>
      </c>
      <c r="J5" s="17" t="e">
        <f>'Data (Do not Touch)'!Q39</f>
        <v>#VALUE!</v>
      </c>
      <c r="K5" s="17" t="e">
        <f>'Data (Do not Touch)'!R39</f>
        <v>#VALUE!</v>
      </c>
      <c r="L5" s="18" t="e">
        <f>'Data (Do not Touch)'!S39</f>
        <v>#VALUE!</v>
      </c>
      <c r="N5" s="9" t="s">
        <v>47</v>
      </c>
      <c r="P5" s="22" t="s">
        <v>32</v>
      </c>
    </row>
    <row r="6" spans="3:16" ht="20.100000000000001" customHeight="1" x14ac:dyDescent="0.25">
      <c r="C6" s="9" t="str">
        <f>'Data (Do not Touch)'!J41</f>
        <v>EURCAD</v>
      </c>
      <c r="D6" s="11" t="e">
        <f>'Data (Do not Touch)'!K41</f>
        <v>#VALUE!</v>
      </c>
      <c r="E6" s="11" t="e">
        <f>'Data (Do not Touch)'!L41</f>
        <v>#VALUE!</v>
      </c>
      <c r="F6" s="11" t="e">
        <f>'Data (Do not Touch)'!M41</f>
        <v>#VALUE!</v>
      </c>
      <c r="I6" s="9" t="str">
        <f>'Data (Do not Touch)'!P40</f>
        <v>JPY</v>
      </c>
      <c r="J6" s="17" t="e">
        <f>'Data (Do not Touch)'!Q40</f>
        <v>#VALUE!</v>
      </c>
      <c r="K6" s="17" t="e">
        <f>'Data (Do not Touch)'!R40</f>
        <v>#VALUE!</v>
      </c>
      <c r="L6" s="18" t="e">
        <f>'Data (Do not Touch)'!S40</f>
        <v>#VALUE!</v>
      </c>
    </row>
    <row r="7" spans="3:16" ht="20.100000000000001" customHeight="1" x14ac:dyDescent="0.25">
      <c r="C7" s="9" t="str">
        <f>'Data (Do not Touch)'!J42</f>
        <v>EURNZD</v>
      </c>
      <c r="D7" s="11" t="e">
        <f>'Data (Do not Touch)'!K42</f>
        <v>#VALUE!</v>
      </c>
      <c r="E7" s="11" t="e">
        <f>'Data (Do not Touch)'!L42</f>
        <v>#VALUE!</v>
      </c>
      <c r="F7" s="11" t="e">
        <f>'Data (Do not Touch)'!M42</f>
        <v>#VALUE!</v>
      </c>
      <c r="I7" s="9" t="str">
        <f>'Data (Do not Touch)'!P41</f>
        <v>AUD</v>
      </c>
      <c r="J7" s="17" t="e">
        <f>'Data (Do not Touch)'!Q41</f>
        <v>#VALUE!</v>
      </c>
      <c r="K7" s="17" t="e">
        <f>'Data (Do not Touch)'!R41</f>
        <v>#VALUE!</v>
      </c>
      <c r="L7" s="18" t="e">
        <f>'Data (Do not Touch)'!S41</f>
        <v>#VALUE!</v>
      </c>
    </row>
    <row r="8" spans="3:16" ht="20.100000000000001" customHeight="1" x14ac:dyDescent="0.25">
      <c r="C8" s="9" t="str">
        <f>'Data (Do not Touch)'!J43</f>
        <v>EURCHF</v>
      </c>
      <c r="D8" s="11" t="e">
        <f>'Data (Do not Touch)'!K43</f>
        <v>#VALUE!</v>
      </c>
      <c r="E8" s="11" t="e">
        <f>'Data (Do not Touch)'!L43</f>
        <v>#VALUE!</v>
      </c>
      <c r="F8" s="11" t="e">
        <f>'Data (Do not Touch)'!M43</f>
        <v>#VALUE!</v>
      </c>
      <c r="I8" s="9" t="str">
        <f>'Data (Do not Touch)'!P42</f>
        <v>CAD</v>
      </c>
      <c r="J8" s="17" t="e">
        <f>'Data (Do not Touch)'!Q42</f>
        <v>#VALUE!</v>
      </c>
      <c r="K8" s="17" t="e">
        <f>'Data (Do not Touch)'!R42</f>
        <v>#VALUE!</v>
      </c>
      <c r="L8" s="18" t="e">
        <f>'Data (Do not Touch)'!S42</f>
        <v>#VALUE!</v>
      </c>
    </row>
    <row r="9" spans="3:16" ht="20.100000000000001" customHeight="1" x14ac:dyDescent="0.25">
      <c r="C9" s="9" t="str">
        <f>'Data (Do not Touch)'!J44</f>
        <v>USDJPY</v>
      </c>
      <c r="D9" s="11" t="e">
        <f>'Data (Do not Touch)'!K44</f>
        <v>#VALUE!</v>
      </c>
      <c r="E9" s="11" t="e">
        <f>'Data (Do not Touch)'!L44</f>
        <v>#VALUE!</v>
      </c>
      <c r="F9" s="11" t="e">
        <f>'Data (Do not Touch)'!M44</f>
        <v>#VALUE!</v>
      </c>
      <c r="I9" s="9" t="str">
        <f>'Data (Do not Touch)'!P43</f>
        <v>NZD</v>
      </c>
      <c r="J9" s="17" t="e">
        <f>'Data (Do not Touch)'!Q43</f>
        <v>#VALUE!</v>
      </c>
      <c r="K9" s="17" t="e">
        <f>'Data (Do not Touch)'!R43</f>
        <v>#VALUE!</v>
      </c>
      <c r="L9" s="18" t="e">
        <f>'Data (Do not Touch)'!S43</f>
        <v>#VALUE!</v>
      </c>
    </row>
    <row r="10" spans="3:16" ht="20.100000000000001" customHeight="1" x14ac:dyDescent="0.25">
      <c r="C10" s="9" t="str">
        <f>'Data (Do not Touch)'!J45</f>
        <v>USDCAD</v>
      </c>
      <c r="D10" s="11" t="e">
        <f>'Data (Do not Touch)'!K45</f>
        <v>#VALUE!</v>
      </c>
      <c r="E10" s="11" t="e">
        <f>'Data (Do not Touch)'!L45</f>
        <v>#VALUE!</v>
      </c>
      <c r="F10" s="11" t="e">
        <f>'Data (Do not Touch)'!M45</f>
        <v>#VALUE!</v>
      </c>
      <c r="I10" s="9" t="str">
        <f>'Data (Do not Touch)'!P44</f>
        <v>CHF</v>
      </c>
      <c r="J10" s="17" t="e">
        <f>'Data (Do not Touch)'!Q44</f>
        <v>#VALUE!</v>
      </c>
      <c r="K10" s="17" t="e">
        <f>'Data (Do not Touch)'!R44</f>
        <v>#VALUE!</v>
      </c>
      <c r="L10" s="18" t="e">
        <f>'Data (Do not Touch)'!S44</f>
        <v>#VALUE!</v>
      </c>
    </row>
    <row r="11" spans="3:16" ht="20.100000000000001" customHeight="1" x14ac:dyDescent="0.25">
      <c r="C11" s="9" t="str">
        <f>'Data (Do not Touch)'!J46</f>
        <v>USDCHF</v>
      </c>
      <c r="D11" s="11" t="e">
        <f>'Data (Do not Touch)'!K46</f>
        <v>#VALUE!</v>
      </c>
      <c r="E11" s="11" t="e">
        <f>'Data (Do not Touch)'!L46</f>
        <v>#VALUE!</v>
      </c>
      <c r="F11" s="11" t="e">
        <f>'Data (Do not Touch)'!M46</f>
        <v>#VALUE!</v>
      </c>
    </row>
    <row r="12" spans="3:16" ht="20.100000000000001" customHeight="1" x14ac:dyDescent="0.25">
      <c r="C12" s="9" t="str">
        <f>'Data (Do not Touch)'!J47</f>
        <v>GBPUSD</v>
      </c>
      <c r="D12" s="11" t="e">
        <f>'Data (Do not Touch)'!K47</f>
        <v>#VALUE!</v>
      </c>
      <c r="E12" s="11" t="e">
        <f>'Data (Do not Touch)'!L47</f>
        <v>#VALUE!</v>
      </c>
      <c r="F12" s="11" t="e">
        <f>'Data (Do not Touch)'!M47</f>
        <v>#VALUE!</v>
      </c>
    </row>
    <row r="13" spans="3:16" ht="20.100000000000001" customHeight="1" x14ac:dyDescent="0.25">
      <c r="C13" s="9" t="str">
        <f>'Data (Do not Touch)'!J48</f>
        <v>GBPCAD</v>
      </c>
      <c r="D13" s="11" t="e">
        <f>'Data (Do not Touch)'!K48</f>
        <v>#VALUE!</v>
      </c>
      <c r="E13" s="11" t="e">
        <f>'Data (Do not Touch)'!L48</f>
        <v>#VALUE!</v>
      </c>
      <c r="F13" s="11" t="e">
        <f>'Data (Do not Touch)'!M48</f>
        <v>#VALUE!</v>
      </c>
    </row>
    <row r="14" spans="3:16" ht="20.100000000000001" customHeight="1" x14ac:dyDescent="0.25">
      <c r="C14" s="9" t="str">
        <f>'Data (Do not Touch)'!J49</f>
        <v>GBPJPY</v>
      </c>
      <c r="D14" s="11" t="e">
        <f>'Data (Do not Touch)'!K49</f>
        <v>#VALUE!</v>
      </c>
      <c r="E14" s="11" t="e">
        <f>'Data (Do not Touch)'!L49</f>
        <v>#VALUE!</v>
      </c>
      <c r="F14" s="11" t="e">
        <f>'Data (Do not Touch)'!M49</f>
        <v>#VALUE!</v>
      </c>
    </row>
    <row r="15" spans="3:16" ht="20.100000000000001" customHeight="1" x14ac:dyDescent="0.25">
      <c r="C15" s="9" t="str">
        <f>'Data (Do not Touch)'!J50</f>
        <v>GBPNZD</v>
      </c>
      <c r="D15" s="11" t="e">
        <f>'Data (Do not Touch)'!K50</f>
        <v>#VALUE!</v>
      </c>
      <c r="E15" s="11" t="e">
        <f>'Data (Do not Touch)'!L50</f>
        <v>#VALUE!</v>
      </c>
      <c r="F15" s="11" t="e">
        <f>'Data (Do not Touch)'!M50</f>
        <v>#VALUE!</v>
      </c>
    </row>
    <row r="16" spans="3:16" ht="20.100000000000001" customHeight="1" x14ac:dyDescent="0.25">
      <c r="C16" s="9" t="str">
        <f>'Data (Do not Touch)'!J51</f>
        <v>GBPAUD</v>
      </c>
      <c r="D16" s="11" t="e">
        <f>'Data (Do not Touch)'!K51</f>
        <v>#VALUE!</v>
      </c>
      <c r="E16" s="11" t="e">
        <f>'Data (Do not Touch)'!L51</f>
        <v>#VALUE!</v>
      </c>
      <c r="F16" s="11" t="e">
        <f>'Data (Do not Touch)'!M51</f>
        <v>#VALUE!</v>
      </c>
    </row>
    <row r="17" spans="3:6" ht="20.100000000000001" customHeight="1" x14ac:dyDescent="0.25">
      <c r="C17" s="9" t="str">
        <f>'Data (Do not Touch)'!J52</f>
        <v>GBPCHF</v>
      </c>
      <c r="D17" s="11" t="e">
        <f>'Data (Do not Touch)'!K52</f>
        <v>#VALUE!</v>
      </c>
      <c r="E17" s="11" t="e">
        <f>'Data (Do not Touch)'!L52</f>
        <v>#VALUE!</v>
      </c>
      <c r="F17" s="11" t="e">
        <f>'Data (Do not Touch)'!M52</f>
        <v>#VALUE!</v>
      </c>
    </row>
    <row r="18" spans="3:6" ht="20.100000000000001" customHeight="1" x14ac:dyDescent="0.25">
      <c r="C18" s="9" t="str">
        <f>'Data (Do not Touch)'!J53</f>
        <v>AUDUSD</v>
      </c>
      <c r="D18" s="11" t="e">
        <f>'Data (Do not Touch)'!K53</f>
        <v>#VALUE!</v>
      </c>
      <c r="E18" s="11" t="e">
        <f>'Data (Do not Touch)'!L53</f>
        <v>#VALUE!</v>
      </c>
      <c r="F18" s="11" t="e">
        <f>'Data (Do not Touch)'!M53</f>
        <v>#VALUE!</v>
      </c>
    </row>
    <row r="19" spans="3:6" ht="20.100000000000001" customHeight="1" x14ac:dyDescent="0.25">
      <c r="C19" s="9" t="str">
        <f>'Data (Do not Touch)'!J54</f>
        <v>AUDNZD</v>
      </c>
      <c r="D19" s="11" t="e">
        <f>'Data (Do not Touch)'!K54</f>
        <v>#VALUE!</v>
      </c>
      <c r="E19" s="11" t="e">
        <f>'Data (Do not Touch)'!L54</f>
        <v>#VALUE!</v>
      </c>
      <c r="F19" s="11" t="e">
        <f>'Data (Do not Touch)'!M54</f>
        <v>#VALUE!</v>
      </c>
    </row>
    <row r="20" spans="3:6" ht="20.100000000000001" customHeight="1" x14ac:dyDescent="0.25">
      <c r="C20" s="9" t="str">
        <f>'Data (Do not Touch)'!J55</f>
        <v>AUDCHF</v>
      </c>
      <c r="D20" s="11" t="e">
        <f>'Data (Do not Touch)'!K55</f>
        <v>#VALUE!</v>
      </c>
      <c r="E20" s="11" t="e">
        <f>'Data (Do not Touch)'!L55</f>
        <v>#VALUE!</v>
      </c>
      <c r="F20" s="11" t="e">
        <f>'Data (Do not Touch)'!M55</f>
        <v>#VALUE!</v>
      </c>
    </row>
    <row r="21" spans="3:6" ht="20.100000000000001" customHeight="1" x14ac:dyDescent="0.25">
      <c r="C21" s="9" t="str">
        <f>'Data (Do not Touch)'!J56</f>
        <v>AUDCAD</v>
      </c>
      <c r="D21" s="11" t="e">
        <f>'Data (Do not Touch)'!K56</f>
        <v>#VALUE!</v>
      </c>
      <c r="E21" s="11" t="e">
        <f>'Data (Do not Touch)'!L56</f>
        <v>#VALUE!</v>
      </c>
      <c r="F21" s="11" t="e">
        <f>'Data (Do not Touch)'!M56</f>
        <v>#VALUE!</v>
      </c>
    </row>
    <row r="22" spans="3:6" ht="20.100000000000001" customHeight="1" x14ac:dyDescent="0.25">
      <c r="C22" s="9" t="str">
        <f>'Data (Do not Touch)'!J57</f>
        <v>AUDJPY</v>
      </c>
      <c r="D22" s="11" t="e">
        <f>'Data (Do not Touch)'!K57</f>
        <v>#VALUE!</v>
      </c>
      <c r="E22" s="11" t="e">
        <f>'Data (Do not Touch)'!L57</f>
        <v>#VALUE!</v>
      </c>
      <c r="F22" s="11" t="e">
        <f>'Data (Do not Touch)'!M57</f>
        <v>#VALUE!</v>
      </c>
    </row>
    <row r="23" spans="3:6" ht="20.100000000000001" customHeight="1" x14ac:dyDescent="0.25">
      <c r="C23" s="9" t="str">
        <f>'Data (Do not Touch)'!J58</f>
        <v>CADJPY</v>
      </c>
      <c r="D23" s="11" t="e">
        <f>'Data (Do not Touch)'!K58</f>
        <v>#VALUE!</v>
      </c>
      <c r="E23" s="11" t="e">
        <f>'Data (Do not Touch)'!L58</f>
        <v>#VALUE!</v>
      </c>
      <c r="F23" s="11" t="e">
        <f>'Data (Do not Touch)'!M58</f>
        <v>#VALUE!</v>
      </c>
    </row>
    <row r="24" spans="3:6" ht="20.100000000000001" customHeight="1" x14ac:dyDescent="0.25">
      <c r="C24" s="9" t="str">
        <f>'Data (Do not Touch)'!J59</f>
        <v>CADCHF</v>
      </c>
      <c r="D24" s="11" t="e">
        <f>'Data (Do not Touch)'!K59</f>
        <v>#VALUE!</v>
      </c>
      <c r="E24" s="11" t="e">
        <f>'Data (Do not Touch)'!L59</f>
        <v>#VALUE!</v>
      </c>
      <c r="F24" s="11" t="e">
        <f>'Data (Do not Touch)'!M59</f>
        <v>#VALUE!</v>
      </c>
    </row>
    <row r="25" spans="3:6" ht="20.100000000000001" customHeight="1" x14ac:dyDescent="0.25">
      <c r="C25" s="9" t="str">
        <f>'Data (Do not Touch)'!J60</f>
        <v>NZDJPY</v>
      </c>
      <c r="D25" s="11" t="e">
        <f>'Data (Do not Touch)'!K60</f>
        <v>#VALUE!</v>
      </c>
      <c r="E25" s="11" t="e">
        <f>'Data (Do not Touch)'!L60</f>
        <v>#VALUE!</v>
      </c>
      <c r="F25" s="11" t="e">
        <f>'Data (Do not Touch)'!M60</f>
        <v>#VALUE!</v>
      </c>
    </row>
    <row r="26" spans="3:6" ht="20.100000000000001" customHeight="1" x14ac:dyDescent="0.25">
      <c r="C26" s="9" t="str">
        <f>'Data (Do not Touch)'!J61</f>
        <v>NZDCHF</v>
      </c>
      <c r="D26" s="11" t="e">
        <f>'Data (Do not Touch)'!K61</f>
        <v>#VALUE!</v>
      </c>
      <c r="E26" s="11" t="e">
        <f>'Data (Do not Touch)'!L61</f>
        <v>#VALUE!</v>
      </c>
      <c r="F26" s="11" t="e">
        <f>'Data (Do not Touch)'!M61</f>
        <v>#VALUE!</v>
      </c>
    </row>
    <row r="27" spans="3:6" ht="20.100000000000001" customHeight="1" x14ac:dyDescent="0.25">
      <c r="C27" s="9" t="str">
        <f>'Data (Do not Touch)'!J62</f>
        <v>NZDCAD</v>
      </c>
      <c r="D27" s="11" t="e">
        <f>'Data (Do not Touch)'!K62</f>
        <v>#VALUE!</v>
      </c>
      <c r="E27" s="11" t="e">
        <f>'Data (Do not Touch)'!L62</f>
        <v>#VALUE!</v>
      </c>
      <c r="F27" s="11" t="e">
        <f>'Data (Do not Touch)'!M62</f>
        <v>#VALUE!</v>
      </c>
    </row>
    <row r="28" spans="3:6" ht="20.100000000000001" customHeight="1" x14ac:dyDescent="0.25">
      <c r="C28" s="9" t="str">
        <f>'Data (Do not Touch)'!J63</f>
        <v>NZDUSD</v>
      </c>
      <c r="D28" s="11" t="e">
        <f>'Data (Do not Touch)'!K63</f>
        <v>#VALUE!</v>
      </c>
      <c r="E28" s="11" t="e">
        <f>'Data (Do not Touch)'!L63</f>
        <v>#VALUE!</v>
      </c>
      <c r="F28" s="11" t="e">
        <f>'Data (Do not Touch)'!M63</f>
        <v>#VALUE!</v>
      </c>
    </row>
    <row r="29" spans="3:6" ht="20.100000000000001" customHeight="1" x14ac:dyDescent="0.25">
      <c r="C29" s="9" t="str">
        <f>'Data (Do not Touch)'!J64</f>
        <v>CHFJPY</v>
      </c>
      <c r="D29" s="11" t="e">
        <f>'Data (Do not Touch)'!K64</f>
        <v>#VALUE!</v>
      </c>
      <c r="E29" s="11" t="e">
        <f>'Data (Do not Touch)'!L64</f>
        <v>#VALUE!</v>
      </c>
      <c r="F29" s="11" t="e">
        <f>'Data (Do not Touch)'!M64</f>
        <v>#VALUE!</v>
      </c>
    </row>
    <row r="30" spans="3:6" ht="20.100000000000001" customHeight="1" x14ac:dyDescent="0.2"/>
    <row r="31" spans="3:6" ht="20.100000000000001" customHeight="1" x14ac:dyDescent="0.2"/>
    <row r="32" spans="3:6" ht="20.100000000000001" customHeight="1" x14ac:dyDescent="0.2"/>
    <row r="33" spans="3:8" ht="20.100000000000001" customHeight="1" x14ac:dyDescent="0.3">
      <c r="C33" s="23" t="s">
        <v>50</v>
      </c>
      <c r="D33" s="23"/>
      <c r="E33" s="23"/>
      <c r="F33" s="6"/>
      <c r="G33" s="6"/>
      <c r="H33" s="6"/>
    </row>
    <row r="34" spans="3:8" ht="20.100000000000001" customHeight="1" x14ac:dyDescent="0.3">
      <c r="C34" s="6" t="s">
        <v>53</v>
      </c>
      <c r="D34" s="6"/>
      <c r="E34" s="6"/>
      <c r="F34" s="6"/>
      <c r="G34" s="6"/>
      <c r="H34" s="6"/>
    </row>
    <row r="35" spans="3:8" ht="20.100000000000001" customHeight="1" x14ac:dyDescent="0.3">
      <c r="C35" s="6" t="s">
        <v>54</v>
      </c>
      <c r="D35" s="6"/>
      <c r="E35" s="6"/>
      <c r="F35" s="6"/>
      <c r="G35" s="6"/>
      <c r="H35" s="6"/>
    </row>
    <row r="36" spans="3:8" ht="20.25" x14ac:dyDescent="0.3">
      <c r="C36" s="6" t="s">
        <v>51</v>
      </c>
      <c r="D36" s="6"/>
      <c r="E36" s="6"/>
      <c r="F36" s="6"/>
      <c r="G36" s="6"/>
      <c r="H36" s="6"/>
    </row>
    <row r="37" spans="3:8" ht="20.25" x14ac:dyDescent="0.3">
      <c r="C37" s="6" t="s">
        <v>52</v>
      </c>
    </row>
    <row r="38" spans="3:8" ht="20.25" x14ac:dyDescent="0.3">
      <c r="C38" s="6"/>
      <c r="D38" s="6"/>
      <c r="E38" s="6"/>
      <c r="F38" s="6"/>
      <c r="G38" s="6"/>
      <c r="H38" s="6"/>
    </row>
    <row r="39" spans="3:8" ht="20.25" x14ac:dyDescent="0.3">
      <c r="C39" s="24" t="s">
        <v>55</v>
      </c>
      <c r="D39" s="24"/>
      <c r="E39" s="24"/>
      <c r="F39" s="24"/>
      <c r="G39" s="6"/>
      <c r="H39" s="6"/>
    </row>
    <row r="40" spans="3:8" ht="20.25" x14ac:dyDescent="0.3">
      <c r="C40" s="6"/>
      <c r="D40" s="6"/>
      <c r="E40" s="6"/>
      <c r="F40" s="6"/>
      <c r="G40" s="6"/>
      <c r="H40" s="6"/>
    </row>
  </sheetData>
  <conditionalFormatting sqref="D2:F29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{2987BDF9-5930-49ED-BE69-F01DCAB74E73}</x14:id>
        </ext>
      </extLst>
    </cfRule>
  </conditionalFormatting>
  <conditionalFormatting sqref="J3:L10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{F4665857-3D77-4311-99C0-851C62B586A8}</x14:id>
        </ext>
      </extLst>
    </cfRule>
  </conditionalFormatting>
  <dataValidations disablePrompts="1" count="1">
    <dataValidation allowBlank="1" showInputMessage="1" showErrorMessage="1" sqref="A1" xr:uid="{26037019-7F6D-433C-8F73-8E6B4E4A8C04}"/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987BDF9-5930-49ED-BE69-F01DCAB74E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D2:F29</xm:sqref>
        </x14:conditionalFormatting>
        <x14:conditionalFormatting xmlns:xm="http://schemas.microsoft.com/office/excel/2006/main">
          <x14:cfRule type="dataBar" id="{F4665857-3D77-4311-99C0-851C62B586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J3:L10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(Do not Touch)</vt:lpstr>
      <vt:lpstr>Currency Strength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Adam elsherief</cp:lastModifiedBy>
  <dcterms:created xsi:type="dcterms:W3CDTF">2020-10-09T03:53:08Z</dcterms:created>
  <dcterms:modified xsi:type="dcterms:W3CDTF">2020-10-28T16:19:16Z</dcterms:modified>
</cp:coreProperties>
</file>