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2525" activeTab="1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<sst xmlns="http://schemas.openxmlformats.org/spreadsheetml/2006/main" count="50" uniqueCount="24">
  <si>
    <t>ma</t>
  </si>
  <si>
    <t>mb</t>
  </si>
  <si>
    <t>mc</t>
  </si>
  <si>
    <t>As calculated by MT4 indicator</t>
  </si>
  <si>
    <t>Calculated by Excel</t>
  </si>
  <si>
    <t>datapoint#</t>
  </si>
  <si>
    <t>close</t>
  </si>
  <si>
    <t>EMA(12)</t>
  </si>
  <si>
    <t>EMA(26)</t>
  </si>
  <si>
    <t>MM</t>
  </si>
  <si>
    <t>MS</t>
  </si>
  <si>
    <t>f1</t>
  </si>
  <si>
    <t>f2</t>
  </si>
  <si>
    <t>f3</t>
  </si>
  <si>
    <t>f4</t>
  </si>
  <si>
    <t>dcv</t>
  </si>
  <si>
    <t>output</t>
  </si>
  <si>
    <t>discrepancy</t>
  </si>
  <si>
    <t>Calculated by MT4 indicator</t>
  </si>
  <si>
    <t>Calculated by Excel (using EMA calc from stockcharts webpage)</t>
  </si>
  <si>
    <t>EMA(12,C)</t>
  </si>
  <si>
    <t>EMA(26,C)</t>
  </si>
  <si>
    <t>MM = O – P</t>
  </si>
  <si>
    <t>MS = EMA(9,Q)</t>
  </si>
</sst>
</file>

<file path=xl/styles.xml><?xml version="1.0" encoding="utf-8"?>
<styleSheet xmlns="http://schemas.openxmlformats.org/spreadsheetml/2006/main">
  <numFmts count="5">
    <numFmt numFmtId="176" formatCode="0.00000000000000_);[Red]\(0.00000000000000\)"/>
    <numFmt numFmtId="43" formatCode="_-* #,##0.00_-;\-* #,##0.00_-;_-* &quot;-&quot;??_-;_-@_-"/>
    <numFmt numFmtId="41" formatCode="_-* #,##0_-;\-* #,##0_-;_-* &quot;-&quot;_-;_-@_-"/>
    <numFmt numFmtId="44" formatCode="_-&quot;$&quot;* #,##0.00_-;\-&quot;$&quot;* #,##0.00_-;_-&quot;$&quot;* &quot;-&quot;??_-;_-@_-"/>
    <numFmt numFmtId="42" formatCode="_-&quot;$&quot;* #,##0_-;\-&quot;$&quot;* #,##0_-;_-&quot;$&quot;* &quot;-&quot;_-;_-@_-"/>
  </numFmts>
  <fonts count="22">
    <font>
      <sz val="11"/>
      <color theme="1"/>
      <name val="Calibri"/>
      <charset val="134"/>
      <scheme val="minor"/>
    </font>
    <font>
      <b/>
      <u/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0" fillId="6" borderId="7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7" fillId="4" borderId="4" applyNumberFormat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1" fillId="0" borderId="0" xfId="0" applyNumberFormat="1" applyFont="1" applyAlignment="1">
      <alignment horizontal="right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54"/>
  <sheetViews>
    <sheetView workbookViewId="0">
      <pane ySplit="4" topLeftCell="A30" activePane="bottomLeft" state="frozen"/>
      <selection/>
      <selection pane="bottomLeft" activeCell="A4" sqref="A4:L4"/>
    </sheetView>
  </sheetViews>
  <sheetFormatPr defaultColWidth="9.14285714285714" defaultRowHeight="15"/>
  <cols>
    <col min="1" max="1" width="11.2857142857143" style="8" customWidth="1"/>
    <col min="2" max="2" width="8.57142857142857" style="8" customWidth="1"/>
    <col min="3" max="6" width="11.7142857142857" style="8" customWidth="1"/>
    <col min="7" max="7" width="12.8571428571429" style="8" customWidth="1"/>
    <col min="8" max="12" width="11.7142857142857" style="8" customWidth="1"/>
    <col min="13" max="13" width="9.14285714285714" style="2"/>
    <col min="14" max="14" width="14" style="2"/>
    <col min="15" max="16" width="12.8571428571429" style="2"/>
    <col min="17" max="17" width="11.7142857142857" style="2"/>
    <col min="18" max="18" width="12.8571428571429" style="2"/>
    <col min="19" max="19" width="9.14285714285714" style="2"/>
    <col min="20" max="20" width="19.5714285714286" style="9"/>
    <col min="21" max="16384" width="9.14285714285714" style="2"/>
  </cols>
  <sheetData>
    <row r="1" spans="14:16">
      <c r="N1" s="2" t="s">
        <v>0</v>
      </c>
      <c r="O1" s="2" t="s">
        <v>1</v>
      </c>
      <c r="P1" s="2" t="s">
        <v>2</v>
      </c>
    </row>
    <row r="2" spans="14:16">
      <c r="N2" s="2">
        <v>12</v>
      </c>
      <c r="O2" s="2">
        <v>26</v>
      </c>
      <c r="P2" s="2">
        <v>9</v>
      </c>
    </row>
    <row r="3" spans="1:18">
      <c r="A3" s="10" t="s">
        <v>3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N3" s="3" t="s">
        <v>4</v>
      </c>
      <c r="O3" s="4"/>
      <c r="P3" s="4"/>
      <c r="Q3" s="4"/>
      <c r="R3" s="4"/>
    </row>
    <row r="4" s="6" customFormat="1" spans="1:20">
      <c r="A4" s="5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N4" s="5" t="s">
        <v>11</v>
      </c>
      <c r="O4" s="5" t="s">
        <v>12</v>
      </c>
      <c r="P4" s="5" t="s">
        <v>13</v>
      </c>
      <c r="Q4" s="5" t="s">
        <v>14</v>
      </c>
      <c r="R4" s="5" t="s">
        <v>15</v>
      </c>
      <c r="S4" s="5"/>
      <c r="T4" s="12" t="s">
        <v>17</v>
      </c>
    </row>
    <row r="5" spans="1:20">
      <c r="A5" s="8">
        <v>0</v>
      </c>
      <c r="B5" s="8">
        <v>1.10618</v>
      </c>
      <c r="C5" s="8">
        <v>1.10626995</v>
      </c>
      <c r="D5" s="8">
        <v>1.10819942</v>
      </c>
      <c r="E5" s="8">
        <v>-0.00192948</v>
      </c>
      <c r="F5" s="8">
        <v>-0.00068189</v>
      </c>
      <c r="G5" s="8">
        <v>-0.00224137</v>
      </c>
      <c r="H5" s="8">
        <v>0.93607457</v>
      </c>
      <c r="I5" s="8">
        <v>1.02611058</v>
      </c>
      <c r="J5" s="8">
        <v>0.07977208</v>
      </c>
      <c r="K5" s="8">
        <v>1.10056844</v>
      </c>
      <c r="L5" s="8">
        <v>1.10056844</v>
      </c>
      <c r="N5" s="2">
        <f>(($P$2+1)*E5-2*F5)/($P$2-1)</f>
        <v>-0.0022413775</v>
      </c>
      <c r="O5" s="2">
        <f>C5*($N$2-1)/($N$2+1)</f>
        <v>0.936074573076923</v>
      </c>
      <c r="P5" s="2">
        <f>D5*($O$2-1)/($O$2+1)</f>
        <v>1.02611057407407</v>
      </c>
      <c r="Q5" s="2">
        <f>2/($N$2+1)-2/($O$2+1)</f>
        <v>0.0797720797720798</v>
      </c>
      <c r="R5" s="2">
        <f t="shared" ref="R5:R54" si="0">(N5-O5+P5)/Q5</f>
        <v>1.10056831598214</v>
      </c>
      <c r="T5" s="9">
        <f t="shared" ref="T5:T54" si="1">R5-K5</f>
        <v>-1.24017855096525e-7</v>
      </c>
    </row>
    <row r="6" spans="1:20">
      <c r="A6" s="8">
        <v>1</v>
      </c>
      <c r="B6" s="8">
        <v>1.10938</v>
      </c>
      <c r="C6" s="8">
        <v>1.1062863</v>
      </c>
      <c r="D6" s="8">
        <v>1.10836098</v>
      </c>
      <c r="E6" s="8">
        <v>-0.00207468</v>
      </c>
      <c r="F6" s="8">
        <v>-0.00071146</v>
      </c>
      <c r="G6" s="8">
        <v>-0.00241548</v>
      </c>
      <c r="H6" s="8">
        <v>0.93608841</v>
      </c>
      <c r="I6" s="8">
        <v>1.02626016</v>
      </c>
      <c r="J6" s="8">
        <v>0.07977208</v>
      </c>
      <c r="K6" s="8">
        <v>1.1000876</v>
      </c>
      <c r="L6" s="8">
        <v>1.1000876</v>
      </c>
      <c r="N6" s="2">
        <f>(($P$2+1)*E6-2*F6)/($P$2-1)</f>
        <v>-0.002415485</v>
      </c>
      <c r="O6" s="2">
        <f>C6*($N$2-1)/($N$2+1)</f>
        <v>0.936088407692308</v>
      </c>
      <c r="P6" s="2">
        <f>D6*($O$2-1)/($O$2+1)</f>
        <v>1.02626016666667</v>
      </c>
      <c r="Q6" s="2">
        <f>2/($N$2+1)-2/($O$2+1)</f>
        <v>0.0797720797720798</v>
      </c>
      <c r="R6" s="2">
        <f t="shared" si="0"/>
        <v>1.10008757732143</v>
      </c>
      <c r="T6" s="9">
        <f t="shared" si="1"/>
        <v>-2.26785721313405e-8</v>
      </c>
    </row>
    <row r="7" spans="1:20">
      <c r="A7" s="8">
        <v>2</v>
      </c>
      <c r="B7" s="8">
        <v>1.10307</v>
      </c>
      <c r="C7" s="8">
        <v>1.10572381</v>
      </c>
      <c r="D7" s="8">
        <v>1.10827945</v>
      </c>
      <c r="E7" s="8">
        <v>-0.00255564</v>
      </c>
      <c r="F7" s="8">
        <v>-0.00067538</v>
      </c>
      <c r="G7" s="8">
        <v>-0.00302571</v>
      </c>
      <c r="H7" s="8">
        <v>0.93561245</v>
      </c>
      <c r="I7" s="8">
        <v>1.02618468</v>
      </c>
      <c r="J7" s="8">
        <v>0.07977208</v>
      </c>
      <c r="K7" s="8">
        <v>1.09745811</v>
      </c>
      <c r="L7" s="8">
        <v>1.09745811</v>
      </c>
      <c r="N7" s="2">
        <f>(($P$2+1)*E7-2*F7)/($P$2-1)</f>
        <v>-0.003025705</v>
      </c>
      <c r="O7" s="2">
        <f>C7*($N$2-1)/($N$2+1)</f>
        <v>0.935612454615385</v>
      </c>
      <c r="P7" s="2">
        <f>D7*($O$2-1)/($O$2+1)</f>
        <v>1.02618467592593</v>
      </c>
      <c r="Q7" s="2">
        <f>2/($N$2+1)-2/($O$2+1)</f>
        <v>0.0797720797720798</v>
      </c>
      <c r="R7" s="2">
        <f t="shared" si="0"/>
        <v>1.09745811517857</v>
      </c>
      <c r="T7" s="9">
        <f t="shared" si="1"/>
        <v>5.17857157156243e-9</v>
      </c>
    </row>
    <row r="8" spans="1:20">
      <c r="A8" s="8">
        <v>3</v>
      </c>
      <c r="B8" s="8">
        <v>1.10095</v>
      </c>
      <c r="C8" s="8">
        <v>1.10620632</v>
      </c>
      <c r="D8" s="8">
        <v>1.10869621</v>
      </c>
      <c r="E8" s="8">
        <v>-0.00248989</v>
      </c>
      <c r="F8" s="8">
        <v>-0.00059623</v>
      </c>
      <c r="G8" s="8">
        <v>-0.0029633</v>
      </c>
      <c r="H8" s="8">
        <v>0.93602073</v>
      </c>
      <c r="I8" s="8">
        <v>1.02657057</v>
      </c>
      <c r="J8" s="8">
        <v>0.07977208</v>
      </c>
      <c r="K8" s="8">
        <v>1.0979597</v>
      </c>
      <c r="L8" s="8">
        <v>1.0979597</v>
      </c>
      <c r="N8" s="2">
        <f>(($P$2+1)*E8-2*F8)/($P$2-1)</f>
        <v>-0.002963305</v>
      </c>
      <c r="O8" s="2">
        <f>C8*($N$2-1)/($N$2+1)</f>
        <v>0.936020732307692</v>
      </c>
      <c r="P8" s="2">
        <f>D8*($O$2-1)/($O$2+1)</f>
        <v>1.02657056481481</v>
      </c>
      <c r="Q8" s="2">
        <f>2/($N$2+1)-2/($O$2+1)</f>
        <v>0.0797720797720798</v>
      </c>
      <c r="R8" s="2">
        <f t="shared" si="0"/>
        <v>1.09795968410714</v>
      </c>
      <c r="T8" s="9">
        <f t="shared" si="1"/>
        <v>-1.58928590288099e-8</v>
      </c>
    </row>
    <row r="9" spans="1:20">
      <c r="A9" s="8">
        <v>4</v>
      </c>
      <c r="B9" s="8">
        <v>1.1021</v>
      </c>
      <c r="C9" s="8">
        <v>1.10716202</v>
      </c>
      <c r="D9" s="8">
        <v>1.10931591</v>
      </c>
      <c r="E9" s="8">
        <v>-0.00215389</v>
      </c>
      <c r="F9" s="8">
        <v>-0.00042758</v>
      </c>
      <c r="G9" s="8">
        <v>-0.00258547</v>
      </c>
      <c r="H9" s="8">
        <v>0.9368294</v>
      </c>
      <c r="I9" s="8">
        <v>1.02714436</v>
      </c>
      <c r="J9" s="8">
        <v>0.07977208</v>
      </c>
      <c r="K9" s="8">
        <v>1.09975183</v>
      </c>
      <c r="L9" s="8">
        <v>1.09975183</v>
      </c>
      <c r="N9" s="2">
        <f>(($P$2+1)*E9-2*F9)/($P$2-1)</f>
        <v>-0.0025854675</v>
      </c>
      <c r="O9" s="2">
        <f>C9*($N$2-1)/($N$2+1)</f>
        <v>0.936829401538462</v>
      </c>
      <c r="P9" s="2">
        <f>D9*($O$2-1)/($O$2+1)</f>
        <v>1.02714436111111</v>
      </c>
      <c r="Q9" s="2">
        <f>2/($N$2+1)-2/($O$2+1)</f>
        <v>0.0797720797720798</v>
      </c>
      <c r="R9" s="2">
        <f t="shared" si="0"/>
        <v>1.09975184705357</v>
      </c>
      <c r="T9" s="9">
        <f t="shared" si="1"/>
        <v>1.70535725541043e-8</v>
      </c>
    </row>
    <row r="10" spans="1:20">
      <c r="A10" s="8">
        <v>5</v>
      </c>
      <c r="B10" s="8">
        <v>1.10188</v>
      </c>
      <c r="C10" s="8">
        <v>1.10808238</v>
      </c>
      <c r="D10" s="8">
        <v>1.10989318</v>
      </c>
      <c r="E10" s="8">
        <v>-0.0018108</v>
      </c>
      <c r="F10" s="8">
        <v>-0.00018011</v>
      </c>
      <c r="G10" s="8">
        <v>-0.00221847</v>
      </c>
      <c r="H10" s="8">
        <v>0.93760817</v>
      </c>
      <c r="I10" s="8">
        <v>1.02767887</v>
      </c>
      <c r="J10" s="8">
        <v>0.07977208</v>
      </c>
      <c r="K10" s="8">
        <v>1.10129047</v>
      </c>
      <c r="L10" s="8">
        <v>1.10129047</v>
      </c>
      <c r="N10" s="2">
        <f>(($P$2+1)*E10-2*F10)/($P$2-1)</f>
        <v>-0.0022184725</v>
      </c>
      <c r="O10" s="2">
        <f>C10*($N$2-1)/($N$2+1)</f>
        <v>0.937608167692308</v>
      </c>
      <c r="P10" s="2">
        <f>D10*($O$2-1)/($O$2+1)</f>
        <v>1.02767887037037</v>
      </c>
      <c r="Q10" s="2">
        <f>2/($N$2+1)-2/($O$2+1)</f>
        <v>0.0797720797720798</v>
      </c>
      <c r="R10" s="2">
        <f t="shared" si="0"/>
        <v>1.101290456875</v>
      </c>
      <c r="T10" s="9">
        <f t="shared" si="1"/>
        <v>-1.31250004198336e-8</v>
      </c>
    </row>
    <row r="11" spans="1:20">
      <c r="A11" s="8">
        <v>6</v>
      </c>
      <c r="B11" s="8">
        <v>1.10222</v>
      </c>
      <c r="C11" s="8">
        <v>1.10921009</v>
      </c>
      <c r="D11" s="8">
        <v>1.11053423</v>
      </c>
      <c r="E11" s="8">
        <v>-0.00132415</v>
      </c>
      <c r="F11" s="8">
        <v>0.00013156</v>
      </c>
      <c r="G11" s="8">
        <v>-0.00168807</v>
      </c>
      <c r="H11" s="8">
        <v>0.93856238</v>
      </c>
      <c r="I11" s="8">
        <v>1.02827244</v>
      </c>
      <c r="J11" s="8">
        <v>0.07977208</v>
      </c>
      <c r="K11" s="8">
        <v>1.10341845</v>
      </c>
      <c r="L11" s="8">
        <v>1.10341845</v>
      </c>
      <c r="N11" s="2">
        <f>(($P$2+1)*E11-2*F11)/($P$2-1)</f>
        <v>-0.0016880775</v>
      </c>
      <c r="O11" s="2">
        <f>C11*($N$2-1)/($N$2+1)</f>
        <v>0.938562383846154</v>
      </c>
      <c r="P11" s="2">
        <f>D11*($O$2-1)/($O$2+1)</f>
        <v>1.02827243518519</v>
      </c>
      <c r="Q11" s="2">
        <f>2/($N$2+1)-2/($O$2+1)</f>
        <v>0.0797720797720798</v>
      </c>
      <c r="R11" s="2">
        <f t="shared" si="0"/>
        <v>1.10341831491072</v>
      </c>
      <c r="T11" s="9">
        <f t="shared" si="1"/>
        <v>-1.35089284647449e-7</v>
      </c>
    </row>
    <row r="12" spans="1:20">
      <c r="A12" s="8">
        <v>7</v>
      </c>
      <c r="B12" s="8">
        <v>1.10575</v>
      </c>
      <c r="C12" s="8">
        <v>1.11048101</v>
      </c>
      <c r="D12" s="8">
        <v>1.11119937</v>
      </c>
      <c r="E12" s="8">
        <v>-0.00071836</v>
      </c>
      <c r="F12" s="8">
        <v>0.00039766</v>
      </c>
      <c r="G12" s="8">
        <v>-0.00099736</v>
      </c>
      <c r="H12" s="8">
        <v>0.93963778</v>
      </c>
      <c r="I12" s="8">
        <v>1.02888831</v>
      </c>
      <c r="J12" s="8">
        <v>0.07977208</v>
      </c>
      <c r="K12" s="8">
        <v>1.10631645</v>
      </c>
      <c r="L12" s="8">
        <v>1.10631645</v>
      </c>
      <c r="N12" s="2">
        <f>(($P$2+1)*E12-2*F12)/($P$2-1)</f>
        <v>-0.000997365</v>
      </c>
      <c r="O12" s="2">
        <f>C12*($N$2-1)/($N$2+1)</f>
        <v>0.939637777692308</v>
      </c>
      <c r="P12" s="2">
        <f>D12*($O$2-1)/($O$2+1)</f>
        <v>1.02888830555556</v>
      </c>
      <c r="Q12" s="2">
        <f>2/($N$2+1)-2/($O$2+1)</f>
        <v>0.0797720797720798</v>
      </c>
      <c r="R12" s="2">
        <f t="shared" si="0"/>
        <v>1.10631643446429</v>
      </c>
      <c r="T12" s="9">
        <f t="shared" si="1"/>
        <v>-1.55357138265089e-8</v>
      </c>
    </row>
    <row r="13" spans="1:20">
      <c r="A13" s="8">
        <v>8</v>
      </c>
      <c r="B13" s="8">
        <v>1.10938</v>
      </c>
      <c r="C13" s="8">
        <v>1.1113412</v>
      </c>
      <c r="D13" s="8">
        <v>1.11163532</v>
      </c>
      <c r="E13" s="8">
        <v>-0.00029413</v>
      </c>
      <c r="F13" s="8">
        <v>0.00062389</v>
      </c>
      <c r="G13" s="8">
        <v>-0.00052363</v>
      </c>
      <c r="H13" s="8">
        <v>0.94036563</v>
      </c>
      <c r="I13" s="8">
        <v>1.02929197</v>
      </c>
      <c r="J13" s="8">
        <v>0.07977208</v>
      </c>
      <c r="K13" s="8">
        <v>1.10819108</v>
      </c>
      <c r="L13" s="8">
        <v>1.10819108</v>
      </c>
      <c r="N13" s="2">
        <f>(($P$2+1)*E13-2*F13)/($P$2-1)</f>
        <v>-0.000523635</v>
      </c>
      <c r="O13" s="2">
        <f>C13*($N$2-1)/($N$2+1)</f>
        <v>0.940365630769231</v>
      </c>
      <c r="P13" s="2">
        <f>D13*($O$2-1)/($O$2+1)</f>
        <v>1.02929196296296</v>
      </c>
      <c r="Q13" s="2">
        <f>2/($N$2+1)-2/($O$2+1)</f>
        <v>0.0797720797720798</v>
      </c>
      <c r="R13" s="2">
        <f t="shared" si="0"/>
        <v>1.10819095410715</v>
      </c>
      <c r="T13" s="9">
        <f t="shared" si="1"/>
        <v>-1.25892855029619e-7</v>
      </c>
    </row>
    <row r="14" spans="1:20">
      <c r="A14" s="8">
        <v>9</v>
      </c>
      <c r="B14" s="8">
        <v>1.10813</v>
      </c>
      <c r="C14" s="8">
        <v>1.11169778</v>
      </c>
      <c r="D14" s="8">
        <v>1.11181575</v>
      </c>
      <c r="E14" s="8">
        <v>-0.00011797</v>
      </c>
      <c r="F14" s="8">
        <v>0.00083166</v>
      </c>
      <c r="G14" s="8">
        <v>-0.00035538</v>
      </c>
      <c r="H14" s="8">
        <v>0.94066735</v>
      </c>
      <c r="I14" s="8">
        <v>1.02945903</v>
      </c>
      <c r="J14" s="8">
        <v>0.07977208</v>
      </c>
      <c r="K14" s="8">
        <v>1.10861216</v>
      </c>
      <c r="L14" s="8">
        <v>1.10861216</v>
      </c>
      <c r="N14" s="2">
        <f>(($P$2+1)*E14-2*F14)/($P$2-1)</f>
        <v>-0.0003553775</v>
      </c>
      <c r="O14" s="2">
        <f>C14*($N$2-1)/($N$2+1)</f>
        <v>0.940667352307692</v>
      </c>
      <c r="P14" s="2">
        <f>D14*($O$2-1)/($O$2+1)</f>
        <v>1.02945902777778</v>
      </c>
      <c r="Q14" s="2">
        <f>2/($N$2+1)-2/($O$2+1)</f>
        <v>0.0797720797720798</v>
      </c>
      <c r="R14" s="2">
        <f t="shared" si="0"/>
        <v>1.10861216383928</v>
      </c>
      <c r="T14" s="9">
        <f t="shared" si="1"/>
        <v>3.83928377978293e-9</v>
      </c>
    </row>
    <row r="15" spans="1:20">
      <c r="A15" s="8">
        <v>10</v>
      </c>
      <c r="B15" s="8">
        <v>1.1094</v>
      </c>
      <c r="C15" s="8">
        <v>1.11234647</v>
      </c>
      <c r="D15" s="8">
        <v>1.11211061</v>
      </c>
      <c r="E15" s="8">
        <v>0.00023586</v>
      </c>
      <c r="F15" s="8">
        <v>0.00097835</v>
      </c>
      <c r="G15" s="8">
        <v>5.023e-5</v>
      </c>
      <c r="H15" s="8">
        <v>0.94121624</v>
      </c>
      <c r="I15" s="8">
        <v>1.02973205</v>
      </c>
      <c r="J15" s="8">
        <v>0.07977208</v>
      </c>
      <c r="K15" s="8">
        <v>1.11023854</v>
      </c>
      <c r="L15" s="8">
        <v>1.11023854</v>
      </c>
      <c r="N15" s="2">
        <f>(($P$2+1)*E15-2*F15)/($P$2-1)</f>
        <v>5.02375e-5</v>
      </c>
      <c r="O15" s="2">
        <f>C15*($N$2-1)/($N$2+1)</f>
        <v>0.941216243846154</v>
      </c>
      <c r="P15" s="2">
        <f>D15*($O$2-1)/($O$2+1)</f>
        <v>1.0297320462963</v>
      </c>
      <c r="Q15" s="2">
        <f>2/($N$2+1)-2/($O$2+1)</f>
        <v>0.0797720797720798</v>
      </c>
      <c r="R15" s="2">
        <f t="shared" si="0"/>
        <v>1.11023857223214</v>
      </c>
      <c r="T15" s="9">
        <f t="shared" si="1"/>
        <v>3.22321398460446e-8</v>
      </c>
    </row>
    <row r="16" spans="1:20">
      <c r="A16" s="8">
        <v>11</v>
      </c>
      <c r="B16" s="8">
        <v>1.10878</v>
      </c>
      <c r="C16" s="8">
        <v>1.11288219</v>
      </c>
      <c r="D16" s="8">
        <v>1.11232746</v>
      </c>
      <c r="E16" s="8">
        <v>0.00055473</v>
      </c>
      <c r="F16" s="8">
        <v>0.00116102</v>
      </c>
      <c r="G16" s="8">
        <v>0.00040316</v>
      </c>
      <c r="H16" s="8">
        <v>0.94166954</v>
      </c>
      <c r="I16" s="8">
        <v>1.02993283</v>
      </c>
      <c r="J16" s="8">
        <v>0.07977208</v>
      </c>
      <c r="K16" s="8">
        <v>1.11149721</v>
      </c>
      <c r="L16" s="8">
        <v>1.11149721</v>
      </c>
      <c r="N16" s="2">
        <f>(($P$2+1)*E16-2*F16)/($P$2-1)</f>
        <v>0.0004031575</v>
      </c>
      <c r="O16" s="2">
        <f>C16*($N$2-1)/($N$2+1)</f>
        <v>0.941669545384615</v>
      </c>
      <c r="P16" s="2">
        <f>D16*($O$2-1)/($O$2+1)</f>
        <v>1.02993283333333</v>
      </c>
      <c r="Q16" s="2">
        <f>2/($N$2+1)-2/($O$2+1)</f>
        <v>0.0797720797720798</v>
      </c>
      <c r="R16" s="2">
        <f t="shared" si="0"/>
        <v>1.111497226875</v>
      </c>
      <c r="T16" s="9">
        <f t="shared" si="1"/>
        <v>1.68749982876193e-8</v>
      </c>
    </row>
    <row r="17" spans="1:20">
      <c r="A17" s="8">
        <v>12</v>
      </c>
      <c r="B17" s="8">
        <v>1.11353</v>
      </c>
      <c r="C17" s="8">
        <v>1.11362804</v>
      </c>
      <c r="D17" s="8">
        <v>1.11261125</v>
      </c>
      <c r="E17" s="8">
        <v>0.00101678</v>
      </c>
      <c r="F17" s="8">
        <v>0.00138254</v>
      </c>
      <c r="G17" s="8">
        <v>0.00092535</v>
      </c>
      <c r="H17" s="8">
        <v>0.94230065</v>
      </c>
      <c r="I17" s="8">
        <v>1.03019561</v>
      </c>
      <c r="J17" s="8">
        <v>0.07977208</v>
      </c>
      <c r="K17" s="8">
        <v>1.11342595</v>
      </c>
      <c r="L17" s="8">
        <v>1.11342595</v>
      </c>
      <c r="N17" s="2">
        <f>(($P$2+1)*E17-2*F17)/($P$2-1)</f>
        <v>0.00092534</v>
      </c>
      <c r="O17" s="2">
        <f>C17*($N$2-1)/($N$2+1)</f>
        <v>0.942300649230769</v>
      </c>
      <c r="P17" s="2">
        <f>D17*($O$2-1)/($O$2+1)</f>
        <v>1.03019560185185</v>
      </c>
      <c r="Q17" s="2">
        <f>2/($N$2+1)-2/($O$2+1)</f>
        <v>0.0797720797720798</v>
      </c>
      <c r="R17" s="2">
        <f t="shared" si="0"/>
        <v>1.11342581107143</v>
      </c>
      <c r="T17" s="9">
        <f t="shared" si="1"/>
        <v>-1.38928571979946e-7</v>
      </c>
    </row>
    <row r="18" spans="1:20">
      <c r="A18" s="8">
        <v>13</v>
      </c>
      <c r="B18" s="8">
        <v>1.11492</v>
      </c>
      <c r="C18" s="8">
        <v>1.11364586</v>
      </c>
      <c r="D18" s="8">
        <v>1.11253775</v>
      </c>
      <c r="E18" s="8">
        <v>0.00110811</v>
      </c>
      <c r="F18" s="8">
        <v>0.00159384</v>
      </c>
      <c r="G18" s="8">
        <v>0.00098668</v>
      </c>
      <c r="H18" s="8">
        <v>0.94231573</v>
      </c>
      <c r="I18" s="8">
        <v>1.03012755</v>
      </c>
      <c r="J18" s="8">
        <v>0.07977208</v>
      </c>
      <c r="K18" s="8">
        <v>1.11315256</v>
      </c>
      <c r="L18" s="8">
        <v>1.11315256</v>
      </c>
      <c r="N18" s="2">
        <f>(($P$2+1)*E18-2*F18)/($P$2-1)</f>
        <v>0.0009866775</v>
      </c>
      <c r="O18" s="2">
        <f>C18*($N$2-1)/($N$2+1)</f>
        <v>0.942315727692308</v>
      </c>
      <c r="P18" s="2">
        <f>D18*($O$2-1)/($O$2+1)</f>
        <v>1.0301275462963</v>
      </c>
      <c r="Q18" s="2">
        <f>2/($N$2+1)-2/($O$2+1)</f>
        <v>0.0797720797720798</v>
      </c>
      <c r="R18" s="2">
        <f t="shared" si="0"/>
        <v>1.11315257616072</v>
      </c>
      <c r="T18" s="9">
        <f t="shared" si="1"/>
        <v>1.61607154325338e-8</v>
      </c>
    </row>
    <row r="19" spans="1:20">
      <c r="A19" s="8">
        <v>14</v>
      </c>
      <c r="B19" s="8">
        <v>1.11257</v>
      </c>
      <c r="C19" s="8">
        <v>1.1134142</v>
      </c>
      <c r="D19" s="8">
        <v>1.11234718</v>
      </c>
      <c r="E19" s="8">
        <v>0.00106703</v>
      </c>
      <c r="F19" s="8">
        <v>0.00173673</v>
      </c>
      <c r="G19" s="8">
        <v>0.0008996</v>
      </c>
      <c r="H19" s="8">
        <v>0.94211971</v>
      </c>
      <c r="I19" s="8">
        <v>1.02995109</v>
      </c>
      <c r="J19" s="8">
        <v>0.07977208</v>
      </c>
      <c r="K19" s="8">
        <v>1.11230622</v>
      </c>
      <c r="L19" s="8">
        <v>1.11230622</v>
      </c>
      <c r="N19" s="2">
        <f>(($P$2+1)*E19-2*F19)/($P$2-1)</f>
        <v>0.000899605</v>
      </c>
      <c r="O19" s="2">
        <f>C19*($N$2-1)/($N$2+1)</f>
        <v>0.942119707692308</v>
      </c>
      <c r="P19" s="2">
        <f>D19*($O$2-1)/($O$2+1)</f>
        <v>1.02995109259259</v>
      </c>
      <c r="Q19" s="2">
        <f>2/($N$2+1)-2/($O$2+1)</f>
        <v>0.0797720797720798</v>
      </c>
      <c r="R19" s="2">
        <f t="shared" si="0"/>
        <v>1.11230633767857</v>
      </c>
      <c r="T19" s="9">
        <f t="shared" si="1"/>
        <v>1.17678570443758e-7</v>
      </c>
    </row>
    <row r="20" spans="1:20">
      <c r="A20" s="8">
        <v>15</v>
      </c>
      <c r="B20" s="8">
        <v>1.11349</v>
      </c>
      <c r="C20" s="8">
        <v>1.11356769</v>
      </c>
      <c r="D20" s="8">
        <v>1.11232935</v>
      </c>
      <c r="E20" s="8">
        <v>0.00123835</v>
      </c>
      <c r="F20" s="8">
        <v>0.00182125</v>
      </c>
      <c r="G20" s="8">
        <v>0.00109262</v>
      </c>
      <c r="H20" s="8">
        <v>0.94224959</v>
      </c>
      <c r="I20" s="8">
        <v>1.02993458</v>
      </c>
      <c r="J20" s="8">
        <v>0.07977208</v>
      </c>
      <c r="K20" s="8">
        <v>1.11289079</v>
      </c>
      <c r="L20" s="8">
        <v>1.11289079</v>
      </c>
      <c r="N20" s="2">
        <f>(($P$2+1)*E20-2*F20)/($P$2-1)</f>
        <v>0.001092625</v>
      </c>
      <c r="O20" s="2">
        <f>C20*($N$2-1)/($N$2+1)</f>
        <v>0.942249583846154</v>
      </c>
      <c r="P20" s="2">
        <f>D20*($O$2-1)/($O$2+1)</f>
        <v>1.02993458333333</v>
      </c>
      <c r="Q20" s="2">
        <f>2/($N$2+1)-2/($O$2+1)</f>
        <v>0.0797720797720798</v>
      </c>
      <c r="R20" s="2">
        <f t="shared" si="0"/>
        <v>1.11289093553571</v>
      </c>
      <c r="T20" s="9">
        <f t="shared" si="1"/>
        <v>1.45535713036438e-7</v>
      </c>
    </row>
    <row r="21" spans="1:20">
      <c r="A21" s="8">
        <v>16</v>
      </c>
      <c r="B21" s="8">
        <v>1.11168</v>
      </c>
      <c r="C21" s="8">
        <v>1.11358182</v>
      </c>
      <c r="D21" s="8">
        <v>1.1122365</v>
      </c>
      <c r="E21" s="8">
        <v>0.00134532</v>
      </c>
      <c r="F21" s="8">
        <v>0.0018855</v>
      </c>
      <c r="G21" s="8">
        <v>0.00121028</v>
      </c>
      <c r="H21" s="8">
        <v>0.94226154</v>
      </c>
      <c r="I21" s="8">
        <v>1.02984861</v>
      </c>
      <c r="J21" s="8">
        <v>0.07977208</v>
      </c>
      <c r="K21" s="8">
        <v>1.11313816</v>
      </c>
      <c r="L21" s="8">
        <v>1.11313816</v>
      </c>
      <c r="N21" s="2">
        <f>(($P$2+1)*E21-2*F21)/($P$2-1)</f>
        <v>0.001210275</v>
      </c>
      <c r="O21" s="2">
        <f>C21*($N$2-1)/($N$2+1)</f>
        <v>0.94226154</v>
      </c>
      <c r="P21" s="2">
        <f>D21*($O$2-1)/($O$2+1)</f>
        <v>1.02984861111111</v>
      </c>
      <c r="Q21" s="2">
        <f>2/($N$2+1)-2/($O$2+1)</f>
        <v>0.0797720797720798</v>
      </c>
      <c r="R21" s="2">
        <f t="shared" si="0"/>
        <v>1.11313816017857</v>
      </c>
      <c r="T21" s="9">
        <f t="shared" si="1"/>
        <v>1.78571157860574e-10</v>
      </c>
    </row>
    <row r="22" spans="1:20">
      <c r="A22" s="8">
        <v>17</v>
      </c>
      <c r="B22" s="8">
        <v>1.11061</v>
      </c>
      <c r="C22" s="8">
        <v>1.11392761</v>
      </c>
      <c r="D22" s="8">
        <v>1.11228102</v>
      </c>
      <c r="E22" s="8">
        <v>0.00164659</v>
      </c>
      <c r="F22" s="8">
        <v>0.00188419</v>
      </c>
      <c r="G22" s="8">
        <v>0.00158719</v>
      </c>
      <c r="H22" s="8">
        <v>0.94255413</v>
      </c>
      <c r="I22" s="8">
        <v>1.02988983</v>
      </c>
      <c r="J22" s="8">
        <v>0.07977208</v>
      </c>
      <c r="K22" s="8">
        <v>1.11471196</v>
      </c>
      <c r="L22" s="8">
        <v>1.11471196</v>
      </c>
      <c r="N22" s="2">
        <f>(($P$2+1)*E22-2*F22)/($P$2-1)</f>
        <v>0.00158719</v>
      </c>
      <c r="O22" s="2">
        <f>C22*($N$2-1)/($N$2+1)</f>
        <v>0.942554131538461</v>
      </c>
      <c r="P22" s="2">
        <f>D22*($O$2-1)/($O$2+1)</f>
        <v>1.02988983333333</v>
      </c>
      <c r="Q22" s="2">
        <f>2/($N$2+1)-2/($O$2+1)</f>
        <v>0.0797720797720798</v>
      </c>
      <c r="R22" s="2">
        <f t="shared" si="0"/>
        <v>1.114711965</v>
      </c>
      <c r="T22" s="9">
        <f t="shared" si="1"/>
        <v>4.99999974756804e-9</v>
      </c>
    </row>
    <row r="23" spans="1:20">
      <c r="A23" s="8">
        <v>18</v>
      </c>
      <c r="B23" s="8">
        <v>1.11035</v>
      </c>
      <c r="C23" s="8">
        <v>1.11453081</v>
      </c>
      <c r="D23" s="8">
        <v>1.1124147</v>
      </c>
      <c r="E23" s="8">
        <v>0.00211611</v>
      </c>
      <c r="F23" s="8">
        <v>0.00180922</v>
      </c>
      <c r="G23" s="8">
        <v>0.00219283</v>
      </c>
      <c r="H23" s="8">
        <v>0.94306453</v>
      </c>
      <c r="I23" s="8">
        <v>1.03001361</v>
      </c>
      <c r="J23" s="8">
        <v>0.07977208</v>
      </c>
      <c r="K23" s="8">
        <v>1.11745753</v>
      </c>
      <c r="L23" s="8">
        <v>1.11745753</v>
      </c>
      <c r="N23" s="2">
        <f>(($P$2+1)*E23-2*F23)/($P$2-1)</f>
        <v>0.0021928325</v>
      </c>
      <c r="O23" s="2">
        <f>C23*($N$2-1)/($N$2+1)</f>
        <v>0.943064531538461</v>
      </c>
      <c r="P23" s="2">
        <f>D23*($O$2-1)/($O$2+1)</f>
        <v>1.03001361111111</v>
      </c>
      <c r="Q23" s="2">
        <f>2/($N$2+1)-2/($O$2+1)</f>
        <v>0.0797720797720798</v>
      </c>
      <c r="R23" s="2">
        <f t="shared" si="0"/>
        <v>1.117457540625</v>
      </c>
      <c r="T23" s="9">
        <f t="shared" si="1"/>
        <v>1.06250008791164e-8</v>
      </c>
    </row>
    <row r="24" spans="1:20">
      <c r="A24" s="8">
        <v>19</v>
      </c>
      <c r="B24" s="8">
        <v>1.11513</v>
      </c>
      <c r="C24" s="8">
        <v>1.11529095</v>
      </c>
      <c r="D24" s="8">
        <v>1.11257987</v>
      </c>
      <c r="E24" s="8">
        <v>0.00271108</v>
      </c>
      <c r="F24" s="8">
        <v>0.00173967</v>
      </c>
      <c r="G24" s="8">
        <v>0.00295393</v>
      </c>
      <c r="H24" s="8">
        <v>0.94370773</v>
      </c>
      <c r="I24" s="8">
        <v>1.03016655</v>
      </c>
      <c r="J24" s="8">
        <v>0.07977208</v>
      </c>
      <c r="K24" s="8">
        <v>1.12085272</v>
      </c>
      <c r="L24" s="8">
        <v>1.12085272</v>
      </c>
      <c r="N24" s="2">
        <f>(($P$2+1)*E24-2*F24)/($P$2-1)</f>
        <v>0.0029539325</v>
      </c>
      <c r="O24" s="2">
        <f>C24*($N$2-1)/($N$2+1)</f>
        <v>0.943707726923077</v>
      </c>
      <c r="P24" s="2">
        <f>D24*($O$2-1)/($O$2+1)</f>
        <v>1.0301665462963</v>
      </c>
      <c r="Q24" s="2">
        <f>2/($N$2+1)-2/($O$2+1)</f>
        <v>0.0797720797720798</v>
      </c>
      <c r="R24" s="2">
        <f t="shared" si="0"/>
        <v>1.12085271098214</v>
      </c>
      <c r="T24" s="9">
        <f t="shared" si="1"/>
        <v>-9.01785557338997e-9</v>
      </c>
    </row>
    <row r="25" spans="1:20">
      <c r="A25" s="8">
        <v>20</v>
      </c>
      <c r="B25" s="8">
        <v>1.11964</v>
      </c>
      <c r="C25" s="8">
        <v>1.11532022</v>
      </c>
      <c r="D25" s="8">
        <v>1.11237586</v>
      </c>
      <c r="E25" s="8">
        <v>0.00294435</v>
      </c>
      <c r="F25" s="8">
        <v>0.00166404</v>
      </c>
      <c r="G25" s="8">
        <v>0.00326443</v>
      </c>
      <c r="H25" s="8">
        <v>0.94373249</v>
      </c>
      <c r="I25" s="8">
        <v>1.02997765</v>
      </c>
      <c r="J25" s="8">
        <v>0.07977208</v>
      </c>
      <c r="K25" s="8">
        <v>1.12206668</v>
      </c>
      <c r="L25" s="8">
        <v>1.12206668</v>
      </c>
      <c r="N25" s="2">
        <f>(($P$2+1)*E25-2*F25)/($P$2-1)</f>
        <v>0.0032644275</v>
      </c>
      <c r="O25" s="2">
        <f>C25*($N$2-1)/($N$2+1)</f>
        <v>0.943732493846154</v>
      </c>
      <c r="P25" s="2">
        <f>D25*($O$2-1)/($O$2+1)</f>
        <v>1.02997764814815</v>
      </c>
      <c r="Q25" s="2">
        <f>2/($N$2+1)-2/($O$2+1)</f>
        <v>0.0797720797720798</v>
      </c>
      <c r="R25" s="2">
        <f t="shared" si="0"/>
        <v>1.12206654330357</v>
      </c>
      <c r="T25" s="9">
        <f t="shared" si="1"/>
        <v>-1.36696428842953e-7</v>
      </c>
    </row>
    <row r="26" spans="1:20">
      <c r="A26" s="8">
        <v>21</v>
      </c>
      <c r="B26" s="8">
        <v>1.11577</v>
      </c>
      <c r="C26" s="8">
        <v>1.1145348</v>
      </c>
      <c r="D26" s="8">
        <v>1.11179473</v>
      </c>
      <c r="E26" s="8">
        <v>0.00274007</v>
      </c>
      <c r="F26" s="8">
        <v>0.00167293</v>
      </c>
      <c r="G26" s="8">
        <v>0.00300686</v>
      </c>
      <c r="H26" s="8">
        <v>0.94306791</v>
      </c>
      <c r="I26" s="8">
        <v>1.02943957</v>
      </c>
      <c r="J26" s="8">
        <v>0.07977208</v>
      </c>
      <c r="K26" s="8">
        <v>1.1204235</v>
      </c>
      <c r="L26" s="8">
        <v>1.1204235</v>
      </c>
      <c r="N26" s="2">
        <f>(($P$2+1)*E26-2*F26)/($P$2-1)</f>
        <v>0.003006855</v>
      </c>
      <c r="O26" s="2">
        <f>C26*($N$2-1)/($N$2+1)</f>
        <v>0.943067907692308</v>
      </c>
      <c r="P26" s="2">
        <f>D26*($O$2-1)/($O$2+1)</f>
        <v>1.02943956481481</v>
      </c>
      <c r="Q26" s="2">
        <f>2/($N$2+1)-2/($O$2+1)</f>
        <v>0.0797720797720798</v>
      </c>
      <c r="R26" s="2">
        <f t="shared" si="0"/>
        <v>1.12042349125</v>
      </c>
      <c r="T26" s="9">
        <f t="shared" si="1"/>
        <v>-8.7499987255768e-9</v>
      </c>
    </row>
    <row r="27" spans="1:20">
      <c r="A27" s="8">
        <v>22</v>
      </c>
      <c r="B27" s="8">
        <v>1.11719</v>
      </c>
      <c r="C27" s="8">
        <v>1.11431022</v>
      </c>
      <c r="D27" s="8">
        <v>1.11147671</v>
      </c>
      <c r="E27" s="8">
        <v>0.00283351</v>
      </c>
      <c r="F27" s="8">
        <v>0.0017422</v>
      </c>
      <c r="G27" s="8">
        <v>0.00310634</v>
      </c>
      <c r="H27" s="8">
        <v>0.94287788</v>
      </c>
      <c r="I27" s="8">
        <v>1.0291451</v>
      </c>
      <c r="J27" s="8">
        <v>0.07977208</v>
      </c>
      <c r="K27" s="8">
        <v>1.12036144</v>
      </c>
      <c r="L27" s="8">
        <v>1.12036144</v>
      </c>
      <c r="N27" s="2">
        <f>(($P$2+1)*E27-2*F27)/($P$2-1)</f>
        <v>0.0031063375</v>
      </c>
      <c r="O27" s="2">
        <f>C27*($N$2-1)/($N$2+1)</f>
        <v>0.942877878461538</v>
      </c>
      <c r="P27" s="2">
        <f>D27*($O$2-1)/($O$2+1)</f>
        <v>1.02914510185185</v>
      </c>
      <c r="Q27" s="2">
        <f>2/($N$2+1)-2/($O$2+1)</f>
        <v>0.0797720797720798</v>
      </c>
      <c r="R27" s="2">
        <f t="shared" si="0"/>
        <v>1.12036142401786</v>
      </c>
      <c r="T27" s="9">
        <f t="shared" si="1"/>
        <v>-1.59821436085394e-8</v>
      </c>
    </row>
    <row r="28" spans="1:20">
      <c r="A28" s="8">
        <v>23</v>
      </c>
      <c r="B28" s="8">
        <v>1.1217</v>
      </c>
      <c r="C28" s="8">
        <v>1.11378663</v>
      </c>
      <c r="D28" s="8">
        <v>1.11101965</v>
      </c>
      <c r="E28" s="8">
        <v>0.00276698</v>
      </c>
      <c r="F28" s="8">
        <v>0.00188829</v>
      </c>
      <c r="G28" s="8">
        <v>0.00298665</v>
      </c>
      <c r="H28" s="8">
        <v>0.94243484</v>
      </c>
      <c r="I28" s="8">
        <v>1.0287219</v>
      </c>
      <c r="J28" s="8">
        <v>0.07977208</v>
      </c>
      <c r="K28" s="8">
        <v>1.11910971</v>
      </c>
      <c r="L28" s="8">
        <v>1.11910971</v>
      </c>
      <c r="N28" s="2">
        <f>(($P$2+1)*E28-2*F28)/($P$2-1)</f>
        <v>0.0029866525</v>
      </c>
      <c r="O28" s="2">
        <f>C28*($N$2-1)/($N$2+1)</f>
        <v>0.942434840769231</v>
      </c>
      <c r="P28" s="2">
        <f>D28*($O$2-1)/($O$2+1)</f>
        <v>1.02872189814815</v>
      </c>
      <c r="Q28" s="2">
        <f>2/($N$2+1)-2/($O$2+1)</f>
        <v>0.0797720797720798</v>
      </c>
      <c r="R28" s="2">
        <f t="shared" si="0"/>
        <v>1.11910972026786</v>
      </c>
      <c r="T28" s="9">
        <f t="shared" si="1"/>
        <v>1.02678581193061e-8</v>
      </c>
    </row>
    <row r="29" spans="1:20">
      <c r="A29" s="8">
        <v>24</v>
      </c>
      <c r="B29" s="8">
        <v>1.11985</v>
      </c>
      <c r="C29" s="8">
        <v>1.11234783</v>
      </c>
      <c r="D29" s="8">
        <v>1.11016522</v>
      </c>
      <c r="E29" s="8">
        <v>0.00218261</v>
      </c>
      <c r="F29" s="8">
        <v>0.00209729</v>
      </c>
      <c r="G29" s="8">
        <v>0.00220394</v>
      </c>
      <c r="H29" s="8">
        <v>0.9412174</v>
      </c>
      <c r="I29" s="8">
        <v>1.02793076</v>
      </c>
      <c r="J29" s="8">
        <v>0.07977208</v>
      </c>
      <c r="K29" s="8">
        <v>1.11464192</v>
      </c>
      <c r="L29" s="8">
        <v>1.11464192</v>
      </c>
      <c r="N29" s="2">
        <f>(($P$2+1)*E29-2*F29)/($P$2-1)</f>
        <v>0.00220394</v>
      </c>
      <c r="O29" s="2">
        <f>C29*($N$2-1)/($N$2+1)</f>
        <v>0.941217394615385</v>
      </c>
      <c r="P29" s="2">
        <f>D29*($O$2-1)/($O$2+1)</f>
        <v>1.02793075925926</v>
      </c>
      <c r="Q29" s="2">
        <f>2/($N$2+1)-2/($O$2+1)</f>
        <v>0.0797720797720798</v>
      </c>
      <c r="R29" s="2">
        <f t="shared" si="0"/>
        <v>1.11464192607143</v>
      </c>
      <c r="T29" s="9">
        <f t="shared" si="1"/>
        <v>6.07142913722214e-9</v>
      </c>
    </row>
    <row r="30" spans="1:20">
      <c r="A30" s="8">
        <v>25</v>
      </c>
      <c r="B30" s="8">
        <v>1.11755</v>
      </c>
      <c r="C30" s="8">
        <v>1.1109838</v>
      </c>
      <c r="D30" s="8">
        <v>1.10939044</v>
      </c>
      <c r="E30" s="8">
        <v>0.00159336</v>
      </c>
      <c r="F30" s="8">
        <v>0.00222327</v>
      </c>
      <c r="G30" s="8">
        <v>0.00143588</v>
      </c>
      <c r="H30" s="8">
        <v>0.94006322</v>
      </c>
      <c r="I30" s="8">
        <v>1.02721337</v>
      </c>
      <c r="J30" s="8">
        <v>0.07977208</v>
      </c>
      <c r="K30" s="8">
        <v>1.11048925</v>
      </c>
      <c r="L30" s="8">
        <v>1.11048925</v>
      </c>
      <c r="N30" s="2">
        <f>(($P$2+1)*E30-2*F30)/($P$2-1)</f>
        <v>0.0014358825</v>
      </c>
      <c r="O30" s="2">
        <f>C30*($N$2-1)/($N$2+1)</f>
        <v>0.940063215384615</v>
      </c>
      <c r="P30" s="2">
        <f>D30*($O$2-1)/($O$2+1)</f>
        <v>1.02721337037037</v>
      </c>
      <c r="Q30" s="2">
        <f>2/($N$2+1)-2/($O$2+1)</f>
        <v>0.0797720797720798</v>
      </c>
      <c r="R30" s="2">
        <f t="shared" si="0"/>
        <v>1.110489255625</v>
      </c>
      <c r="T30" s="9">
        <f t="shared" si="1"/>
        <v>5.62500135359301e-9</v>
      </c>
    </row>
    <row r="31" spans="1:20">
      <c r="A31" s="8">
        <v>26</v>
      </c>
      <c r="B31" s="8">
        <v>1.10958</v>
      </c>
      <c r="C31" s="8">
        <v>1.10978995</v>
      </c>
      <c r="D31" s="8">
        <v>1.10873767</v>
      </c>
      <c r="E31" s="8">
        <v>0.00105227</v>
      </c>
      <c r="F31" s="8">
        <v>0.00223344</v>
      </c>
      <c r="G31" s="8">
        <v>0.00075698</v>
      </c>
      <c r="H31" s="8">
        <v>0.93905303</v>
      </c>
      <c r="I31" s="8">
        <v>1.02660896</v>
      </c>
      <c r="J31" s="8">
        <v>0.07977208</v>
      </c>
      <c r="K31" s="8">
        <v>1.10706536</v>
      </c>
      <c r="L31" s="8">
        <v>1.10706536</v>
      </c>
      <c r="N31" s="2">
        <f>(($P$2+1)*E31-2*F31)/($P$2-1)</f>
        <v>0.0007569775</v>
      </c>
      <c r="O31" s="2">
        <f>C31*($N$2-1)/($N$2+1)</f>
        <v>0.939053034615384</v>
      </c>
      <c r="P31" s="2">
        <f>D31*($O$2-1)/($O$2+1)</f>
        <v>1.0266089537037</v>
      </c>
      <c r="Q31" s="2">
        <f>2/($N$2+1)-2/($O$2+1)</f>
        <v>0.0797720797720798</v>
      </c>
      <c r="R31" s="2">
        <f t="shared" si="0"/>
        <v>1.107065239375</v>
      </c>
      <c r="T31" s="9">
        <f t="shared" si="1"/>
        <v>-1.20624997324015e-7</v>
      </c>
    </row>
    <row r="32" spans="1:20">
      <c r="A32" s="8">
        <v>27</v>
      </c>
      <c r="B32" s="8">
        <v>1.1084</v>
      </c>
      <c r="C32" s="8">
        <v>1.10982812</v>
      </c>
      <c r="D32" s="8">
        <v>1.10867029</v>
      </c>
      <c r="E32" s="8">
        <v>0.00115783</v>
      </c>
      <c r="F32" s="8">
        <v>0.00210005</v>
      </c>
      <c r="G32" s="8">
        <v>0.00092227</v>
      </c>
      <c r="H32" s="8">
        <v>0.93908533</v>
      </c>
      <c r="I32" s="8">
        <v>1.02654656</v>
      </c>
      <c r="J32" s="8">
        <v>0.07977208</v>
      </c>
      <c r="K32" s="8">
        <v>1.10795038</v>
      </c>
      <c r="L32" s="8">
        <v>1.10795038</v>
      </c>
      <c r="N32" s="2">
        <f>(($P$2+1)*E32-2*F32)/($P$2-1)</f>
        <v>0.000922275</v>
      </c>
      <c r="O32" s="2">
        <f>C32*($N$2-1)/($N$2+1)</f>
        <v>0.939085332307692</v>
      </c>
      <c r="P32" s="2">
        <f>D32*($O$2-1)/($O$2+1)</f>
        <v>1.02654656481481</v>
      </c>
      <c r="Q32" s="2">
        <f>2/($N$2+1)-2/($O$2+1)</f>
        <v>0.0797720797720798</v>
      </c>
      <c r="R32" s="2">
        <f t="shared" si="0"/>
        <v>1.10795039767857</v>
      </c>
      <c r="T32" s="9">
        <f t="shared" si="1"/>
        <v>1.76785717176386e-8</v>
      </c>
    </row>
    <row r="33" spans="1:20">
      <c r="A33" s="8">
        <v>28</v>
      </c>
      <c r="B33" s="8">
        <v>1.1089</v>
      </c>
      <c r="C33" s="8">
        <v>1.11008777</v>
      </c>
      <c r="D33" s="8">
        <v>1.10869191</v>
      </c>
      <c r="E33" s="8">
        <v>0.00139586</v>
      </c>
      <c r="F33" s="8">
        <v>0.00191669</v>
      </c>
      <c r="G33" s="8">
        <v>0.00126566</v>
      </c>
      <c r="H33" s="8">
        <v>0.93930504</v>
      </c>
      <c r="I33" s="8">
        <v>1.02656658</v>
      </c>
      <c r="J33" s="8">
        <v>0.07977208</v>
      </c>
      <c r="K33" s="8">
        <v>1.1097517</v>
      </c>
      <c r="L33" s="8">
        <v>1.1097517</v>
      </c>
      <c r="N33" s="2">
        <f>(($P$2+1)*E33-2*F33)/($P$2-1)</f>
        <v>0.0012656525</v>
      </c>
      <c r="O33" s="2">
        <f>C33*($N$2-1)/($N$2+1)</f>
        <v>0.939305036153846</v>
      </c>
      <c r="P33" s="2">
        <f>D33*($O$2-1)/($O$2+1)</f>
        <v>1.02656658333333</v>
      </c>
      <c r="Q33" s="2">
        <f>2/($N$2+1)-2/($O$2+1)</f>
        <v>0.0797720797720798</v>
      </c>
      <c r="R33" s="2">
        <f t="shared" si="0"/>
        <v>1.10975168169643</v>
      </c>
      <c r="T33" s="9">
        <f t="shared" si="1"/>
        <v>-1.83035713252622e-8</v>
      </c>
    </row>
    <row r="34" spans="1:20">
      <c r="A34" s="8">
        <v>29</v>
      </c>
      <c r="B34" s="8">
        <v>1.10752</v>
      </c>
      <c r="C34" s="8">
        <v>1.11030373</v>
      </c>
      <c r="D34" s="8">
        <v>1.10867526</v>
      </c>
      <c r="E34" s="8">
        <v>0.00162847</v>
      </c>
      <c r="F34" s="8">
        <v>0.00171085</v>
      </c>
      <c r="G34" s="8">
        <v>0.00160788</v>
      </c>
      <c r="H34" s="8">
        <v>0.93948777</v>
      </c>
      <c r="I34" s="8">
        <v>1.02655117</v>
      </c>
      <c r="J34" s="8">
        <v>0.07977208</v>
      </c>
      <c r="K34" s="8">
        <v>1.11155773</v>
      </c>
      <c r="L34" s="8">
        <v>1.11155773</v>
      </c>
      <c r="N34" s="2">
        <f>(($P$2+1)*E34-2*F34)/($P$2-1)</f>
        <v>0.001607875</v>
      </c>
      <c r="O34" s="2">
        <f>C34*($N$2-1)/($N$2+1)</f>
        <v>0.939487771538462</v>
      </c>
      <c r="P34" s="2">
        <f>D34*($O$2-1)/($O$2+1)</f>
        <v>1.02655116666667</v>
      </c>
      <c r="Q34" s="2">
        <f>2/($N$2+1)-2/($O$2+1)</f>
        <v>0.0797720797720798</v>
      </c>
      <c r="R34" s="2">
        <f t="shared" si="0"/>
        <v>1.11155770767857</v>
      </c>
      <c r="T34" s="9">
        <f t="shared" si="1"/>
        <v>-2.23214278172179e-8</v>
      </c>
    </row>
    <row r="35" spans="1:20">
      <c r="A35" s="8">
        <v>30</v>
      </c>
      <c r="B35" s="8">
        <v>1.11197</v>
      </c>
      <c r="C35" s="8">
        <v>1.11080987</v>
      </c>
      <c r="D35" s="8">
        <v>1.10876768</v>
      </c>
      <c r="E35" s="8">
        <v>0.00204218</v>
      </c>
      <c r="F35" s="8">
        <v>0.00140247</v>
      </c>
      <c r="G35" s="8">
        <v>0.00220211</v>
      </c>
      <c r="H35" s="8">
        <v>0.93991604</v>
      </c>
      <c r="I35" s="8">
        <v>1.02663674</v>
      </c>
      <c r="J35" s="8">
        <v>0.07977208</v>
      </c>
      <c r="K35" s="8">
        <v>1.114711</v>
      </c>
      <c r="L35" s="8">
        <v>1.114711</v>
      </c>
      <c r="N35" s="2">
        <f>(($P$2+1)*E35-2*F35)/($P$2-1)</f>
        <v>0.0022021075</v>
      </c>
      <c r="O35" s="2">
        <f>C35*($N$2-1)/($N$2+1)</f>
        <v>0.939916043846154</v>
      </c>
      <c r="P35" s="2">
        <f>D35*($O$2-1)/($O$2+1)</f>
        <v>1.02663674074074</v>
      </c>
      <c r="Q35" s="2">
        <f>2/($N$2+1)-2/($O$2+1)</f>
        <v>0.0797720797720798</v>
      </c>
      <c r="R35" s="2">
        <f t="shared" si="0"/>
        <v>1.114710869375</v>
      </c>
      <c r="T35" s="9">
        <f t="shared" si="1"/>
        <v>-1.30625000371865e-7</v>
      </c>
    </row>
    <row r="36" spans="1:20">
      <c r="A36" s="8">
        <v>31</v>
      </c>
      <c r="B36" s="8">
        <v>1.11129</v>
      </c>
      <c r="C36" s="8">
        <v>1.11059893</v>
      </c>
      <c r="D36" s="8">
        <v>1.1085115</v>
      </c>
      <c r="E36" s="8">
        <v>0.00208744</v>
      </c>
      <c r="F36" s="8">
        <v>0.00107532</v>
      </c>
      <c r="G36" s="8">
        <v>0.00234047</v>
      </c>
      <c r="H36" s="8">
        <v>0.93973756</v>
      </c>
      <c r="I36" s="8">
        <v>1.02639954</v>
      </c>
      <c r="J36" s="8">
        <v>0.07977208</v>
      </c>
      <c r="K36" s="8">
        <v>1.11570918</v>
      </c>
      <c r="L36" s="8">
        <v>1.11570918</v>
      </c>
      <c r="N36" s="2">
        <f>(($P$2+1)*E36-2*F36)/($P$2-1)</f>
        <v>0.00234047</v>
      </c>
      <c r="O36" s="2">
        <f>C36*($N$2-1)/($N$2+1)</f>
        <v>0.939737556153846</v>
      </c>
      <c r="P36" s="2">
        <f>D36*($O$2-1)/($O$2+1)</f>
        <v>1.02639953703704</v>
      </c>
      <c r="Q36" s="2">
        <f>2/($N$2+1)-2/($O$2+1)</f>
        <v>0.0797720797720798</v>
      </c>
      <c r="R36" s="2">
        <f t="shared" si="0"/>
        <v>1.115709295</v>
      </c>
      <c r="T36" s="9">
        <f t="shared" si="1"/>
        <v>1.15000000189269e-7</v>
      </c>
    </row>
    <row r="37" spans="1:20">
      <c r="A37" s="8">
        <v>32</v>
      </c>
      <c r="B37" s="8">
        <v>1.11507</v>
      </c>
      <c r="C37" s="8">
        <v>1.11047329</v>
      </c>
      <c r="D37" s="8">
        <v>1.10828922</v>
      </c>
      <c r="E37" s="8">
        <v>0.00218407</v>
      </c>
      <c r="F37" s="8">
        <v>0.00081512</v>
      </c>
      <c r="G37" s="8">
        <v>0.0025263</v>
      </c>
      <c r="H37" s="8">
        <v>0.93963124</v>
      </c>
      <c r="I37" s="8">
        <v>1.02619372</v>
      </c>
      <c r="J37" s="8">
        <v>0.07977208</v>
      </c>
      <c r="K37" s="8">
        <v>1.11679154</v>
      </c>
      <c r="L37" s="8">
        <v>1.11679154</v>
      </c>
      <c r="N37" s="2">
        <f>(($P$2+1)*E37-2*F37)/($P$2-1)</f>
        <v>0.0025263075</v>
      </c>
      <c r="O37" s="2">
        <f>C37*($N$2-1)/($N$2+1)</f>
        <v>0.939631245384615</v>
      </c>
      <c r="P37" s="2">
        <f>D37*($O$2-1)/($O$2+1)</f>
        <v>1.02619372222222</v>
      </c>
      <c r="Q37" s="2">
        <f>2/($N$2+1)-2/($O$2+1)</f>
        <v>0.0797720797720798</v>
      </c>
      <c r="R37" s="2">
        <f t="shared" si="0"/>
        <v>1.11679154651786</v>
      </c>
      <c r="T37" s="9">
        <f t="shared" si="1"/>
        <v>6.51785936334193e-9</v>
      </c>
    </row>
    <row r="38" spans="1:20">
      <c r="A38" s="8">
        <v>33</v>
      </c>
      <c r="B38" s="8">
        <v>1.11433</v>
      </c>
      <c r="C38" s="8">
        <v>1.10963752</v>
      </c>
      <c r="D38" s="8">
        <v>1.10774676</v>
      </c>
      <c r="E38" s="8">
        <v>0.00189076</v>
      </c>
      <c r="F38" s="8">
        <v>0.00060725</v>
      </c>
      <c r="G38" s="8">
        <v>0.00221164</v>
      </c>
      <c r="H38" s="8">
        <v>0.93892406</v>
      </c>
      <c r="I38" s="8">
        <v>1.02569144</v>
      </c>
      <c r="J38" s="8">
        <v>0.07977208</v>
      </c>
      <c r="K38" s="8">
        <v>1.11541567</v>
      </c>
      <c r="L38" s="8">
        <v>1.11541567</v>
      </c>
      <c r="N38" s="2">
        <f>(($P$2+1)*E38-2*F38)/($P$2-1)</f>
        <v>0.0022116375</v>
      </c>
      <c r="O38" s="2">
        <f>C38*($N$2-1)/($N$2+1)</f>
        <v>0.938924055384615</v>
      </c>
      <c r="P38" s="2">
        <f>D38*($O$2-1)/($O$2+1)</f>
        <v>1.02569144444444</v>
      </c>
      <c r="Q38" s="2">
        <f>2/($N$2+1)-2/($O$2+1)</f>
        <v>0.0797720797720798</v>
      </c>
      <c r="R38" s="2">
        <f t="shared" si="0"/>
        <v>1.115415654375</v>
      </c>
      <c r="T38" s="9">
        <f t="shared" si="1"/>
        <v>-1.56249990723722e-8</v>
      </c>
    </row>
    <row r="39" spans="1:20">
      <c r="A39" s="8">
        <v>34</v>
      </c>
      <c r="B39" s="8">
        <v>1.11164</v>
      </c>
      <c r="C39" s="8">
        <v>1.10878434</v>
      </c>
      <c r="D39" s="8">
        <v>1.1072201</v>
      </c>
      <c r="E39" s="8">
        <v>0.00156425</v>
      </c>
      <c r="F39" s="8">
        <v>0.00042273</v>
      </c>
      <c r="G39" s="8">
        <v>0.00184962</v>
      </c>
      <c r="H39" s="8">
        <v>0.93820214</v>
      </c>
      <c r="I39" s="8">
        <v>1.02520379</v>
      </c>
      <c r="J39" s="8">
        <v>0.07977208</v>
      </c>
      <c r="K39" s="8">
        <v>1.11381427</v>
      </c>
      <c r="L39" s="8">
        <v>1.11381427</v>
      </c>
      <c r="N39" s="2">
        <f>(($P$2+1)*E39-2*F39)/($P$2-1)</f>
        <v>0.00184963</v>
      </c>
      <c r="O39" s="2">
        <f>C39*($N$2-1)/($N$2+1)</f>
        <v>0.938202133846154</v>
      </c>
      <c r="P39" s="2">
        <f>D39*($O$2-1)/($O$2+1)</f>
        <v>1.0252037962963</v>
      </c>
      <c r="Q39" s="2">
        <f>2/($N$2+1)-2/($O$2+1)</f>
        <v>0.0797720797720798</v>
      </c>
      <c r="R39" s="2">
        <f t="shared" si="0"/>
        <v>1.11381441607143</v>
      </c>
      <c r="T39" s="9">
        <f t="shared" si="1"/>
        <v>1.46071431172956e-7</v>
      </c>
    </row>
    <row r="40" spans="1:20">
      <c r="A40" s="8">
        <v>35</v>
      </c>
      <c r="B40" s="8">
        <v>1.11306</v>
      </c>
      <c r="C40" s="8">
        <v>1.10826513</v>
      </c>
      <c r="D40" s="8">
        <v>1.1068665</v>
      </c>
      <c r="E40" s="8">
        <v>0.00139863</v>
      </c>
      <c r="F40" s="8">
        <v>0.00021883</v>
      </c>
      <c r="G40" s="8">
        <v>0.00169358</v>
      </c>
      <c r="H40" s="8">
        <v>0.9377628</v>
      </c>
      <c r="I40" s="8">
        <v>1.02487639</v>
      </c>
      <c r="J40" s="8">
        <v>0.07977208</v>
      </c>
      <c r="K40" s="8">
        <v>1.11326125</v>
      </c>
      <c r="L40" s="8">
        <v>1.11326125</v>
      </c>
      <c r="N40" s="2">
        <f>(($P$2+1)*E40-2*F40)/($P$2-1)</f>
        <v>0.00169358</v>
      </c>
      <c r="O40" s="2">
        <f>C40*($N$2-1)/($N$2+1)</f>
        <v>0.937762802307692</v>
      </c>
      <c r="P40" s="2">
        <f>D40*($O$2-1)/($O$2+1)</f>
        <v>1.02487638888889</v>
      </c>
      <c r="Q40" s="2">
        <f>2/($N$2+1)-2/($O$2+1)</f>
        <v>0.0797720797720798</v>
      </c>
      <c r="R40" s="2">
        <f t="shared" si="0"/>
        <v>1.11326126678572</v>
      </c>
      <c r="T40" s="9">
        <f t="shared" si="1"/>
        <v>1.67857154842466e-8</v>
      </c>
    </row>
    <row r="41" spans="1:20">
      <c r="A41" s="8">
        <v>36</v>
      </c>
      <c r="B41" s="8">
        <v>1.11296</v>
      </c>
      <c r="C41" s="8">
        <v>1.10739334</v>
      </c>
      <c r="D41" s="8">
        <v>1.10637102</v>
      </c>
      <c r="E41" s="8">
        <v>0.00102231</v>
      </c>
      <c r="F41" s="8">
        <v>6.78e-6</v>
      </c>
      <c r="G41" s="8">
        <v>0.00127619</v>
      </c>
      <c r="H41" s="8">
        <v>0.93702513</v>
      </c>
      <c r="I41" s="8">
        <v>1.02441762</v>
      </c>
      <c r="J41" s="8">
        <v>0.07977208</v>
      </c>
      <c r="K41" s="8">
        <v>1.11152523</v>
      </c>
      <c r="L41" s="8">
        <v>1.11152523</v>
      </c>
      <c r="N41" s="2">
        <f>(($P$2+1)*E41-2*F41)/($P$2-1)</f>
        <v>0.0012761925</v>
      </c>
      <c r="O41" s="2">
        <f>C41*($N$2-1)/($N$2+1)</f>
        <v>0.937025133846154</v>
      </c>
      <c r="P41" s="2">
        <f>D41*($O$2-1)/($O$2+1)</f>
        <v>1.02441761111111</v>
      </c>
      <c r="Q41" s="2">
        <f>2/($N$2+1)-2/($O$2+1)</f>
        <v>0.0797720797720798</v>
      </c>
      <c r="R41" s="2">
        <f t="shared" si="0"/>
        <v>1.11152511026786</v>
      </c>
      <c r="T41" s="9">
        <f t="shared" si="1"/>
        <v>-1.19732141978801e-7</v>
      </c>
    </row>
    <row r="42" spans="1:20">
      <c r="A42" s="8">
        <v>37</v>
      </c>
      <c r="B42" s="8">
        <v>1.10938</v>
      </c>
      <c r="C42" s="8">
        <v>1.10638122</v>
      </c>
      <c r="D42" s="8">
        <v>1.10584391</v>
      </c>
      <c r="E42" s="8">
        <v>0.00053731</v>
      </c>
      <c r="F42" s="8">
        <v>-0.00026855</v>
      </c>
      <c r="G42" s="8">
        <v>0.00073877</v>
      </c>
      <c r="H42" s="8">
        <v>0.93616872</v>
      </c>
      <c r="I42" s="8">
        <v>1.02392954</v>
      </c>
      <c r="J42" s="8">
        <v>0.07977208</v>
      </c>
      <c r="K42" s="8">
        <v>1.10940566</v>
      </c>
      <c r="L42" s="8">
        <v>1.10940566</v>
      </c>
      <c r="N42" s="2">
        <f>(($P$2+1)*E42-2*F42)/($P$2-1)</f>
        <v>0.000738775</v>
      </c>
      <c r="O42" s="2">
        <f>C42*($N$2-1)/($N$2+1)</f>
        <v>0.936168724615385</v>
      </c>
      <c r="P42" s="2">
        <f>D42*($O$2-1)/($O$2+1)</f>
        <v>1.0239295462963</v>
      </c>
      <c r="Q42" s="2">
        <f>2/($N$2+1)-2/($O$2+1)</f>
        <v>0.0797720797720798</v>
      </c>
      <c r="R42" s="2">
        <f t="shared" si="0"/>
        <v>1.10940565839286</v>
      </c>
      <c r="T42" s="9">
        <f t="shared" si="1"/>
        <v>-1.60714441754806e-9</v>
      </c>
    </row>
    <row r="43" spans="1:20">
      <c r="A43" s="8">
        <v>38</v>
      </c>
      <c r="B43" s="8">
        <v>1.10632</v>
      </c>
      <c r="C43" s="8">
        <v>1.10583598</v>
      </c>
      <c r="D43" s="8">
        <v>1.10556102</v>
      </c>
      <c r="E43" s="8">
        <v>0.00027496</v>
      </c>
      <c r="F43" s="8">
        <v>-0.00058989</v>
      </c>
      <c r="G43" s="8">
        <v>0.00049118</v>
      </c>
      <c r="H43" s="8">
        <v>0.93570737</v>
      </c>
      <c r="I43" s="8">
        <v>1.02366761</v>
      </c>
      <c r="J43" s="8">
        <v>0.07977208</v>
      </c>
      <c r="K43" s="8">
        <v>1.10880168</v>
      </c>
      <c r="L43" s="8">
        <v>1.10880168</v>
      </c>
      <c r="N43" s="2">
        <f>(($P$2+1)*E43-2*F43)/($P$2-1)</f>
        <v>0.0004911725</v>
      </c>
      <c r="O43" s="2">
        <f>C43*($N$2-1)/($N$2+1)</f>
        <v>0.935707367692308</v>
      </c>
      <c r="P43" s="2">
        <f>D43*($O$2-1)/($O$2+1)</f>
        <v>1.02366761111111</v>
      </c>
      <c r="Q43" s="2">
        <f>2/($N$2+1)-2/($O$2+1)</f>
        <v>0.0797720797720798</v>
      </c>
      <c r="R43" s="2">
        <f t="shared" si="0"/>
        <v>1.108801678125</v>
      </c>
      <c r="T43" s="9">
        <f t="shared" si="1"/>
        <v>-1.87499971104899e-9</v>
      </c>
    </row>
    <row r="44" spans="1:20">
      <c r="A44" s="8">
        <v>39</v>
      </c>
      <c r="B44" s="8">
        <v>1.10597</v>
      </c>
      <c r="C44" s="8">
        <v>1.10574798</v>
      </c>
      <c r="D44" s="8">
        <v>1.1055003</v>
      </c>
      <c r="E44" s="8">
        <v>0.00024768</v>
      </c>
      <c r="F44" s="8">
        <v>-0.00087604</v>
      </c>
      <c r="G44" s="8">
        <v>0.00052861</v>
      </c>
      <c r="H44" s="8">
        <v>0.93563291</v>
      </c>
      <c r="I44" s="8">
        <v>1.02361139</v>
      </c>
      <c r="J44" s="8">
        <v>0.07977208</v>
      </c>
      <c r="K44" s="8">
        <v>1.10949962</v>
      </c>
      <c r="L44" s="8">
        <v>1.10949962</v>
      </c>
      <c r="N44" s="2">
        <f>(($P$2+1)*E44-2*F44)/($P$2-1)</f>
        <v>0.00052861</v>
      </c>
      <c r="O44" s="2">
        <f>C44*($N$2-1)/($N$2+1)</f>
        <v>0.935632906153846</v>
      </c>
      <c r="P44" s="2">
        <f>D44*($O$2-1)/($O$2+1)</f>
        <v>1.02361138888889</v>
      </c>
      <c r="Q44" s="2">
        <f>2/($N$2+1)-2/($O$2+1)</f>
        <v>0.0797720797720798</v>
      </c>
      <c r="R44" s="2">
        <f t="shared" si="0"/>
        <v>1.10949962678571</v>
      </c>
      <c r="T44" s="9">
        <f t="shared" si="1"/>
        <v>6.78571288048602e-9</v>
      </c>
    </row>
    <row r="45" spans="1:20">
      <c r="A45" s="8">
        <v>40</v>
      </c>
      <c r="B45" s="8">
        <v>1.11034</v>
      </c>
      <c r="C45" s="8">
        <v>1.10570761</v>
      </c>
      <c r="D45" s="8">
        <v>1.10546272</v>
      </c>
      <c r="E45" s="8">
        <v>0.00024489</v>
      </c>
      <c r="F45" s="8">
        <v>-0.00115401</v>
      </c>
      <c r="G45" s="8">
        <v>0.00059461</v>
      </c>
      <c r="H45" s="8">
        <v>0.93559875</v>
      </c>
      <c r="I45" s="8">
        <v>1.0235766</v>
      </c>
      <c r="J45" s="8">
        <v>0.07977208</v>
      </c>
      <c r="K45" s="8">
        <v>1.11031906</v>
      </c>
      <c r="L45" s="8">
        <v>1.11031906</v>
      </c>
      <c r="N45" s="2">
        <f>(($P$2+1)*E45-2*F45)/($P$2-1)</f>
        <v>0.000594615</v>
      </c>
      <c r="O45" s="2">
        <f>C45*($N$2-1)/($N$2+1)</f>
        <v>0.935598746923077</v>
      </c>
      <c r="P45" s="2">
        <f>D45*($O$2-1)/($O$2+1)</f>
        <v>1.02357659259259</v>
      </c>
      <c r="Q45" s="2">
        <f>2/($N$2+1)-2/($O$2+1)</f>
        <v>0.0797720797720798</v>
      </c>
      <c r="R45" s="2">
        <f t="shared" si="0"/>
        <v>1.11031906053571</v>
      </c>
      <c r="T45" s="9">
        <f t="shared" si="1"/>
        <v>5.35713695626328e-10</v>
      </c>
    </row>
    <row r="46" spans="1:20">
      <c r="A46" s="8">
        <v>41</v>
      </c>
      <c r="B46" s="8">
        <v>1.10765</v>
      </c>
      <c r="C46" s="8">
        <v>1.10486536</v>
      </c>
      <c r="D46" s="8">
        <v>1.10507254</v>
      </c>
      <c r="E46" s="8">
        <v>-0.00020718</v>
      </c>
      <c r="F46" s="8">
        <v>-0.00141302</v>
      </c>
      <c r="G46" s="8">
        <v>9.428e-5</v>
      </c>
      <c r="H46" s="8">
        <v>0.93488607</v>
      </c>
      <c r="I46" s="8">
        <v>1.02321532</v>
      </c>
      <c r="J46" s="8">
        <v>0.07977208</v>
      </c>
      <c r="K46" s="8">
        <v>1.10845199</v>
      </c>
      <c r="L46" s="8">
        <v>1.10845199</v>
      </c>
      <c r="N46" s="2">
        <f>(($P$2+1)*E46-2*F46)/($P$2-1)</f>
        <v>9.428e-5</v>
      </c>
      <c r="O46" s="2">
        <f>C46*($N$2-1)/($N$2+1)</f>
        <v>0.934886073846154</v>
      </c>
      <c r="P46" s="2">
        <f>D46*($O$2-1)/($O$2+1)</f>
        <v>1.02321531481481</v>
      </c>
      <c r="Q46" s="2">
        <f>2/($N$2+1)-2/($O$2+1)</f>
        <v>0.0797720797720798</v>
      </c>
      <c r="R46" s="2">
        <f t="shared" si="0"/>
        <v>1.108451995</v>
      </c>
      <c r="T46" s="9">
        <f t="shared" si="1"/>
        <v>5.00000041370185e-9</v>
      </c>
    </row>
    <row r="47" spans="1:20">
      <c r="A47" s="8">
        <v>42</v>
      </c>
      <c r="B47" s="8">
        <v>1.10814</v>
      </c>
      <c r="C47" s="8">
        <v>1.10435906</v>
      </c>
      <c r="D47" s="8">
        <v>1.10486635</v>
      </c>
      <c r="E47" s="8">
        <v>-0.00050728</v>
      </c>
      <c r="F47" s="8">
        <v>-0.00169275</v>
      </c>
      <c r="G47" s="8">
        <v>-0.00021092</v>
      </c>
      <c r="H47" s="8">
        <v>0.93445767</v>
      </c>
      <c r="I47" s="8">
        <v>1.02302439</v>
      </c>
      <c r="J47" s="8">
        <v>0.07977208</v>
      </c>
      <c r="K47" s="8">
        <v>1.10760317</v>
      </c>
      <c r="L47" s="8">
        <v>1.10760317</v>
      </c>
      <c r="N47" s="2">
        <f>(($P$2+1)*E47-2*F47)/($P$2-1)</f>
        <v>-0.0002109125</v>
      </c>
      <c r="O47" s="2">
        <f>C47*($N$2-1)/($N$2+1)</f>
        <v>0.934457666153846</v>
      </c>
      <c r="P47" s="2">
        <f>D47*($O$2-1)/($O$2+1)</f>
        <v>1.02302439814815</v>
      </c>
      <c r="Q47" s="2">
        <f>2/($N$2+1)-2/($O$2+1)</f>
        <v>0.0797720797720798</v>
      </c>
      <c r="R47" s="2">
        <f t="shared" si="0"/>
        <v>1.10760330866071</v>
      </c>
      <c r="T47" s="9">
        <f t="shared" si="1"/>
        <v>1.38660713355776e-7</v>
      </c>
    </row>
    <row r="48" spans="1:20">
      <c r="A48" s="8">
        <v>43</v>
      </c>
      <c r="B48" s="8">
        <v>1.10779</v>
      </c>
      <c r="C48" s="8">
        <v>1.10367162</v>
      </c>
      <c r="D48" s="8">
        <v>1.10460445</v>
      </c>
      <c r="E48" s="8">
        <v>-0.00093284</v>
      </c>
      <c r="F48" s="8">
        <v>-0.00193634</v>
      </c>
      <c r="G48" s="8">
        <v>-0.00068196</v>
      </c>
      <c r="H48" s="8">
        <v>0.93387598</v>
      </c>
      <c r="I48" s="8">
        <v>1.0227819</v>
      </c>
      <c r="J48" s="8">
        <v>0.07977208</v>
      </c>
      <c r="K48" s="8">
        <v>1.10595034</v>
      </c>
      <c r="L48" s="8">
        <v>1.10595034</v>
      </c>
      <c r="N48" s="2">
        <f>(($P$2+1)*E48-2*F48)/($P$2-1)</f>
        <v>-0.000681965</v>
      </c>
      <c r="O48" s="2">
        <f>C48*($N$2-1)/($N$2+1)</f>
        <v>0.933875986153846</v>
      </c>
      <c r="P48" s="2">
        <f>D48*($O$2-1)/($O$2+1)</f>
        <v>1.02278189814815</v>
      </c>
      <c r="Q48" s="2">
        <f>2/($N$2+1)-2/($O$2+1)</f>
        <v>0.0797720797720798</v>
      </c>
      <c r="R48" s="2">
        <f t="shared" si="0"/>
        <v>1.10595019267857</v>
      </c>
      <c r="T48" s="9">
        <f t="shared" si="1"/>
        <v>-1.47321428167757e-7</v>
      </c>
    </row>
    <row r="49" spans="1:20">
      <c r="A49" s="8">
        <v>44</v>
      </c>
      <c r="B49" s="8">
        <v>1.10171</v>
      </c>
      <c r="C49" s="8">
        <v>1.10292282</v>
      </c>
      <c r="D49" s="8">
        <v>1.10434961</v>
      </c>
      <c r="E49" s="8">
        <v>-0.00142679</v>
      </c>
      <c r="F49" s="8">
        <v>-0.00208939</v>
      </c>
      <c r="G49" s="8">
        <v>-0.00126114</v>
      </c>
      <c r="H49" s="8">
        <v>0.93324239</v>
      </c>
      <c r="I49" s="8">
        <v>1.02254594</v>
      </c>
      <c r="J49" s="8">
        <v>0.07977208</v>
      </c>
      <c r="K49" s="8">
        <v>1.10367451</v>
      </c>
      <c r="L49" s="8">
        <v>1.10367451</v>
      </c>
      <c r="N49" s="2">
        <f>(($P$2+1)*E49-2*F49)/($P$2-1)</f>
        <v>-0.00126114</v>
      </c>
      <c r="O49" s="2">
        <f>C49*($N$2-1)/($N$2+1)</f>
        <v>0.933242386153846</v>
      </c>
      <c r="P49" s="2">
        <f>D49*($O$2-1)/($O$2+1)</f>
        <v>1.02254593518519</v>
      </c>
      <c r="Q49" s="2">
        <f>2/($N$2+1)-2/($O$2+1)</f>
        <v>0.0797720797720798</v>
      </c>
      <c r="R49" s="2">
        <f t="shared" si="0"/>
        <v>1.10367448464286</v>
      </c>
      <c r="T49" s="9">
        <f t="shared" si="1"/>
        <v>-2.53571410535613e-8</v>
      </c>
    </row>
    <row r="50" spans="1:20">
      <c r="A50" s="8">
        <v>45</v>
      </c>
      <c r="B50" s="8">
        <v>1.10059</v>
      </c>
      <c r="C50" s="8">
        <v>1.10314333</v>
      </c>
      <c r="D50" s="8">
        <v>1.10456078</v>
      </c>
      <c r="E50" s="8">
        <v>-0.00141744</v>
      </c>
      <c r="F50" s="8">
        <v>-0.00215904</v>
      </c>
      <c r="G50" s="8">
        <v>-0.00123204</v>
      </c>
      <c r="H50" s="8">
        <v>0.93342898</v>
      </c>
      <c r="I50" s="8">
        <v>1.02274146</v>
      </c>
      <c r="J50" s="8">
        <v>0.07977208</v>
      </c>
      <c r="K50" s="8">
        <v>1.10415125</v>
      </c>
      <c r="L50" s="8">
        <v>1.10415125</v>
      </c>
      <c r="N50" s="2">
        <f>(($P$2+1)*E50-2*F50)/($P$2-1)</f>
        <v>-0.00123204</v>
      </c>
      <c r="O50" s="2">
        <f>C50*($N$2-1)/($N$2+1)</f>
        <v>0.933428971538461</v>
      </c>
      <c r="P50" s="2">
        <f>D50*($O$2-1)/($O$2+1)</f>
        <v>1.02274146296296</v>
      </c>
      <c r="Q50" s="2">
        <f>2/($N$2+1)-2/($O$2+1)</f>
        <v>0.0797720797720798</v>
      </c>
      <c r="R50" s="2">
        <f t="shared" si="0"/>
        <v>1.10415137321429</v>
      </c>
      <c r="T50" s="9">
        <f t="shared" si="1"/>
        <v>1.23214286551487e-7</v>
      </c>
    </row>
    <row r="51" spans="1:20">
      <c r="A51" s="8">
        <v>46</v>
      </c>
      <c r="B51" s="8">
        <v>1.09987</v>
      </c>
      <c r="C51" s="8">
        <v>1.10360758</v>
      </c>
      <c r="D51" s="8">
        <v>1.10487844</v>
      </c>
      <c r="E51" s="8">
        <v>-0.00127086</v>
      </c>
      <c r="F51" s="8">
        <v>-0.00216033</v>
      </c>
      <c r="G51" s="8">
        <v>-0.0010485</v>
      </c>
      <c r="H51" s="8">
        <v>0.9338218</v>
      </c>
      <c r="I51" s="8">
        <v>1.02303559</v>
      </c>
      <c r="J51" s="8">
        <v>0.07977208</v>
      </c>
      <c r="K51" s="8">
        <v>1.10521502</v>
      </c>
      <c r="L51" s="8">
        <v>1.10521502</v>
      </c>
      <c r="N51" s="2">
        <f>(($P$2+1)*E51-2*F51)/($P$2-1)</f>
        <v>-0.0010484925</v>
      </c>
      <c r="O51" s="2">
        <f>C51*($N$2-1)/($N$2+1)</f>
        <v>0.933821798461539</v>
      </c>
      <c r="P51" s="2">
        <f>D51*($O$2-1)/($O$2+1)</f>
        <v>1.02303559259259</v>
      </c>
      <c r="Q51" s="2">
        <f>2/($N$2+1)-2/($O$2+1)</f>
        <v>0.0797720797720798</v>
      </c>
      <c r="R51" s="2">
        <f t="shared" si="0"/>
        <v>1.10521503116071</v>
      </c>
      <c r="T51" s="9">
        <f t="shared" si="1"/>
        <v>1.11607105779399e-8</v>
      </c>
    </row>
    <row r="52" spans="1:20">
      <c r="A52" s="8">
        <v>47</v>
      </c>
      <c r="B52" s="8">
        <v>1.10217</v>
      </c>
      <c r="C52" s="8">
        <v>1.10428714</v>
      </c>
      <c r="D52" s="8">
        <v>1.10527912</v>
      </c>
      <c r="E52" s="8">
        <v>-0.00099198</v>
      </c>
      <c r="F52" s="8">
        <v>-0.00207794</v>
      </c>
      <c r="G52" s="8">
        <v>-0.00072049</v>
      </c>
      <c r="H52" s="8">
        <v>0.93439681</v>
      </c>
      <c r="I52" s="8">
        <v>1.02340659</v>
      </c>
      <c r="J52" s="8">
        <v>0.07977208</v>
      </c>
      <c r="K52" s="8">
        <v>1.10676934</v>
      </c>
      <c r="L52" s="8">
        <v>1.10676934</v>
      </c>
      <c r="N52" s="2">
        <f>(($P$2+1)*E52-2*F52)/($P$2-1)</f>
        <v>-0.00072049</v>
      </c>
      <c r="O52" s="2">
        <f>C52*($N$2-1)/($N$2+1)</f>
        <v>0.934396810769231</v>
      </c>
      <c r="P52" s="2">
        <f>D52*($O$2-1)/($O$2+1)</f>
        <v>1.02340659259259</v>
      </c>
      <c r="Q52" s="2">
        <f>2/($N$2+1)-2/($O$2+1)</f>
        <v>0.0797720797720798</v>
      </c>
      <c r="R52" s="2">
        <f t="shared" si="0"/>
        <v>1.10676933678571</v>
      </c>
      <c r="T52" s="9">
        <f t="shared" si="1"/>
        <v>-3.21428683669467e-9</v>
      </c>
    </row>
    <row r="53" spans="1:20">
      <c r="A53" s="8">
        <v>48</v>
      </c>
      <c r="B53" s="8">
        <v>1.10113</v>
      </c>
      <c r="C53" s="8">
        <v>1.10467207</v>
      </c>
      <c r="D53" s="8">
        <v>1.10552785</v>
      </c>
      <c r="E53" s="8">
        <v>-0.00085577</v>
      </c>
      <c r="F53" s="8">
        <v>-0.00195852</v>
      </c>
      <c r="G53" s="8">
        <v>-0.00058009</v>
      </c>
      <c r="H53" s="8">
        <v>0.93472252</v>
      </c>
      <c r="I53" s="8">
        <v>1.02363689</v>
      </c>
      <c r="J53" s="8">
        <v>0.07977208</v>
      </c>
      <c r="K53" s="8">
        <v>1.10733333</v>
      </c>
      <c r="L53" s="8">
        <v>1.10733333</v>
      </c>
      <c r="N53" s="2">
        <f>(($P$2+1)*E53-2*F53)/($P$2-1)</f>
        <v>-0.0005800825</v>
      </c>
      <c r="O53" s="2">
        <f>C53*($N$2-1)/($N$2+1)</f>
        <v>0.934722520769231</v>
      </c>
      <c r="P53" s="2">
        <f>D53*($O$2-1)/($O$2+1)</f>
        <v>1.02363689814815</v>
      </c>
      <c r="Q53" s="2">
        <f>2/($N$2+1)-2/($O$2+1)</f>
        <v>0.0797720797720798</v>
      </c>
      <c r="R53" s="2">
        <f t="shared" si="0"/>
        <v>1.10733348223215</v>
      </c>
      <c r="T53" s="9">
        <f t="shared" si="1"/>
        <v>1.52232146000131e-7</v>
      </c>
    </row>
    <row r="54" spans="1:20">
      <c r="A54" s="8">
        <v>49</v>
      </c>
      <c r="B54" s="8">
        <v>1.10181</v>
      </c>
      <c r="C54" s="8">
        <v>1.10531608</v>
      </c>
      <c r="D54" s="8">
        <v>1.10587967</v>
      </c>
      <c r="E54" s="8">
        <v>-0.00056359</v>
      </c>
      <c r="F54" s="8">
        <v>-0.00192948</v>
      </c>
      <c r="G54" s="8">
        <v>-0.00022212</v>
      </c>
      <c r="H54" s="8">
        <v>0.93526746</v>
      </c>
      <c r="I54" s="8">
        <v>1.02396266</v>
      </c>
      <c r="J54" s="8">
        <v>0.07977208</v>
      </c>
      <c r="K54" s="8">
        <v>1.10907334</v>
      </c>
      <c r="L54" s="8">
        <v>1.10907334</v>
      </c>
      <c r="N54" s="2">
        <f>(($P$2+1)*E54-2*F54)/($P$2-1)</f>
        <v>-0.0002221175</v>
      </c>
      <c r="O54" s="2">
        <f>C54*($N$2-1)/($N$2+1)</f>
        <v>0.935267452307692</v>
      </c>
      <c r="P54" s="2">
        <f>D54*($O$2-1)/($O$2+1)</f>
        <v>1.02396265740741</v>
      </c>
      <c r="Q54" s="2">
        <f>2/($N$2+1)-2/($O$2+1)</f>
        <v>0.0797720797720798</v>
      </c>
      <c r="R54" s="2">
        <f t="shared" si="0"/>
        <v>1.109073348125</v>
      </c>
      <c r="T54" s="9">
        <f t="shared" si="1"/>
        <v>8.12500222657775e-9</v>
      </c>
    </row>
  </sheetData>
  <mergeCells count="2">
    <mergeCell ref="A3:L3"/>
    <mergeCell ref="N3:R3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3:Y106"/>
  <sheetViews>
    <sheetView tabSelected="1" topLeftCell="C1" workbookViewId="0">
      <pane ySplit="6" topLeftCell="A69" activePane="bottomLeft" state="frozen"/>
      <selection/>
      <selection pane="bottomLeft" activeCell="R73" sqref="R73"/>
    </sheetView>
  </sheetViews>
  <sheetFormatPr defaultColWidth="9.14285714285714" defaultRowHeight="15"/>
  <cols>
    <col min="1" max="1" width="9.14285714285714" style="2"/>
    <col min="2" max="2" width="11.2857142857143" style="2" customWidth="1"/>
    <col min="3" max="3" width="8.57142857142857" style="2" customWidth="1"/>
    <col min="4" max="5" width="11.7142857142857" style="2" customWidth="1"/>
    <col min="6" max="8" width="12.8571428571429" style="2" customWidth="1"/>
    <col min="9" max="13" width="11.7142857142857" style="2" customWidth="1"/>
    <col min="14" max="14" width="9.14285714285714" style="2"/>
    <col min="15" max="17" width="12.8571428571429" style="2"/>
    <col min="18" max="18" width="15.4285714285714" style="2" customWidth="1"/>
    <col min="19" max="19" width="14" style="2"/>
    <col min="20" max="21" width="12.8571428571429" style="2"/>
    <col min="22" max="22" width="11.7142857142857" style="2"/>
    <col min="23" max="23" width="12.8571428571429" style="2"/>
    <col min="24" max="24" width="9.14285714285714" style="2"/>
    <col min="25" max="25" width="12.2857142857143" style="2" customWidth="1"/>
    <col min="26" max="16384" width="9.14285714285714" style="2"/>
  </cols>
  <sheetData>
    <row r="3" spans="15:18">
      <c r="O3" s="2" t="s">
        <v>0</v>
      </c>
      <c r="P3" s="2" t="s">
        <v>1</v>
      </c>
      <c r="R3" s="2" t="s">
        <v>2</v>
      </c>
    </row>
    <row r="4" spans="15:18">
      <c r="O4" s="2">
        <v>12</v>
      </c>
      <c r="P4" s="2">
        <v>26</v>
      </c>
      <c r="Q4" s="2"/>
      <c r="R4" s="2">
        <v>9</v>
      </c>
    </row>
    <row r="5" customFormat="1" spans="2:23">
      <c r="B5" s="3" t="s">
        <v>18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O5" s="4" t="s">
        <v>19</v>
      </c>
      <c r="P5" s="4"/>
      <c r="Q5" s="4"/>
      <c r="R5" s="4"/>
      <c r="S5" s="4"/>
      <c r="T5" s="4"/>
      <c r="U5" s="4"/>
      <c r="V5" s="4"/>
      <c r="W5" s="4"/>
    </row>
    <row r="6" s="1" customFormat="1" spans="2:25"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  <c r="I6" s="5" t="s">
        <v>12</v>
      </c>
      <c r="J6" s="5" t="s">
        <v>13</v>
      </c>
      <c r="K6" s="5" t="s">
        <v>14</v>
      </c>
      <c r="L6" s="5" t="s">
        <v>15</v>
      </c>
      <c r="M6" s="5" t="s">
        <v>16</v>
      </c>
      <c r="O6" s="5" t="s">
        <v>20</v>
      </c>
      <c r="P6" s="5" t="s">
        <v>21</v>
      </c>
      <c r="Q6" s="6" t="s">
        <v>22</v>
      </c>
      <c r="R6" s="1" t="s">
        <v>23</v>
      </c>
      <c r="S6" s="5" t="s">
        <v>11</v>
      </c>
      <c r="T6" s="5" t="s">
        <v>12</v>
      </c>
      <c r="U6" s="5" t="s">
        <v>13</v>
      </c>
      <c r="V6" s="5" t="s">
        <v>14</v>
      </c>
      <c r="W6" s="5" t="s">
        <v>15</v>
      </c>
      <c r="Y6" s="1" t="s">
        <v>17</v>
      </c>
    </row>
    <row r="7" spans="2:25">
      <c r="B7" s="2">
        <v>0</v>
      </c>
      <c r="C7" s="2">
        <v>0.67184</v>
      </c>
      <c r="D7" s="2">
        <v>0.67660971</v>
      </c>
      <c r="E7" s="2">
        <v>0.68147435</v>
      </c>
      <c r="F7" s="2">
        <v>-0.00486464</v>
      </c>
      <c r="G7" s="2">
        <v>0.00045195</v>
      </c>
      <c r="H7" s="2">
        <v>-0.00619379</v>
      </c>
      <c r="I7" s="2">
        <v>0.57251591</v>
      </c>
      <c r="J7" s="2">
        <v>0.63099477</v>
      </c>
      <c r="K7" s="2">
        <v>0.07977208</v>
      </c>
      <c r="L7" s="2">
        <v>0.65543073</v>
      </c>
      <c r="M7" s="2">
        <v>0.65543073</v>
      </c>
      <c r="O7" s="2">
        <f>2/(O$4+1)*($C7-O8)+O8</f>
        <v>0.676609711520677</v>
      </c>
      <c r="P7" s="2">
        <f>2/(P$4+1)*($C7-P8)+P8</f>
        <v>0.681471308647411</v>
      </c>
      <c r="Q7" s="2">
        <f t="shared" ref="Q7:Q70" si="0">O7-P7</f>
        <v>-0.00486159712673417</v>
      </c>
      <c r="R7" s="2">
        <f>2/(R$4+1)*($Q7-R8)+R8</f>
        <v>-0.00316483615454745</v>
      </c>
      <c r="S7" s="2">
        <f>(($R$4+1)*Q7-2*R7)/($R$4-1)</f>
        <v>-0.00528578736978085</v>
      </c>
      <c r="T7" s="2">
        <f>O7*($O$4-1)/($O$4+1)</f>
        <v>0.572515909748265</v>
      </c>
      <c r="U7" s="2">
        <f>P7*($P$4-1)/($P$4+1)</f>
        <v>0.630991952451306</v>
      </c>
      <c r="V7" s="2">
        <f>2/($O$4+1)-2/($P$4+1)</f>
        <v>0.0797720797720798</v>
      </c>
      <c r="W7" s="2">
        <f t="shared" ref="W7:W70" si="1">(S7-T7+U7)/V7</f>
        <v>0.666777843641945</v>
      </c>
      <c r="Y7" s="2">
        <f t="shared" ref="Y7:Y70" si="2">L7-W7</f>
        <v>-0.0113471136419454</v>
      </c>
    </row>
    <row r="8" spans="2:25">
      <c r="B8" s="2">
        <v>1</v>
      </c>
      <c r="C8" s="2">
        <v>0.66923</v>
      </c>
      <c r="D8" s="2">
        <v>0.67747693</v>
      </c>
      <c r="E8" s="2">
        <v>0.6822451</v>
      </c>
      <c r="F8" s="2">
        <v>-0.00476817</v>
      </c>
      <c r="G8" s="2">
        <v>0.00023151</v>
      </c>
      <c r="H8" s="2">
        <v>-0.00601809</v>
      </c>
      <c r="I8" s="2">
        <v>0.57324971</v>
      </c>
      <c r="J8" s="2">
        <v>0.63170843</v>
      </c>
      <c r="K8" s="2">
        <v>0.07977208</v>
      </c>
      <c r="L8" s="2">
        <v>0.65738072</v>
      </c>
      <c r="M8" s="2">
        <v>0.65738072</v>
      </c>
      <c r="O8" s="2">
        <f>2/(O$4+1)*($C8-O9)+O9</f>
        <v>0.677476931797164</v>
      </c>
      <c r="P8" s="2">
        <f>2/(P$4+1)*($C8-P9)+P9</f>
        <v>0.682241813339204</v>
      </c>
      <c r="Q8" s="2">
        <f t="shared" si="0"/>
        <v>-0.00476488154204036</v>
      </c>
      <c r="R8" s="2">
        <f>2/(R$4+1)*($Q8-R9)+R9</f>
        <v>-0.00274064591150077</v>
      </c>
      <c r="S8" s="2">
        <f>(($R$4+1)*Q8-2*R8)/($R$4-1)</f>
        <v>-0.00527094044967525</v>
      </c>
      <c r="T8" s="2">
        <f>O8*($O$4-1)/($O$4+1)</f>
        <v>0.573249711520677</v>
      </c>
      <c r="U8" s="2">
        <f>P8*($P$4-1)/($P$4+1)</f>
        <v>0.631705382721485</v>
      </c>
      <c r="V8" s="2">
        <f>2/($O$4+1)-2/($P$4+1)</f>
        <v>0.0797720797720798</v>
      </c>
      <c r="W8" s="2">
        <f t="shared" si="1"/>
        <v>0.666708589058845</v>
      </c>
      <c r="Y8" s="2">
        <f t="shared" si="2"/>
        <v>-0.00932786905884497</v>
      </c>
    </row>
    <row r="9" spans="2:25">
      <c r="B9" s="2">
        <v>2</v>
      </c>
      <c r="C9" s="2">
        <v>0.66864</v>
      </c>
      <c r="D9" s="2">
        <v>0.67897637</v>
      </c>
      <c r="E9" s="2">
        <v>0.68328631</v>
      </c>
      <c r="F9" s="2">
        <v>-0.00430994</v>
      </c>
      <c r="G9" s="2">
        <v>-8.082e-5</v>
      </c>
      <c r="H9" s="2">
        <v>-0.00536721</v>
      </c>
      <c r="I9" s="2">
        <v>0.57451847</v>
      </c>
      <c r="J9" s="2">
        <v>0.63267251</v>
      </c>
      <c r="K9" s="2">
        <v>0.07977208</v>
      </c>
      <c r="L9" s="2">
        <v>0.66172055</v>
      </c>
      <c r="M9" s="2">
        <v>0.66172055</v>
      </c>
      <c r="O9" s="2">
        <f>2/(O$4+1)*($C9-O10)+O10</f>
        <v>0.678976373942102</v>
      </c>
      <c r="P9" s="2">
        <f>2/(P$4+1)*($C9-P10)+P10</f>
        <v>0.68328275840634</v>
      </c>
      <c r="Q9" s="2">
        <f t="shared" si="0"/>
        <v>-0.00430638446423781</v>
      </c>
      <c r="R9" s="2">
        <f>2/(R$4+1)*($Q9-R10)+R10</f>
        <v>-0.00223458700386588</v>
      </c>
      <c r="S9" s="2">
        <f>(($R$4+1)*Q9-2*R9)/($R$4-1)</f>
        <v>-0.00482433382933079</v>
      </c>
      <c r="T9" s="2">
        <f>O9*($O$4-1)/($O$4+1)</f>
        <v>0.574518470258702</v>
      </c>
      <c r="U9" s="2">
        <f>P9*($P$4-1)/($P$4+1)</f>
        <v>0.632669220746611</v>
      </c>
      <c r="V9" s="2">
        <f>2/($O$4+1)-2/($P$4+1)</f>
        <v>0.0797720797720798</v>
      </c>
      <c r="W9" s="2">
        <f t="shared" si="1"/>
        <v>0.668484723112893</v>
      </c>
      <c r="Y9" s="2">
        <f t="shared" si="2"/>
        <v>-0.00676417311289346</v>
      </c>
    </row>
    <row r="10" spans="2:25">
      <c r="B10" s="2">
        <v>3</v>
      </c>
      <c r="C10" s="2">
        <v>0.67201</v>
      </c>
      <c r="D10" s="2">
        <v>0.68085571</v>
      </c>
      <c r="E10" s="2">
        <v>0.68445801</v>
      </c>
      <c r="F10" s="2">
        <v>-0.0036023</v>
      </c>
      <c r="G10" s="2">
        <v>-0.00042324</v>
      </c>
      <c r="H10" s="2">
        <v>-0.00439706</v>
      </c>
      <c r="I10" s="2">
        <v>0.57610868</v>
      </c>
      <c r="J10" s="2">
        <v>0.63375742</v>
      </c>
      <c r="K10" s="2">
        <v>0.07977208</v>
      </c>
      <c r="L10" s="2">
        <v>0.66754777</v>
      </c>
      <c r="M10" s="2">
        <v>0.66754777</v>
      </c>
      <c r="O10" s="2">
        <f>2/(O$4+1)*($C10-O11)+O11</f>
        <v>0.680855714658848</v>
      </c>
      <c r="P10" s="2">
        <f>2/(P$4+1)*($C10-P11)+P11</f>
        <v>0.684454179078847</v>
      </c>
      <c r="Q10" s="2">
        <f t="shared" si="0"/>
        <v>-0.00359846441999911</v>
      </c>
      <c r="R10" s="2">
        <f>2/(R$4+1)*($Q10-R11)+R11</f>
        <v>-0.0017166376387729</v>
      </c>
      <c r="S10" s="2">
        <f>(($R$4+1)*Q10-2*R10)/($R$4-1)</f>
        <v>-0.00406892111530567</v>
      </c>
      <c r="T10" s="2">
        <f>O10*($O$4-1)/($O$4+1)</f>
        <v>0.57610868163441</v>
      </c>
      <c r="U10" s="2">
        <f>P10*($P$4-1)/($P$4+1)</f>
        <v>0.633753869517451</v>
      </c>
      <c r="V10" s="2">
        <f>2/($O$4+1)-2/($P$4+1)</f>
        <v>0.0797720797720798</v>
      </c>
      <c r="W10" s="2">
        <f t="shared" si="1"/>
        <v>0.671616772695543</v>
      </c>
      <c r="Y10" s="2">
        <f t="shared" si="2"/>
        <v>-0.00406900269554311</v>
      </c>
    </row>
    <row r="11" spans="2:25">
      <c r="B11" s="2">
        <v>4</v>
      </c>
      <c r="C11" s="2">
        <v>0.67527</v>
      </c>
      <c r="D11" s="2">
        <v>0.68246403</v>
      </c>
      <c r="E11" s="2">
        <v>0.68545385</v>
      </c>
      <c r="F11" s="2">
        <v>-0.00298983</v>
      </c>
      <c r="G11" s="2">
        <v>-0.00073698</v>
      </c>
      <c r="H11" s="2">
        <v>-0.00355304</v>
      </c>
      <c r="I11" s="2">
        <v>0.57746956</v>
      </c>
      <c r="J11" s="2">
        <v>0.63467949</v>
      </c>
      <c r="K11" s="2">
        <v>0.07977208</v>
      </c>
      <c r="L11" s="2">
        <v>0.6726275</v>
      </c>
      <c r="M11" s="2">
        <v>0.6726275</v>
      </c>
      <c r="O11" s="2">
        <f>2/(O$4+1)*($C11-O12)+O12</f>
        <v>0.682464026415002</v>
      </c>
      <c r="P11" s="2">
        <f>2/(P$4+1)*($C11-P12)+P12</f>
        <v>0.685449713405155</v>
      </c>
      <c r="Q11" s="2">
        <f t="shared" si="0"/>
        <v>-0.00298568699015267</v>
      </c>
      <c r="R11" s="2">
        <f>2/(R$4+1)*($Q11-R12)+R12</f>
        <v>-0.00124618094346634</v>
      </c>
      <c r="S11" s="2">
        <f>(($R$4+1)*Q11-2*R11)/($R$4-1)</f>
        <v>-0.00342056350182425</v>
      </c>
      <c r="T11" s="2">
        <f>O11*($O$4-1)/($O$4+1)</f>
        <v>0.577469560812694</v>
      </c>
      <c r="U11" s="2">
        <f>P11*($P$4-1)/($P$4+1)</f>
        <v>0.634675660560329</v>
      </c>
      <c r="V11" s="2">
        <f>2/($O$4+1)-2/($P$4+1)</f>
        <v>0.0797720797720798</v>
      </c>
      <c r="W11" s="2">
        <f t="shared" si="1"/>
        <v>0.674240115081406</v>
      </c>
      <c r="Y11" s="2">
        <f t="shared" si="2"/>
        <v>-0.00161261508140598</v>
      </c>
    </row>
    <row r="12" spans="2:25">
      <c r="B12" s="2">
        <v>5</v>
      </c>
      <c r="C12" s="2">
        <v>0.6762</v>
      </c>
      <c r="D12" s="2">
        <v>0.68377203</v>
      </c>
      <c r="E12" s="2">
        <v>0.68626856</v>
      </c>
      <c r="F12" s="2">
        <v>-0.00249653</v>
      </c>
      <c r="G12" s="2">
        <v>-0.00097904</v>
      </c>
      <c r="H12" s="2">
        <v>-0.00287591</v>
      </c>
      <c r="I12" s="2">
        <v>0.57857633</v>
      </c>
      <c r="J12" s="2">
        <v>0.63543385</v>
      </c>
      <c r="K12" s="2">
        <v>0.07977208</v>
      </c>
      <c r="L12" s="2">
        <v>0.67669811</v>
      </c>
      <c r="M12" s="2">
        <v>0.67669811</v>
      </c>
      <c r="O12" s="2">
        <f>2/(O$4+1)*($C12-O13)+O13</f>
        <v>0.68377203121773</v>
      </c>
      <c r="P12" s="2">
        <f>2/(P$4+1)*($C12-P13)+P13</f>
        <v>0.686264090477568</v>
      </c>
      <c r="Q12" s="2">
        <f t="shared" si="0"/>
        <v>-0.00249205925983731</v>
      </c>
      <c r="R12" s="2">
        <f>2/(R$4+1)*($Q12-R13)+R13</f>
        <v>-0.00081130443179476</v>
      </c>
      <c r="S12" s="2">
        <f>(($R$4+1)*Q12-2*R12)/($R$4-1)</f>
        <v>-0.00291224796684795</v>
      </c>
      <c r="T12" s="2">
        <f>O12*($O$4-1)/($O$4+1)</f>
        <v>0.57857633410731</v>
      </c>
      <c r="U12" s="2">
        <f>P12*($P$4-1)/($P$4+1)</f>
        <v>0.635429713405155</v>
      </c>
      <c r="V12" s="2">
        <f>2/($O$4+1)-2/($P$4+1)</f>
        <v>0.0797720797720798</v>
      </c>
      <c r="W12" s="2">
        <f t="shared" si="1"/>
        <v>0.676190610613568</v>
      </c>
      <c r="Y12" s="2">
        <f t="shared" si="2"/>
        <v>0.000507499386432242</v>
      </c>
    </row>
    <row r="13" spans="2:25">
      <c r="B13" s="2">
        <v>6</v>
      </c>
      <c r="C13" s="2">
        <v>0.67597</v>
      </c>
      <c r="D13" s="2">
        <v>0.68514876</v>
      </c>
      <c r="E13" s="2">
        <v>0.68707405</v>
      </c>
      <c r="F13" s="2">
        <v>-0.00192528</v>
      </c>
      <c r="G13" s="2">
        <v>-0.00118048</v>
      </c>
      <c r="H13" s="2">
        <v>-0.00211149</v>
      </c>
      <c r="I13" s="2">
        <v>0.57974126</v>
      </c>
      <c r="J13" s="2">
        <v>0.63617967</v>
      </c>
      <c r="K13" s="2">
        <v>0.07977208</v>
      </c>
      <c r="L13" s="2">
        <v>0.68102683</v>
      </c>
      <c r="M13" s="2">
        <v>0.68102683</v>
      </c>
      <c r="O13" s="2">
        <f>2/(O$4+1)*($C13-O14)+O14</f>
        <v>0.685148764166408</v>
      </c>
      <c r="P13" s="2">
        <f>2/(P$4+1)*($C13-P14)+P14</f>
        <v>0.687069217715773</v>
      </c>
      <c r="Q13" s="2">
        <f t="shared" si="0"/>
        <v>-0.00192045354936443</v>
      </c>
      <c r="R13" s="2">
        <f>2/(R$4+1)*($Q13-R14)+R14</f>
        <v>-0.000391115724784123</v>
      </c>
      <c r="S13" s="2">
        <f>(($R$4+1)*Q13-2*R13)/($R$4-1)</f>
        <v>-0.00230278800550951</v>
      </c>
      <c r="T13" s="2">
        <f>O13*($O$4-1)/($O$4+1)</f>
        <v>0.579741261986961</v>
      </c>
      <c r="U13" s="2">
        <f>P13*($P$4-1)/($P$4+1)</f>
        <v>0.636175201588679</v>
      </c>
      <c r="V13" s="2">
        <f>2/($O$4+1)-2/($P$4+1)</f>
        <v>0.0797720797720798</v>
      </c>
      <c r="W13" s="2">
        <f t="shared" si="1"/>
        <v>0.67857265036675</v>
      </c>
      <c r="Y13" s="2">
        <f t="shared" si="2"/>
        <v>0.00245417963325034</v>
      </c>
    </row>
    <row r="14" spans="2:25">
      <c r="B14" s="2">
        <v>7</v>
      </c>
      <c r="C14" s="2">
        <v>0.68257</v>
      </c>
      <c r="D14" s="2">
        <v>0.68681763</v>
      </c>
      <c r="E14" s="2">
        <v>0.68796237</v>
      </c>
      <c r="F14" s="2">
        <v>-0.00114474</v>
      </c>
      <c r="G14" s="2">
        <v>-0.00140858</v>
      </c>
      <c r="H14" s="2">
        <v>-0.00107878</v>
      </c>
      <c r="I14" s="2">
        <v>0.58115338</v>
      </c>
      <c r="J14" s="2">
        <v>0.6370022</v>
      </c>
      <c r="K14" s="2">
        <v>0.07977208</v>
      </c>
      <c r="L14" s="2">
        <v>0.6865815</v>
      </c>
      <c r="M14" s="2">
        <v>0.6865815</v>
      </c>
      <c r="O14" s="2">
        <f>2/(O$4+1)*($C14-O15)+O15</f>
        <v>0.686817630378483</v>
      </c>
      <c r="P14" s="2">
        <f>2/(P$4+1)*($C14-P15)+P15</f>
        <v>0.687957155133035</v>
      </c>
      <c r="Q14" s="2">
        <f t="shared" si="0"/>
        <v>-0.00113952475455192</v>
      </c>
      <c r="R14" s="2">
        <f>2/(R$4+1)*($Q14-R15)+R15</f>
        <v>-8.78126863904593e-6</v>
      </c>
      <c r="S14" s="2">
        <f>(($R$4+1)*Q14-2*R14)/($R$4-1)</f>
        <v>-0.00142221062603014</v>
      </c>
      <c r="T14" s="2">
        <f>O14*($O$4-1)/($O$4+1)</f>
        <v>0.581153379551024</v>
      </c>
      <c r="U14" s="2">
        <f>P14*($P$4-1)/($P$4+1)</f>
        <v>0.636997365863921</v>
      </c>
      <c r="V14" s="2">
        <f>2/($O$4+1)-2/($P$4+1)</f>
        <v>0.0797720797720798</v>
      </c>
      <c r="W14" s="2">
        <f t="shared" si="1"/>
        <v>0.682215830931797</v>
      </c>
      <c r="Y14" s="2">
        <f t="shared" si="2"/>
        <v>0.0043656690682029</v>
      </c>
    </row>
    <row r="15" spans="2:25">
      <c r="B15" s="2">
        <v>8</v>
      </c>
      <c r="C15" s="2">
        <v>0.68481</v>
      </c>
      <c r="D15" s="2">
        <v>0.68758992</v>
      </c>
      <c r="E15" s="2">
        <v>0.68839376</v>
      </c>
      <c r="F15" s="2">
        <v>-0.00080384</v>
      </c>
      <c r="G15" s="2">
        <v>-0.00157639</v>
      </c>
      <c r="H15" s="2">
        <v>-0.0006107</v>
      </c>
      <c r="I15" s="2">
        <v>0.58180686</v>
      </c>
      <c r="J15" s="2">
        <v>0.63740163</v>
      </c>
      <c r="K15" s="2">
        <v>0.07977208</v>
      </c>
      <c r="L15" s="2">
        <v>0.68926463</v>
      </c>
      <c r="M15" s="2">
        <v>0.68926463</v>
      </c>
      <c r="O15" s="2">
        <f>2/(O$4+1)*($C15-O16)+O16</f>
        <v>0.687589926810934</v>
      </c>
      <c r="P15" s="2">
        <f>2/(P$4+1)*($C15-P16)+P16</f>
        <v>0.688388127543677</v>
      </c>
      <c r="Q15" s="2">
        <f t="shared" si="0"/>
        <v>-0.000798200732743171</v>
      </c>
      <c r="R15" s="2">
        <f>2/(R$4+1)*($Q15-R16)+R16</f>
        <v>0.000273904602839174</v>
      </c>
      <c r="S15" s="2">
        <f>(($R$4+1)*Q15-2*R15)/($R$4-1)</f>
        <v>-0.00106622706663876</v>
      </c>
      <c r="T15" s="2">
        <f>O15*($O$4-1)/($O$4+1)</f>
        <v>0.581806861147714</v>
      </c>
      <c r="U15" s="2">
        <f>P15*($P$4-1)/($P$4+1)</f>
        <v>0.637396414392294</v>
      </c>
      <c r="V15" s="2">
        <f>2/($O$4+1)-2/($P$4+1)</f>
        <v>0.0797720797720798</v>
      </c>
      <c r="W15" s="2">
        <f t="shared" si="1"/>
        <v>0.683488838873483</v>
      </c>
      <c r="Y15" s="2">
        <f t="shared" si="2"/>
        <v>0.00577579112651738</v>
      </c>
    </row>
    <row r="16" spans="2:25">
      <c r="B16" s="2">
        <v>9</v>
      </c>
      <c r="C16" s="2">
        <v>0.68436</v>
      </c>
      <c r="D16" s="2">
        <v>0.68809537</v>
      </c>
      <c r="E16" s="2">
        <v>0.68868046</v>
      </c>
      <c r="F16" s="2">
        <v>-0.0005851</v>
      </c>
      <c r="G16" s="2">
        <v>-0.00169155</v>
      </c>
      <c r="H16" s="2">
        <v>-0.00030848</v>
      </c>
      <c r="I16" s="2">
        <v>0.58223454</v>
      </c>
      <c r="J16" s="2">
        <v>0.63766709</v>
      </c>
      <c r="K16" s="2">
        <v>0.07977208</v>
      </c>
      <c r="L16" s="2">
        <v>0.6910196</v>
      </c>
      <c r="M16" s="2">
        <v>0.6910196</v>
      </c>
      <c r="O16" s="2">
        <f>2/(O$4+1)*($C16-O17)+O17</f>
        <v>0.688095368049286</v>
      </c>
      <c r="P16" s="2">
        <f>2/(P$4+1)*($C16-P17)+P17</f>
        <v>0.688674377747172</v>
      </c>
      <c r="Q16" s="2">
        <f t="shared" si="0"/>
        <v>-0.000579009697885602</v>
      </c>
      <c r="R16" s="2">
        <f>2/(R$4+1)*($Q16-R17)+R17</f>
        <v>0.00054193093673476</v>
      </c>
      <c r="S16" s="2">
        <f>(($R$4+1)*Q16-2*R16)/($R$4-1)</f>
        <v>-0.000859244856540692</v>
      </c>
      <c r="T16" s="2">
        <f>O16*($O$4-1)/($O$4+1)</f>
        <v>0.58223454219555</v>
      </c>
      <c r="U16" s="2">
        <f>P16*($P$4-1)/($P$4+1)</f>
        <v>0.637661460877011</v>
      </c>
      <c r="V16" s="2">
        <f>2/($O$4+1)-2/($P$4+1)</f>
        <v>0.0797720797720798</v>
      </c>
      <c r="W16" s="2">
        <f t="shared" si="1"/>
        <v>0.684044768305253</v>
      </c>
      <c r="Y16" s="2">
        <f t="shared" si="2"/>
        <v>0.00697483169474733</v>
      </c>
    </row>
    <row r="17" spans="2:25">
      <c r="B17" s="2">
        <v>10</v>
      </c>
      <c r="C17" s="2">
        <v>0.68444</v>
      </c>
      <c r="D17" s="2">
        <v>0.68877452</v>
      </c>
      <c r="E17" s="2">
        <v>0.6890261</v>
      </c>
      <c r="F17" s="2">
        <v>-0.00025158</v>
      </c>
      <c r="G17" s="2">
        <v>-0.00179846</v>
      </c>
      <c r="H17" s="2">
        <v>0.00013514</v>
      </c>
      <c r="I17" s="2">
        <v>0.58280921</v>
      </c>
      <c r="J17" s="2">
        <v>0.63798713</v>
      </c>
      <c r="K17" s="2">
        <v>0.07977208</v>
      </c>
      <c r="L17" s="2">
        <v>0.69338873</v>
      </c>
      <c r="M17" s="2">
        <v>0.69338873</v>
      </c>
      <c r="O17" s="2">
        <f>2/(O$4+1)*($C17-O18)+O18</f>
        <v>0.688774525876429</v>
      </c>
      <c r="P17" s="2">
        <f>2/(P$4+1)*($C17-P18)+P18</f>
        <v>0.689019527966945</v>
      </c>
      <c r="Q17" s="2">
        <f t="shared" si="0"/>
        <v>-0.000245002090516477</v>
      </c>
      <c r="R17" s="2">
        <f>2/(R$4+1)*($Q17-R18)+R18</f>
        <v>0.00082216609538985</v>
      </c>
      <c r="S17" s="2">
        <f>(($R$4+1)*Q17-2*R17)/($R$4-1)</f>
        <v>-0.000511794136993059</v>
      </c>
      <c r="T17" s="2">
        <f>O17*($O$4-1)/($O$4+1)</f>
        <v>0.582809214203132</v>
      </c>
      <c r="U17" s="2">
        <f>P17*($P$4-1)/($P$4+1)</f>
        <v>0.637981044413838</v>
      </c>
      <c r="V17" s="2">
        <f>2/($O$4+1)-2/($P$4+1)</f>
        <v>0.0797720797720798</v>
      </c>
      <c r="W17" s="2">
        <f t="shared" si="1"/>
        <v>0.685202595066904</v>
      </c>
      <c r="Y17" s="2">
        <f t="shared" si="2"/>
        <v>0.00818613493309572</v>
      </c>
    </row>
    <row r="18" spans="2:25">
      <c r="B18" s="2">
        <v>11</v>
      </c>
      <c r="C18" s="2">
        <v>0.6871</v>
      </c>
      <c r="D18" s="2">
        <v>0.68956262</v>
      </c>
      <c r="E18" s="2">
        <v>0.68939299</v>
      </c>
      <c r="F18" s="2">
        <v>0.00016963</v>
      </c>
      <c r="G18" s="2">
        <v>-0.00187996</v>
      </c>
      <c r="H18" s="2">
        <v>0.00068203</v>
      </c>
      <c r="I18" s="2">
        <v>0.58347606</v>
      </c>
      <c r="J18" s="2">
        <v>0.63832684</v>
      </c>
      <c r="K18" s="2">
        <v>0.07977208</v>
      </c>
      <c r="L18" s="2">
        <v>0.6961434</v>
      </c>
      <c r="M18" s="2">
        <v>0.6961434</v>
      </c>
      <c r="O18" s="2">
        <f>2/(O$4+1)*($C18-O19)+O19</f>
        <v>0.689562621490325</v>
      </c>
      <c r="P18" s="2">
        <f>2/(P$4+1)*($C18-P19)+P19</f>
        <v>0.689385890204301</v>
      </c>
      <c r="Q18" s="2">
        <f t="shared" si="0"/>
        <v>0.000176731286024023</v>
      </c>
      <c r="R18" s="2">
        <f>2/(R$4+1)*($Q18-R19)+R19</f>
        <v>0.00108895814186643</v>
      </c>
      <c r="S18" s="2">
        <f>(($R$4+1)*Q18-2*R18)/($R$4-1)</f>
        <v>-5.13254279365788e-5</v>
      </c>
      <c r="T18" s="2">
        <f>O18*($O$4-1)/($O$4+1)</f>
        <v>0.583476064337967</v>
      </c>
      <c r="U18" s="2">
        <f>P18*($P$4-1)/($P$4+1)</f>
        <v>0.638320268707686</v>
      </c>
      <c r="V18" s="2">
        <f>2/($O$4+1)-2/($P$4+1)</f>
        <v>0.0797720797720798</v>
      </c>
      <c r="W18" s="2">
        <f t="shared" si="1"/>
        <v>0.686867875305912</v>
      </c>
      <c r="Y18" s="2">
        <f t="shared" si="2"/>
        <v>0.00927552469408754</v>
      </c>
    </row>
    <row r="19" spans="2:25">
      <c r="B19" s="2">
        <v>12</v>
      </c>
      <c r="C19" s="2">
        <v>0.68731</v>
      </c>
      <c r="D19" s="2">
        <v>0.69001037</v>
      </c>
      <c r="E19" s="2">
        <v>0.68957643</v>
      </c>
      <c r="F19" s="2">
        <v>0.00043394</v>
      </c>
      <c r="G19" s="2">
        <v>-0.00184965</v>
      </c>
      <c r="H19" s="2">
        <v>0.00100484</v>
      </c>
      <c r="I19" s="2">
        <v>0.58385493</v>
      </c>
      <c r="J19" s="2">
        <v>0.63849669</v>
      </c>
      <c r="K19" s="2">
        <v>0.07977208</v>
      </c>
      <c r="L19" s="2">
        <v>0.69756992</v>
      </c>
      <c r="M19" s="2">
        <v>0.69756992</v>
      </c>
      <c r="O19" s="2">
        <f>2/(O$4+1)*($C19-O20)+O20</f>
        <v>0.690010370852202</v>
      </c>
      <c r="P19" s="2">
        <f>2/(P$4+1)*($C19-P20)+P20</f>
        <v>0.689568761420645</v>
      </c>
      <c r="Q19" s="2">
        <f t="shared" si="0"/>
        <v>0.000441609431557244</v>
      </c>
      <c r="R19" s="2">
        <f>2/(R$4+1)*($Q19-R20)+R20</f>
        <v>0.00131701485582703</v>
      </c>
      <c r="S19" s="2">
        <f>(($R$4+1)*Q19-2*R19)/($R$4-1)</f>
        <v>0.000222758075489796</v>
      </c>
      <c r="T19" s="2">
        <f>O19*($O$4-1)/($O$4+1)</f>
        <v>0.583854929182633</v>
      </c>
      <c r="U19" s="2">
        <f>P19*($P$4-1)/($P$4+1)</f>
        <v>0.638489593908005</v>
      </c>
      <c r="V19" s="2">
        <f>2/($O$4+1)-2/($P$4+1)</f>
        <v>0.0797720797720798</v>
      </c>
      <c r="W19" s="2">
        <f t="shared" si="1"/>
        <v>0.68767697868223</v>
      </c>
      <c r="Y19" s="2">
        <f t="shared" si="2"/>
        <v>0.00989294131776952</v>
      </c>
    </row>
    <row r="20" spans="2:25">
      <c r="B20" s="2">
        <v>13</v>
      </c>
      <c r="C20" s="2">
        <v>0.68957</v>
      </c>
      <c r="D20" s="2">
        <v>0.69050134</v>
      </c>
      <c r="E20" s="2">
        <v>0.68975774</v>
      </c>
      <c r="F20" s="2">
        <v>0.0007436</v>
      </c>
      <c r="G20" s="2">
        <v>-0.00172447</v>
      </c>
      <c r="H20" s="2">
        <v>0.00136062</v>
      </c>
      <c r="I20" s="2">
        <v>0.58427037</v>
      </c>
      <c r="J20" s="2">
        <v>0.63866457</v>
      </c>
      <c r="K20" s="2">
        <v>0.07977208</v>
      </c>
      <c r="L20" s="2">
        <v>0.69892661</v>
      </c>
      <c r="M20" s="2">
        <v>0.69892661</v>
      </c>
      <c r="O20" s="2">
        <f>2/(O$4+1)*($C20-O21)+O21</f>
        <v>0.690501347370785</v>
      </c>
      <c r="P20" s="2">
        <f>2/(P$4+1)*($C20-P21)+P21</f>
        <v>0.689749462334297</v>
      </c>
      <c r="Q20" s="2">
        <f t="shared" si="0"/>
        <v>0.00075188503648782</v>
      </c>
      <c r="R20" s="2">
        <f>2/(R$4+1)*($Q20-R21)+R21</f>
        <v>0.00153586621189448</v>
      </c>
      <c r="S20" s="2">
        <f>(($R$4+1)*Q20-2*R20)/($R$4-1)</f>
        <v>0.000555889742636155</v>
      </c>
      <c r="T20" s="2">
        <f>O20*($O$4-1)/($O$4+1)</f>
        <v>0.584270370852202</v>
      </c>
      <c r="U20" s="2">
        <f>P20*($P$4-1)/($P$4+1)</f>
        <v>0.638656909568793</v>
      </c>
      <c r="V20" s="2">
        <f>2/($O$4+1)-2/($P$4+1)</f>
        <v>0.0797720797720798</v>
      </c>
      <c r="W20" s="2">
        <f t="shared" si="1"/>
        <v>0.688742585328169</v>
      </c>
      <c r="Y20" s="2">
        <f t="shared" si="2"/>
        <v>0.0101840246718313</v>
      </c>
    </row>
    <row r="21" spans="2:25">
      <c r="B21" s="2">
        <v>14</v>
      </c>
      <c r="C21" s="2">
        <v>0.69058</v>
      </c>
      <c r="D21" s="2">
        <v>0.69067068</v>
      </c>
      <c r="E21" s="2">
        <v>0.68977276</v>
      </c>
      <c r="F21" s="2">
        <v>0.00089792</v>
      </c>
      <c r="G21" s="2">
        <v>-0.00157113</v>
      </c>
      <c r="H21" s="2">
        <v>0.00151518</v>
      </c>
      <c r="I21" s="2">
        <v>0.58441365</v>
      </c>
      <c r="J21" s="2">
        <v>0.63867848</v>
      </c>
      <c r="K21" s="2">
        <v>0.07977208</v>
      </c>
      <c r="L21" s="2">
        <v>0.69924227</v>
      </c>
      <c r="M21" s="2">
        <v>0.69924227</v>
      </c>
      <c r="O21" s="2">
        <f>2/(O$4+1)*($C21-O22)+O22</f>
        <v>0.690670683256382</v>
      </c>
      <c r="P21" s="2">
        <f>2/(P$4+1)*($C21-P22)+P22</f>
        <v>0.68976381932104</v>
      </c>
      <c r="Q21" s="2">
        <f t="shared" si="0"/>
        <v>0.00090686393534134</v>
      </c>
      <c r="R21" s="2">
        <f>2/(R$4+1)*($Q21-R22)+R22</f>
        <v>0.00173186150574615</v>
      </c>
      <c r="S21" s="2">
        <f>(($R$4+1)*Q21-2*R21)/($R$4-1)</f>
        <v>0.000700614542740138</v>
      </c>
      <c r="T21" s="2">
        <f>O21*($O$4-1)/($O$4+1)</f>
        <v>0.584413655063092</v>
      </c>
      <c r="U21" s="2">
        <f>P21*($P$4-1)/($P$4+1)</f>
        <v>0.638670203075037</v>
      </c>
      <c r="V21" s="2">
        <f>2/($O$4+1)-2/($P$4+1)</f>
        <v>0.0797720797720798</v>
      </c>
      <c r="W21" s="2">
        <f t="shared" si="1"/>
        <v>0.688927287739091</v>
      </c>
      <c r="Y21" s="2">
        <f t="shared" si="2"/>
        <v>0.0103149822609094</v>
      </c>
    </row>
    <row r="22" spans="2:25">
      <c r="B22" s="2">
        <v>15</v>
      </c>
      <c r="C22" s="2">
        <v>0.6901</v>
      </c>
      <c r="D22" s="2">
        <v>0.69068716</v>
      </c>
      <c r="E22" s="2">
        <v>0.68970818</v>
      </c>
      <c r="F22" s="2">
        <v>0.00097899</v>
      </c>
      <c r="G22" s="2">
        <v>-0.00143681</v>
      </c>
      <c r="H22" s="2">
        <v>0.00158293</v>
      </c>
      <c r="I22" s="2">
        <v>0.5844276</v>
      </c>
      <c r="J22" s="2">
        <v>0.63861868</v>
      </c>
      <c r="K22" s="2">
        <v>0.07977208</v>
      </c>
      <c r="L22" s="2">
        <v>0.69916715</v>
      </c>
      <c r="M22" s="2">
        <v>0.69916715</v>
      </c>
      <c r="O22" s="2">
        <f>2/(O$4+1)*($C22-O23)+O23</f>
        <v>0.690687171121178</v>
      </c>
      <c r="P22" s="2">
        <f>2/(P$4+1)*($C22-P23)+P23</f>
        <v>0.689698524866724</v>
      </c>
      <c r="Q22" s="2">
        <f t="shared" si="0"/>
        <v>0.000988646254454828</v>
      </c>
      <c r="R22" s="2">
        <f>2/(R$4+1)*($Q22-R23)+R23</f>
        <v>0.00193811089834735</v>
      </c>
      <c r="S22" s="2">
        <f>(($R$4+1)*Q22-2*R22)/($R$4-1)</f>
        <v>0.000751280093481698</v>
      </c>
      <c r="T22" s="2">
        <f>O22*($O$4-1)/($O$4+1)</f>
        <v>0.584427606333305</v>
      </c>
      <c r="U22" s="2">
        <f>P22*($P$4-1)/($P$4+1)</f>
        <v>0.638609745246966</v>
      </c>
      <c r="V22" s="2">
        <f>2/($O$4+1)-2/($P$4+1)</f>
        <v>0.0797720797720798</v>
      </c>
      <c r="W22" s="2">
        <f t="shared" si="1"/>
        <v>0.688629645410972</v>
      </c>
      <c r="Y22" s="2">
        <f t="shared" si="2"/>
        <v>0.0105375045890276</v>
      </c>
    </row>
    <row r="23" spans="2:25">
      <c r="B23" s="2">
        <v>16</v>
      </c>
      <c r="C23" s="2">
        <v>0.69025</v>
      </c>
      <c r="D23" s="2">
        <v>0.69079392</v>
      </c>
      <c r="E23" s="2">
        <v>0.68967683</v>
      </c>
      <c r="F23" s="2">
        <v>0.00111709</v>
      </c>
      <c r="G23" s="2">
        <v>-0.00125326</v>
      </c>
      <c r="H23" s="2">
        <v>0.00170967</v>
      </c>
      <c r="I23" s="2">
        <v>0.58451793</v>
      </c>
      <c r="J23" s="2">
        <v>0.63858966</v>
      </c>
      <c r="K23" s="2">
        <v>0.07977208</v>
      </c>
      <c r="L23" s="2">
        <v>0.69925971</v>
      </c>
      <c r="M23" s="2">
        <v>0.69925971</v>
      </c>
      <c r="O23" s="2">
        <f>2/(O$4+1)*($C23-O24)+O24</f>
        <v>0.690793929506847</v>
      </c>
      <c r="P23" s="2">
        <f>2/(P$4+1)*($C23-P24)+P24</f>
        <v>0.689666406856061</v>
      </c>
      <c r="Q23" s="2">
        <f t="shared" si="0"/>
        <v>0.00112752265078575</v>
      </c>
      <c r="R23" s="2">
        <f>2/(R$4+1)*($Q23-R24)+R24</f>
        <v>0.00217547705932048</v>
      </c>
      <c r="S23" s="2">
        <f>(($R$4+1)*Q23-2*R23)/($R$4-1)</f>
        <v>0.000865534048652069</v>
      </c>
      <c r="T23" s="2">
        <f>O23*($O$4-1)/($O$4+1)</f>
        <v>0.584517940351948</v>
      </c>
      <c r="U23" s="2">
        <f>P23*($P$4-1)/($P$4+1)</f>
        <v>0.638580006348205</v>
      </c>
      <c r="V23" s="2">
        <f>2/($O$4+1)-2/($P$4+1)</f>
        <v>0.0797720797720798</v>
      </c>
      <c r="W23" s="2">
        <f t="shared" si="1"/>
        <v>0.688556700562972</v>
      </c>
      <c r="Y23" s="2">
        <f t="shared" si="2"/>
        <v>0.0107030094370276</v>
      </c>
    </row>
    <row r="24" spans="2:25">
      <c r="B24" s="2">
        <v>17</v>
      </c>
      <c r="C24" s="2">
        <v>0.68981</v>
      </c>
      <c r="D24" s="2">
        <v>0.69089282</v>
      </c>
      <c r="E24" s="2">
        <v>0.68963098</v>
      </c>
      <c r="F24" s="2">
        <v>0.00126184</v>
      </c>
      <c r="G24" s="2">
        <v>-0.00100916</v>
      </c>
      <c r="H24" s="2">
        <v>0.00182959</v>
      </c>
      <c r="I24" s="2">
        <v>0.58460161</v>
      </c>
      <c r="J24" s="2">
        <v>0.6385472</v>
      </c>
      <c r="K24" s="2">
        <v>0.07977208</v>
      </c>
      <c r="L24" s="2">
        <v>0.69918167</v>
      </c>
      <c r="M24" s="2">
        <v>0.69918167</v>
      </c>
      <c r="O24" s="2">
        <f>2/(O$4+1)*($C24-O25)+O25</f>
        <v>0.690892825780819</v>
      </c>
      <c r="P24" s="2">
        <f>2/(P$4+1)*($C24-P25)+P25</f>
        <v>0.689619719404546</v>
      </c>
      <c r="Q24" s="2">
        <f t="shared" si="0"/>
        <v>0.00127310637627298</v>
      </c>
      <c r="R24" s="2">
        <f>2/(R$4+1)*($Q24-R25)+R25</f>
        <v>0.00243746566145416</v>
      </c>
      <c r="S24" s="2">
        <f>(($R$4+1)*Q24-2*R24)/($R$4-1)</f>
        <v>0.000982016554977686</v>
      </c>
      <c r="T24" s="2">
        <f>O24*($O$4-1)/($O$4+1)</f>
        <v>0.584601621814539</v>
      </c>
      <c r="U24" s="2">
        <f>P24*($P$4-1)/($P$4+1)</f>
        <v>0.638536777226432</v>
      </c>
      <c r="V24" s="2">
        <f>2/($O$4+1)-2/($P$4+1)</f>
        <v>0.0797720797720798</v>
      </c>
      <c r="W24" s="2">
        <f t="shared" si="1"/>
        <v>0.68842597715612</v>
      </c>
      <c r="Y24" s="2">
        <f t="shared" si="2"/>
        <v>0.0107556928438802</v>
      </c>
    </row>
    <row r="25" spans="2:25">
      <c r="B25" s="2">
        <v>18</v>
      </c>
      <c r="C25" s="2">
        <v>0.68579</v>
      </c>
      <c r="D25" s="2">
        <v>0.69108969</v>
      </c>
      <c r="E25" s="2">
        <v>0.68961666</v>
      </c>
      <c r="F25" s="2">
        <v>0.00147303</v>
      </c>
      <c r="G25" s="2">
        <v>-0.00069013</v>
      </c>
      <c r="H25" s="2">
        <v>0.00201383</v>
      </c>
      <c r="I25" s="2">
        <v>0.5847682</v>
      </c>
      <c r="J25" s="2">
        <v>0.63853394</v>
      </c>
      <c r="K25" s="2">
        <v>0.07977208</v>
      </c>
      <c r="L25" s="2">
        <v>0.69923672</v>
      </c>
      <c r="M25" s="2">
        <v>0.69923672</v>
      </c>
      <c r="O25" s="2">
        <f>2/(O$4+1)*($C25-O26)+O26</f>
        <v>0.691089703195514</v>
      </c>
      <c r="P25" s="2">
        <f>2/(P$4+1)*($C25-P26)+P26</f>
        <v>0.68960449695691</v>
      </c>
      <c r="Q25" s="2">
        <f t="shared" si="0"/>
        <v>0.00148520623860371</v>
      </c>
      <c r="R25" s="2">
        <f>2/(R$4+1)*($Q25-R26)+R26</f>
        <v>0.00272855548274946</v>
      </c>
      <c r="S25" s="2">
        <f>(($R$4+1)*Q25-2*R25)/($R$4-1)</f>
        <v>0.00117436892756727</v>
      </c>
      <c r="T25" s="2">
        <f>O25*($O$4-1)/($O$4+1)</f>
        <v>0.584768210396204</v>
      </c>
      <c r="U25" s="2">
        <f>P25*($P$4-1)/($P$4+1)</f>
        <v>0.638522682367509</v>
      </c>
      <c r="V25" s="2">
        <f>2/($O$4+1)-2/($P$4+1)</f>
        <v>0.0797720797720798</v>
      </c>
      <c r="W25" s="2">
        <f t="shared" si="1"/>
        <v>0.688572255553725</v>
      </c>
      <c r="Y25" s="2">
        <f t="shared" si="2"/>
        <v>0.0106644644462754</v>
      </c>
    </row>
    <row r="26" spans="2:25">
      <c r="B26" s="2">
        <v>19</v>
      </c>
      <c r="C26" s="2">
        <v>0.68654</v>
      </c>
      <c r="D26" s="2">
        <v>0.69205327</v>
      </c>
      <c r="E26" s="2">
        <v>0.68992279</v>
      </c>
      <c r="F26" s="2">
        <v>0.00213048</v>
      </c>
      <c r="G26" s="2">
        <v>-0.00036275</v>
      </c>
      <c r="H26" s="2">
        <v>0.00275379</v>
      </c>
      <c r="I26" s="2">
        <v>0.58558354</v>
      </c>
      <c r="J26" s="2">
        <v>0.6388174</v>
      </c>
      <c r="K26" s="2">
        <v>0.07977208</v>
      </c>
      <c r="L26" s="2">
        <v>0.70184519</v>
      </c>
      <c r="M26" s="2">
        <v>0.70184519</v>
      </c>
      <c r="O26" s="2">
        <f>2/(O$4+1)*($C26-O27)+O27</f>
        <v>0.692053285594698</v>
      </c>
      <c r="P26" s="2">
        <f>2/(P$4+1)*($C26-P27)+P27</f>
        <v>0.689909656713463</v>
      </c>
      <c r="Q26" s="2">
        <f t="shared" si="0"/>
        <v>0.0021436288812352</v>
      </c>
      <c r="R26" s="2">
        <f>2/(R$4+1)*($Q26-R27)+R27</f>
        <v>0.00303939279378589</v>
      </c>
      <c r="S26" s="2">
        <f>(($R$4+1)*Q26-2*R26)/($R$4-1)</f>
        <v>0.00191968790309753</v>
      </c>
      <c r="T26" s="2">
        <f>O26*($O$4-1)/($O$4+1)</f>
        <v>0.58558354934936</v>
      </c>
      <c r="U26" s="2">
        <f>P26*($P$4-1)/($P$4+1)</f>
        <v>0.638805237697651</v>
      </c>
      <c r="V26" s="2">
        <f>2/($O$4+1)-2/($P$4+1)</f>
        <v>0.0797720797720798</v>
      </c>
      <c r="W26" s="2">
        <f t="shared" si="1"/>
        <v>0.691236538008477</v>
      </c>
      <c r="Y26" s="2">
        <f t="shared" si="2"/>
        <v>0.0106086519915231</v>
      </c>
    </row>
    <row r="27" spans="2:25">
      <c r="B27" s="2">
        <v>20</v>
      </c>
      <c r="C27" s="2">
        <v>0.68684</v>
      </c>
      <c r="D27" s="2">
        <v>0.69305569</v>
      </c>
      <c r="E27" s="2">
        <v>0.69019341</v>
      </c>
      <c r="F27" s="2">
        <v>0.00286227</v>
      </c>
      <c r="G27" s="2">
        <v>-7.479e-5</v>
      </c>
      <c r="H27" s="2">
        <v>0.00359654</v>
      </c>
      <c r="I27" s="2">
        <v>0.58643173</v>
      </c>
      <c r="J27" s="2">
        <v>0.63906798</v>
      </c>
      <c r="K27" s="2">
        <v>0.07977208</v>
      </c>
      <c r="L27" s="2">
        <v>0.70491804</v>
      </c>
      <c r="M27" s="2">
        <v>0.70491804</v>
      </c>
      <c r="O27" s="2">
        <f>2/(O$4+1)*($C27-O28)+O28</f>
        <v>0.69305570115737</v>
      </c>
      <c r="P27" s="2">
        <f>2/(P$4+1)*($C27-P28)+P28</f>
        <v>0.69017922925054</v>
      </c>
      <c r="Q27" s="2">
        <f t="shared" si="0"/>
        <v>0.00287647190683049</v>
      </c>
      <c r="R27" s="2">
        <f>2/(R$4+1)*($Q27-R28)+R28</f>
        <v>0.00326333377192356</v>
      </c>
      <c r="S27" s="2">
        <f>(($R$4+1)*Q27-2*R27)/($R$4-1)</f>
        <v>0.00277975644055722</v>
      </c>
      <c r="T27" s="2">
        <f>O27*($O$4-1)/($O$4+1)</f>
        <v>0.586431747133159</v>
      </c>
      <c r="U27" s="2">
        <f>P27*($P$4-1)/($P$4+1)</f>
        <v>0.639054841898648</v>
      </c>
      <c r="V27" s="2">
        <f>2/($O$4+1)-2/($P$4+1)</f>
        <v>0.0797720797720798</v>
      </c>
      <c r="W27" s="2">
        <f t="shared" si="1"/>
        <v>0.694514313332929</v>
      </c>
      <c r="Y27" s="2">
        <f t="shared" si="2"/>
        <v>0.0104037266670713</v>
      </c>
    </row>
    <row r="28" spans="2:25">
      <c r="B28" s="2">
        <v>21</v>
      </c>
      <c r="C28" s="2">
        <v>0.6939</v>
      </c>
      <c r="D28" s="2">
        <v>0.69418581</v>
      </c>
      <c r="E28" s="2">
        <v>0.69046169</v>
      </c>
      <c r="F28" s="2">
        <v>0.00372412</v>
      </c>
      <c r="G28" s="2">
        <v>0.00021476</v>
      </c>
      <c r="H28" s="2">
        <v>0.00460146</v>
      </c>
      <c r="I28" s="2">
        <v>0.58738799</v>
      </c>
      <c r="J28" s="2">
        <v>0.63931638</v>
      </c>
      <c r="K28" s="2">
        <v>0.07977208</v>
      </c>
      <c r="L28" s="2">
        <v>0.70864201</v>
      </c>
      <c r="M28" s="2">
        <v>0.70864201</v>
      </c>
      <c r="O28" s="2">
        <f>2/(O$4+1)*($C28-O29)+O29</f>
        <v>0.694185828640529</v>
      </c>
      <c r="P28" s="2">
        <f>2/(P$4+1)*($C28-P29)+P29</f>
        <v>0.690446367590583</v>
      </c>
      <c r="Q28" s="2">
        <f t="shared" si="0"/>
        <v>0.00373946104994549</v>
      </c>
      <c r="R28" s="2">
        <f>2/(R$4+1)*($Q28-R29)+R29</f>
        <v>0.00336004923819683</v>
      </c>
      <c r="S28" s="2">
        <f>(($R$4+1)*Q28-2*R28)/($R$4-1)</f>
        <v>0.00383431400288266</v>
      </c>
      <c r="T28" s="2">
        <f>O28*($O$4-1)/($O$4+1)</f>
        <v>0.587388008849678</v>
      </c>
      <c r="U28" s="2">
        <f>P28*($P$4-1)/($P$4+1)</f>
        <v>0.639302192213503</v>
      </c>
      <c r="V28" s="2">
        <f>2/($O$4+1)-2/($P$4+1)</f>
        <v>0.0797720797720798</v>
      </c>
      <c r="W28" s="2">
        <f t="shared" si="1"/>
        <v>0.69884723484694</v>
      </c>
      <c r="Y28" s="2">
        <f t="shared" si="2"/>
        <v>0.0097947751530596</v>
      </c>
    </row>
    <row r="29" spans="2:25">
      <c r="B29" s="2">
        <v>22</v>
      </c>
      <c r="C29" s="2">
        <v>0.69465</v>
      </c>
      <c r="D29" s="2">
        <v>0.69423778</v>
      </c>
      <c r="E29" s="2">
        <v>0.69018662</v>
      </c>
      <c r="F29" s="2">
        <v>0.00405115</v>
      </c>
      <c r="G29" s="2">
        <v>0.0005617</v>
      </c>
      <c r="H29" s="2">
        <v>0.00492352</v>
      </c>
      <c r="I29" s="2">
        <v>0.58743196</v>
      </c>
      <c r="J29" s="2">
        <v>0.63906169</v>
      </c>
      <c r="K29" s="2">
        <v>0.07977208</v>
      </c>
      <c r="L29" s="2">
        <v>0.70893527</v>
      </c>
      <c r="M29" s="2">
        <v>0.70893527</v>
      </c>
      <c r="O29" s="2">
        <f>2/(O$4+1)*($C29-O30)+O30</f>
        <v>0.694237797484261</v>
      </c>
      <c r="P29" s="2">
        <f>2/(P$4+1)*($C29-P30)+P30</f>
        <v>0.69017007699783</v>
      </c>
      <c r="Q29" s="2">
        <f t="shared" si="0"/>
        <v>0.00406772048643134</v>
      </c>
      <c r="R29" s="2">
        <f>2/(R$4+1)*($Q29-R30)+R30</f>
        <v>0.00326519628525967</v>
      </c>
      <c r="S29" s="2">
        <f>(($R$4+1)*Q29-2*R29)/($R$4-1)</f>
        <v>0.00426835153672425</v>
      </c>
      <c r="T29" s="2">
        <f>O29*($O$4-1)/($O$4+1)</f>
        <v>0.587431982486682</v>
      </c>
      <c r="U29" s="2">
        <f>P29*($P$4-1)/($P$4+1)</f>
        <v>0.639046367590583</v>
      </c>
      <c r="V29" s="2">
        <f>2/($O$4+1)-2/($P$4+1)</f>
        <v>0.0797720797720798</v>
      </c>
      <c r="W29" s="2">
        <f t="shared" si="1"/>
        <v>0.700530020030691</v>
      </c>
      <c r="Y29" s="2">
        <f t="shared" si="2"/>
        <v>0.00840524996930903</v>
      </c>
    </row>
    <row r="30" spans="2:25">
      <c r="B30" s="2">
        <v>23</v>
      </c>
      <c r="C30" s="2">
        <v>0.69904</v>
      </c>
      <c r="D30" s="2">
        <v>0.69416283</v>
      </c>
      <c r="E30" s="2">
        <v>0.68982955</v>
      </c>
      <c r="F30" s="2">
        <v>0.00433327</v>
      </c>
      <c r="G30" s="2">
        <v>0.0009723</v>
      </c>
      <c r="H30" s="2">
        <v>0.00517352</v>
      </c>
      <c r="I30" s="2">
        <v>0.58736855</v>
      </c>
      <c r="J30" s="2">
        <v>0.63873107</v>
      </c>
      <c r="K30" s="2">
        <v>0.07977208</v>
      </c>
      <c r="L30" s="2">
        <v>0.70871965</v>
      </c>
      <c r="M30" s="2">
        <v>0.70871965</v>
      </c>
      <c r="O30" s="2">
        <f>2/(O$4+1)*($C30-O31)+O31</f>
        <v>0.694162851572309</v>
      </c>
      <c r="P30" s="2">
        <f>2/(P$4+1)*($C30-P31)+P31</f>
        <v>0.689811683157656</v>
      </c>
      <c r="Q30" s="2">
        <f t="shared" si="0"/>
        <v>0.00435116841465244</v>
      </c>
      <c r="R30" s="2">
        <f>2/(R$4+1)*($Q30-R31)+R31</f>
        <v>0.00306456523496675</v>
      </c>
      <c r="S30" s="2">
        <f>(($R$4+1)*Q30-2*R30)/($R$4-1)</f>
        <v>0.00467281920957386</v>
      </c>
      <c r="T30" s="2">
        <f>O30*($O$4-1)/($O$4+1)</f>
        <v>0.58736856671503</v>
      </c>
      <c r="U30" s="2">
        <f>P30*($P$4-1)/($P$4+1)</f>
        <v>0.638714521442274</v>
      </c>
      <c r="V30" s="2">
        <f>2/($O$4+1)-2/($P$4+1)</f>
        <v>0.0797720797720798</v>
      </c>
      <c r="W30" s="2">
        <f t="shared" si="1"/>
        <v>0.702235344707964</v>
      </c>
      <c r="Y30" s="2">
        <f t="shared" si="2"/>
        <v>0.00648430529203614</v>
      </c>
    </row>
    <row r="31" spans="2:25">
      <c r="B31" s="2">
        <v>24</v>
      </c>
      <c r="C31" s="2">
        <v>0.70162</v>
      </c>
      <c r="D31" s="2">
        <v>0.69327607</v>
      </c>
      <c r="E31" s="2">
        <v>0.68909272</v>
      </c>
      <c r="F31" s="2">
        <v>0.00418335</v>
      </c>
      <c r="G31" s="2">
        <v>0.00133596</v>
      </c>
      <c r="H31" s="2">
        <v>0.0048952</v>
      </c>
      <c r="I31" s="2">
        <v>0.58661821</v>
      </c>
      <c r="J31" s="2">
        <v>0.63804881</v>
      </c>
      <c r="K31" s="2">
        <v>0.07977208</v>
      </c>
      <c r="L31" s="2">
        <v>0.70608414</v>
      </c>
      <c r="M31" s="2">
        <v>0.70608414</v>
      </c>
      <c r="O31" s="2">
        <f>2/(O$4+1)*($C31-O32)+O32</f>
        <v>0.693276097312728</v>
      </c>
      <c r="P31" s="2">
        <f>2/(P$4+1)*($C31-P32)+P32</f>
        <v>0.689073417810269</v>
      </c>
      <c r="Q31" s="2">
        <f t="shared" si="0"/>
        <v>0.00420267950245967</v>
      </c>
      <c r="R31" s="2">
        <f>2/(R$4+1)*($Q31-R32)+R32</f>
        <v>0.00274291444004533</v>
      </c>
      <c r="S31" s="2">
        <f>(($R$4+1)*Q31-2*R31)/($R$4-1)</f>
        <v>0.00456762076806326</v>
      </c>
      <c r="T31" s="2">
        <f>O31*($O$4-1)/($O$4+1)</f>
        <v>0.586618236187693</v>
      </c>
      <c r="U31" s="2">
        <f>P31*($P$4-1)/($P$4+1)</f>
        <v>0.638030942416915</v>
      </c>
      <c r="V31" s="2">
        <f>2/($O$4+1)-2/($P$4+1)</f>
        <v>0.0797720797720798</v>
      </c>
      <c r="W31" s="2">
        <f t="shared" si="1"/>
        <v>0.701753384858829</v>
      </c>
      <c r="Y31" s="2">
        <f t="shared" si="2"/>
        <v>0.00433075514117109</v>
      </c>
    </row>
    <row r="32" spans="2:25">
      <c r="B32" s="2">
        <v>25</v>
      </c>
      <c r="C32" s="2">
        <v>0.69935</v>
      </c>
      <c r="D32" s="2">
        <v>0.69175899</v>
      </c>
      <c r="E32" s="2">
        <v>0.68809053</v>
      </c>
      <c r="F32" s="2">
        <v>0.00366846</v>
      </c>
      <c r="G32" s="2">
        <v>0.00160575</v>
      </c>
      <c r="H32" s="2">
        <v>0.00418413</v>
      </c>
      <c r="I32" s="2">
        <v>0.58533453</v>
      </c>
      <c r="J32" s="2">
        <v>0.63712086</v>
      </c>
      <c r="K32" s="2">
        <v>0.07977208</v>
      </c>
      <c r="L32" s="2">
        <v>0.70162979</v>
      </c>
      <c r="M32" s="2">
        <v>0.70162979</v>
      </c>
      <c r="O32" s="2">
        <f>2/(O$4+1)*($C32-O33)+O33</f>
        <v>0.691759024096861</v>
      </c>
      <c r="P32" s="2">
        <f>2/(P$4+1)*($C32-P33)+P33</f>
        <v>0.68806969123509</v>
      </c>
      <c r="Q32" s="2">
        <f t="shared" si="0"/>
        <v>0.00368933286177064</v>
      </c>
      <c r="R32" s="2">
        <f>2/(R$4+1)*($Q32-R33)+R33</f>
        <v>0.00237797317444174</v>
      </c>
      <c r="S32" s="2">
        <f>(($R$4+1)*Q32-2*R32)/($R$4-1)</f>
        <v>0.00401717278360287</v>
      </c>
      <c r="T32" s="2">
        <f>O32*($O$4-1)/($O$4+1)</f>
        <v>0.58533455885119</v>
      </c>
      <c r="U32" s="2">
        <f>P32*($P$4-1)/($P$4+1)</f>
        <v>0.637101565958417</v>
      </c>
      <c r="V32" s="2">
        <f>2/($O$4+1)-2/($P$4+1)</f>
        <v>0.0797720797720798</v>
      </c>
      <c r="W32" s="2">
        <f t="shared" si="1"/>
        <v>0.69929454077433</v>
      </c>
      <c r="Y32" s="2">
        <f t="shared" si="2"/>
        <v>0.0023352492256703</v>
      </c>
    </row>
    <row r="33" spans="2:25">
      <c r="B33" s="2">
        <v>26</v>
      </c>
      <c r="C33" s="2">
        <v>0.69797</v>
      </c>
      <c r="D33" s="2">
        <v>0.69037881</v>
      </c>
      <c r="E33" s="2">
        <v>0.68718978</v>
      </c>
      <c r="F33" s="2">
        <v>0.00318903</v>
      </c>
      <c r="G33" s="2">
        <v>0.00177601</v>
      </c>
      <c r="H33" s="2">
        <v>0.00354228</v>
      </c>
      <c r="I33" s="2">
        <v>0.58416668</v>
      </c>
      <c r="J33" s="2">
        <v>0.63628683</v>
      </c>
      <c r="K33" s="2">
        <v>0.07977208</v>
      </c>
      <c r="L33" s="2">
        <v>0.69776834</v>
      </c>
      <c r="M33" s="2">
        <v>0.69776834</v>
      </c>
      <c r="O33" s="2">
        <f>2/(O$4+1)*($C33-O34)+O34</f>
        <v>0.690378846659926</v>
      </c>
      <c r="P33" s="2">
        <f>2/(P$4+1)*($C33-P34)+P34</f>
        <v>0.687167266533897</v>
      </c>
      <c r="Q33" s="2">
        <f t="shared" si="0"/>
        <v>0.00321158012602907</v>
      </c>
      <c r="R33" s="2">
        <f>2/(R$4+1)*($Q33-R34)+R34</f>
        <v>0.00205013325260952</v>
      </c>
      <c r="S33" s="2">
        <f>(($R$4+1)*Q33-2*R33)/($R$4-1)</f>
        <v>0.00350194184438396</v>
      </c>
      <c r="T33" s="2">
        <f>O33*($O$4-1)/($O$4+1)</f>
        <v>0.584166716404553</v>
      </c>
      <c r="U33" s="2">
        <f>P33*($P$4-1)/($P$4+1)</f>
        <v>0.636265987531386</v>
      </c>
      <c r="V33" s="2">
        <f>2/($O$4+1)-2/($P$4+1)</f>
        <v>0.0797720797720798</v>
      </c>
      <c r="W33" s="2">
        <f t="shared" si="1"/>
        <v>0.697000919746329</v>
      </c>
      <c r="Y33" s="2">
        <f t="shared" si="2"/>
        <v>0.000767420253671269</v>
      </c>
    </row>
    <row r="34" spans="2:25">
      <c r="B34" s="2">
        <v>27</v>
      </c>
      <c r="C34" s="2">
        <v>0.69458</v>
      </c>
      <c r="D34" s="2">
        <v>0.68899859</v>
      </c>
      <c r="E34" s="2">
        <v>0.68632736</v>
      </c>
      <c r="F34" s="2">
        <v>0.00267123</v>
      </c>
      <c r="G34" s="2">
        <v>0.00188259</v>
      </c>
      <c r="H34" s="2">
        <v>0.00286839</v>
      </c>
      <c r="I34" s="2">
        <v>0.58299881</v>
      </c>
      <c r="J34" s="2">
        <v>0.6354883</v>
      </c>
      <c r="K34" s="2">
        <v>0.07977208</v>
      </c>
      <c r="L34" s="2">
        <v>0.69395054</v>
      </c>
      <c r="M34" s="2">
        <v>0.69395054</v>
      </c>
      <c r="O34" s="2">
        <f>2/(O$4+1)*($C34-O35)+O35</f>
        <v>0.688998636961731</v>
      </c>
      <c r="P34" s="2">
        <f>2/(P$4+1)*($C34-P35)+P35</f>
        <v>0.686303047856609</v>
      </c>
      <c r="Q34" s="2">
        <f t="shared" si="0"/>
        <v>0.00269558910512213</v>
      </c>
      <c r="R34" s="2">
        <f>2/(R$4+1)*($Q34-R35)+R35</f>
        <v>0.00175977153425463</v>
      </c>
      <c r="S34" s="2">
        <f>(($R$4+1)*Q34-2*R34)/($R$4-1)</f>
        <v>0.00292954349783901</v>
      </c>
      <c r="T34" s="2">
        <f>O34*($O$4-1)/($O$4+1)</f>
        <v>0.582998846659926</v>
      </c>
      <c r="U34" s="2">
        <f>P34*($P$4-1)/($P$4+1)</f>
        <v>0.635465785052416</v>
      </c>
      <c r="V34" s="2">
        <f>2/($O$4+1)-2/($P$4+1)</f>
        <v>0.0797720797720798</v>
      </c>
      <c r="W34" s="2">
        <f t="shared" si="1"/>
        <v>0.694434469410901</v>
      </c>
      <c r="Y34" s="2">
        <f t="shared" si="2"/>
        <v>-0.00048392941090114</v>
      </c>
    </row>
    <row r="35" spans="2:25">
      <c r="B35" s="2">
        <v>28</v>
      </c>
      <c r="C35" s="2">
        <v>0.69239</v>
      </c>
      <c r="D35" s="2">
        <v>0.68798379</v>
      </c>
      <c r="E35" s="2">
        <v>0.68566715</v>
      </c>
      <c r="F35" s="2">
        <v>0.00231664</v>
      </c>
      <c r="G35" s="2">
        <v>0.00194141</v>
      </c>
      <c r="H35" s="2">
        <v>0.00241045</v>
      </c>
      <c r="I35" s="2">
        <v>0.58214013</v>
      </c>
      <c r="J35" s="2">
        <v>0.63487699</v>
      </c>
      <c r="K35" s="2">
        <v>0.07977208</v>
      </c>
      <c r="L35" s="2">
        <v>0.6913109</v>
      </c>
      <c r="M35" s="2">
        <v>0.6913109</v>
      </c>
      <c r="O35" s="2">
        <f>2/(O$4+1)*($C35-O36)+O36</f>
        <v>0.687983843682046</v>
      </c>
      <c r="P35" s="2">
        <f>2/(P$4+1)*($C35-P36)+P36</f>
        <v>0.685640891685138</v>
      </c>
      <c r="Q35" s="2">
        <f t="shared" si="0"/>
        <v>0.00234295199690815</v>
      </c>
      <c r="R35" s="2">
        <f>2/(R$4+1)*($Q35-R36)+R36</f>
        <v>0.00152581714153775</v>
      </c>
      <c r="S35" s="2">
        <f>(($R$4+1)*Q35-2*R35)/($R$4-1)</f>
        <v>0.00254723571075075</v>
      </c>
      <c r="T35" s="2">
        <f>O35*($O$4-1)/($O$4+1)</f>
        <v>0.582140175423269</v>
      </c>
      <c r="U35" s="2">
        <f>P35*($P$4-1)/($P$4+1)</f>
        <v>0.634852677486239</v>
      </c>
      <c r="V35" s="2">
        <f>2/($O$4+1)-2/($P$4+1)</f>
        <v>0.0797720797720798</v>
      </c>
      <c r="W35" s="2">
        <f t="shared" si="1"/>
        <v>0.692720284234845</v>
      </c>
      <c r="Y35" s="2">
        <f t="shared" si="2"/>
        <v>-0.00140938423484505</v>
      </c>
    </row>
    <row r="36" spans="2:25">
      <c r="B36" s="2">
        <v>29</v>
      </c>
      <c r="C36" s="2">
        <v>0.69221</v>
      </c>
      <c r="D36" s="2">
        <v>0.68718266</v>
      </c>
      <c r="E36" s="2">
        <v>0.68512932</v>
      </c>
      <c r="F36" s="2">
        <v>0.00205334</v>
      </c>
      <c r="G36" s="2">
        <v>0.0020355</v>
      </c>
      <c r="H36" s="2">
        <v>0.0020578</v>
      </c>
      <c r="I36" s="2">
        <v>0.58146225</v>
      </c>
      <c r="J36" s="2">
        <v>0.634379</v>
      </c>
      <c r="K36" s="2">
        <v>0.07977208</v>
      </c>
      <c r="L36" s="2">
        <v>0.68914522</v>
      </c>
      <c r="M36" s="2">
        <v>0.68914522</v>
      </c>
      <c r="O36" s="2">
        <f>2/(O$4+1)*($C36-O37)+O37</f>
        <v>0.687182724351509</v>
      </c>
      <c r="P36" s="2">
        <f>2/(P$4+1)*($C36-P37)+P37</f>
        <v>0.685100963019949</v>
      </c>
      <c r="Q36" s="2">
        <f t="shared" si="0"/>
        <v>0.00208176133156002</v>
      </c>
      <c r="R36" s="2">
        <f>2/(R$4+1)*($Q36-R37)+R37</f>
        <v>0.00132153342769516</v>
      </c>
      <c r="S36" s="2">
        <f>(($R$4+1)*Q36-2*R36)/($R$4-1)</f>
        <v>0.00227181830752623</v>
      </c>
      <c r="T36" s="2">
        <f>O36*($O$4-1)/($O$4+1)</f>
        <v>0.581462305220507</v>
      </c>
      <c r="U36" s="2">
        <f>P36*($P$4-1)/($P$4+1)</f>
        <v>0.634352743536989</v>
      </c>
      <c r="V36" s="2">
        <f>2/($O$4+1)-2/($P$4+1)</f>
        <v>0.0797720797720798</v>
      </c>
      <c r="W36" s="2">
        <f t="shared" si="1"/>
        <v>0.69149828839382</v>
      </c>
      <c r="Y36" s="2">
        <f t="shared" si="2"/>
        <v>-0.00235306839381977</v>
      </c>
    </row>
    <row r="37" spans="2:25">
      <c r="B37" s="2">
        <v>30</v>
      </c>
      <c r="C37" s="2">
        <v>0.69004</v>
      </c>
      <c r="D37" s="2">
        <v>0.68626859</v>
      </c>
      <c r="E37" s="2">
        <v>0.68456286</v>
      </c>
      <c r="F37" s="2">
        <v>0.00170573</v>
      </c>
      <c r="G37" s="2">
        <v>0.00216633</v>
      </c>
      <c r="H37" s="2">
        <v>0.00159058</v>
      </c>
      <c r="I37" s="2">
        <v>0.58068881</v>
      </c>
      <c r="J37" s="2">
        <v>0.6338545</v>
      </c>
      <c r="K37" s="2">
        <v>0.07977208</v>
      </c>
      <c r="L37" s="2">
        <v>0.686409</v>
      </c>
      <c r="M37" s="2">
        <v>0.686409</v>
      </c>
      <c r="O37" s="2">
        <f>2/(O$4+1)*($C37-O38)+O38</f>
        <v>0.686268674233601</v>
      </c>
      <c r="P37" s="2">
        <f>2/(P$4+1)*($C37-P38)+P38</f>
        <v>0.684532240061544</v>
      </c>
      <c r="Q37" s="2">
        <f t="shared" si="0"/>
        <v>0.00173643417205671</v>
      </c>
      <c r="R37" s="2">
        <f>2/(R$4+1)*($Q37-R38)+R38</f>
        <v>0.00113147645172894</v>
      </c>
      <c r="S37" s="2">
        <f>(($R$4+1)*Q37-2*R37)/($R$4-1)</f>
        <v>0.00188767360213865</v>
      </c>
      <c r="T37" s="2">
        <f>O37*($O$4-1)/($O$4+1)</f>
        <v>0.580688878197663</v>
      </c>
      <c r="U37" s="2">
        <f>P37*($P$4-1)/($P$4+1)</f>
        <v>0.633826148205134</v>
      </c>
      <c r="V37" s="2">
        <f>2/($O$4+1)-2/($P$4+1)</f>
        <v>0.0797720797720798</v>
      </c>
      <c r="W37" s="2">
        <f t="shared" si="1"/>
        <v>0.689776971677609</v>
      </c>
      <c r="Y37" s="2">
        <f t="shared" si="2"/>
        <v>-0.00336797167760905</v>
      </c>
    </row>
    <row r="38" spans="2:25">
      <c r="B38" s="2">
        <v>31</v>
      </c>
      <c r="C38" s="2">
        <v>0.68844</v>
      </c>
      <c r="D38" s="2">
        <v>0.68558288</v>
      </c>
      <c r="E38" s="2">
        <v>0.68412469</v>
      </c>
      <c r="F38" s="2">
        <v>0.00145819</v>
      </c>
      <c r="G38" s="2">
        <v>0.00230981</v>
      </c>
      <c r="H38" s="2">
        <v>0.00124529</v>
      </c>
      <c r="I38" s="2">
        <v>0.58010859</v>
      </c>
      <c r="J38" s="2">
        <v>0.63344879</v>
      </c>
      <c r="K38" s="2">
        <v>0.07977208</v>
      </c>
      <c r="L38" s="2">
        <v>0.684268</v>
      </c>
      <c r="M38" s="2">
        <v>0.684268</v>
      </c>
      <c r="O38" s="2">
        <f>2/(O$4+1)*($C38-O39)+O39</f>
        <v>0.685582978639711</v>
      </c>
      <c r="P38" s="2">
        <f>2/(P$4+1)*($C38-P39)+P39</f>
        <v>0.684091619266468</v>
      </c>
      <c r="Q38" s="2">
        <f t="shared" si="0"/>
        <v>0.00149135937324252</v>
      </c>
      <c r="R38" s="2">
        <f>2/(R$4+1)*($Q38-R39)+R39</f>
        <v>0.000980237021646997</v>
      </c>
      <c r="S38" s="2">
        <f>(($R$4+1)*Q38-2*R38)/($R$4-1)</f>
        <v>0.0016191399611414</v>
      </c>
      <c r="T38" s="2">
        <f>O38*($O$4-1)/($O$4+1)</f>
        <v>0.580108674233601</v>
      </c>
      <c r="U38" s="2">
        <f>P38*($P$4-1)/($P$4+1)</f>
        <v>0.63341816598747</v>
      </c>
      <c r="V38" s="2">
        <f>2/($O$4+1)-2/($P$4+1)</f>
        <v>0.0797720797720798</v>
      </c>
      <c r="W38" s="2">
        <f t="shared" si="1"/>
        <v>0.688569633284596</v>
      </c>
      <c r="Y38" s="2">
        <f t="shared" si="2"/>
        <v>-0.00430163328459587</v>
      </c>
    </row>
    <row r="39" spans="2:25">
      <c r="B39" s="2">
        <v>32</v>
      </c>
      <c r="C39" s="2">
        <v>0.68539</v>
      </c>
      <c r="D39" s="2">
        <v>0.68506341</v>
      </c>
      <c r="E39" s="2">
        <v>0.68377947</v>
      </c>
      <c r="F39" s="2">
        <v>0.00128394</v>
      </c>
      <c r="G39" s="2">
        <v>0.00242554</v>
      </c>
      <c r="H39" s="2">
        <v>0.00099854</v>
      </c>
      <c r="I39" s="2">
        <v>0.57966904</v>
      </c>
      <c r="J39" s="2">
        <v>0.63312914</v>
      </c>
      <c r="K39" s="2">
        <v>0.07977208</v>
      </c>
      <c r="L39" s="2">
        <v>0.68267793</v>
      </c>
      <c r="M39" s="2">
        <v>0.68267793</v>
      </c>
      <c r="O39" s="2">
        <f>2/(O$4+1)*($C39-O40)+O40</f>
        <v>0.685063520210567</v>
      </c>
      <c r="P39" s="2">
        <f>2/(P$4+1)*($C39-P40)+P40</f>
        <v>0.683743748807785</v>
      </c>
      <c r="Q39" s="2">
        <f t="shared" si="0"/>
        <v>0.0013197714027815</v>
      </c>
      <c r="R39" s="2">
        <f>2/(R$4+1)*($Q39-R40)+R40</f>
        <v>0.000852456433748117</v>
      </c>
      <c r="S39" s="2">
        <f>(($R$4+1)*Q39-2*R39)/($R$4-1)</f>
        <v>0.00143660014503985</v>
      </c>
      <c r="T39" s="2">
        <f>O39*($O$4-1)/($O$4+1)</f>
        <v>0.579669132485864</v>
      </c>
      <c r="U39" s="2">
        <f>P39*($P$4-1)/($P$4+1)</f>
        <v>0.633096063710912</v>
      </c>
      <c r="V39" s="2">
        <f>2/($O$4+1)-2/($P$4+1)</f>
        <v>0.0797720797720798</v>
      </c>
      <c r="W39" s="2">
        <f t="shared" si="1"/>
        <v>0.687753553960746</v>
      </c>
      <c r="Y39" s="2">
        <f t="shared" si="2"/>
        <v>-0.00507562396074634</v>
      </c>
    </row>
    <row r="40" spans="2:25">
      <c r="B40" s="2">
        <v>33</v>
      </c>
      <c r="C40" s="2">
        <v>0.6851</v>
      </c>
      <c r="D40" s="2">
        <v>0.68500403</v>
      </c>
      <c r="E40" s="2">
        <v>0.68365063</v>
      </c>
      <c r="F40" s="2">
        <v>0.0013534</v>
      </c>
      <c r="G40" s="2">
        <v>0.00245184</v>
      </c>
      <c r="H40" s="2">
        <v>0.00107879</v>
      </c>
      <c r="I40" s="2">
        <v>0.57961879</v>
      </c>
      <c r="J40" s="2">
        <v>0.63300984</v>
      </c>
      <c r="K40" s="2">
        <v>0.07977208</v>
      </c>
      <c r="L40" s="2">
        <v>0.68281833</v>
      </c>
      <c r="M40" s="2">
        <v>0.68281833</v>
      </c>
      <c r="O40" s="2">
        <f>2/(O$4+1)*($C40-O41)+O41</f>
        <v>0.685004160248852</v>
      </c>
      <c r="P40" s="2">
        <f>2/(P$4+1)*($C40-P41)+P41</f>
        <v>0.683612048712408</v>
      </c>
      <c r="Q40" s="2">
        <f t="shared" si="0"/>
        <v>0.00139211153644359</v>
      </c>
      <c r="R40" s="2">
        <f>2/(R$4+1)*($Q40-R41)+R41</f>
        <v>0.000735627691489771</v>
      </c>
      <c r="S40" s="2">
        <f>(($R$4+1)*Q40-2*R40)/($R$4-1)</f>
        <v>0.00155623249768204</v>
      </c>
      <c r="T40" s="2">
        <f>O40*($O$4-1)/($O$4+1)</f>
        <v>0.579618904825951</v>
      </c>
      <c r="U40" s="2">
        <f>P40*($P$4-1)/($P$4+1)</f>
        <v>0.632974119178156</v>
      </c>
      <c r="V40" s="2">
        <f>2/($O$4+1)-2/($P$4+1)</f>
        <v>0.0797720797720798</v>
      </c>
      <c r="W40" s="2">
        <f t="shared" si="1"/>
        <v>0.68835420872536</v>
      </c>
      <c r="Y40" s="2">
        <f t="shared" si="2"/>
        <v>-0.00553587872535966</v>
      </c>
    </row>
    <row r="41" spans="2:25">
      <c r="B41" s="2">
        <v>34</v>
      </c>
      <c r="C41" s="2">
        <v>0.68848</v>
      </c>
      <c r="D41" s="2">
        <v>0.68498658</v>
      </c>
      <c r="E41" s="2">
        <v>0.68353468</v>
      </c>
      <c r="F41" s="2">
        <v>0.0014519</v>
      </c>
      <c r="G41" s="2">
        <v>0.00241333</v>
      </c>
      <c r="H41" s="2">
        <v>0.00121154</v>
      </c>
      <c r="I41" s="2">
        <v>0.57960403</v>
      </c>
      <c r="J41" s="2">
        <v>0.63290248</v>
      </c>
      <c r="K41" s="2">
        <v>0.07977208</v>
      </c>
      <c r="L41" s="2">
        <v>0.68332171</v>
      </c>
      <c r="M41" s="2">
        <v>0.68332171</v>
      </c>
      <c r="O41" s="2">
        <f>2/(O$4+1)*($C41-O42)+O42</f>
        <v>0.684986734839552</v>
      </c>
      <c r="P41" s="2">
        <f>2/(P$4+1)*($C41-P42)+P42</f>
        <v>0.683493012609401</v>
      </c>
      <c r="Q41" s="2">
        <f t="shared" si="0"/>
        <v>0.00149372223015121</v>
      </c>
      <c r="R41" s="2">
        <f>2/(R$4+1)*($Q41-R42)+R42</f>
        <v>0.000571506730251318</v>
      </c>
      <c r="S41" s="2">
        <f>(($R$4+1)*Q41-2*R41)/($R$4-1)</f>
        <v>0.00172427610512618</v>
      </c>
      <c r="T41" s="2">
        <f>O41*($O$4-1)/($O$4+1)</f>
        <v>0.579604160248852</v>
      </c>
      <c r="U41" s="2">
        <f>P41*($P$4-1)/($P$4+1)</f>
        <v>0.63286390056426</v>
      </c>
      <c r="V41" s="2">
        <f>2/($O$4+1)-2/($P$4+1)</f>
        <v>0.0797720797720798</v>
      </c>
      <c r="W41" s="2">
        <f t="shared" si="1"/>
        <v>0.689263920128842</v>
      </c>
      <c r="Y41" s="2">
        <f t="shared" si="2"/>
        <v>-0.005942210128842</v>
      </c>
    </row>
    <row r="42" spans="2:25">
      <c r="B42" s="2">
        <v>35</v>
      </c>
      <c r="C42" s="2">
        <v>0.68677</v>
      </c>
      <c r="D42" s="2">
        <v>0.68435141</v>
      </c>
      <c r="E42" s="2">
        <v>0.68313905</v>
      </c>
      <c r="F42" s="2">
        <v>0.00121236</v>
      </c>
      <c r="G42" s="2">
        <v>0.00227842</v>
      </c>
      <c r="H42" s="2">
        <v>0.00094585</v>
      </c>
      <c r="I42" s="2">
        <v>0.57906658</v>
      </c>
      <c r="J42" s="2">
        <v>0.63253616</v>
      </c>
      <c r="K42" s="2">
        <v>0.07977208</v>
      </c>
      <c r="L42" s="2">
        <v>0.68213623</v>
      </c>
      <c r="M42" s="2">
        <v>0.68213623</v>
      </c>
      <c r="O42" s="2">
        <f>2/(O$4+1)*($C42-O43)+O43</f>
        <v>0.684351595719471</v>
      </c>
      <c r="P42" s="2">
        <f>2/(P$4+1)*($C42-P43)+P43</f>
        <v>0.683094053618153</v>
      </c>
      <c r="Q42" s="2">
        <f t="shared" si="0"/>
        <v>0.00125754210131779</v>
      </c>
      <c r="R42" s="2">
        <f>2/(R$4+1)*($Q42-R43)+R43</f>
        <v>0.000340952855276346</v>
      </c>
      <c r="S42" s="2">
        <f>(($R$4+1)*Q42-2*R42)/($R$4-1)</f>
        <v>0.00148668941282815</v>
      </c>
      <c r="T42" s="2">
        <f>O42*($O$4-1)/($O$4+1)</f>
        <v>0.579066734839552</v>
      </c>
      <c r="U42" s="2">
        <f>P42*($P$4-1)/($P$4+1)</f>
        <v>0.632494494090882</v>
      </c>
      <c r="V42" s="2">
        <f>2/($O$4+1)-2/($P$4+1)</f>
        <v>0.0797720797720798</v>
      </c>
      <c r="W42" s="2">
        <f t="shared" si="1"/>
        <v>0.688391838611414</v>
      </c>
      <c r="Y42" s="2">
        <f t="shared" si="2"/>
        <v>-0.00625560861141405</v>
      </c>
    </row>
    <row r="43" spans="2:25">
      <c r="B43" s="2">
        <v>36</v>
      </c>
      <c r="C43" s="2">
        <v>0.69093</v>
      </c>
      <c r="D43" s="2">
        <v>0.68391167</v>
      </c>
      <c r="E43" s="2">
        <v>0.68284858</v>
      </c>
      <c r="F43" s="2">
        <v>0.00106309</v>
      </c>
      <c r="G43" s="2">
        <v>0.00210743</v>
      </c>
      <c r="H43" s="2">
        <v>0.00080201</v>
      </c>
      <c r="I43" s="2">
        <v>0.57869449</v>
      </c>
      <c r="J43" s="2">
        <v>0.6322672</v>
      </c>
      <c r="K43" s="2">
        <v>0.07977208</v>
      </c>
      <c r="L43" s="2">
        <v>0.68162596</v>
      </c>
      <c r="M43" s="2">
        <v>0.68162596</v>
      </c>
      <c r="O43" s="2">
        <f>2/(O$4+1)*($C43-O44)+O44</f>
        <v>0.683911885850284</v>
      </c>
      <c r="P43" s="2">
        <f>2/(P$4+1)*($C43-P44)+P44</f>
        <v>0.682799977907605</v>
      </c>
      <c r="Q43" s="2">
        <f t="shared" si="0"/>
        <v>0.00111190794267835</v>
      </c>
      <c r="R43" s="2">
        <f>2/(R$4+1)*($Q43-R44)+R44</f>
        <v>0.000111805543765985</v>
      </c>
      <c r="S43" s="2">
        <f>(($R$4+1)*Q43-2*R43)/($R$4-1)</f>
        <v>0.00136193354240644</v>
      </c>
      <c r="T43" s="2">
        <f>O43*($O$4-1)/($O$4+1)</f>
        <v>0.578694672642548</v>
      </c>
      <c r="U43" s="2">
        <f>P43*($P$4-1)/($P$4+1)</f>
        <v>0.632222201766301</v>
      </c>
      <c r="V43" s="2">
        <f>2/($O$4+1)-2/($P$4+1)</f>
        <v>0.0797720797720798</v>
      </c>
      <c r="W43" s="2">
        <f t="shared" si="1"/>
        <v>0.688078621279362</v>
      </c>
      <c r="Y43" s="2">
        <f t="shared" si="2"/>
        <v>-0.00645266127936162</v>
      </c>
    </row>
    <row r="44" spans="2:25">
      <c r="B44" s="2">
        <v>37</v>
      </c>
      <c r="C44" s="2">
        <v>0.68771</v>
      </c>
      <c r="D44" s="2">
        <v>0.68263561</v>
      </c>
      <c r="E44" s="2">
        <v>0.68220206</v>
      </c>
      <c r="F44" s="2">
        <v>0.00043355</v>
      </c>
      <c r="G44" s="2">
        <v>0.00188314</v>
      </c>
      <c r="H44" s="2">
        <v>7.115e-5</v>
      </c>
      <c r="I44" s="2">
        <v>0.57761475</v>
      </c>
      <c r="J44" s="2">
        <v>0.63166858</v>
      </c>
      <c r="K44" s="2">
        <v>0.07977208</v>
      </c>
      <c r="L44" s="2">
        <v>0.67849527</v>
      </c>
      <c r="M44" s="2">
        <v>0.67849527</v>
      </c>
      <c r="O44" s="2">
        <f>2/(O$4+1)*($C44-O45)+O45</f>
        <v>0.68263586509579</v>
      </c>
      <c r="P44" s="2">
        <f>2/(P$4+1)*($C44-P45)+P45</f>
        <v>0.682149576140214</v>
      </c>
      <c r="Q44" s="2">
        <f t="shared" si="0"/>
        <v>0.000486288955576009</v>
      </c>
      <c r="R44" s="2">
        <f>2/(R$4+1)*($Q44-R45)+R45</f>
        <v>-0.000138220055962105</v>
      </c>
      <c r="S44" s="2">
        <f>(($R$4+1)*Q44-2*R44)/($R$4-1)</f>
        <v>0.000642416208460537</v>
      </c>
      <c r="T44" s="2">
        <f>O44*($O$4-1)/($O$4+1)</f>
        <v>0.57761496277336</v>
      </c>
      <c r="U44" s="2">
        <f>P44*($P$4-1)/($P$4+1)</f>
        <v>0.631619977907605</v>
      </c>
      <c r="V44" s="2">
        <f>2/($O$4+1)-2/($P$4+1)</f>
        <v>0.0797720797720798</v>
      </c>
      <c r="W44" s="2">
        <f t="shared" si="1"/>
        <v>0.685044585760342</v>
      </c>
      <c r="Y44" s="2">
        <f t="shared" si="2"/>
        <v>-0.00654931576034179</v>
      </c>
    </row>
    <row r="45" spans="2:25">
      <c r="B45" s="2">
        <v>38</v>
      </c>
      <c r="C45" s="2">
        <v>0.68097</v>
      </c>
      <c r="D45" s="2">
        <v>0.68171299</v>
      </c>
      <c r="E45" s="2">
        <v>0.68176143</v>
      </c>
      <c r="F45" s="2">
        <v>-4.843e-5</v>
      </c>
      <c r="G45" s="2">
        <v>0.00162202</v>
      </c>
      <c r="H45" s="2">
        <v>-0.00046605</v>
      </c>
      <c r="I45" s="2">
        <v>0.57683407</v>
      </c>
      <c r="J45" s="2">
        <v>0.63126058</v>
      </c>
      <c r="K45" s="2">
        <v>0.07977208</v>
      </c>
      <c r="L45" s="2">
        <v>0.67643292</v>
      </c>
      <c r="M45" s="2">
        <v>0.67643292</v>
      </c>
      <c r="O45" s="2">
        <f>2/(O$4+1)*($C45-O46)+O46</f>
        <v>0.681713295113206</v>
      </c>
      <c r="P45" s="2">
        <f>2/(P$4+1)*($C45-P46)+P46</f>
        <v>0.681704742231431</v>
      </c>
      <c r="Q45" s="2">
        <f t="shared" si="0"/>
        <v>8.5528817751479e-6</v>
      </c>
      <c r="R45" s="2">
        <f>2/(R$4+1)*($Q45-R46)+R46</f>
        <v>-0.000294347308846634</v>
      </c>
      <c r="S45" s="2">
        <f>(($R$4+1)*Q45-2*R45)/($R$4-1)</f>
        <v>8.42779294305933e-5</v>
      </c>
      <c r="T45" s="2">
        <f>O45*($O$4-1)/($O$4+1)</f>
        <v>0.576834326634251</v>
      </c>
      <c r="U45" s="2">
        <f>P45*($P$4-1)/($P$4+1)</f>
        <v>0.631208094658732</v>
      </c>
      <c r="V45" s="2">
        <f>2/($O$4+1)-2/($P$4+1)</f>
        <v>0.0797720797720798</v>
      </c>
      <c r="W45" s="2">
        <f t="shared" si="1"/>
        <v>0.682670504636534</v>
      </c>
      <c r="Y45" s="2">
        <f t="shared" si="2"/>
        <v>-0.00623758463653423</v>
      </c>
    </row>
    <row r="46" spans="2:25">
      <c r="B46" s="2">
        <v>39</v>
      </c>
      <c r="C46" s="2">
        <v>0.68224</v>
      </c>
      <c r="D46" s="2">
        <v>0.68184808</v>
      </c>
      <c r="E46" s="2">
        <v>0.68182474</v>
      </c>
      <c r="F46" s="2">
        <v>2.334e-5</v>
      </c>
      <c r="G46" s="2">
        <v>0.00129033</v>
      </c>
      <c r="H46" s="2">
        <v>-0.0002934</v>
      </c>
      <c r="I46" s="2">
        <v>0.57694838</v>
      </c>
      <c r="J46" s="2">
        <v>0.6313192</v>
      </c>
      <c r="K46" s="2">
        <v>0.07977208</v>
      </c>
      <c r="L46" s="2">
        <v>0.67789912</v>
      </c>
      <c r="M46" s="2">
        <v>0.67789912</v>
      </c>
      <c r="O46" s="2">
        <f>2/(O$4+1)*($C46-O47)+O47</f>
        <v>0.681848439679243</v>
      </c>
      <c r="P46" s="2">
        <f>2/(P$4+1)*($C46-P47)+P47</f>
        <v>0.681763521609945</v>
      </c>
      <c r="Q46" s="2">
        <f t="shared" si="0"/>
        <v>8.49180692982232e-5</v>
      </c>
      <c r="R46" s="2">
        <f>2/(R$4+1)*($Q46-R47)+R47</f>
        <v>-0.000370072356502079</v>
      </c>
      <c r="S46" s="2">
        <f>(($R$4+1)*Q46-2*R46)/($R$4-1)</f>
        <v>0.000198665675748299</v>
      </c>
      <c r="T46" s="2">
        <f>O46*($O$4-1)/($O$4+1)</f>
        <v>0.57694867972859</v>
      </c>
      <c r="U46" s="2">
        <f>P46*($P$4-1)/($P$4+1)</f>
        <v>0.631262520009208</v>
      </c>
      <c r="V46" s="2">
        <f>2/($O$4+1)-2/($P$4+1)</f>
        <v>0.0797720797720798</v>
      </c>
      <c r="W46" s="2">
        <f t="shared" si="1"/>
        <v>0.683353199667305</v>
      </c>
      <c r="Y46" s="2">
        <f t="shared" si="2"/>
        <v>-0.00545407966730549</v>
      </c>
    </row>
    <row r="47" spans="2:25">
      <c r="B47" s="2">
        <v>40</v>
      </c>
      <c r="C47" s="2">
        <v>0.68394</v>
      </c>
      <c r="D47" s="2">
        <v>0.68177682</v>
      </c>
      <c r="E47" s="2">
        <v>0.68179152</v>
      </c>
      <c r="F47" s="2">
        <v>-1.47e-5</v>
      </c>
      <c r="G47" s="2">
        <v>0.00095833</v>
      </c>
      <c r="H47" s="2">
        <v>-0.00025795</v>
      </c>
      <c r="I47" s="2">
        <v>0.57688808</v>
      </c>
      <c r="J47" s="2">
        <v>0.63128844</v>
      </c>
      <c r="K47" s="2">
        <v>0.07977208</v>
      </c>
      <c r="L47" s="2">
        <v>0.6787138</v>
      </c>
      <c r="M47" s="2">
        <v>0.6787138</v>
      </c>
      <c r="O47" s="2">
        <f>2/(O$4+1)*($C47-O48)+O48</f>
        <v>0.681777246893651</v>
      </c>
      <c r="P47" s="2">
        <f>2/(P$4+1)*($C47-P48)+P48</f>
        <v>0.681725403338741</v>
      </c>
      <c r="Q47" s="2">
        <f t="shared" si="0"/>
        <v>5.18435549105023e-5</v>
      </c>
      <c r="R47" s="2">
        <f>2/(R$4+1)*($Q47-R48)+R48</f>
        <v>-0.000483819962952155</v>
      </c>
      <c r="S47" s="2">
        <f>(($R$4+1)*Q47-2*R47)/($R$4-1)</f>
        <v>0.000185759434376167</v>
      </c>
      <c r="T47" s="2">
        <f>O47*($O$4-1)/($O$4+1)</f>
        <v>0.576888439679243</v>
      </c>
      <c r="U47" s="2">
        <f>P47*($P$4-1)/($P$4+1)</f>
        <v>0.631227225313649</v>
      </c>
      <c r="V47" s="2">
        <f>2/($O$4+1)-2/($P$4+1)</f>
        <v>0.0797720797720798</v>
      </c>
      <c r="W47" s="2">
        <f t="shared" si="1"/>
        <v>0.683504118540797</v>
      </c>
      <c r="Y47" s="2">
        <f t="shared" si="2"/>
        <v>-0.00479031854079737</v>
      </c>
    </row>
    <row r="48" spans="2:25">
      <c r="B48" s="2">
        <v>41</v>
      </c>
      <c r="C48" s="2">
        <v>0.68322</v>
      </c>
      <c r="D48" s="2">
        <v>0.68138352</v>
      </c>
      <c r="E48" s="2">
        <v>0.68161964</v>
      </c>
      <c r="F48" s="2">
        <v>-0.00023612</v>
      </c>
      <c r="G48" s="2">
        <v>0.00063147</v>
      </c>
      <c r="H48" s="2">
        <v>-0.00045302</v>
      </c>
      <c r="I48" s="2">
        <v>0.57655529</v>
      </c>
      <c r="J48" s="2">
        <v>0.6311293</v>
      </c>
      <c r="K48" s="2">
        <v>0.07977208</v>
      </c>
      <c r="L48" s="2">
        <v>0.67844528</v>
      </c>
      <c r="M48" s="2">
        <v>0.67844528</v>
      </c>
      <c r="O48" s="2">
        <f>2/(O$4+1)*($C48-O49)+O49</f>
        <v>0.681384019056133</v>
      </c>
      <c r="P48" s="2">
        <f>2/(P$4+1)*($C48-P49)+P49</f>
        <v>0.68154823560584</v>
      </c>
      <c r="Q48" s="2">
        <f t="shared" si="0"/>
        <v>-0.000164216549706664</v>
      </c>
      <c r="R48" s="2">
        <f>2/(R$4+1)*($Q48-R49)+R49</f>
        <v>-0.000617735842417819</v>
      </c>
      <c r="S48" s="2">
        <f>(($R$4+1)*Q48-2*R48)/($R$4-1)</f>
        <v>-5.08367265288752e-5</v>
      </c>
      <c r="T48" s="2">
        <f>O48*($O$4-1)/($O$4+1)</f>
        <v>0.576555708432113</v>
      </c>
      <c r="U48" s="2">
        <f>P48*($P$4-1)/($P$4+1)</f>
        <v>0.631063181116518</v>
      </c>
      <c r="V48" s="2">
        <f>2/($O$4+1)-2/($P$4+1)</f>
        <v>0.0797720797720798</v>
      </c>
      <c r="W48" s="2">
        <f t="shared" si="1"/>
        <v>0.682652829329101</v>
      </c>
      <c r="Y48" s="2">
        <f t="shared" si="2"/>
        <v>-0.0042075493291005</v>
      </c>
    </row>
    <row r="49" spans="2:25">
      <c r="B49" s="2">
        <v>42</v>
      </c>
      <c r="C49" s="2">
        <v>0.68482</v>
      </c>
      <c r="D49" s="2">
        <v>0.68104961</v>
      </c>
      <c r="E49" s="2">
        <v>0.68149161</v>
      </c>
      <c r="F49" s="2">
        <v>-0.000442</v>
      </c>
      <c r="G49" s="2">
        <v>0.00031817</v>
      </c>
      <c r="H49" s="2">
        <v>-0.00063204</v>
      </c>
      <c r="I49" s="2">
        <v>0.57627275</v>
      </c>
      <c r="J49" s="2">
        <v>0.63101075</v>
      </c>
      <c r="K49" s="2">
        <v>0.07977208</v>
      </c>
      <c r="L49" s="2">
        <v>0.67825687</v>
      </c>
      <c r="M49" s="2">
        <v>0.67825687</v>
      </c>
      <c r="O49" s="2">
        <f>2/(O$4+1)*($C49-O50)+O50</f>
        <v>0.681050204339066</v>
      </c>
      <c r="P49" s="2">
        <f>2/(P$4+1)*($C49-P50)+P50</f>
        <v>0.681414494454307</v>
      </c>
      <c r="Q49" s="2">
        <f t="shared" si="0"/>
        <v>-0.000364290115240529</v>
      </c>
      <c r="R49" s="2">
        <f>2/(R$4+1)*($Q49-R50)+R50</f>
        <v>-0.000731115665595608</v>
      </c>
      <c r="S49" s="2">
        <f>(($R$4+1)*Q49-2*R49)/($R$4-1)</f>
        <v>-0.000272583727651759</v>
      </c>
      <c r="T49" s="2">
        <f>O49*($O$4-1)/($O$4+1)</f>
        <v>0.576273249825364</v>
      </c>
      <c r="U49" s="2">
        <f>P49*($P$4-1)/($P$4+1)</f>
        <v>0.630939346716951</v>
      </c>
      <c r="V49" s="2">
        <f>2/($O$4+1)-2/($P$4+1)</f>
        <v>0.0797720797720798</v>
      </c>
      <c r="W49" s="2">
        <f t="shared" si="1"/>
        <v>0.681861540019331</v>
      </c>
      <c r="Y49" s="2">
        <f t="shared" si="2"/>
        <v>-0.00360467001933118</v>
      </c>
    </row>
    <row r="50" spans="2:25">
      <c r="B50" s="2">
        <v>43</v>
      </c>
      <c r="C50" s="2">
        <v>0.68484</v>
      </c>
      <c r="D50" s="2">
        <v>0.68036409</v>
      </c>
      <c r="E50" s="2">
        <v>0.68122534</v>
      </c>
      <c r="F50" s="2">
        <v>-0.00086125</v>
      </c>
      <c r="G50" s="2">
        <v>1.312e-5</v>
      </c>
      <c r="H50" s="2">
        <v>-0.00107985</v>
      </c>
      <c r="I50" s="2">
        <v>0.57569269</v>
      </c>
      <c r="J50" s="2">
        <v>0.63076421</v>
      </c>
      <c r="K50" s="2">
        <v>0.07977208</v>
      </c>
      <c r="L50" s="2">
        <v>0.67682412</v>
      </c>
      <c r="M50" s="2">
        <v>0.67682412</v>
      </c>
      <c r="O50" s="2">
        <f>2/(O$4+1)*($C50-O51)+O51</f>
        <v>0.68036478694617</v>
      </c>
      <c r="P50" s="2">
        <f>2/(P$4+1)*($C50-P51)+P51</f>
        <v>0.681142054010652</v>
      </c>
      <c r="Q50" s="2">
        <f t="shared" si="0"/>
        <v>-0.000777267064482001</v>
      </c>
      <c r="R50" s="2">
        <f>2/(R$4+1)*($Q50-R51)+R51</f>
        <v>-0.000822822053184377</v>
      </c>
      <c r="S50" s="2">
        <f>(($R$4+1)*Q50-2*R50)/($R$4-1)</f>
        <v>-0.000765878317306407</v>
      </c>
      <c r="T50" s="2">
        <f>O50*($O$4-1)/($O$4+1)</f>
        <v>0.575693281262143</v>
      </c>
      <c r="U50" s="2">
        <f>P50*($P$4-1)/($P$4+1)</f>
        <v>0.6306870870469</v>
      </c>
      <c r="V50" s="2">
        <f>2/($O$4+1)-2/($P$4+1)</f>
        <v>0.0797720797720798</v>
      </c>
      <c r="W50" s="2">
        <f t="shared" si="1"/>
        <v>0.679785805038386</v>
      </c>
      <c r="Y50" s="2">
        <f t="shared" si="2"/>
        <v>-0.00296168503838645</v>
      </c>
    </row>
    <row r="51" spans="2:25">
      <c r="B51" s="2">
        <v>44</v>
      </c>
      <c r="C51" s="2">
        <v>0.68183</v>
      </c>
      <c r="D51" s="2">
        <v>0.67955029</v>
      </c>
      <c r="E51" s="2">
        <v>0.68093617</v>
      </c>
      <c r="F51" s="2">
        <v>-0.00138588</v>
      </c>
      <c r="G51" s="2">
        <v>-0.00019226</v>
      </c>
      <c r="H51" s="2">
        <v>-0.00168429</v>
      </c>
      <c r="I51" s="2">
        <v>0.57500409</v>
      </c>
      <c r="J51" s="2">
        <v>0.63049645</v>
      </c>
      <c r="K51" s="2">
        <v>0.07977208</v>
      </c>
      <c r="L51" s="2">
        <v>0.67452267</v>
      </c>
      <c r="M51" s="2">
        <v>0.67452267</v>
      </c>
      <c r="O51" s="2">
        <f>2/(O$4+1)*($C51-O52)+O52</f>
        <v>0.679551111845473</v>
      </c>
      <c r="P51" s="2">
        <f>2/(P$4+1)*($C51-P52)+P52</f>
        <v>0.680846218331504</v>
      </c>
      <c r="Q51" s="2">
        <f t="shared" si="0"/>
        <v>-0.00129510648603048</v>
      </c>
      <c r="R51" s="2">
        <f>2/(R$4+1)*($Q51-R52)+R52</f>
        <v>-0.000834210800359971</v>
      </c>
      <c r="S51" s="2">
        <f>(($R$4+1)*Q51-2*R51)/($R$4-1)</f>
        <v>-0.00141033040744811</v>
      </c>
      <c r="T51" s="2">
        <f>O51*($O$4-1)/($O$4+1)</f>
        <v>0.57500478694617</v>
      </c>
      <c r="U51" s="2">
        <f>P51*($P$4-1)/($P$4+1)</f>
        <v>0.630413165121763</v>
      </c>
      <c r="V51" s="2">
        <f>2/($O$4+1)-2/($P$4+1)</f>
        <v>0.0797720797720798</v>
      </c>
      <c r="W51" s="2">
        <f t="shared" si="1"/>
        <v>0.676904098807817</v>
      </c>
      <c r="Y51" s="2">
        <f t="shared" si="2"/>
        <v>-0.00238142880781744</v>
      </c>
    </row>
    <row r="52" spans="2:25">
      <c r="B52" s="2">
        <v>45</v>
      </c>
      <c r="C52" s="2">
        <v>0.67581</v>
      </c>
      <c r="D52" s="2">
        <v>0.67913579</v>
      </c>
      <c r="E52" s="2">
        <v>0.68086466</v>
      </c>
      <c r="F52" s="2">
        <v>-0.00172887</v>
      </c>
      <c r="G52" s="2">
        <v>-0.00037699</v>
      </c>
      <c r="H52" s="2">
        <v>-0.00206684</v>
      </c>
      <c r="I52" s="2">
        <v>0.57465336</v>
      </c>
      <c r="J52" s="2">
        <v>0.63043024</v>
      </c>
      <c r="K52" s="2">
        <v>0.07977208</v>
      </c>
      <c r="L52" s="2">
        <v>0.67329372</v>
      </c>
      <c r="M52" s="2">
        <v>0.67329372</v>
      </c>
      <c r="O52" s="2">
        <f>2/(O$4+1)*($C52-O53)+O53</f>
        <v>0.67913676854465</v>
      </c>
      <c r="P52" s="2">
        <f>2/(P$4+1)*($C52-P53)+P53</f>
        <v>0.680767515798024</v>
      </c>
      <c r="Q52" s="2">
        <f t="shared" si="0"/>
        <v>-0.00163074725337375</v>
      </c>
      <c r="R52" s="2">
        <f>2/(R$4+1)*($Q52-R53)+R53</f>
        <v>-0.000718986878942343</v>
      </c>
      <c r="S52" s="2">
        <f>(($R$4+1)*Q52-2*R52)/($R$4-1)</f>
        <v>-0.00185868734698161</v>
      </c>
      <c r="T52" s="2">
        <f>O52*($O$4-1)/($O$4+1)</f>
        <v>0.57465418876855</v>
      </c>
      <c r="U52" s="2">
        <f>P52*($P$4-1)/($P$4+1)</f>
        <v>0.630340292405578</v>
      </c>
      <c r="V52" s="2">
        <f>2/($O$4+1)-2/($P$4+1)</f>
        <v>0.0797720797720798</v>
      </c>
      <c r="W52" s="2">
        <f t="shared" si="1"/>
        <v>0.674765111350219</v>
      </c>
      <c r="Y52" s="2">
        <f t="shared" si="2"/>
        <v>-0.00147139135021879</v>
      </c>
    </row>
    <row r="53" spans="2:25">
      <c r="B53" s="2">
        <v>46</v>
      </c>
      <c r="C53" s="2">
        <v>0.67679</v>
      </c>
      <c r="D53" s="2">
        <v>0.67974048</v>
      </c>
      <c r="E53" s="2">
        <v>0.68126904</v>
      </c>
      <c r="F53" s="2">
        <v>-0.00152855</v>
      </c>
      <c r="G53" s="2">
        <v>-0.00052759</v>
      </c>
      <c r="H53" s="2">
        <v>-0.00177879</v>
      </c>
      <c r="I53" s="2">
        <v>0.57516503</v>
      </c>
      <c r="J53" s="2">
        <v>0.63080466</v>
      </c>
      <c r="K53" s="2">
        <v>0.07977208</v>
      </c>
      <c r="L53" s="2">
        <v>0.67518416</v>
      </c>
      <c r="M53" s="2">
        <v>0.67518416</v>
      </c>
      <c r="O53" s="2">
        <f>2/(O$4+1)*($C53-O54)+O54</f>
        <v>0.679741635552768</v>
      </c>
      <c r="P53" s="2">
        <f>2/(P$4+1)*($C53-P54)+P54</f>
        <v>0.681164117061866</v>
      </c>
      <c r="Q53" s="2">
        <f t="shared" si="0"/>
        <v>-0.00142248150909741</v>
      </c>
      <c r="R53" s="2">
        <f>2/(R$4+1)*($Q53-R54)+R54</f>
        <v>-0.000491046785334491</v>
      </c>
      <c r="S53" s="2">
        <f>(($R$4+1)*Q53-2*R53)/($R$4-1)</f>
        <v>-0.00165534019003814</v>
      </c>
      <c r="T53" s="2">
        <f>O53*($O$4-1)/($O$4+1)</f>
        <v>0.575165999313881</v>
      </c>
      <c r="U53" s="2">
        <f>P53*($P$4-1)/($P$4+1)</f>
        <v>0.630707515798024</v>
      </c>
      <c r="V53" s="2">
        <f>2/($O$4+1)-2/($P$4+1)</f>
        <v>0.0797720797720798</v>
      </c>
      <c r="W53" s="2">
        <f t="shared" si="1"/>
        <v>0.675501709972527</v>
      </c>
      <c r="Y53" s="2">
        <f t="shared" si="2"/>
        <v>-0.000317549972527198</v>
      </c>
    </row>
    <row r="54" spans="2:25">
      <c r="B54" s="2">
        <v>47</v>
      </c>
      <c r="C54" s="2">
        <v>0.67751</v>
      </c>
      <c r="D54" s="2">
        <v>0.68027694</v>
      </c>
      <c r="E54" s="2">
        <v>0.68162736</v>
      </c>
      <c r="F54" s="2">
        <v>-0.00135042</v>
      </c>
      <c r="G54" s="2">
        <v>-0.00069096</v>
      </c>
      <c r="H54" s="2">
        <v>-0.00151529</v>
      </c>
      <c r="I54" s="2">
        <v>0.57561895</v>
      </c>
      <c r="J54" s="2">
        <v>0.63113644</v>
      </c>
      <c r="K54" s="2">
        <v>0.07977208</v>
      </c>
      <c r="L54" s="2">
        <v>0.67695628</v>
      </c>
      <c r="M54" s="2">
        <v>0.67695628</v>
      </c>
      <c r="O54" s="2">
        <f>2/(O$4+1)*($C54-O55)+O55</f>
        <v>0.680278296562363</v>
      </c>
      <c r="P54" s="2">
        <f>2/(P$4+1)*($C54-P55)+P55</f>
        <v>0.681514046426815</v>
      </c>
      <c r="Q54" s="2">
        <f t="shared" si="0"/>
        <v>-0.00123574986445241</v>
      </c>
      <c r="R54" s="2">
        <f>2/(R$4+1)*($Q54-R55)+R55</f>
        <v>-0.000258188104393762</v>
      </c>
      <c r="S54" s="2">
        <f>(($R$4+1)*Q54-2*R54)/($R$4-1)</f>
        <v>-0.00148014030446707</v>
      </c>
      <c r="T54" s="2">
        <f>O54*($O$4-1)/($O$4+1)</f>
        <v>0.57562009709123</v>
      </c>
      <c r="U54" s="2">
        <f>P54*($P$4-1)/($P$4+1)</f>
        <v>0.631031524469273</v>
      </c>
      <c r="V54" s="2">
        <f>2/($O$4+1)-2/($P$4+1)</f>
        <v>0.0797720797720798</v>
      </c>
      <c r="W54" s="2">
        <f t="shared" si="1"/>
        <v>0.676067205815187</v>
      </c>
      <c r="Y54" s="2">
        <f t="shared" si="2"/>
        <v>0.000889074184812766</v>
      </c>
    </row>
    <row r="55" spans="2:25">
      <c r="B55" s="2">
        <v>48</v>
      </c>
      <c r="C55" s="2">
        <v>0.67857</v>
      </c>
      <c r="D55" s="2">
        <v>0.68078002</v>
      </c>
      <c r="E55" s="2">
        <v>0.68195675</v>
      </c>
      <c r="F55" s="2">
        <v>-0.00117673</v>
      </c>
      <c r="G55" s="2">
        <v>-0.00082389</v>
      </c>
      <c r="H55" s="2">
        <v>-0.00126494</v>
      </c>
      <c r="I55" s="2">
        <v>0.57604463</v>
      </c>
      <c r="J55" s="2">
        <v>0.63144143</v>
      </c>
      <c r="K55" s="2">
        <v>0.07977208</v>
      </c>
      <c r="L55" s="2">
        <v>0.67858155</v>
      </c>
      <c r="M55" s="2">
        <v>0.67858155</v>
      </c>
      <c r="O55" s="2">
        <f>2/(O$4+1)*($C55-O56)+O56</f>
        <v>0.680781623210065</v>
      </c>
      <c r="P55" s="2">
        <f>2/(P$4+1)*($C55-P56)+P56</f>
        <v>0.68183437014096</v>
      </c>
      <c r="Q55" s="2">
        <f t="shared" si="0"/>
        <v>-0.00105274693089541</v>
      </c>
      <c r="R55" s="2">
        <f>2/(R$4+1)*($Q55-R56)+R56</f>
        <v>-1.37976643791004e-5</v>
      </c>
      <c r="S55" s="2">
        <f>(($R$4+1)*Q55-2*R55)/($R$4-1)</f>
        <v>-0.00131248424752449</v>
      </c>
      <c r="T55" s="2">
        <f>O55*($O$4-1)/($O$4+1)</f>
        <v>0.576045988870055</v>
      </c>
      <c r="U55" s="2">
        <f>P55*($P$4-1)/($P$4+1)</f>
        <v>0.631328120500889</v>
      </c>
      <c r="V55" s="2">
        <f>2/($O$4+1)-2/($P$4+1)</f>
        <v>0.0797720797720798</v>
      </c>
      <c r="W55" s="2">
        <f t="shared" si="1"/>
        <v>0.676548079697919</v>
      </c>
      <c r="Y55" s="2">
        <f t="shared" si="2"/>
        <v>0.00203347030208101</v>
      </c>
    </row>
    <row r="56" spans="2:25">
      <c r="B56" s="2">
        <v>49</v>
      </c>
      <c r="C56" s="2">
        <v>0.67768</v>
      </c>
      <c r="D56" s="2">
        <v>0.68118184</v>
      </c>
      <c r="E56" s="2">
        <v>0.68222769</v>
      </c>
      <c r="F56" s="2">
        <v>-0.00104585</v>
      </c>
      <c r="G56" s="2">
        <v>-0.00090512</v>
      </c>
      <c r="H56" s="2">
        <v>-0.00108103</v>
      </c>
      <c r="I56" s="2">
        <v>0.57638463</v>
      </c>
      <c r="J56" s="2">
        <v>0.6316923</v>
      </c>
      <c r="K56" s="2">
        <v>0.07977208</v>
      </c>
      <c r="L56" s="2">
        <v>0.67976966</v>
      </c>
      <c r="M56" s="2">
        <v>0.67976966</v>
      </c>
      <c r="O56" s="2">
        <f>2/(O$4+1)*($C56-O57)+O57</f>
        <v>0.681183736520986</v>
      </c>
      <c r="P56" s="2">
        <f>2/(P$4+1)*($C56-P57)+P57</f>
        <v>0.682095519752237</v>
      </c>
      <c r="Q56" s="2">
        <f t="shared" si="0"/>
        <v>-0.000911783231251295</v>
      </c>
      <c r="R56" s="2">
        <f>2/(R$4+1)*($Q56-R57)+R57</f>
        <v>0.000245939652249977</v>
      </c>
      <c r="S56" s="2">
        <f>(($R$4+1)*Q56-2*R56)/($R$4-1)</f>
        <v>-0.00120121395212661</v>
      </c>
      <c r="T56" s="2">
        <f>O56*($O$4-1)/($O$4+1)</f>
        <v>0.57638623859468</v>
      </c>
      <c r="U56" s="2">
        <f>P56*($P$4-1)/($P$4+1)</f>
        <v>0.631569925696516</v>
      </c>
      <c r="V56" s="2">
        <f>2/($O$4+1)-2/($P$4+1)</f>
        <v>0.0797720797720798</v>
      </c>
      <c r="W56" s="2">
        <f t="shared" si="1"/>
        <v>0.676708859840995</v>
      </c>
      <c r="Y56" s="2">
        <f t="shared" si="2"/>
        <v>0.00306080015900456</v>
      </c>
    </row>
    <row r="57" spans="2:25">
      <c r="B57" s="2">
        <v>50</v>
      </c>
      <c r="C57" s="2">
        <v>0.67852</v>
      </c>
      <c r="D57" s="2">
        <v>0.68181853</v>
      </c>
      <c r="E57" s="2">
        <v>0.6825915</v>
      </c>
      <c r="F57" s="2">
        <v>-0.00077297</v>
      </c>
      <c r="G57" s="2">
        <v>-0.00093816</v>
      </c>
      <c r="H57" s="2">
        <v>-0.00073167</v>
      </c>
      <c r="I57" s="2">
        <v>0.57692337</v>
      </c>
      <c r="J57" s="2">
        <v>0.63202917</v>
      </c>
      <c r="K57" s="2">
        <v>0.07977208</v>
      </c>
      <c r="L57" s="2">
        <v>0.68161848</v>
      </c>
      <c r="M57" s="2">
        <v>0.68161848</v>
      </c>
      <c r="O57" s="2">
        <f>2/(O$4+1)*($C57-O58)+O58</f>
        <v>0.681820779524801</v>
      </c>
      <c r="P57" s="2">
        <f>2/(P$4+1)*($C57-P58)+P58</f>
        <v>0.682448761332416</v>
      </c>
      <c r="Q57" s="2">
        <f t="shared" si="0"/>
        <v>-0.000627981807614697</v>
      </c>
      <c r="R57" s="2">
        <f>2/(R$4+1)*($Q57-R58)+R58</f>
        <v>0.000535370373125295</v>
      </c>
      <c r="S57" s="2">
        <f>(($R$4+1)*Q57-2*R57)/($R$4-1)</f>
        <v>-0.000918819852799695</v>
      </c>
      <c r="T57" s="2">
        <f>O57*($O$4-1)/($O$4+1)</f>
        <v>0.576925274982524</v>
      </c>
      <c r="U57" s="2">
        <f>P57*($P$4-1)/($P$4+1)</f>
        <v>0.631897001233719</v>
      </c>
      <c r="V57" s="2">
        <f>2/($O$4+1)-2/($P$4+1)</f>
        <v>0.0797720797720798</v>
      </c>
      <c r="W57" s="2">
        <f t="shared" si="1"/>
        <v>0.677591790922732</v>
      </c>
      <c r="Y57" s="2">
        <f t="shared" si="2"/>
        <v>0.00402668907726844</v>
      </c>
    </row>
    <row r="58" spans="2:25">
      <c r="B58" s="2">
        <v>51</v>
      </c>
      <c r="C58" s="2">
        <v>0.67869</v>
      </c>
      <c r="D58" s="2">
        <v>0.68241827</v>
      </c>
      <c r="E58" s="2">
        <v>0.68291722</v>
      </c>
      <c r="F58" s="2">
        <v>-0.00049896</v>
      </c>
      <c r="G58" s="2">
        <v>-0.00091124</v>
      </c>
      <c r="H58" s="2">
        <v>-0.00039588</v>
      </c>
      <c r="I58" s="2">
        <v>0.57743084</v>
      </c>
      <c r="J58" s="2">
        <v>0.63233076</v>
      </c>
      <c r="K58" s="2">
        <v>0.07977208</v>
      </c>
      <c r="L58" s="2">
        <v>0.68324702</v>
      </c>
      <c r="M58" s="2">
        <v>0.68324702</v>
      </c>
      <c r="O58" s="2">
        <f>2/(O$4+1)*($C58-O59)+O59</f>
        <v>0.682420921256583</v>
      </c>
      <c r="P58" s="2">
        <f>2/(P$4+1)*($C58-P59)+P59</f>
        <v>0.682763062239009</v>
      </c>
      <c r="Q58" s="2">
        <f t="shared" si="0"/>
        <v>-0.000342140982425909</v>
      </c>
      <c r="R58" s="2">
        <f>2/(R$4+1)*($Q58-R59)+R59</f>
        <v>0.000826208418310293</v>
      </c>
      <c r="S58" s="2">
        <f>(($R$4+1)*Q58-2*R58)/($R$4-1)</f>
        <v>-0.00063422833260996</v>
      </c>
      <c r="T58" s="2">
        <f>O58*($O$4-1)/($O$4+1)</f>
        <v>0.577433087217109</v>
      </c>
      <c r="U58" s="2">
        <f>P58*($P$4-1)/($P$4+1)</f>
        <v>0.632188020591675</v>
      </c>
      <c r="V58" s="2">
        <f>2/($O$4+1)-2/($P$4+1)</f>
        <v>0.0797720797720798</v>
      </c>
      <c r="W58" s="2">
        <f t="shared" si="1"/>
        <v>0.678441695347381</v>
      </c>
      <c r="Y58" s="2">
        <f t="shared" si="2"/>
        <v>0.00480532465261918</v>
      </c>
    </row>
    <row r="59" spans="2:25">
      <c r="B59" s="2">
        <v>52</v>
      </c>
      <c r="C59" s="2">
        <v>0.68017</v>
      </c>
      <c r="D59" s="2">
        <v>0.68309613</v>
      </c>
      <c r="E59" s="2">
        <v>0.6832554</v>
      </c>
      <c r="F59" s="2">
        <v>-0.00015927</v>
      </c>
      <c r="G59" s="2">
        <v>-0.00084487</v>
      </c>
      <c r="H59" s="2">
        <v>1.213e-5</v>
      </c>
      <c r="I59" s="2">
        <v>0.57800442</v>
      </c>
      <c r="J59" s="2">
        <v>0.63264389</v>
      </c>
      <c r="K59" s="2">
        <v>0.07977208</v>
      </c>
      <c r="L59" s="2">
        <v>0.68509687</v>
      </c>
      <c r="M59" s="2">
        <v>0.68509687</v>
      </c>
      <c r="O59" s="2">
        <f>2/(O$4+1)*($C59-O60)+O60</f>
        <v>0.683099270575962</v>
      </c>
      <c r="P59" s="2">
        <f>2/(P$4+1)*($C59-P60)+P60</f>
        <v>0.68308890721813</v>
      </c>
      <c r="Q59" s="2">
        <f t="shared" si="0"/>
        <v>1.03633578322215e-5</v>
      </c>
      <c r="R59" s="2">
        <f>2/(R$4+1)*($Q59-R60)+R60</f>
        <v>0.00111829576849434</v>
      </c>
      <c r="S59" s="2">
        <f>(($R$4+1)*Q59-2*R59)/($R$4-1)</f>
        <v>-0.000266619744833309</v>
      </c>
      <c r="T59" s="2">
        <f>O59*($O$4-1)/($O$4+1)</f>
        <v>0.578007075102737</v>
      </c>
      <c r="U59" s="2">
        <f>P59*($P$4-1)/($P$4+1)</f>
        <v>0.632489728905676</v>
      </c>
      <c r="V59" s="2">
        <f>2/($O$4+1)-2/($P$4+1)</f>
        <v>0.0797720797720798</v>
      </c>
      <c r="W59" s="2">
        <f t="shared" si="1"/>
        <v>0.679636712656962</v>
      </c>
      <c r="Y59" s="2">
        <f t="shared" si="2"/>
        <v>0.00546015734303762</v>
      </c>
    </row>
    <row r="60" spans="2:25">
      <c r="B60" s="2">
        <v>53</v>
      </c>
      <c r="C60" s="2">
        <v>0.68275</v>
      </c>
      <c r="D60" s="2">
        <v>0.68362816</v>
      </c>
      <c r="E60" s="2">
        <v>0.68350223</v>
      </c>
      <c r="F60" s="2">
        <v>0.00012593</v>
      </c>
      <c r="G60" s="2">
        <v>-0.00071848</v>
      </c>
      <c r="H60" s="2">
        <v>0.00033703</v>
      </c>
      <c r="I60" s="2">
        <v>0.5784546</v>
      </c>
      <c r="J60" s="2">
        <v>0.63287244</v>
      </c>
      <c r="K60" s="2">
        <v>0.07977208</v>
      </c>
      <c r="L60" s="2">
        <v>0.68639139</v>
      </c>
      <c r="M60" s="2">
        <v>0.68639139</v>
      </c>
      <c r="O60" s="2">
        <f>2/(O$4+1)*($C60-O61)+O61</f>
        <v>0.683631865226137</v>
      </c>
      <c r="P60" s="2">
        <f>2/(P$4+1)*($C60-P61)+P61</f>
        <v>0.68332241979558</v>
      </c>
      <c r="Q60" s="2">
        <f t="shared" si="0"/>
        <v>0.000309445430556776</v>
      </c>
      <c r="R60" s="2">
        <f>2/(R$4+1)*($Q60-R61)+R61</f>
        <v>0.00139527887115987</v>
      </c>
      <c r="S60" s="2">
        <f>(($R$4+1)*Q60-2*R60)/($R$4-1)</f>
        <v>3.79870704060017e-5</v>
      </c>
      <c r="T60" s="2">
        <f>O60*($O$4-1)/($O$4+1)</f>
        <v>0.578457732114424</v>
      </c>
      <c r="U60" s="2">
        <f>P60*($P$4-1)/($P$4+1)</f>
        <v>0.632705944255167</v>
      </c>
      <c r="V60" s="2">
        <f>2/($O$4+1)-2/($P$4+1)</f>
        <v>0.0797720797720798</v>
      </c>
      <c r="W60" s="2">
        <f t="shared" si="1"/>
        <v>0.680516282968336</v>
      </c>
      <c r="Y60" s="2">
        <f t="shared" si="2"/>
        <v>0.00587510703166427</v>
      </c>
    </row>
    <row r="61" spans="2:25">
      <c r="B61" s="2">
        <v>54</v>
      </c>
      <c r="C61" s="2">
        <v>0.68081</v>
      </c>
      <c r="D61" s="2">
        <v>0.68378782</v>
      </c>
      <c r="E61" s="2">
        <v>0.68356241</v>
      </c>
      <c r="F61" s="2">
        <v>0.00022541</v>
      </c>
      <c r="G61" s="2">
        <v>-0.00051596</v>
      </c>
      <c r="H61" s="2">
        <v>0.00041076</v>
      </c>
      <c r="I61" s="2">
        <v>0.5785897</v>
      </c>
      <c r="J61" s="2">
        <v>0.63292816</v>
      </c>
      <c r="K61" s="2">
        <v>0.07977208</v>
      </c>
      <c r="L61" s="2">
        <v>0.68632054</v>
      </c>
      <c r="M61" s="2">
        <v>0.68632054</v>
      </c>
      <c r="O61" s="2">
        <f>2/(O$4+1)*($C61-O62)+O62</f>
        <v>0.683792204358162</v>
      </c>
      <c r="P61" s="2">
        <f>2/(P$4+1)*($C61-P62)+P62</f>
        <v>0.683368213379227</v>
      </c>
      <c r="Q61" s="2">
        <f t="shared" si="0"/>
        <v>0.000423990978935307</v>
      </c>
      <c r="R61" s="2">
        <f>2/(R$4+1)*($Q61-R62)+R62</f>
        <v>0.00166673723131065</v>
      </c>
      <c r="S61" s="2">
        <f>(($R$4+1)*Q61-2*R61)/($R$4-1)</f>
        <v>0.000113304415841471</v>
      </c>
      <c r="T61" s="2">
        <f>O61*($O$4-1)/($O$4+1)</f>
        <v>0.578593403687676</v>
      </c>
      <c r="U61" s="2">
        <f>P61*($P$4-1)/($P$4+1)</f>
        <v>0.632748345721506</v>
      </c>
      <c r="V61" s="2">
        <f>2/($O$4+1)-2/($P$4+1)</f>
        <v>0.0797720797720798</v>
      </c>
      <c r="W61" s="2">
        <f t="shared" si="1"/>
        <v>0.680291232279819</v>
      </c>
      <c r="Y61" s="2">
        <f t="shared" si="2"/>
        <v>0.00602930772018062</v>
      </c>
    </row>
    <row r="62" spans="2:25">
      <c r="B62" s="2">
        <v>55</v>
      </c>
      <c r="C62" s="2">
        <v>0.68193</v>
      </c>
      <c r="D62" s="2">
        <v>0.68432925</v>
      </c>
      <c r="E62" s="2">
        <v>0.6837826</v>
      </c>
      <c r="F62" s="2">
        <v>0.00054664</v>
      </c>
      <c r="G62" s="2">
        <v>-0.00021273</v>
      </c>
      <c r="H62" s="2">
        <v>0.00073649</v>
      </c>
      <c r="I62" s="2">
        <v>0.57904782</v>
      </c>
      <c r="J62" s="2">
        <v>0.63313204</v>
      </c>
      <c r="K62" s="2">
        <v>0.07977208</v>
      </c>
      <c r="L62" s="2">
        <v>0.68721666</v>
      </c>
      <c r="M62" s="2">
        <v>0.68721666</v>
      </c>
      <c r="O62" s="2">
        <f>2/(O$4+1)*($C62-O63)+O63</f>
        <v>0.684334423332373</v>
      </c>
      <c r="P62" s="2">
        <f>2/(P$4+1)*($C62-P63)+P63</f>
        <v>0.683572870449565</v>
      </c>
      <c r="Q62" s="2">
        <f t="shared" si="0"/>
        <v>0.000761552882808436</v>
      </c>
      <c r="R62" s="2">
        <f>2/(R$4+1)*($Q62-R63)+R63</f>
        <v>0.00197742379440448</v>
      </c>
      <c r="S62" s="2">
        <f>(($R$4+1)*Q62-2*R62)/($R$4-1)</f>
        <v>0.000457585154909424</v>
      </c>
      <c r="T62" s="2">
        <f>O62*($O$4-1)/($O$4+1)</f>
        <v>0.579052204358162</v>
      </c>
      <c r="U62" s="2">
        <f>P62*($P$4-1)/($P$4+1)</f>
        <v>0.632937843008856</v>
      </c>
      <c r="V62" s="2">
        <f>2/($O$4+1)-2/($P$4+1)</f>
        <v>0.0797720797720798</v>
      </c>
      <c r="W62" s="2">
        <f t="shared" si="1"/>
        <v>0.681231126991677</v>
      </c>
      <c r="Y62" s="2">
        <f t="shared" si="2"/>
        <v>0.00598553300832316</v>
      </c>
    </row>
    <row r="63" spans="2:25">
      <c r="B63" s="2">
        <v>56</v>
      </c>
      <c r="C63" s="2">
        <v>0.67851</v>
      </c>
      <c r="D63" s="2">
        <v>0.68476547</v>
      </c>
      <c r="E63" s="2">
        <v>0.68393081</v>
      </c>
      <c r="F63" s="2">
        <v>0.00083466</v>
      </c>
      <c r="G63" s="2">
        <v>8.056e-5</v>
      </c>
      <c r="H63" s="2">
        <v>0.00102319</v>
      </c>
      <c r="I63" s="2">
        <v>0.57941694</v>
      </c>
      <c r="J63" s="2">
        <v>0.63326927</v>
      </c>
      <c r="K63" s="2">
        <v>0.07977208</v>
      </c>
      <c r="L63" s="2">
        <v>0.68790382</v>
      </c>
      <c r="M63" s="2">
        <v>0.68790382</v>
      </c>
      <c r="O63" s="2">
        <f>2/(O$4+1)*($C63-O64)+O64</f>
        <v>0.684771591210987</v>
      </c>
      <c r="P63" s="2">
        <f>2/(P$4+1)*($C63-P64)+P64</f>
        <v>0.68370430008553</v>
      </c>
      <c r="Q63" s="2">
        <f t="shared" si="0"/>
        <v>0.00106729112545656</v>
      </c>
      <c r="R63" s="2">
        <f>2/(R$4+1)*($Q63-R64)+R64</f>
        <v>0.0022813915223035</v>
      </c>
      <c r="S63" s="2">
        <f>(($R$4+1)*Q63-2*R63)/($R$4-1)</f>
        <v>0.000763766026244826</v>
      </c>
      <c r="T63" s="2">
        <f>O63*($O$4-1)/($O$4+1)</f>
        <v>0.579422115640066</v>
      </c>
      <c r="U63" s="2">
        <f>P63*($P$4-1)/($P$4+1)</f>
        <v>0.633059537116232</v>
      </c>
      <c r="V63" s="2">
        <f>2/($O$4+1)-2/($P$4+1)</f>
        <v>0.0797720797720798</v>
      </c>
      <c r="W63" s="2">
        <f t="shared" si="1"/>
        <v>0.681957743333792</v>
      </c>
      <c r="Y63" s="2">
        <f t="shared" si="2"/>
        <v>0.00594607666620839</v>
      </c>
    </row>
    <row r="64" spans="2:25">
      <c r="B64" s="2">
        <v>57</v>
      </c>
      <c r="C64" s="2">
        <v>0.68371</v>
      </c>
      <c r="D64" s="2">
        <v>0.68590283</v>
      </c>
      <c r="E64" s="2">
        <v>0.68436448</v>
      </c>
      <c r="F64" s="2">
        <v>0.00153835</v>
      </c>
      <c r="G64" s="2">
        <v>0.00031601</v>
      </c>
      <c r="H64" s="2">
        <v>0.00184394</v>
      </c>
      <c r="I64" s="2">
        <v>0.58037932</v>
      </c>
      <c r="J64" s="2">
        <v>0.63367081</v>
      </c>
      <c r="K64" s="2">
        <v>0.07977208</v>
      </c>
      <c r="L64" s="2">
        <v>0.69116205</v>
      </c>
      <c r="M64" s="2">
        <v>0.69116205</v>
      </c>
      <c r="O64" s="2">
        <f>2/(O$4+1)*($C64-O65)+O65</f>
        <v>0.685910062340257</v>
      </c>
      <c r="P64" s="2">
        <f>2/(P$4+1)*($C64-P65)+P65</f>
        <v>0.684119844092373</v>
      </c>
      <c r="Q64" s="2">
        <f t="shared" si="0"/>
        <v>0.0017902182478845</v>
      </c>
      <c r="R64" s="2">
        <f>2/(R$4+1)*($Q64-R65)+R65</f>
        <v>0.00258491662151523</v>
      </c>
      <c r="S64" s="2">
        <f>(($R$4+1)*Q64-2*R64)/($R$4-1)</f>
        <v>0.00159154365447682</v>
      </c>
      <c r="T64" s="2">
        <f>O64*($O$4-1)/($O$4+1)</f>
        <v>0.580385437364833</v>
      </c>
      <c r="U64" s="2">
        <f>P64*($P$4-1)/($P$4+1)</f>
        <v>0.63344430008553</v>
      </c>
      <c r="V64" s="2">
        <f>2/($O$4+1)-2/($P$4+1)</f>
        <v>0.0797720797720798</v>
      </c>
      <c r="W64" s="2">
        <f t="shared" si="1"/>
        <v>0.68508187991736</v>
      </c>
      <c r="Y64" s="2">
        <f t="shared" si="2"/>
        <v>0.00608017008263972</v>
      </c>
    </row>
    <row r="65" spans="2:25">
      <c r="B65" s="2">
        <v>58</v>
      </c>
      <c r="C65" s="2">
        <v>0.68404</v>
      </c>
      <c r="D65" s="2">
        <v>0.68630153</v>
      </c>
      <c r="E65" s="2">
        <v>0.68441684</v>
      </c>
      <c r="F65" s="2">
        <v>0.00188469</v>
      </c>
      <c r="G65" s="2">
        <v>0.00050551</v>
      </c>
      <c r="H65" s="2">
        <v>0.00222949</v>
      </c>
      <c r="I65" s="2">
        <v>0.58071668</v>
      </c>
      <c r="J65" s="2">
        <v>0.63371929</v>
      </c>
      <c r="K65" s="2">
        <v>0.07977208</v>
      </c>
      <c r="L65" s="2">
        <v>0.69237386</v>
      </c>
      <c r="M65" s="2">
        <v>0.69237386</v>
      </c>
      <c r="O65" s="2">
        <f>2/(O$4+1)*($C65-O66)+O66</f>
        <v>0.686310073674849</v>
      </c>
      <c r="P65" s="2">
        <f>2/(P$4+1)*($C65-P66)+P66</f>
        <v>0.684152631619762</v>
      </c>
      <c r="Q65" s="2">
        <f t="shared" si="0"/>
        <v>0.00215744205508694</v>
      </c>
      <c r="R65" s="2">
        <f>2/(R$4+1)*($Q65-R66)+R66</f>
        <v>0.00278359121492291</v>
      </c>
      <c r="S65" s="2">
        <f>(($R$4+1)*Q65-2*R65)/($R$4-1)</f>
        <v>0.00200090476512795</v>
      </c>
      <c r="T65" s="2">
        <f>O65*($O$4-1)/($O$4+1)</f>
        <v>0.580723908494103</v>
      </c>
      <c r="U65" s="2">
        <f>P65*($P$4-1)/($P$4+1)</f>
        <v>0.633474658907187</v>
      </c>
      <c r="V65" s="2">
        <f>2/($O$4+1)-2/($P$4+1)</f>
        <v>0.0797720797720798</v>
      </c>
      <c r="W65" s="2">
        <f t="shared" si="1"/>
        <v>0.686351105984016</v>
      </c>
      <c r="Y65" s="2">
        <f t="shared" si="2"/>
        <v>0.00602275401598384</v>
      </c>
    </row>
    <row r="66" spans="2:25">
      <c r="B66" s="2">
        <v>59</v>
      </c>
      <c r="C66" s="2">
        <v>0.68503</v>
      </c>
      <c r="D66" s="2">
        <v>0.68671272</v>
      </c>
      <c r="E66" s="2">
        <v>0.68444698</v>
      </c>
      <c r="F66" s="2">
        <v>0.00226573</v>
      </c>
      <c r="G66" s="2">
        <v>0.00069092</v>
      </c>
      <c r="H66" s="2">
        <v>0.00265944</v>
      </c>
      <c r="I66" s="2">
        <v>0.58106461</v>
      </c>
      <c r="J66" s="2">
        <v>0.63374721</v>
      </c>
      <c r="K66" s="2">
        <v>0.07977208</v>
      </c>
      <c r="L66" s="2">
        <v>0.69375196</v>
      </c>
      <c r="M66" s="2">
        <v>0.69375196</v>
      </c>
      <c r="O66" s="2">
        <f>2/(O$4+1)*($C66-O67)+O67</f>
        <v>0.686722814343004</v>
      </c>
      <c r="P66" s="2">
        <f>2/(P$4+1)*($C66-P67)+P67</f>
        <v>0.684161642149343</v>
      </c>
      <c r="Q66" s="2">
        <f t="shared" si="0"/>
        <v>0.00256117219366037</v>
      </c>
      <c r="R66" s="2">
        <f>2/(R$4+1)*($Q66-R67)+R67</f>
        <v>0.0029401285048819</v>
      </c>
      <c r="S66" s="2">
        <f>(($R$4+1)*Q66-2*R66)/($R$4-1)</f>
        <v>0.00246643311585498</v>
      </c>
      <c r="T66" s="2">
        <f>O66*($O$4-1)/($O$4+1)</f>
        <v>0.581073150597926</v>
      </c>
      <c r="U66" s="2">
        <f>P66*($P$4-1)/($P$4+1)</f>
        <v>0.633483001990133</v>
      </c>
      <c r="V66" s="2">
        <f>2/($O$4+1)-2/($P$4+1)</f>
        <v>0.0797720797720798</v>
      </c>
      <c r="W66" s="2">
        <f t="shared" si="1"/>
        <v>0.687913423654626</v>
      </c>
      <c r="Y66" s="2">
        <f t="shared" si="2"/>
        <v>0.00583853634537357</v>
      </c>
    </row>
    <row r="67" spans="2:25">
      <c r="B67" s="2">
        <v>60</v>
      </c>
      <c r="C67" s="2">
        <v>0.68583</v>
      </c>
      <c r="D67" s="2">
        <v>0.68701866</v>
      </c>
      <c r="E67" s="2">
        <v>0.68440034</v>
      </c>
      <c r="F67" s="2">
        <v>0.00261832</v>
      </c>
      <c r="G67" s="2">
        <v>0.00086732</v>
      </c>
      <c r="H67" s="2">
        <v>0.00305607</v>
      </c>
      <c r="I67" s="2">
        <v>0.58132348</v>
      </c>
      <c r="J67" s="2">
        <v>0.63370402</v>
      </c>
      <c r="K67" s="2">
        <v>0.07977208</v>
      </c>
      <c r="L67" s="2">
        <v>0.69493747</v>
      </c>
      <c r="M67" s="2">
        <v>0.69493747</v>
      </c>
      <c r="O67" s="2">
        <f>2/(O$4+1)*($C67-O68)+O68</f>
        <v>0.687030598769004</v>
      </c>
      <c r="P67" s="2">
        <f>2/(P$4+1)*($C67-P68)+P68</f>
        <v>0.684092173521291</v>
      </c>
      <c r="Q67" s="2">
        <f t="shared" si="0"/>
        <v>0.00293842524771359</v>
      </c>
      <c r="R67" s="2">
        <f>2/(R$4+1)*($Q67-R68)+R68</f>
        <v>0.00303486758268729</v>
      </c>
      <c r="S67" s="2">
        <f>(($R$4+1)*Q67-2*R67)/($R$4-1)</f>
        <v>0.00291431466397017</v>
      </c>
      <c r="T67" s="2">
        <f>O67*($O$4-1)/($O$4+1)</f>
        <v>0.581333583573773</v>
      </c>
      <c r="U67" s="2">
        <f>P67*($P$4-1)/($P$4+1)</f>
        <v>0.63341867918638</v>
      </c>
      <c r="V67" s="2">
        <f>2/($O$4+1)-2/($P$4+1)</f>
        <v>0.0797720797720798</v>
      </c>
      <c r="W67" s="2">
        <f t="shared" si="1"/>
        <v>0.689456893109954</v>
      </c>
      <c r="Y67" s="2">
        <f t="shared" si="2"/>
        <v>0.00548057689004633</v>
      </c>
    </row>
    <row r="68" spans="2:25">
      <c r="B68" s="2">
        <v>61</v>
      </c>
      <c r="C68" s="2">
        <v>0.68976</v>
      </c>
      <c r="D68" s="2">
        <v>0.68723478</v>
      </c>
      <c r="E68" s="2">
        <v>0.68428597</v>
      </c>
      <c r="F68" s="2">
        <v>0.00294882</v>
      </c>
      <c r="G68" s="2">
        <v>0.00107832</v>
      </c>
      <c r="H68" s="2">
        <v>0.00341644</v>
      </c>
      <c r="I68" s="2">
        <v>0.58150636</v>
      </c>
      <c r="J68" s="2">
        <v>0.63359812</v>
      </c>
      <c r="K68" s="2">
        <v>0.07977208</v>
      </c>
      <c r="L68" s="2">
        <v>0.69583497</v>
      </c>
      <c r="M68" s="2">
        <v>0.69583497</v>
      </c>
      <c r="O68" s="2">
        <f>2/(O$4+1)*($C68-O69)+O69</f>
        <v>0.687248889454278</v>
      </c>
      <c r="P68" s="2">
        <f>2/(P$4+1)*($C68-P69)+P69</f>
        <v>0.683953147402994</v>
      </c>
      <c r="Q68" s="2">
        <f t="shared" si="0"/>
        <v>0.00329574205128391</v>
      </c>
      <c r="R68" s="2">
        <f>2/(R$4+1)*($Q68-R69)+R69</f>
        <v>0.00305897816643071</v>
      </c>
      <c r="S68" s="2">
        <f>(($R$4+1)*Q68-2*R68)/($R$4-1)</f>
        <v>0.00335493302249721</v>
      </c>
      <c r="T68" s="2">
        <f>O68*($O$4-1)/($O$4+1)</f>
        <v>0.581518291076697</v>
      </c>
      <c r="U68" s="2">
        <f>P68*($P$4-1)/($P$4+1)</f>
        <v>0.633289951299069</v>
      </c>
      <c r="V68" s="2">
        <f>2/($O$4+1)-2/($P$4+1)</f>
        <v>0.0797720797720798</v>
      </c>
      <c r="W68" s="2">
        <f t="shared" si="1"/>
        <v>0.691051222462466</v>
      </c>
      <c r="Y68" s="2">
        <f t="shared" si="2"/>
        <v>0.00478374753753363</v>
      </c>
    </row>
    <row r="69" spans="2:25">
      <c r="B69" s="2">
        <v>62</v>
      </c>
      <c r="C69" s="2">
        <v>0.68832</v>
      </c>
      <c r="D69" s="2">
        <v>0.68677565</v>
      </c>
      <c r="E69" s="2">
        <v>0.68384805</v>
      </c>
      <c r="F69" s="2">
        <v>0.00292761</v>
      </c>
      <c r="G69" s="2">
        <v>0.00136001</v>
      </c>
      <c r="H69" s="2">
        <v>0.00331951</v>
      </c>
      <c r="I69" s="2">
        <v>0.58111786</v>
      </c>
      <c r="J69" s="2">
        <v>0.63319263</v>
      </c>
      <c r="K69" s="2">
        <v>0.07977208</v>
      </c>
      <c r="L69" s="2">
        <v>0.6944069</v>
      </c>
      <c r="M69" s="2">
        <v>0.6944069</v>
      </c>
      <c r="O69" s="2">
        <f>2/(O$4+1)*($C69-O70)+O70</f>
        <v>0.68679232390051</v>
      </c>
      <c r="P69" s="2">
        <f>2/(P$4+1)*($C69-P70)+P70</f>
        <v>0.683488599195234</v>
      </c>
      <c r="Q69" s="2">
        <f t="shared" si="0"/>
        <v>0.00330372470527673</v>
      </c>
      <c r="R69" s="2">
        <f>2/(R$4+1)*($Q69-R70)+R70</f>
        <v>0.00299978719521741</v>
      </c>
      <c r="S69" s="2">
        <f>(($R$4+1)*Q69-2*R69)/($R$4-1)</f>
        <v>0.00337970908279156</v>
      </c>
      <c r="T69" s="2">
        <f>O69*($O$4-1)/($O$4+1)</f>
        <v>0.581131966377355</v>
      </c>
      <c r="U69" s="2">
        <f>P69*($P$4-1)/($P$4+1)</f>
        <v>0.632859814069661</v>
      </c>
      <c r="V69" s="2">
        <f>2/($O$4+1)-2/($P$4+1)</f>
        <v>0.0797720797720798</v>
      </c>
      <c r="W69" s="2">
        <f t="shared" si="1"/>
        <v>0.690812586716399</v>
      </c>
      <c r="Y69" s="2">
        <f t="shared" si="2"/>
        <v>0.00359431328360094</v>
      </c>
    </row>
    <row r="70" spans="2:25">
      <c r="B70" s="2">
        <v>63</v>
      </c>
      <c r="C70" s="2">
        <v>0.68927</v>
      </c>
      <c r="D70" s="2">
        <v>0.68649486</v>
      </c>
      <c r="E70" s="2">
        <v>0.68349029</v>
      </c>
      <c r="F70" s="2">
        <v>0.00300457</v>
      </c>
      <c r="G70" s="2">
        <v>0.00159162</v>
      </c>
      <c r="H70" s="2">
        <v>0.00335781</v>
      </c>
      <c r="I70" s="2">
        <v>0.58088027</v>
      </c>
      <c r="J70" s="2">
        <v>0.63286138</v>
      </c>
      <c r="K70" s="2">
        <v>0.07977208</v>
      </c>
      <c r="L70" s="2">
        <v>0.69371292</v>
      </c>
      <c r="M70" s="2">
        <v>0.69371292</v>
      </c>
      <c r="O70" s="2">
        <f>2/(O$4+1)*($C70-O71)+O71</f>
        <v>0.686514564609694</v>
      </c>
      <c r="P70" s="2">
        <f>2/(P$4+1)*($C70-P71)+P71</f>
        <v>0.683102087130852</v>
      </c>
      <c r="Q70" s="2">
        <f t="shared" si="0"/>
        <v>0.00341247747884177</v>
      </c>
      <c r="R70" s="2">
        <f>2/(R$4+1)*($Q70-R71)+R71</f>
        <v>0.00292380281770258</v>
      </c>
      <c r="S70" s="2">
        <f>(($R$4+1)*Q70-2*R70)/($R$4-1)</f>
        <v>0.00353464614412657</v>
      </c>
      <c r="T70" s="2">
        <f>O70*($O$4-1)/($O$4+1)</f>
        <v>0.580896939285126</v>
      </c>
      <c r="U70" s="2">
        <f>P70*($P$4-1)/($P$4+1)</f>
        <v>0.632501932528567</v>
      </c>
      <c r="V70" s="2">
        <f>2/($O$4+1)-2/($P$4+1)</f>
        <v>0.0797720797720798</v>
      </c>
      <c r="W70" s="2">
        <f t="shared" si="1"/>
        <v>0.691214765179867</v>
      </c>
      <c r="Y70" s="2">
        <f t="shared" si="2"/>
        <v>0.00249815482013327</v>
      </c>
    </row>
    <row r="71" spans="2:25">
      <c r="B71" s="2">
        <v>64</v>
      </c>
      <c r="C71" s="2">
        <v>0.68841</v>
      </c>
      <c r="D71" s="2">
        <v>0.68599029</v>
      </c>
      <c r="E71" s="2">
        <v>0.68302791</v>
      </c>
      <c r="F71" s="2">
        <v>0.00296238</v>
      </c>
      <c r="G71" s="2">
        <v>0.00172376</v>
      </c>
      <c r="H71" s="2">
        <v>0.00327204</v>
      </c>
      <c r="I71" s="2">
        <v>0.58045332</v>
      </c>
      <c r="J71" s="2">
        <v>0.63243325</v>
      </c>
      <c r="K71" s="2">
        <v>0.07977208</v>
      </c>
      <c r="L71" s="2">
        <v>0.69262284</v>
      </c>
      <c r="M71" s="2">
        <v>0.69262284</v>
      </c>
      <c r="O71" s="2">
        <f>2/(O$4+1)*($C71-O72)+O72</f>
        <v>0.686013576356911</v>
      </c>
      <c r="P71" s="2">
        <f>2/(P$4+1)*($C71-P72)+P72</f>
        <v>0.68260865410132</v>
      </c>
      <c r="Q71" s="2">
        <f t="shared" ref="Q71:Q81" si="3">O71-P71</f>
        <v>0.00340492225559075</v>
      </c>
      <c r="R71" s="2">
        <f>2/(R$4+1)*($Q71-R72)+R72</f>
        <v>0.00280163415241779</v>
      </c>
      <c r="S71" s="2">
        <f>(($R$4+1)*Q71-2*R71)/($R$4-1)</f>
        <v>0.00355574428138399</v>
      </c>
      <c r="T71" s="2">
        <f>O71*($O$4-1)/($O$4+1)</f>
        <v>0.580473026148156</v>
      </c>
      <c r="U71" s="2">
        <f>P71*($P$4-1)/($P$4+1)</f>
        <v>0.632045050093815</v>
      </c>
      <c r="V71" s="2">
        <f>2/($O$4+1)-2/($P$4+1)</f>
        <v>0.0797720797720798</v>
      </c>
      <c r="W71" s="2">
        <f>(S71-T71+U71)/V71</f>
        <v>0.691065951703295</v>
      </c>
      <c r="Y71" s="2">
        <f>L71-W71</f>
        <v>0.00155688829670531</v>
      </c>
    </row>
    <row r="72" spans="2:25">
      <c r="B72" s="2">
        <v>65</v>
      </c>
      <c r="C72" s="2">
        <v>0.69128</v>
      </c>
      <c r="D72" s="2">
        <v>0.68555035</v>
      </c>
      <c r="E72" s="2">
        <v>0.68259734</v>
      </c>
      <c r="F72" s="2">
        <v>0.002953</v>
      </c>
      <c r="G72" s="2">
        <v>0.0018516</v>
      </c>
      <c r="H72" s="2">
        <v>0.00322835</v>
      </c>
      <c r="I72" s="2">
        <v>0.58008106</v>
      </c>
      <c r="J72" s="2">
        <v>0.63203458</v>
      </c>
      <c r="K72" s="2">
        <v>0.07977208</v>
      </c>
      <c r="L72" s="2">
        <v>0.69174412</v>
      </c>
      <c r="M72" s="2">
        <v>0.69174412</v>
      </c>
      <c r="O72" s="2">
        <f>2/(O$4+1)*($C72-O73)+O73</f>
        <v>0.685577862967259</v>
      </c>
      <c r="P72" s="2">
        <f>2/(P$4+1)*($C72-P73)+P73</f>
        <v>0.682144546429426</v>
      </c>
      <c r="Q72" s="2">
        <f t="shared" si="3"/>
        <v>0.00343331653783252</v>
      </c>
      <c r="R72" s="2">
        <f>2/(R$4+1)*($Q72-R73)+R73</f>
        <v>0.00265081212662455</v>
      </c>
      <c r="S72" s="2">
        <f>(($R$4+1)*Q72-2*R72)/($R$4-1)</f>
        <v>0.00362894264063451</v>
      </c>
      <c r="T72" s="2">
        <f>O72*($O$4-1)/($O$4+1)</f>
        <v>0.58010434558768</v>
      </c>
      <c r="U72" s="2">
        <f>P72*($P$4-1)/($P$4+1)</f>
        <v>0.631615320767987</v>
      </c>
      <c r="V72" s="2">
        <f>2/($O$4+1)-2/($P$4+1)</f>
        <v>0.0797720797720798</v>
      </c>
      <c r="W72" s="2">
        <f>(S72-T72+U72)/V72</f>
        <v>0.691218255541085</v>
      </c>
      <c r="Y72" s="2">
        <f>L72-W72</f>
        <v>0.00052586445891456</v>
      </c>
    </row>
    <row r="73" spans="2:25">
      <c r="B73" s="2">
        <v>66</v>
      </c>
      <c r="C73" s="2">
        <v>0.68936</v>
      </c>
      <c r="D73" s="2">
        <v>0.68450859</v>
      </c>
      <c r="E73" s="2">
        <v>0.68190273</v>
      </c>
      <c r="F73" s="2">
        <v>0.00260586</v>
      </c>
      <c r="G73" s="2">
        <v>0.00195153</v>
      </c>
      <c r="H73" s="2">
        <v>0.00276944</v>
      </c>
      <c r="I73" s="2">
        <v>0.57919958</v>
      </c>
      <c r="J73" s="2">
        <v>0.63139142</v>
      </c>
      <c r="K73" s="2">
        <v>0.07977208</v>
      </c>
      <c r="L73" s="2">
        <v>0.68897894</v>
      </c>
      <c r="M73" s="2">
        <v>0.68897894</v>
      </c>
      <c r="O73" s="2">
        <f>2/(O$4+1)*($C73-O74)+O74</f>
        <v>0.684541110779487</v>
      </c>
      <c r="P73" s="2">
        <f>2/(P$4+1)*($C73-P74)+P74</f>
        <v>0.68141371014378</v>
      </c>
      <c r="Q73" s="2">
        <f t="shared" si="3"/>
        <v>0.00312740063570727</v>
      </c>
      <c r="R73" s="7">
        <f>AVERAGE(Q73:Q82)</f>
        <v>0.00245518602382255</v>
      </c>
      <c r="S73" s="2">
        <f>(($R$4+1)*Q73-2*R73)/($R$4-1)</f>
        <v>0.00329545428867845</v>
      </c>
      <c r="T73" s="2">
        <f>O73*($O$4-1)/($O$4+1)</f>
        <v>0.579227093736489</v>
      </c>
      <c r="U73" s="2">
        <f>P73*($P$4-1)/($P$4+1)</f>
        <v>0.6309386205035</v>
      </c>
      <c r="V73" s="2">
        <f>2/($O$4+1)-2/($P$4+1)</f>
        <v>0.0797720797720798</v>
      </c>
      <c r="W73" s="2">
        <f>(S73-T73+U73)/V73</f>
        <v>0.689551798233819</v>
      </c>
      <c r="Y73" s="2">
        <f>L73-W73</f>
        <v>-0.000572858233818585</v>
      </c>
    </row>
    <row r="74" spans="2:17">
      <c r="B74" s="2">
        <v>67</v>
      </c>
      <c r="C74" s="2">
        <v>0.6901</v>
      </c>
      <c r="D74" s="2">
        <v>0.68362652</v>
      </c>
      <c r="E74" s="2">
        <v>0.68130615</v>
      </c>
      <c r="F74" s="2">
        <v>0.00232037</v>
      </c>
      <c r="G74" s="2">
        <v>0.00210106</v>
      </c>
      <c r="H74" s="2">
        <v>0.00237519</v>
      </c>
      <c r="I74" s="2">
        <v>0.57845321</v>
      </c>
      <c r="J74" s="2">
        <v>0.63083903</v>
      </c>
      <c r="K74" s="2">
        <v>0.07977208</v>
      </c>
      <c r="L74" s="2">
        <v>0.68646843</v>
      </c>
      <c r="M74" s="2">
        <v>0.68646843</v>
      </c>
      <c r="O74" s="2">
        <f>2/(O$4+1)*($C74-O75)+O75</f>
        <v>0.683664949103031</v>
      </c>
      <c r="P74" s="2">
        <f>2/(P$4+1)*($C74-P75)+P75</f>
        <v>0.680778006955283</v>
      </c>
      <c r="Q74" s="2">
        <f t="shared" si="3"/>
        <v>0.00288694214774798</v>
      </c>
    </row>
    <row r="75" spans="2:17">
      <c r="B75" s="2">
        <v>68</v>
      </c>
      <c r="C75" s="2">
        <v>0.6864</v>
      </c>
      <c r="D75" s="2">
        <v>0.68244952</v>
      </c>
      <c r="E75" s="2">
        <v>0.68060264</v>
      </c>
      <c r="F75" s="2">
        <v>0.00184688</v>
      </c>
      <c r="G75" s="2">
        <v>0.00230534</v>
      </c>
      <c r="H75" s="2">
        <v>0.00173226</v>
      </c>
      <c r="I75" s="2">
        <v>0.57745729</v>
      </c>
      <c r="J75" s="2">
        <v>0.63018763</v>
      </c>
      <c r="K75" s="2">
        <v>0.07977208</v>
      </c>
      <c r="L75" s="2">
        <v>0.68272768</v>
      </c>
      <c r="M75" s="2">
        <v>0.68272768</v>
      </c>
      <c r="O75" s="2">
        <f>2/(O$4+1)*($C75-O76)+O76</f>
        <v>0.682494939849036</v>
      </c>
      <c r="P75" s="2">
        <f>2/(P$4+1)*($C75-P76)+P76</f>
        <v>0.680032247511705</v>
      </c>
      <c r="Q75" s="2">
        <f t="shared" si="3"/>
        <v>0.00246269233733087</v>
      </c>
    </row>
    <row r="76" spans="2:17">
      <c r="B76" s="2">
        <v>69</v>
      </c>
      <c r="C76" s="2">
        <v>0.68377</v>
      </c>
      <c r="D76" s="2">
        <v>0.68173125</v>
      </c>
      <c r="E76" s="2">
        <v>0.68013885</v>
      </c>
      <c r="F76" s="2">
        <v>0.0015924</v>
      </c>
      <c r="G76" s="2">
        <v>0.00251713</v>
      </c>
      <c r="H76" s="2">
        <v>0.00136121</v>
      </c>
      <c r="I76" s="2">
        <v>0.57684952</v>
      </c>
      <c r="J76" s="2">
        <v>0.6297582</v>
      </c>
      <c r="K76" s="2">
        <v>0.07977208</v>
      </c>
      <c r="L76" s="2">
        <v>0.68031186</v>
      </c>
      <c r="M76" s="2">
        <v>0.68031186</v>
      </c>
      <c r="O76" s="2">
        <f>2/(O$4+1)*($C76-O77)+O77</f>
        <v>0.681784928912497</v>
      </c>
      <c r="P76" s="2">
        <f>2/(P$4+1)*($C76-P77)+P77</f>
        <v>0.679522827312642</v>
      </c>
      <c r="Q76" s="2">
        <f t="shared" si="3"/>
        <v>0.00226210159985563</v>
      </c>
    </row>
    <row r="77" spans="2:17">
      <c r="B77" s="2">
        <v>70</v>
      </c>
      <c r="C77" s="2">
        <v>0.68203</v>
      </c>
      <c r="D77" s="2">
        <v>0.68136057</v>
      </c>
      <c r="E77" s="2">
        <v>0.67984836</v>
      </c>
      <c r="F77" s="2">
        <v>0.00151221</v>
      </c>
      <c r="G77" s="2">
        <v>0.00271998</v>
      </c>
      <c r="H77" s="2">
        <v>0.00121026</v>
      </c>
      <c r="I77" s="2">
        <v>0.57653587</v>
      </c>
      <c r="J77" s="2">
        <v>0.62948922</v>
      </c>
      <c r="K77" s="2">
        <v>0.07977208</v>
      </c>
      <c r="L77" s="2">
        <v>0.67897969</v>
      </c>
      <c r="M77" s="2">
        <v>0.67897969</v>
      </c>
      <c r="O77" s="2">
        <f>2/(O$4+1)*($C77-O78)+O78</f>
        <v>0.681424006896588</v>
      </c>
      <c r="P77" s="2">
        <f>2/(P$4+1)*($C77-P78)+P78</f>
        <v>0.679183053497653</v>
      </c>
      <c r="Q77" s="2">
        <f t="shared" si="3"/>
        <v>0.00224095339893482</v>
      </c>
    </row>
    <row r="78" spans="2:17">
      <c r="B78" s="2">
        <v>71</v>
      </c>
      <c r="C78" s="2">
        <v>0.68166</v>
      </c>
      <c r="D78" s="2">
        <v>0.68123885</v>
      </c>
      <c r="E78" s="2">
        <v>0.67967383</v>
      </c>
      <c r="F78" s="2">
        <v>0.00156502</v>
      </c>
      <c r="G78" s="2">
        <v>0.00288664</v>
      </c>
      <c r="H78" s="2">
        <v>0.00123462</v>
      </c>
      <c r="I78" s="2">
        <v>0.57643288</v>
      </c>
      <c r="J78" s="2">
        <v>0.62932762</v>
      </c>
      <c r="K78" s="2">
        <v>0.07977208</v>
      </c>
      <c r="L78" s="2">
        <v>0.67855024</v>
      </c>
      <c r="M78" s="2">
        <v>0.67855024</v>
      </c>
      <c r="O78" s="2">
        <f>2/(O$4+1)*($C78-O79)+O79</f>
        <v>0.681313826332331</v>
      </c>
      <c r="P78" s="2">
        <f>2/(P$4+1)*($C78-P79)+P79</f>
        <v>0.678955297777465</v>
      </c>
      <c r="Q78" s="2">
        <f t="shared" si="3"/>
        <v>0.00235852855486574</v>
      </c>
    </row>
    <row r="79" spans="2:17">
      <c r="B79" s="2">
        <v>72</v>
      </c>
      <c r="C79" s="2">
        <v>0.68538</v>
      </c>
      <c r="D79" s="2">
        <v>0.68116228</v>
      </c>
      <c r="E79" s="2">
        <v>0.67951494</v>
      </c>
      <c r="F79" s="2">
        <v>0.00164734</v>
      </c>
      <c r="G79" s="2">
        <v>0.00302914</v>
      </c>
      <c r="H79" s="2">
        <v>0.0013019</v>
      </c>
      <c r="I79" s="2">
        <v>0.57636809</v>
      </c>
      <c r="J79" s="2">
        <v>0.6291805</v>
      </c>
      <c r="K79" s="2">
        <v>0.07977208</v>
      </c>
      <c r="L79" s="2">
        <v>0.67836151</v>
      </c>
      <c r="M79" s="2">
        <v>0.67836151</v>
      </c>
      <c r="O79" s="2">
        <f>2/(O$4+1)*($C79-O80)+O80</f>
        <v>0.681250885665482</v>
      </c>
      <c r="P79" s="2">
        <f>2/(P$4+1)*($C79-P80)+P80</f>
        <v>0.678738921599662</v>
      </c>
      <c r="Q79" s="2">
        <f t="shared" si="3"/>
        <v>0.00251196406581955</v>
      </c>
    </row>
    <row r="80" spans="2:17">
      <c r="B80" s="2">
        <v>73</v>
      </c>
      <c r="C80" s="2">
        <v>0.68563</v>
      </c>
      <c r="D80" s="2">
        <v>0.68039542</v>
      </c>
      <c r="E80" s="2">
        <v>0.67904573</v>
      </c>
      <c r="F80" s="2">
        <v>0.00134969</v>
      </c>
      <c r="G80" s="2">
        <v>0.00311862</v>
      </c>
      <c r="H80" s="2">
        <v>0.00090746</v>
      </c>
      <c r="I80" s="2">
        <v>0.57571921</v>
      </c>
      <c r="J80" s="2">
        <v>0.62874605</v>
      </c>
      <c r="K80" s="2">
        <v>0.07977208</v>
      </c>
      <c r="L80" s="2">
        <v>0.67610502</v>
      </c>
      <c r="M80" s="2">
        <v>0.67610502</v>
      </c>
      <c r="O80" s="2">
        <f>2/(O$4+1)*($C80-O81)+O81</f>
        <v>0.68050013760466</v>
      </c>
      <c r="P80" s="2">
        <f>2/(P$4+1)*($C80-P81)+P81</f>
        <v>0.678207635327635</v>
      </c>
      <c r="Q80" s="2">
        <f t="shared" si="3"/>
        <v>0.00229250227702504</v>
      </c>
    </row>
    <row r="81" spans="2:17">
      <c r="B81" s="2">
        <v>74</v>
      </c>
      <c r="C81" s="2">
        <v>0.68673</v>
      </c>
      <c r="D81" s="2">
        <v>0.67944368</v>
      </c>
      <c r="E81" s="2">
        <v>0.67851899</v>
      </c>
      <c r="F81" s="2">
        <v>0.00092469</v>
      </c>
      <c r="G81" s="2">
        <v>0.00310101</v>
      </c>
      <c r="H81" s="2">
        <v>0.00038061</v>
      </c>
      <c r="I81" s="2">
        <v>0.57491389</v>
      </c>
      <c r="J81" s="2">
        <v>0.62825833</v>
      </c>
      <c r="K81" s="2">
        <v>0.07977208</v>
      </c>
      <c r="L81" s="2">
        <v>0.67348189</v>
      </c>
      <c r="M81" s="2">
        <v>0.67348189</v>
      </c>
      <c r="O81" s="2">
        <f>2/(O$4+1)*($C81-O82)+O82</f>
        <v>0.679567435350962</v>
      </c>
      <c r="P81" s="7">
        <f>AVERAGE(C81:C106)</f>
        <v>0.677613846153846</v>
      </c>
      <c r="Q81" s="2">
        <f t="shared" si="3"/>
        <v>0.00195358919711608</v>
      </c>
    </row>
    <row r="82" spans="2:15">
      <c r="B82" s="2">
        <v>75</v>
      </c>
      <c r="C82" s="2">
        <v>0.68558</v>
      </c>
      <c r="D82" s="2">
        <v>0.6781189</v>
      </c>
      <c r="E82" s="2">
        <v>0.67786211</v>
      </c>
      <c r="F82" s="2">
        <v>0.00025679</v>
      </c>
      <c r="G82" s="2">
        <v>0.00295915</v>
      </c>
      <c r="H82" s="2">
        <v>-0.0004188</v>
      </c>
      <c r="I82" s="2">
        <v>0.57379291</v>
      </c>
      <c r="J82" s="2">
        <v>0.6276501</v>
      </c>
      <c r="K82" s="2">
        <v>0.07977208</v>
      </c>
      <c r="L82" s="2">
        <v>0.66988832</v>
      </c>
      <c r="M82" s="2">
        <v>0.66988832</v>
      </c>
      <c r="O82" s="2">
        <f>2/(O$4+1)*($C82-O83)+O83</f>
        <v>0.678265150869319</v>
      </c>
    </row>
    <row r="83" spans="2:15">
      <c r="B83" s="2">
        <v>76</v>
      </c>
      <c r="C83" s="2">
        <v>0.68226</v>
      </c>
      <c r="D83" s="2">
        <v>0.67676234</v>
      </c>
      <c r="E83" s="2">
        <v>0.67724468</v>
      </c>
      <c r="F83" s="2">
        <v>-0.00048235</v>
      </c>
      <c r="G83" s="2">
        <v>0.0026531</v>
      </c>
      <c r="H83" s="2">
        <v>-0.00126621</v>
      </c>
      <c r="I83" s="2">
        <v>0.57264505</v>
      </c>
      <c r="J83" s="2">
        <v>0.62707841</v>
      </c>
      <c r="K83" s="2">
        <v>0.07977208</v>
      </c>
      <c r="L83" s="2">
        <v>0.66648817</v>
      </c>
      <c r="M83" s="2">
        <v>0.66648817</v>
      </c>
      <c r="O83" s="2">
        <f>2/(O$4+1)*($C83-O84)+O84</f>
        <v>0.676935178300104</v>
      </c>
    </row>
    <row r="84" spans="2:15">
      <c r="B84" s="2">
        <v>77</v>
      </c>
      <c r="C84" s="2">
        <v>0.67582</v>
      </c>
      <c r="D84" s="2">
        <v>0.67576276</v>
      </c>
      <c r="E84" s="2">
        <v>0.67684345</v>
      </c>
      <c r="F84" s="2">
        <v>-0.0010807</v>
      </c>
      <c r="G84" s="2">
        <v>0.00223306</v>
      </c>
      <c r="H84" s="2">
        <v>-0.00190913</v>
      </c>
      <c r="I84" s="2">
        <v>0.57179926</v>
      </c>
      <c r="J84" s="2">
        <v>0.6267069</v>
      </c>
      <c r="K84" s="2">
        <v>0.07977208</v>
      </c>
      <c r="L84" s="2">
        <v>0.66437419</v>
      </c>
      <c r="M84" s="2">
        <v>0.66437419</v>
      </c>
      <c r="O84" s="2">
        <f>2/(O$4+1)*($C84-O85)+O85</f>
        <v>0.675967028900123</v>
      </c>
    </row>
    <row r="85" spans="2:15">
      <c r="B85" s="2">
        <v>78</v>
      </c>
      <c r="C85" s="2">
        <v>0.67542</v>
      </c>
      <c r="D85" s="2">
        <v>0.67575235</v>
      </c>
      <c r="E85" s="2">
        <v>0.67692533</v>
      </c>
      <c r="F85" s="2">
        <v>-0.00117298</v>
      </c>
      <c r="G85" s="2">
        <v>0.00177854</v>
      </c>
      <c r="H85" s="2">
        <v>-0.00191086</v>
      </c>
      <c r="I85" s="2">
        <v>0.57179045</v>
      </c>
      <c r="J85" s="2">
        <v>0.62678271</v>
      </c>
      <c r="K85" s="2">
        <v>0.07977208</v>
      </c>
      <c r="L85" s="2">
        <v>0.66541332</v>
      </c>
      <c r="M85" s="2">
        <v>0.66541332</v>
      </c>
      <c r="O85" s="2">
        <f>2/(O$4+1)*($C85-O86)+O86</f>
        <v>0.675993761427418</v>
      </c>
    </row>
    <row r="86" spans="2:15">
      <c r="B86" s="2">
        <v>79</v>
      </c>
      <c r="C86" s="2">
        <v>0.67761</v>
      </c>
      <c r="D86" s="2">
        <v>0.67581278</v>
      </c>
      <c r="E86" s="2">
        <v>0.67704576</v>
      </c>
      <c r="F86" s="2">
        <v>-0.00123298</v>
      </c>
      <c r="G86" s="2">
        <v>0.00129214</v>
      </c>
      <c r="H86" s="2">
        <v>-0.00186426</v>
      </c>
      <c r="I86" s="2">
        <v>0.57184158</v>
      </c>
      <c r="J86" s="2">
        <v>0.62689422</v>
      </c>
      <c r="K86" s="2">
        <v>0.07977208</v>
      </c>
      <c r="L86" s="2">
        <v>0.66675433</v>
      </c>
      <c r="M86" s="2">
        <v>0.66675433</v>
      </c>
      <c r="O86" s="2">
        <f>2/(O$4+1)*($C86-O87)+O87</f>
        <v>0.676098081686949</v>
      </c>
    </row>
    <row r="87" spans="2:15">
      <c r="B87" s="2">
        <v>80</v>
      </c>
      <c r="C87" s="2">
        <v>0.67906</v>
      </c>
      <c r="D87" s="2">
        <v>0.67548601</v>
      </c>
      <c r="E87" s="2">
        <v>0.67700062</v>
      </c>
      <c r="F87" s="2">
        <v>-0.00151461</v>
      </c>
      <c r="G87" s="2">
        <v>0.00089961</v>
      </c>
      <c r="H87" s="2">
        <v>-0.00211816</v>
      </c>
      <c r="I87" s="2">
        <v>0.57156509</v>
      </c>
      <c r="J87" s="2">
        <v>0.62685242</v>
      </c>
      <c r="K87" s="2">
        <v>0.07977208</v>
      </c>
      <c r="L87" s="2">
        <v>0.66651362</v>
      </c>
      <c r="M87" s="2">
        <v>0.66651362</v>
      </c>
      <c r="O87" s="2">
        <f>2/(O$4+1)*($C87-O88)+O88</f>
        <v>0.675823187448212</v>
      </c>
    </row>
    <row r="88" spans="2:15">
      <c r="B88" s="2">
        <v>81</v>
      </c>
      <c r="C88" s="2">
        <v>0.67607</v>
      </c>
      <c r="D88" s="2">
        <v>0.6748362</v>
      </c>
      <c r="E88" s="2">
        <v>0.67683587</v>
      </c>
      <c r="F88" s="2">
        <v>-0.00199967</v>
      </c>
      <c r="G88" s="2">
        <v>0.00059189</v>
      </c>
      <c r="H88" s="2">
        <v>-0.00264756</v>
      </c>
      <c r="I88" s="2">
        <v>0.57101524</v>
      </c>
      <c r="J88" s="2">
        <v>0.62669988</v>
      </c>
      <c r="K88" s="2">
        <v>0.07977208</v>
      </c>
      <c r="L88" s="2">
        <v>0.6648576</v>
      </c>
      <c r="M88" s="2">
        <v>0.6648576</v>
      </c>
      <c r="O88" s="2">
        <f>2/(O$4+1)*($C88-O89)+O89</f>
        <v>0.67523467607516</v>
      </c>
    </row>
    <row r="89" spans="2:15">
      <c r="B89" s="2">
        <v>82</v>
      </c>
      <c r="C89" s="2">
        <v>0.67227</v>
      </c>
      <c r="D89" s="2">
        <v>0.67461187</v>
      </c>
      <c r="E89" s="2">
        <v>0.67689714</v>
      </c>
      <c r="F89" s="2">
        <v>-0.00228527</v>
      </c>
      <c r="G89" s="2">
        <v>0.0003716</v>
      </c>
      <c r="H89" s="2">
        <v>-0.00294949</v>
      </c>
      <c r="I89" s="2">
        <v>0.57082543</v>
      </c>
      <c r="J89" s="2">
        <v>0.62675661</v>
      </c>
      <c r="K89" s="2">
        <v>0.07977208</v>
      </c>
      <c r="L89" s="2">
        <v>0.6641634</v>
      </c>
      <c r="M89" s="2">
        <v>0.6641634</v>
      </c>
      <c r="O89" s="2">
        <f>2/(O$4+1)*($C89-O90)+O90</f>
        <v>0.675082798997916</v>
      </c>
    </row>
    <row r="90" spans="2:15">
      <c r="B90" s="2">
        <v>83</v>
      </c>
      <c r="C90" s="2">
        <v>0.67271</v>
      </c>
      <c r="D90" s="2">
        <v>0.67503766</v>
      </c>
      <c r="E90" s="2">
        <v>0.67726731</v>
      </c>
      <c r="F90" s="2">
        <v>-0.00222965</v>
      </c>
      <c r="G90" s="2">
        <v>0.00014904</v>
      </c>
      <c r="H90" s="2">
        <v>-0.00282432</v>
      </c>
      <c r="I90" s="2">
        <v>0.57118572</v>
      </c>
      <c r="J90" s="2">
        <v>0.62709936</v>
      </c>
      <c r="K90" s="2">
        <v>0.07977208</v>
      </c>
      <c r="L90" s="2">
        <v>0.66551264</v>
      </c>
      <c r="M90" s="2">
        <v>0.66551264</v>
      </c>
      <c r="O90" s="2">
        <f>2/(O$4+1)*($C90-O91)+O91</f>
        <v>0.675594216997538</v>
      </c>
    </row>
    <row r="91" spans="2:15">
      <c r="B91" s="2">
        <v>84</v>
      </c>
      <c r="C91" s="2">
        <v>0.67314</v>
      </c>
      <c r="D91" s="2">
        <v>0.67546087</v>
      </c>
      <c r="E91" s="2">
        <v>0.67763189</v>
      </c>
      <c r="F91" s="2">
        <v>-0.00217102</v>
      </c>
      <c r="G91" s="2">
        <v>-9.297e-5</v>
      </c>
      <c r="H91" s="2">
        <v>-0.00269053</v>
      </c>
      <c r="I91" s="2">
        <v>0.57154382</v>
      </c>
      <c r="J91" s="2">
        <v>0.62743694</v>
      </c>
      <c r="K91" s="2">
        <v>0.07977208</v>
      </c>
      <c r="L91" s="2">
        <v>0.66693247</v>
      </c>
      <c r="M91" s="2">
        <v>0.66693247</v>
      </c>
      <c r="O91" s="2">
        <f>2/(O$4+1)*($C91-O92)+O92</f>
        <v>0.676118620087999</v>
      </c>
    </row>
    <row r="92" spans="2:15">
      <c r="B92" s="2">
        <v>85</v>
      </c>
      <c r="C92" s="2">
        <v>0.67648</v>
      </c>
      <c r="D92" s="2">
        <v>0.67588285</v>
      </c>
      <c r="E92" s="2">
        <v>0.67799124</v>
      </c>
      <c r="F92" s="2">
        <v>-0.00210839</v>
      </c>
      <c r="G92" s="2">
        <v>-0.00036096</v>
      </c>
      <c r="H92" s="2">
        <v>-0.00254525</v>
      </c>
      <c r="I92" s="2">
        <v>0.57190087</v>
      </c>
      <c r="J92" s="2">
        <v>0.62776967</v>
      </c>
      <c r="K92" s="2">
        <v>0.07977208</v>
      </c>
      <c r="L92" s="2">
        <v>0.66844873</v>
      </c>
      <c r="M92" s="2">
        <v>0.66844873</v>
      </c>
      <c r="O92" s="2">
        <f>2/(O$4+1)*($C92-O93)+O93</f>
        <v>0.676660187376726</v>
      </c>
    </row>
    <row r="93" spans="2:15">
      <c r="B93" s="2">
        <v>86</v>
      </c>
      <c r="C93" s="2">
        <v>0.67406</v>
      </c>
      <c r="D93" s="2">
        <v>0.67577428</v>
      </c>
      <c r="E93" s="2">
        <v>0.67811214</v>
      </c>
      <c r="F93" s="2">
        <v>-0.00233786</v>
      </c>
      <c r="G93" s="2">
        <v>-0.00067568</v>
      </c>
      <c r="H93" s="2">
        <v>-0.00275341</v>
      </c>
      <c r="I93" s="2">
        <v>0.57180901</v>
      </c>
      <c r="J93" s="2">
        <v>0.62788161</v>
      </c>
      <c r="K93" s="2">
        <v>0.07977208</v>
      </c>
      <c r="L93" s="2">
        <v>0.66839423</v>
      </c>
      <c r="M93" s="2">
        <v>0.66839423</v>
      </c>
      <c r="O93" s="2">
        <f>2/(O$4+1)*($C93-O94)+O94</f>
        <v>0.676692948717949</v>
      </c>
    </row>
    <row r="94" spans="2:15">
      <c r="B94" s="2">
        <v>87</v>
      </c>
      <c r="C94" s="2">
        <v>0.67081</v>
      </c>
      <c r="D94" s="2">
        <v>0.67608597</v>
      </c>
      <c r="E94" s="2">
        <v>0.67843632</v>
      </c>
      <c r="F94" s="2">
        <v>-0.00235035</v>
      </c>
      <c r="G94" s="2">
        <v>-0.0010305</v>
      </c>
      <c r="H94" s="2">
        <v>-0.00268031</v>
      </c>
      <c r="I94" s="2">
        <v>0.57207274</v>
      </c>
      <c r="J94" s="2">
        <v>0.62818177</v>
      </c>
      <c r="K94" s="2">
        <v>0.07977208</v>
      </c>
      <c r="L94" s="2">
        <v>0.66976718</v>
      </c>
      <c r="M94" s="2">
        <v>0.66976718</v>
      </c>
      <c r="O94" s="2">
        <f>2/(O$4+1)*($C94-O95)+O95</f>
        <v>0.677171666666667</v>
      </c>
    </row>
    <row r="95" spans="2:15">
      <c r="B95" s="2">
        <v>88</v>
      </c>
      <c r="C95" s="2">
        <v>0.67028</v>
      </c>
      <c r="D95" s="2">
        <v>0.67704523</v>
      </c>
      <c r="E95" s="2">
        <v>0.67904642</v>
      </c>
      <c r="F95" s="2">
        <v>-0.00200119</v>
      </c>
      <c r="G95" s="2">
        <v>-0.00139661</v>
      </c>
      <c r="H95" s="2">
        <v>-0.00215233</v>
      </c>
      <c r="I95" s="2">
        <v>0.57288443</v>
      </c>
      <c r="J95" s="2">
        <v>0.62874669</v>
      </c>
      <c r="K95" s="2">
        <v>0.07977208</v>
      </c>
      <c r="L95" s="2">
        <v>0.67329228</v>
      </c>
      <c r="M95" s="2">
        <v>0.67329228</v>
      </c>
      <c r="O95" s="7">
        <f>AVERAGE(C95:C106)</f>
        <v>0.678328333333333</v>
      </c>
    </row>
    <row r="96" spans="2:13">
      <c r="B96" s="2">
        <v>89</v>
      </c>
      <c r="C96" s="2">
        <v>0.67507</v>
      </c>
      <c r="D96" s="2">
        <v>0.67827528</v>
      </c>
      <c r="E96" s="2">
        <v>0.67974773</v>
      </c>
      <c r="F96" s="2">
        <v>-0.00147246</v>
      </c>
      <c r="G96" s="2">
        <v>-0.00178817</v>
      </c>
      <c r="H96" s="2">
        <v>-0.00139353</v>
      </c>
      <c r="I96" s="2">
        <v>0.57392523</v>
      </c>
      <c r="J96" s="2">
        <v>0.62939605</v>
      </c>
      <c r="K96" s="2">
        <v>0.07977208</v>
      </c>
      <c r="L96" s="2">
        <v>0.67789741</v>
      </c>
      <c r="M96" s="2">
        <v>0.67789741</v>
      </c>
    </row>
    <row r="97" spans="2:13">
      <c r="B97" s="2">
        <v>90</v>
      </c>
      <c r="C97" s="2">
        <v>0.67641</v>
      </c>
      <c r="D97" s="2">
        <v>0.67885805</v>
      </c>
      <c r="E97" s="2">
        <v>0.68012195</v>
      </c>
      <c r="F97" s="2">
        <v>-0.0012639</v>
      </c>
      <c r="G97" s="2">
        <v>-0.00217232</v>
      </c>
      <c r="H97" s="2">
        <v>-0.0010368</v>
      </c>
      <c r="I97" s="2">
        <v>0.57441835</v>
      </c>
      <c r="J97" s="2">
        <v>0.62974255</v>
      </c>
      <c r="K97" s="2">
        <v>0.07977208</v>
      </c>
      <c r="L97" s="2">
        <v>0.68053135</v>
      </c>
      <c r="M97" s="2">
        <v>0.68053135</v>
      </c>
    </row>
    <row r="98" spans="2:13">
      <c r="B98" s="2">
        <v>91</v>
      </c>
      <c r="C98" s="2">
        <v>0.67471</v>
      </c>
      <c r="D98" s="2">
        <v>0.67930315</v>
      </c>
      <c r="E98" s="2">
        <v>0.68041891</v>
      </c>
      <c r="F98" s="2">
        <v>-0.00111575</v>
      </c>
      <c r="G98" s="2">
        <v>-0.00256912</v>
      </c>
      <c r="H98" s="2">
        <v>-0.00075241</v>
      </c>
      <c r="I98" s="2">
        <v>0.57479498</v>
      </c>
      <c r="J98" s="2">
        <v>0.63001751</v>
      </c>
      <c r="K98" s="2">
        <v>0.07977208</v>
      </c>
      <c r="L98" s="2">
        <v>0.68282184</v>
      </c>
      <c r="M98" s="2">
        <v>0.68282184</v>
      </c>
    </row>
    <row r="99" spans="2:13">
      <c r="B99" s="2">
        <v>92</v>
      </c>
      <c r="C99" s="2">
        <v>0.67495</v>
      </c>
      <c r="D99" s="2">
        <v>0.68013827</v>
      </c>
      <c r="E99" s="2">
        <v>0.68087562</v>
      </c>
      <c r="F99" s="2">
        <v>-0.00073735</v>
      </c>
      <c r="G99" s="2">
        <v>-0.00301044</v>
      </c>
      <c r="H99" s="2">
        <v>-0.00016908</v>
      </c>
      <c r="I99" s="2">
        <v>0.57550162</v>
      </c>
      <c r="J99" s="2">
        <v>0.63044039</v>
      </c>
      <c r="K99" s="2">
        <v>0.07977208</v>
      </c>
      <c r="L99" s="2">
        <v>0.68657731</v>
      </c>
      <c r="M99" s="2">
        <v>0.68657731</v>
      </c>
    </row>
    <row r="100" spans="2:13">
      <c r="B100" s="2">
        <v>93</v>
      </c>
      <c r="C100" s="2">
        <v>0.67994</v>
      </c>
      <c r="D100" s="2">
        <v>0.6810816</v>
      </c>
      <c r="E100" s="2">
        <v>0.68134967</v>
      </c>
      <c r="F100" s="2">
        <v>-0.00026808</v>
      </c>
      <c r="G100" s="2">
        <v>-0.00347687</v>
      </c>
      <c r="H100" s="2">
        <v>0.00053412</v>
      </c>
      <c r="I100" s="2">
        <v>0.57629981</v>
      </c>
      <c r="J100" s="2">
        <v>0.63087933</v>
      </c>
      <c r="K100" s="2">
        <v>0.07977208</v>
      </c>
      <c r="L100" s="2">
        <v>0.6908888</v>
      </c>
      <c r="M100" s="2">
        <v>0.6908888</v>
      </c>
    </row>
    <row r="101" spans="2:13">
      <c r="B101" s="2">
        <v>94</v>
      </c>
      <c r="C101" s="2">
        <v>0.67718</v>
      </c>
      <c r="D101" s="2">
        <v>0.68128916</v>
      </c>
      <c r="E101" s="2">
        <v>0.68146245</v>
      </c>
      <c r="F101" s="2">
        <v>-0.00017329</v>
      </c>
      <c r="G101" s="2">
        <v>-0.00386476</v>
      </c>
      <c r="H101" s="2">
        <v>0.00074958</v>
      </c>
      <c r="I101" s="2">
        <v>0.57647544</v>
      </c>
      <c r="J101" s="2">
        <v>0.63098375</v>
      </c>
      <c r="K101" s="2">
        <v>0.07977208</v>
      </c>
      <c r="L101" s="2">
        <v>0.69269708</v>
      </c>
      <c r="M101" s="2">
        <v>0.69269708</v>
      </c>
    </row>
    <row r="102" spans="2:13">
      <c r="B102" s="2">
        <v>95</v>
      </c>
      <c r="C102" s="2">
        <v>0.67632</v>
      </c>
      <c r="D102" s="2">
        <v>0.68203628</v>
      </c>
      <c r="E102" s="2">
        <v>0.68180504</v>
      </c>
      <c r="F102" s="2">
        <v>0.00023124</v>
      </c>
      <c r="G102" s="2">
        <v>-0.00420682</v>
      </c>
      <c r="H102" s="2">
        <v>0.00134075</v>
      </c>
      <c r="I102" s="2">
        <v>0.57710762</v>
      </c>
      <c r="J102" s="2">
        <v>0.63130096</v>
      </c>
      <c r="K102" s="2">
        <v>0.07977208</v>
      </c>
      <c r="L102" s="2">
        <v>0.69615956</v>
      </c>
      <c r="M102" s="2">
        <v>0.69615956</v>
      </c>
    </row>
    <row r="103" spans="2:13">
      <c r="B103" s="2">
        <v>96</v>
      </c>
      <c r="C103" s="2">
        <v>0.67924</v>
      </c>
      <c r="D103" s="2">
        <v>0.6830756</v>
      </c>
      <c r="E103" s="2">
        <v>0.68224385</v>
      </c>
      <c r="F103" s="2">
        <v>0.00083176</v>
      </c>
      <c r="G103" s="2">
        <v>-0.00451107</v>
      </c>
      <c r="H103" s="2">
        <v>0.00216746</v>
      </c>
      <c r="I103" s="2">
        <v>0.57798705</v>
      </c>
      <c r="J103" s="2">
        <v>0.63170726</v>
      </c>
      <c r="K103" s="2">
        <v>0.07977208</v>
      </c>
      <c r="L103" s="2">
        <v>0.70059199</v>
      </c>
      <c r="M103" s="2">
        <v>0.70059199</v>
      </c>
    </row>
    <row r="104" spans="2:13">
      <c r="B104" s="2">
        <v>97</v>
      </c>
      <c r="C104" s="2">
        <v>0.6829</v>
      </c>
      <c r="D104" s="2">
        <v>0.68377298</v>
      </c>
      <c r="E104" s="2">
        <v>0.68248415</v>
      </c>
      <c r="F104" s="2">
        <v>0.00128883</v>
      </c>
      <c r="G104" s="2">
        <v>-0.00473826</v>
      </c>
      <c r="H104" s="2">
        <v>0.00279561</v>
      </c>
      <c r="I104" s="2">
        <v>0.57857714</v>
      </c>
      <c r="J104" s="2">
        <v>0.63192977</v>
      </c>
      <c r="K104" s="2">
        <v>0.07977208</v>
      </c>
      <c r="L104" s="2">
        <v>0.70385825</v>
      </c>
      <c r="M104" s="2">
        <v>0.70385825</v>
      </c>
    </row>
    <row r="105" spans="2:13">
      <c r="B105" s="2">
        <v>98</v>
      </c>
      <c r="C105" s="2">
        <v>0.68654</v>
      </c>
      <c r="D105" s="2">
        <v>0.68393171</v>
      </c>
      <c r="E105" s="2">
        <v>0.68245088</v>
      </c>
      <c r="F105" s="2">
        <v>0.00148082</v>
      </c>
      <c r="G105" s="2">
        <v>-0.00484535</v>
      </c>
      <c r="H105" s="2">
        <v>0.00306237</v>
      </c>
      <c r="I105" s="2">
        <v>0.57871145</v>
      </c>
      <c r="J105" s="2">
        <v>0.63189897</v>
      </c>
      <c r="K105" s="2">
        <v>0.07977208</v>
      </c>
      <c r="L105" s="2">
        <v>0.70513253</v>
      </c>
      <c r="M105" s="2">
        <v>0.70513253</v>
      </c>
    </row>
    <row r="106" spans="2:13">
      <c r="B106" s="2">
        <v>99</v>
      </c>
      <c r="C106" s="2">
        <v>0.6864</v>
      </c>
      <c r="D106" s="2">
        <v>0.68345747</v>
      </c>
      <c r="E106" s="2">
        <v>0.68212376</v>
      </c>
      <c r="F106" s="2">
        <v>0.00133372</v>
      </c>
      <c r="G106" s="2">
        <v>-0.00486464</v>
      </c>
      <c r="H106" s="2">
        <v>0.00288331</v>
      </c>
      <c r="I106" s="2">
        <v>0.57831017</v>
      </c>
      <c r="J106" s="2">
        <v>0.63159607</v>
      </c>
      <c r="K106" s="2">
        <v>0.07977208</v>
      </c>
      <c r="L106" s="2">
        <v>0.70412115</v>
      </c>
      <c r="M106" s="2">
        <v>0.70412115</v>
      </c>
    </row>
  </sheetData>
  <mergeCells count="2">
    <mergeCell ref="B5:M5"/>
    <mergeCell ref="O5:W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2020-02-03T18:15:00Z</dcterms:created>
  <dcterms:modified xsi:type="dcterms:W3CDTF">2020-02-04T06:16:47Z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1033-11.2.0.8934</vt:lpwstr>
  </property>
</Properties>
</file>