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2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J4" i="283"/>
  <c r="J4" i="282"/>
  <c r="D4" i="283"/>
  <c r="C5" s="1"/>
  <c r="D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C31" i="276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16" i="282"/>
  <c r="D19" i="281"/>
  <c r="D26" i="280"/>
  <c r="D30" i="277"/>
  <c r="D30" i="273"/>
  <c r="J30" s="1"/>
  <c r="C30" i="276"/>
  <c r="J30" i="277"/>
  <c r="J29"/>
  <c r="J29" i="273"/>
  <c r="F4" i="283" l="1"/>
  <c r="E5"/>
  <c r="I5" s="1"/>
  <c r="C6"/>
  <c r="D17" i="281"/>
  <c r="D15" i="282"/>
  <c r="D25" i="280"/>
  <c r="D29" i="277"/>
  <c r="D29" i="273"/>
  <c r="C29" i="276"/>
  <c r="F110" i="262"/>
  <c r="J14" i="282"/>
  <c r="D14"/>
  <c r="D16" i="281"/>
  <c r="D24" i="280"/>
  <c r="J27" i="277"/>
  <c r="D27"/>
  <c r="J27" i="273"/>
  <c r="D27"/>
  <c r="C27" i="276"/>
  <c r="E14" i="282"/>
  <c r="E16" i="281"/>
  <c r="E24" i="280"/>
  <c r="E27" i="277"/>
  <c r="E27" i="273"/>
  <c r="E138" i="279"/>
  <c r="E4"/>
  <c r="D27" i="276"/>
  <c r="D6" i="283" l="1"/>
  <c r="E6"/>
  <c r="I6" s="1"/>
  <c r="F5"/>
  <c r="J12" i="282"/>
  <c r="D12"/>
  <c r="D15" i="281"/>
  <c r="D22" i="280"/>
  <c r="J26" i="273"/>
  <c r="J26" i="277"/>
  <c r="D26"/>
  <c r="D26" i="273"/>
  <c r="C26" i="276"/>
  <c r="J11" i="282"/>
  <c r="D11"/>
  <c r="D14" i="281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C7" i="283" l="1"/>
  <c r="F6"/>
  <c r="D22" i="276"/>
  <c r="C22"/>
  <c r="J21" i="273"/>
  <c r="J20"/>
  <c r="J7" i="282"/>
  <c r="D7"/>
  <c r="D10" i="281"/>
  <c r="D17" i="280"/>
  <c r="D21" i="273"/>
  <c r="C21" i="276"/>
  <c r="J16" i="280"/>
  <c r="J9" i="281"/>
  <c r="C20" i="276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D7" i="283" l="1"/>
  <c r="E7"/>
  <c r="I7" s="1"/>
  <c r="E5" i="282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9" i="283" l="1"/>
  <c r="E9"/>
  <c r="I9" s="1"/>
  <c r="E6" i="282"/>
  <c r="I6" s="1"/>
  <c r="C6" i="281"/>
  <c r="D6" s="1"/>
  <c r="J6" s="1"/>
  <c r="F5"/>
  <c r="C5" i="279"/>
  <c r="E5" s="1"/>
  <c r="E4" i="280"/>
  <c r="I4" s="1"/>
  <c r="I4" i="279"/>
  <c r="C10" i="283" l="1"/>
  <c r="F9"/>
  <c r="D5" i="279"/>
  <c r="I5"/>
  <c r="C7" i="282"/>
  <c r="E7" s="1"/>
  <c r="F6"/>
  <c r="C6" i="279"/>
  <c r="E6" s="1"/>
  <c r="J5"/>
  <c r="E6" i="281"/>
  <c r="I6" s="1"/>
  <c r="F4" i="280"/>
  <c r="C5"/>
  <c r="D5" s="1"/>
  <c r="J5" s="1"/>
  <c r="F4" i="279"/>
  <c r="D10" i="283" l="1"/>
  <c r="E10"/>
  <c r="I10" s="1"/>
  <c r="D6" i="279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11" i="283" l="1"/>
  <c r="F10"/>
  <c r="C9" i="282"/>
  <c r="E9" s="1"/>
  <c r="F7"/>
  <c r="D7" i="279"/>
  <c r="J7" s="1"/>
  <c r="E7" i="281"/>
  <c r="I7" s="1"/>
  <c r="F5" i="280"/>
  <c r="E6"/>
  <c r="I6" s="1"/>
  <c r="C7"/>
  <c r="D7" s="1"/>
  <c r="J7" s="1"/>
  <c r="I7" i="279"/>
  <c r="D11" i="283" l="1"/>
  <c r="E11"/>
  <c r="I11" s="1"/>
  <c r="I9" i="282"/>
  <c r="C9" i="281"/>
  <c r="D9" s="1"/>
  <c r="F7"/>
  <c r="F6" i="280"/>
  <c r="F7" i="279"/>
  <c r="C9"/>
  <c r="E9" s="1"/>
  <c r="F11" i="283" l="1"/>
  <c r="C12"/>
  <c r="F9" i="282"/>
  <c r="C10"/>
  <c r="E10" s="1"/>
  <c r="E9" i="281"/>
  <c r="I9" s="1"/>
  <c r="E7" i="280"/>
  <c r="I7" s="1"/>
  <c r="D9" i="279"/>
  <c r="J9" s="1"/>
  <c r="I9"/>
  <c r="D12" i="283" l="1"/>
  <c r="E12"/>
  <c r="I12" s="1"/>
  <c r="I10" i="282"/>
  <c r="C10" i="281"/>
  <c r="E10" s="1"/>
  <c r="F9"/>
  <c r="C9" i="280"/>
  <c r="D9" s="1"/>
  <c r="J9" s="1"/>
  <c r="F7"/>
  <c r="F9" i="279"/>
  <c r="C10"/>
  <c r="E10" s="1"/>
  <c r="C14" i="283" l="1"/>
  <c r="F12"/>
  <c r="C11" i="282"/>
  <c r="E11" s="1"/>
  <c r="F10"/>
  <c r="I10" i="281"/>
  <c r="E9" i="280"/>
  <c r="I9" s="1"/>
  <c r="D10" i="279"/>
  <c r="J10" s="1"/>
  <c r="I10"/>
  <c r="D14" i="283" l="1"/>
  <c r="E14"/>
  <c r="I14" s="1"/>
  <c r="I11" i="282"/>
  <c r="C11" i="281"/>
  <c r="E11" s="1"/>
  <c r="F10"/>
  <c r="C10" i="280"/>
  <c r="D10" s="1"/>
  <c r="J10" s="1"/>
  <c r="F9"/>
  <c r="F10" i="279"/>
  <c r="C11"/>
  <c r="E11" s="1"/>
  <c r="C15" i="283" l="1"/>
  <c r="F14"/>
  <c r="C12" i="282"/>
  <c r="E12" s="1"/>
  <c r="F11"/>
  <c r="I11" i="281"/>
  <c r="E10" i="280"/>
  <c r="I10" s="1"/>
  <c r="D11" i="279"/>
  <c r="J11" s="1"/>
  <c r="I11"/>
  <c r="D15" i="283" l="1"/>
  <c r="E15"/>
  <c r="I15" s="1"/>
  <c r="I12" i="282"/>
  <c r="C12" i="281"/>
  <c r="E12" s="1"/>
  <c r="F11"/>
  <c r="C11" i="280"/>
  <c r="D11" s="1"/>
  <c r="J11" s="1"/>
  <c r="F10"/>
  <c r="F11" i="279"/>
  <c r="C12"/>
  <c r="E12" s="1"/>
  <c r="F15" i="283" l="1"/>
  <c r="C16"/>
  <c r="D12" i="279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6"/>
  <c r="I16" s="1"/>
  <c r="C5" i="277"/>
  <c r="D5" s="1"/>
  <c r="J5" s="1"/>
  <c r="I14" i="282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6" i="283" l="1"/>
  <c r="F14" i="282"/>
  <c r="C15"/>
  <c r="E15" s="1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D17" i="283" l="1"/>
  <c r="E17"/>
  <c r="I17" s="1"/>
  <c r="E4" i="262"/>
  <c r="I15" i="282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7" i="283" l="1"/>
  <c r="H17"/>
  <c r="C19" s="1"/>
  <c r="F15" i="282"/>
  <c r="C16"/>
  <c r="E16" s="1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E19" i="283" l="1"/>
  <c r="I19" s="1"/>
  <c r="D19"/>
  <c r="I16" i="282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C20" i="283" l="1"/>
  <c r="F19"/>
  <c r="F16" i="282"/>
  <c r="C17"/>
  <c r="E17" s="1"/>
  <c r="B7" i="262"/>
  <c r="E6"/>
  <c r="I16" i="281"/>
  <c r="E15" i="280"/>
  <c r="I15" s="1"/>
  <c r="D16" i="279"/>
  <c r="J16" s="1"/>
  <c r="I16"/>
  <c r="C9" i="277"/>
  <c r="D9" s="1"/>
  <c r="J9" s="1"/>
  <c r="F7"/>
  <c r="C7" i="273"/>
  <c r="D7" s="1"/>
  <c r="J7" s="1"/>
  <c r="F6"/>
  <c r="D20" i="283" l="1"/>
  <c r="E20"/>
  <c r="I20" s="1"/>
  <c r="I17" i="282"/>
  <c r="D7" i="262"/>
  <c r="H7" s="1"/>
  <c r="C7"/>
  <c r="C17" i="281"/>
  <c r="E17" s="1"/>
  <c r="F16"/>
  <c r="C16" i="280"/>
  <c r="F15"/>
  <c r="F16" i="279"/>
  <c r="C17"/>
  <c r="E17" s="1"/>
  <c r="E9" i="277"/>
  <c r="I9" s="1"/>
  <c r="E7" i="273"/>
  <c r="I7" s="1"/>
  <c r="C21" i="283" l="1"/>
  <c r="F20"/>
  <c r="E16" i="280"/>
  <c r="D16"/>
  <c r="D17" i="279"/>
  <c r="J17" s="1"/>
  <c r="F17" i="282"/>
  <c r="H17"/>
  <c r="B9" i="262"/>
  <c r="E7"/>
  <c r="I17" i="281"/>
  <c r="I16" i="280"/>
  <c r="I17" i="279"/>
  <c r="C10" i="277"/>
  <c r="D10" s="1"/>
  <c r="J10" s="1"/>
  <c r="F9"/>
  <c r="F7" i="273"/>
  <c r="C9"/>
  <c r="D9" s="1"/>
  <c r="J9" s="1"/>
  <c r="C19" i="282" l="1"/>
  <c r="F120" i="262"/>
  <c r="E21" i="283"/>
  <c r="I21" s="1"/>
  <c r="D21"/>
  <c r="D9" i="262"/>
  <c r="H9" s="1"/>
  <c r="C9"/>
  <c r="H17" i="281"/>
  <c r="F17"/>
  <c r="C17" i="280"/>
  <c r="E17" s="1"/>
  <c r="F16"/>
  <c r="F17" i="279"/>
  <c r="C19"/>
  <c r="E19" s="1"/>
  <c r="E10" i="277"/>
  <c r="I10" s="1"/>
  <c r="E9" i="273"/>
  <c r="I9" s="1"/>
  <c r="E19" i="282" l="1"/>
  <c r="I19" s="1"/>
  <c r="F21" i="283"/>
  <c r="C22"/>
  <c r="C19" i="281"/>
  <c r="F118" i="262"/>
  <c r="C20" i="282"/>
  <c r="E20" s="1"/>
  <c r="F19"/>
  <c r="B10" i="262"/>
  <c r="E9"/>
  <c r="I17" i="280"/>
  <c r="I19" i="279"/>
  <c r="D19"/>
  <c r="J19" s="1"/>
  <c r="C11" i="277"/>
  <c r="D11" s="1"/>
  <c r="J11" s="1"/>
  <c r="F10"/>
  <c r="C10" i="273"/>
  <c r="D10" s="1"/>
  <c r="J10" s="1"/>
  <c r="F9"/>
  <c r="D22" i="283" l="1"/>
  <c r="E22"/>
  <c r="I22" s="1"/>
  <c r="E19" i="281"/>
  <c r="I19" s="1"/>
  <c r="C20"/>
  <c r="I20" i="282"/>
  <c r="D20"/>
  <c r="D10" i="262"/>
  <c r="H10" s="1"/>
  <c r="C10"/>
  <c r="F17" i="280"/>
  <c r="H17"/>
  <c r="C19" s="1"/>
  <c r="E19" s="1"/>
  <c r="F19" i="279"/>
  <c r="C20"/>
  <c r="E20" s="1"/>
  <c r="E11" i="277"/>
  <c r="I11" s="1"/>
  <c r="E10" i="273"/>
  <c r="I10" s="1"/>
  <c r="C24" i="283" l="1"/>
  <c r="F22"/>
  <c r="F19" i="281"/>
  <c r="E20"/>
  <c r="I20" s="1"/>
  <c r="C21" i="282"/>
  <c r="E21" s="1"/>
  <c r="F20"/>
  <c r="B11" i="262"/>
  <c r="E10"/>
  <c r="I19" i="280"/>
  <c r="I20" i="279"/>
  <c r="D20"/>
  <c r="J20" s="1"/>
  <c r="C12" i="277"/>
  <c r="D12" s="1"/>
  <c r="J12" s="1"/>
  <c r="F11"/>
  <c r="C11" i="273"/>
  <c r="D11" s="1"/>
  <c r="J11" s="1"/>
  <c r="F10"/>
  <c r="D24" i="283" l="1"/>
  <c r="E24"/>
  <c r="I24" s="1"/>
  <c r="I21" i="282"/>
  <c r="D21"/>
  <c r="D11" i="262"/>
  <c r="H11" s="1"/>
  <c r="C11"/>
  <c r="C21" i="281"/>
  <c r="F20"/>
  <c r="C20" i="280"/>
  <c r="E20" s="1"/>
  <c r="F19"/>
  <c r="F20" i="279"/>
  <c r="C21"/>
  <c r="E21" s="1"/>
  <c r="E12" i="277"/>
  <c r="I12" s="1"/>
  <c r="E11" i="273"/>
  <c r="I11" s="1"/>
  <c r="C25" i="283" l="1"/>
  <c r="F24"/>
  <c r="E21" i="281"/>
  <c r="I21" s="1"/>
  <c r="C22" i="282"/>
  <c r="E22" s="1"/>
  <c r="F21"/>
  <c r="E11" i="262"/>
  <c r="B12"/>
  <c r="I20" i="280"/>
  <c r="I21" i="279"/>
  <c r="D21"/>
  <c r="J21" s="1"/>
  <c r="C14" i="277"/>
  <c r="D14" s="1"/>
  <c r="J14" s="1"/>
  <c r="F12"/>
  <c r="C12" i="273"/>
  <c r="D12" s="1"/>
  <c r="J12" s="1"/>
  <c r="F11"/>
  <c r="D25" i="283" l="1"/>
  <c r="E25"/>
  <c r="I25" s="1"/>
  <c r="I22" i="282"/>
  <c r="D22"/>
  <c r="D12" i="262"/>
  <c r="H12" s="1"/>
  <c r="C12"/>
  <c r="F21" i="281"/>
  <c r="C22"/>
  <c r="F20" i="280"/>
  <c r="C21"/>
  <c r="E21" s="1"/>
  <c r="C22" i="279"/>
  <c r="E22" s="1"/>
  <c r="F21"/>
  <c r="E14" i="277"/>
  <c r="I14" s="1"/>
  <c r="E12" i="273"/>
  <c r="I12" s="1"/>
  <c r="E22" i="281" l="1"/>
  <c r="I22" s="1"/>
  <c r="C26" i="283"/>
  <c r="F25"/>
  <c r="C24" i="282"/>
  <c r="E24" s="1"/>
  <c r="F22"/>
  <c r="E12" i="262"/>
  <c r="B14"/>
  <c r="D22" i="281"/>
  <c r="I21" i="280"/>
  <c r="D22" i="279"/>
  <c r="J22" s="1"/>
  <c r="I22"/>
  <c r="C15" i="277"/>
  <c r="D15" s="1"/>
  <c r="J15" s="1"/>
  <c r="F14"/>
  <c r="C14" i="273"/>
  <c r="D14" s="1"/>
  <c r="J14" s="1"/>
  <c r="F12"/>
  <c r="D26" i="283" l="1"/>
  <c r="E26"/>
  <c r="I26" s="1"/>
  <c r="I24" i="282"/>
  <c r="D24"/>
  <c r="D14" i="262"/>
  <c r="H14" s="1"/>
  <c r="C14"/>
  <c r="C24" i="281"/>
  <c r="E24" s="1"/>
  <c r="F22"/>
  <c r="C22" i="280"/>
  <c r="E22" s="1"/>
  <c r="F21"/>
  <c r="F22" i="279"/>
  <c r="C24"/>
  <c r="E24" s="1"/>
  <c r="E15" i="277"/>
  <c r="I15" s="1"/>
  <c r="E14" i="273"/>
  <c r="I14" s="1"/>
  <c r="F26" i="283" l="1"/>
  <c r="C27"/>
  <c r="C25" i="282"/>
  <c r="E25" s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D27" i="283" l="1"/>
  <c r="E27"/>
  <c r="I27" s="1"/>
  <c r="I25" i="282"/>
  <c r="D25"/>
  <c r="C16" i="273"/>
  <c r="D16" s="1"/>
  <c r="J16" s="1"/>
  <c r="D15" i="262"/>
  <c r="H15" s="1"/>
  <c r="C15"/>
  <c r="C25" i="281"/>
  <c r="E25" s="1"/>
  <c r="F24"/>
  <c r="C24" i="280"/>
  <c r="F22"/>
  <c r="F24" i="279"/>
  <c r="C25"/>
  <c r="E25" s="1"/>
  <c r="E16" i="277"/>
  <c r="I16" s="1"/>
  <c r="E15" i="273"/>
  <c r="I15" s="1"/>
  <c r="C29" i="283" l="1"/>
  <c r="F27"/>
  <c r="C26" i="282"/>
  <c r="E26" s="1"/>
  <c r="F25"/>
  <c r="B16" i="262"/>
  <c r="E15"/>
  <c r="D25" i="281"/>
  <c r="I25"/>
  <c r="I24" i="280"/>
  <c r="D25" i="279"/>
  <c r="J25" s="1"/>
  <c r="I25"/>
  <c r="C17" i="277"/>
  <c r="D17" s="1"/>
  <c r="F16"/>
  <c r="F15" i="273"/>
  <c r="E29" i="283" l="1"/>
  <c r="I29" s="1"/>
  <c r="D29"/>
  <c r="I26" i="282"/>
  <c r="D26"/>
  <c r="C16" i="262"/>
  <c r="D16"/>
  <c r="H16" s="1"/>
  <c r="C26" i="281"/>
  <c r="E26" s="1"/>
  <c r="F25"/>
  <c r="C25" i="280"/>
  <c r="E25" s="1"/>
  <c r="F24"/>
  <c r="F25" i="279"/>
  <c r="C26"/>
  <c r="E26" s="1"/>
  <c r="E17" i="277"/>
  <c r="I17" s="1"/>
  <c r="E16" i="273"/>
  <c r="I16" s="1"/>
  <c r="C30" i="283" l="1"/>
  <c r="F29"/>
  <c r="C27" i="282"/>
  <c r="E27" s="1"/>
  <c r="F26"/>
  <c r="E16" i="262"/>
  <c r="B17"/>
  <c r="D26" i="281"/>
  <c r="I26"/>
  <c r="I25" i="280"/>
  <c r="D26" i="279"/>
  <c r="J26" s="1"/>
  <c r="I26"/>
  <c r="F17" i="277"/>
  <c r="C19"/>
  <c r="D19" s="1"/>
  <c r="F16" i="273"/>
  <c r="C17"/>
  <c r="D17" s="1"/>
  <c r="D30" i="283" l="1"/>
  <c r="E30"/>
  <c r="I30" s="1"/>
  <c r="H17" i="273"/>
  <c r="F108" i="262" s="1"/>
  <c r="I27" i="282"/>
  <c r="D27"/>
  <c r="D17" i="262"/>
  <c r="H17" s="1"/>
  <c r="C17"/>
  <c r="C27" i="281"/>
  <c r="E27" s="1"/>
  <c r="F26"/>
  <c r="C26" i="280"/>
  <c r="E26" s="1"/>
  <c r="F25"/>
  <c r="F26" i="279"/>
  <c r="C27"/>
  <c r="E27" s="1"/>
  <c r="E19" i="277"/>
  <c r="I19" s="1"/>
  <c r="E17" i="273"/>
  <c r="I17" s="1"/>
  <c r="C31" i="283" l="1"/>
  <c r="F30"/>
  <c r="C29" i="282"/>
  <c r="E29" s="1"/>
  <c r="F27"/>
  <c r="E17" i="262"/>
  <c r="B19"/>
  <c r="I27" i="281"/>
  <c r="D27"/>
  <c r="I26" i="280"/>
  <c r="D27" i="279"/>
  <c r="J27" s="1"/>
  <c r="I27"/>
  <c r="C20" i="277"/>
  <c r="D20" s="1"/>
  <c r="J20" s="1"/>
  <c r="F19"/>
  <c r="F17" i="273"/>
  <c r="C19"/>
  <c r="D19" s="1"/>
  <c r="J19" s="1"/>
  <c r="E31" i="283" l="1"/>
  <c r="I31" s="1"/>
  <c r="D31"/>
  <c r="I29" i="282"/>
  <c r="D29"/>
  <c r="C19" i="262"/>
  <c r="D19"/>
  <c r="H19" s="1"/>
  <c r="C29" i="281"/>
  <c r="E29" s="1"/>
  <c r="F27"/>
  <c r="C27" i="280"/>
  <c r="E27" s="1"/>
  <c r="F26"/>
  <c r="F27" i="279"/>
  <c r="C29"/>
  <c r="E29" s="1"/>
  <c r="E20" i="277"/>
  <c r="I20" s="1"/>
  <c r="E19" i="273"/>
  <c r="I19" s="1"/>
  <c r="F31" i="283" l="1"/>
  <c r="C32"/>
  <c r="C30" i="282"/>
  <c r="E30" s="1"/>
  <c r="F29"/>
  <c r="E19" i="262"/>
  <c r="B20"/>
  <c r="I29" i="281"/>
  <c r="D29"/>
  <c r="I27" i="280"/>
  <c r="D29" i="279"/>
  <c r="J29" s="1"/>
  <c r="I29"/>
  <c r="C21" i="277"/>
  <c r="F20"/>
  <c r="F19" i="273"/>
  <c r="C20"/>
  <c r="D20" s="1"/>
  <c r="D32" i="283" l="1"/>
  <c r="E32"/>
  <c r="I32" s="1"/>
  <c r="E21" i="277"/>
  <c r="D21"/>
  <c r="J21" s="1"/>
  <c r="I30" i="282"/>
  <c r="D30"/>
  <c r="D20" i="262"/>
  <c r="H20" s="1"/>
  <c r="C20"/>
  <c r="C30" i="281"/>
  <c r="E30" s="1"/>
  <c r="F29"/>
  <c r="C29" i="280"/>
  <c r="E29" s="1"/>
  <c r="F27"/>
  <c r="F29" i="279"/>
  <c r="C30"/>
  <c r="E30" s="1"/>
  <c r="I21" i="277"/>
  <c r="E20" i="273"/>
  <c r="I20" s="1"/>
  <c r="F32" i="283" l="1"/>
  <c r="H32"/>
  <c r="C34" s="1"/>
  <c r="C31" i="282"/>
  <c r="E31" s="1"/>
  <c r="F30"/>
  <c r="E20" i="262"/>
  <c r="B21"/>
  <c r="D30" i="281"/>
  <c r="I30"/>
  <c r="I29" i="280"/>
  <c r="I30" i="279"/>
  <c r="D30"/>
  <c r="J30" s="1"/>
  <c r="C22" i="277"/>
  <c r="F21"/>
  <c r="F20" i="273"/>
  <c r="C21"/>
  <c r="E34" i="283" l="1"/>
  <c r="I34" s="1"/>
  <c r="D34"/>
  <c r="E22" i="277"/>
  <c r="D22"/>
  <c r="J22" s="1"/>
  <c r="E21" i="273"/>
  <c r="F21" s="1"/>
  <c r="I31" i="282"/>
  <c r="D31"/>
  <c r="C21" i="262"/>
  <c r="D21"/>
  <c r="H21" s="1"/>
  <c r="C31" i="281"/>
  <c r="E31" s="1"/>
  <c r="F30"/>
  <c r="C30" i="280"/>
  <c r="E30" s="1"/>
  <c r="F29"/>
  <c r="F30" i="279"/>
  <c r="C31"/>
  <c r="E31" s="1"/>
  <c r="I22" i="277"/>
  <c r="C35" i="283" l="1"/>
  <c r="F34"/>
  <c r="I21" i="273"/>
  <c r="C32" i="282"/>
  <c r="E32" s="1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D35" i="283" l="1"/>
  <c r="E35"/>
  <c r="I35" s="1"/>
  <c r="I32" i="282"/>
  <c r="D32"/>
  <c r="D22" i="262"/>
  <c r="H22" s="1"/>
  <c r="C22"/>
  <c r="C32" i="281"/>
  <c r="E32" s="1"/>
  <c r="F31"/>
  <c r="C31" i="280"/>
  <c r="E31" s="1"/>
  <c r="F30"/>
  <c r="F31" i="279"/>
  <c r="C32"/>
  <c r="E32" s="1"/>
  <c r="I24" i="277"/>
  <c r="I22" i="273"/>
  <c r="C36" i="283" l="1"/>
  <c r="F35"/>
  <c r="H32" i="282"/>
  <c r="C34" s="1"/>
  <c r="E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E36" i="283" l="1"/>
  <c r="I36" s="1"/>
  <c r="D36"/>
  <c r="D34" i="282"/>
  <c r="I34"/>
  <c r="D24" i="262"/>
  <c r="H24" s="1"/>
  <c r="C24"/>
  <c r="F32" i="281"/>
  <c r="H32"/>
  <c r="C34" s="1"/>
  <c r="E34" s="1"/>
  <c r="C32" i="280"/>
  <c r="E32" s="1"/>
  <c r="F31"/>
  <c r="F32" i="279"/>
  <c r="C34"/>
  <c r="E34" s="1"/>
  <c r="I25" i="277"/>
  <c r="I24" i="273"/>
  <c r="C37" i="283" l="1"/>
  <c r="F36"/>
  <c r="F34" i="282"/>
  <c r="C35"/>
  <c r="E35" s="1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7" i="283" l="1"/>
  <c r="E37"/>
  <c r="I37" s="1"/>
  <c r="D35" i="282"/>
  <c r="I35"/>
  <c r="D25" i="262"/>
  <c r="H25" s="1"/>
  <c r="C25"/>
  <c r="C35" i="281"/>
  <c r="E35" s="1"/>
  <c r="F34"/>
  <c r="F32" i="280"/>
  <c r="H32"/>
  <c r="C34" s="1"/>
  <c r="E34" s="1"/>
  <c r="F34" i="279"/>
  <c r="C35"/>
  <c r="E35" s="1"/>
  <c r="I26" i="277"/>
  <c r="I25" i="273"/>
  <c r="C39" i="283" l="1"/>
  <c r="F37"/>
  <c r="F35" i="282"/>
  <c r="C36"/>
  <c r="E36" s="1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9" i="283" l="1"/>
  <c r="E39"/>
  <c r="I39" s="1"/>
  <c r="D36" i="282"/>
  <c r="I36"/>
  <c r="D26" i="262"/>
  <c r="H26" s="1"/>
  <c r="C26"/>
  <c r="C36" i="281"/>
  <c r="E36" s="1"/>
  <c r="F35"/>
  <c r="C35" i="280"/>
  <c r="E35" s="1"/>
  <c r="F34"/>
  <c r="F35" i="279"/>
  <c r="C36"/>
  <c r="E36" s="1"/>
  <c r="I27" i="277"/>
  <c r="I26" i="273"/>
  <c r="C40" i="283" l="1"/>
  <c r="F39"/>
  <c r="F36" i="282"/>
  <c r="C37"/>
  <c r="E37" s="1"/>
  <c r="B27" i="262"/>
  <c r="E26"/>
  <c r="I36" i="281"/>
  <c r="D36"/>
  <c r="I35" i="280"/>
  <c r="D35"/>
  <c r="D36" i="279"/>
  <c r="J36" s="1"/>
  <c r="I36"/>
  <c r="C29" i="277"/>
  <c r="E29" s="1"/>
  <c r="F27"/>
  <c r="F26" i="273"/>
  <c r="C27"/>
  <c r="D40" i="283" l="1"/>
  <c r="E40"/>
  <c r="I40" s="1"/>
  <c r="D37" i="282"/>
  <c r="I37"/>
  <c r="D27" i="262"/>
  <c r="H27" s="1"/>
  <c r="C27"/>
  <c r="C37" i="281"/>
  <c r="E37" s="1"/>
  <c r="F36"/>
  <c r="C36" i="280"/>
  <c r="E36" s="1"/>
  <c r="F35"/>
  <c r="F36" i="279"/>
  <c r="C37"/>
  <c r="E37" s="1"/>
  <c r="I29" i="277"/>
  <c r="I27" i="273"/>
  <c r="F40" i="283" l="1"/>
  <c r="C41"/>
  <c r="F37" i="282"/>
  <c r="C39"/>
  <c r="E39" s="1"/>
  <c r="B29" i="262"/>
  <c r="E27"/>
  <c r="I37" i="281"/>
  <c r="D37"/>
  <c r="D36" i="280"/>
  <c r="I36"/>
  <c r="D37" i="279"/>
  <c r="J37" s="1"/>
  <c r="I37"/>
  <c r="C30" i="277"/>
  <c r="E30" s="1"/>
  <c r="F29"/>
  <c r="C29" i="273"/>
  <c r="E29" s="1"/>
  <c r="F27"/>
  <c r="D41" i="283" l="1"/>
  <c r="E41"/>
  <c r="I41" s="1"/>
  <c r="D39" i="282"/>
  <c r="I39"/>
  <c r="C29" i="262"/>
  <c r="D29"/>
  <c r="H29" s="1"/>
  <c r="C39" i="281"/>
  <c r="E39" s="1"/>
  <c r="F37"/>
  <c r="C37" i="280"/>
  <c r="E37" s="1"/>
  <c r="F36"/>
  <c r="F37" i="279"/>
  <c r="C39"/>
  <c r="E39" s="1"/>
  <c r="I30" i="277"/>
  <c r="I29" i="273"/>
  <c r="C42" i="283" l="1"/>
  <c r="F41"/>
  <c r="F39" i="282"/>
  <c r="C40"/>
  <c r="E40" s="1"/>
  <c r="B30" i="262"/>
  <c r="E29"/>
  <c r="I39" i="281"/>
  <c r="D39"/>
  <c r="I37" i="280"/>
  <c r="D37"/>
  <c r="D39" i="279"/>
  <c r="J39" s="1"/>
  <c r="I39"/>
  <c r="C31" i="277"/>
  <c r="E31" s="1"/>
  <c r="F30"/>
  <c r="F29" i="273"/>
  <c r="C30"/>
  <c r="E30" s="1"/>
  <c r="D42" i="283" l="1"/>
  <c r="E42"/>
  <c r="I42" s="1"/>
  <c r="D40" i="282"/>
  <c r="I40"/>
  <c r="D30" i="262"/>
  <c r="H30" s="1"/>
  <c r="C30"/>
  <c r="C40" i="281"/>
  <c r="E40" s="1"/>
  <c r="F39"/>
  <c r="C39" i="280"/>
  <c r="E39" s="1"/>
  <c r="F37"/>
  <c r="F39" i="279"/>
  <c r="C40"/>
  <c r="E40" s="1"/>
  <c r="I31" i="277"/>
  <c r="I30" i="273"/>
  <c r="F42" i="283" l="1"/>
  <c r="C44"/>
  <c r="F40" i="282"/>
  <c r="C41"/>
  <c r="E41" s="1"/>
  <c r="B31" i="262"/>
  <c r="E30"/>
  <c r="D40" i="281"/>
  <c r="I40"/>
  <c r="D39" i="280"/>
  <c r="I39"/>
  <c r="D40" i="279"/>
  <c r="J40" s="1"/>
  <c r="I40"/>
  <c r="C32" i="277"/>
  <c r="E32" s="1"/>
  <c r="F31"/>
  <c r="F30" i="273"/>
  <c r="C31"/>
  <c r="E31" s="1"/>
  <c r="D44" i="283" l="1"/>
  <c r="E44"/>
  <c r="I44" s="1"/>
  <c r="D41" i="282"/>
  <c r="I41"/>
  <c r="C31" i="262"/>
  <c r="D31"/>
  <c r="H31" s="1"/>
  <c r="C41" i="281"/>
  <c r="E41" s="1"/>
  <c r="F40"/>
  <c r="C40" i="280"/>
  <c r="E40" s="1"/>
  <c r="F39"/>
  <c r="F40" i="279"/>
  <c r="C41"/>
  <c r="E41" s="1"/>
  <c r="I32" i="277"/>
  <c r="I31" i="273"/>
  <c r="C45" i="283" l="1"/>
  <c r="F44"/>
  <c r="F41" i="282"/>
  <c r="C42"/>
  <c r="E42" s="1"/>
  <c r="B32" i="262"/>
  <c r="E31"/>
  <c r="I41" i="281"/>
  <c r="D41"/>
  <c r="I40" i="280"/>
  <c r="D40"/>
  <c r="D41" i="279"/>
  <c r="J41" s="1"/>
  <c r="I41"/>
  <c r="H32" i="277"/>
  <c r="C34" s="1"/>
  <c r="E34" s="1"/>
  <c r="F32"/>
  <c r="F31" i="273"/>
  <c r="C32"/>
  <c r="E32" s="1"/>
  <c r="D45" i="283" l="1"/>
  <c r="E45"/>
  <c r="I45" s="1"/>
  <c r="D42" i="282"/>
  <c r="I42"/>
  <c r="D32" i="262"/>
  <c r="H32" s="1"/>
  <c r="C32"/>
  <c r="C42" i="281"/>
  <c r="E42" s="1"/>
  <c r="F41"/>
  <c r="C41" i="280"/>
  <c r="E41" s="1"/>
  <c r="F40"/>
  <c r="F41" i="279"/>
  <c r="C42"/>
  <c r="E42" s="1"/>
  <c r="I34" i="277"/>
  <c r="D34"/>
  <c r="H32" i="273"/>
  <c r="I32"/>
  <c r="F45" i="283" l="1"/>
  <c r="C46"/>
  <c r="F42" i="282"/>
  <c r="C44"/>
  <c r="E44" s="1"/>
  <c r="E32" i="262"/>
  <c r="B34"/>
  <c r="D42" i="281"/>
  <c r="I42"/>
  <c r="D41" i="280"/>
  <c r="I41"/>
  <c r="D42" i="279"/>
  <c r="J42" s="1"/>
  <c r="I42"/>
  <c r="C35" i="277"/>
  <c r="E35" s="1"/>
  <c r="F34"/>
  <c r="F32" i="273"/>
  <c r="C34"/>
  <c r="E34" s="1"/>
  <c r="D46" i="283" l="1"/>
  <c r="E46"/>
  <c r="I46" s="1"/>
  <c r="D44" i="282"/>
  <c r="I44"/>
  <c r="C34" i="262"/>
  <c r="D34"/>
  <c r="H34" s="1"/>
  <c r="C44" i="281"/>
  <c r="E44" s="1"/>
  <c r="F42"/>
  <c r="C42" i="280"/>
  <c r="E42" s="1"/>
  <c r="F41"/>
  <c r="F42" i="279"/>
  <c r="C44"/>
  <c r="E44" s="1"/>
  <c r="D35" i="277"/>
  <c r="I35"/>
  <c r="D34" i="273"/>
  <c r="I34"/>
  <c r="C47" i="283" l="1"/>
  <c r="F46"/>
  <c r="F44" i="282"/>
  <c r="C45"/>
  <c r="E45" s="1"/>
  <c r="B35" i="262"/>
  <c r="E34"/>
  <c r="I44" i="281"/>
  <c r="D44"/>
  <c r="I42" i="280"/>
  <c r="D42"/>
  <c r="D44" i="279"/>
  <c r="J44" s="1"/>
  <c r="I44"/>
  <c r="C36" i="277"/>
  <c r="E36" s="1"/>
  <c r="F35"/>
  <c r="F34" i="273"/>
  <c r="C35"/>
  <c r="E35" s="1"/>
  <c r="D47" i="283" l="1"/>
  <c r="E47"/>
  <c r="I47" s="1"/>
  <c r="D45" i="282"/>
  <c r="I45"/>
  <c r="D35" i="262"/>
  <c r="H35" s="1"/>
  <c r="C35"/>
  <c r="C45" i="281"/>
  <c r="E45" s="1"/>
  <c r="F44"/>
  <c r="C44" i="280"/>
  <c r="E44" s="1"/>
  <c r="F42"/>
  <c r="F44" i="279"/>
  <c r="C45"/>
  <c r="E45" s="1"/>
  <c r="I36" i="277"/>
  <c r="D36"/>
  <c r="I35" i="273"/>
  <c r="D35"/>
  <c r="F47" i="283" l="1"/>
  <c r="H47"/>
  <c r="C49" s="1"/>
  <c r="F45" i="282"/>
  <c r="C46"/>
  <c r="E46" s="1"/>
  <c r="E35" i="262"/>
  <c r="B36"/>
  <c r="D45" i="281"/>
  <c r="I45"/>
  <c r="D44" i="280"/>
  <c r="I44"/>
  <c r="D45" i="279"/>
  <c r="J45" s="1"/>
  <c r="I45"/>
  <c r="C37" i="277"/>
  <c r="E37" s="1"/>
  <c r="F36"/>
  <c r="F35" i="273"/>
  <c r="C36"/>
  <c r="E36" s="1"/>
  <c r="D49" i="283" l="1"/>
  <c r="E49"/>
  <c r="I49" s="1"/>
  <c r="D46" i="282"/>
  <c r="I46"/>
  <c r="D36" i="262"/>
  <c r="H36" s="1"/>
  <c r="C36"/>
  <c r="C46" i="281"/>
  <c r="E46" s="1"/>
  <c r="F45"/>
  <c r="C45" i="280"/>
  <c r="E45" s="1"/>
  <c r="F44"/>
  <c r="F45" i="279"/>
  <c r="C46"/>
  <c r="E46" s="1"/>
  <c r="D37" i="277"/>
  <c r="I37"/>
  <c r="D36" i="273"/>
  <c r="I36"/>
  <c r="C50" i="283" l="1"/>
  <c r="F49"/>
  <c r="F46" i="282"/>
  <c r="C47"/>
  <c r="E47" s="1"/>
  <c r="B37" i="262"/>
  <c r="E36"/>
  <c r="I46" i="281"/>
  <c r="D46"/>
  <c r="I45" i="280"/>
  <c r="D45"/>
  <c r="D46" i="279"/>
  <c r="J46" s="1"/>
  <c r="I46"/>
  <c r="C39" i="277"/>
  <c r="E39" s="1"/>
  <c r="F37"/>
  <c r="F36" i="273"/>
  <c r="C37"/>
  <c r="E37" s="1"/>
  <c r="E50" i="283" l="1"/>
  <c r="I50" s="1"/>
  <c r="D50"/>
  <c r="D47" i="282"/>
  <c r="I47"/>
  <c r="D37" i="262"/>
  <c r="H37" s="1"/>
  <c r="C37"/>
  <c r="C47" i="281"/>
  <c r="E47" s="1"/>
  <c r="F46"/>
  <c r="C46" i="280"/>
  <c r="E46" s="1"/>
  <c r="F45"/>
  <c r="F46" i="279"/>
  <c r="C47"/>
  <c r="E47" s="1"/>
  <c r="I39" i="277"/>
  <c r="D39"/>
  <c r="I37" i="273"/>
  <c r="D37"/>
  <c r="C51" i="283" l="1"/>
  <c r="F50"/>
  <c r="D47" i="279"/>
  <c r="J47" s="1"/>
  <c r="I47"/>
  <c r="F47" i="282"/>
  <c r="H47"/>
  <c r="C49" s="1"/>
  <c r="E49" s="1"/>
  <c r="B39" i="262"/>
  <c r="E37"/>
  <c r="D47" i="281"/>
  <c r="I47"/>
  <c r="D46" i="280"/>
  <c r="I46"/>
  <c r="C40" i="277"/>
  <c r="E40" s="1"/>
  <c r="F39"/>
  <c r="C39" i="273"/>
  <c r="E39" s="1"/>
  <c r="F37"/>
  <c r="D51" i="283" l="1"/>
  <c r="E51"/>
  <c r="I51" s="1"/>
  <c r="I49" i="282"/>
  <c r="D49"/>
  <c r="D39" i="262"/>
  <c r="H39" s="1"/>
  <c r="C39"/>
  <c r="F47" i="281"/>
  <c r="H47"/>
  <c r="C49" s="1"/>
  <c r="E49" s="1"/>
  <c r="C47" i="280"/>
  <c r="E47" s="1"/>
  <c r="F46"/>
  <c r="F47" i="279"/>
  <c r="C49"/>
  <c r="E49" s="1"/>
  <c r="D40" i="277"/>
  <c r="I40"/>
  <c r="I39" i="273"/>
  <c r="D39"/>
  <c r="C52" i="283" l="1"/>
  <c r="F51"/>
  <c r="C50" i="282"/>
  <c r="E50" s="1"/>
  <c r="F49"/>
  <c r="E39" i="262"/>
  <c r="B40"/>
  <c r="D49" i="281"/>
  <c r="I49"/>
  <c r="I47" i="280"/>
  <c r="D47"/>
  <c r="D49" i="279"/>
  <c r="J49" s="1"/>
  <c r="I49"/>
  <c r="C41" i="277"/>
  <c r="E41" s="1"/>
  <c r="F40"/>
  <c r="F39" i="273"/>
  <c r="C40"/>
  <c r="E40" s="1"/>
  <c r="E52" i="283" l="1"/>
  <c r="I52" s="1"/>
  <c r="D52"/>
  <c r="I50" i="282"/>
  <c r="D50"/>
  <c r="D40" i="262"/>
  <c r="H40" s="1"/>
  <c r="C40"/>
  <c r="C50" i="281"/>
  <c r="E50" s="1"/>
  <c r="F49"/>
  <c r="H47" i="280"/>
  <c r="C49" s="1"/>
  <c r="E49" s="1"/>
  <c r="F47"/>
  <c r="F49" i="279"/>
  <c r="C50"/>
  <c r="E50" s="1"/>
  <c r="I41" i="277"/>
  <c r="D41"/>
  <c r="D40" i="273"/>
  <c r="I40"/>
  <c r="C54" i="283" l="1"/>
  <c r="F52"/>
  <c r="C51" i="282"/>
  <c r="E51" s="1"/>
  <c r="F50"/>
  <c r="E40" i="262"/>
  <c r="B41"/>
  <c r="I50" i="281"/>
  <c r="D50"/>
  <c r="I49" i="280"/>
  <c r="D49"/>
  <c r="D50" i="279"/>
  <c r="J50" s="1"/>
  <c r="I50"/>
  <c r="C42" i="277"/>
  <c r="E42" s="1"/>
  <c r="F41"/>
  <c r="F40" i="273"/>
  <c r="C41"/>
  <c r="E41" s="1"/>
  <c r="D54" i="283" l="1"/>
  <c r="E54"/>
  <c r="I54" s="1"/>
  <c r="I51" i="282"/>
  <c r="D51"/>
  <c r="D41" i="262"/>
  <c r="H41" s="1"/>
  <c r="C41"/>
  <c r="C51" i="281"/>
  <c r="E51" s="1"/>
  <c r="F50"/>
  <c r="C50" i="280"/>
  <c r="E50" s="1"/>
  <c r="F49"/>
  <c r="F50" i="279"/>
  <c r="C51"/>
  <c r="E51" s="1"/>
  <c r="D42" i="277"/>
  <c r="I42"/>
  <c r="I41" i="273"/>
  <c r="D41"/>
  <c r="C55" i="283" l="1"/>
  <c r="F54"/>
  <c r="C52" i="282"/>
  <c r="E52" s="1"/>
  <c r="F51"/>
  <c r="B42" i="262"/>
  <c r="E41"/>
  <c r="D51" i="281"/>
  <c r="I51"/>
  <c r="D50" i="280"/>
  <c r="I50"/>
  <c r="D51" i="279"/>
  <c r="J51" s="1"/>
  <c r="I51"/>
  <c r="C44" i="277"/>
  <c r="E44" s="1"/>
  <c r="F42"/>
  <c r="F41" i="273"/>
  <c r="C42"/>
  <c r="E42" s="1"/>
  <c r="E55" i="283" l="1"/>
  <c r="I55" s="1"/>
  <c r="D55"/>
  <c r="I52" i="282"/>
  <c r="D52"/>
  <c r="D42" i="262"/>
  <c r="H42" s="1"/>
  <c r="C42"/>
  <c r="C52" i="281"/>
  <c r="E52" s="1"/>
  <c r="F51"/>
  <c r="C51" i="280"/>
  <c r="E51" s="1"/>
  <c r="F50"/>
  <c r="F51" i="279"/>
  <c r="C52"/>
  <c r="E52" s="1"/>
  <c r="I44" i="277"/>
  <c r="D44"/>
  <c r="D42" i="273"/>
  <c r="I42"/>
  <c r="C56" i="283" l="1"/>
  <c r="F55"/>
  <c r="C54" i="282"/>
  <c r="E54" s="1"/>
  <c r="F52"/>
  <c r="E42" i="262"/>
  <c r="B44"/>
  <c r="I52" i="281"/>
  <c r="D52"/>
  <c r="I51" i="280"/>
  <c r="D51"/>
  <c r="D52" i="279"/>
  <c r="J52" s="1"/>
  <c r="I52"/>
  <c r="C45" i="277"/>
  <c r="E45" s="1"/>
  <c r="F44"/>
  <c r="F42" i="273"/>
  <c r="C44"/>
  <c r="E44" s="1"/>
  <c r="D56" i="283" l="1"/>
  <c r="E56"/>
  <c r="I56" s="1"/>
  <c r="I54" i="282"/>
  <c r="D54"/>
  <c r="D44" i="262"/>
  <c r="H44" s="1"/>
  <c r="C44"/>
  <c r="C54" i="281"/>
  <c r="E54" s="1"/>
  <c r="F52"/>
  <c r="C52" i="280"/>
  <c r="E52" s="1"/>
  <c r="F51"/>
  <c r="F52" i="279"/>
  <c r="C54"/>
  <c r="E54" s="1"/>
  <c r="D45" i="277"/>
  <c r="I45"/>
  <c r="D44" i="273"/>
  <c r="I44"/>
  <c r="C57" i="283" l="1"/>
  <c r="F56"/>
  <c r="C55" i="282"/>
  <c r="E55" s="1"/>
  <c r="F54"/>
  <c r="B45" i="262"/>
  <c r="E44"/>
  <c r="D54" i="281"/>
  <c r="I54"/>
  <c r="D52" i="280"/>
  <c r="I52"/>
  <c r="D54" i="279"/>
  <c r="J54" s="1"/>
  <c r="I54"/>
  <c r="C46" i="277"/>
  <c r="E46" s="1"/>
  <c r="F45"/>
  <c r="F44" i="273"/>
  <c r="C45"/>
  <c r="E45" s="1"/>
  <c r="E57" i="283" l="1"/>
  <c r="I57" s="1"/>
  <c r="D57"/>
  <c r="I55" i="282"/>
  <c r="D55"/>
  <c r="D45" i="262"/>
  <c r="H45" s="1"/>
  <c r="C45"/>
  <c r="C55" i="281"/>
  <c r="E55" s="1"/>
  <c r="F54"/>
  <c r="C54" i="280"/>
  <c r="E54" s="1"/>
  <c r="F52"/>
  <c r="F54" i="279"/>
  <c r="C55"/>
  <c r="E55" s="1"/>
  <c r="I46" i="277"/>
  <c r="D46"/>
  <c r="I45" i="273"/>
  <c r="D45"/>
  <c r="C59" i="283" l="1"/>
  <c r="F57"/>
  <c r="C56" i="282"/>
  <c r="E56" s="1"/>
  <c r="F55"/>
  <c r="E45" i="262"/>
  <c r="B46"/>
  <c r="I55" i="281"/>
  <c r="D55"/>
  <c r="I54" i="280"/>
  <c r="D54"/>
  <c r="D55" i="279"/>
  <c r="J55" s="1"/>
  <c r="I55"/>
  <c r="C47" i="277"/>
  <c r="E47" s="1"/>
  <c r="F46"/>
  <c r="F45" i="273"/>
  <c r="C46"/>
  <c r="E46" s="1"/>
  <c r="D59" i="283" l="1"/>
  <c r="E59"/>
  <c r="I59" s="1"/>
  <c r="I56" i="282"/>
  <c r="D56"/>
  <c r="D46" i="262"/>
  <c r="H46" s="1"/>
  <c r="C46"/>
  <c r="C56" i="281"/>
  <c r="E56" s="1"/>
  <c r="F55"/>
  <c r="C55" i="280"/>
  <c r="E55" s="1"/>
  <c r="F54"/>
  <c r="F55" i="279"/>
  <c r="C56"/>
  <c r="E56" s="1"/>
  <c r="D47" i="277"/>
  <c r="I47"/>
  <c r="D46" i="273"/>
  <c r="I46"/>
  <c r="C60" i="283" l="1"/>
  <c r="F59"/>
  <c r="C57" i="282"/>
  <c r="E57" s="1"/>
  <c r="F56"/>
  <c r="B47" i="262"/>
  <c r="E46"/>
  <c r="D56" i="281"/>
  <c r="I56"/>
  <c r="D55" i="280"/>
  <c r="I55"/>
  <c r="D56" i="279"/>
  <c r="J56" s="1"/>
  <c r="I56"/>
  <c r="F47" i="277"/>
  <c r="H47"/>
  <c r="C49" s="1"/>
  <c r="E49" s="1"/>
  <c r="F46" i="273"/>
  <c r="C47"/>
  <c r="E47" s="1"/>
  <c r="E60" i="283" l="1"/>
  <c r="I60" s="1"/>
  <c r="D60"/>
  <c r="I57" i="282"/>
  <c r="D57"/>
  <c r="D47" i="262"/>
  <c r="H47" s="1"/>
  <c r="C47"/>
  <c r="C57" i="281"/>
  <c r="E57" s="1"/>
  <c r="F56"/>
  <c r="C56" i="280"/>
  <c r="E56" s="1"/>
  <c r="F55"/>
  <c r="F56" i="279"/>
  <c r="C57"/>
  <c r="E57" s="1"/>
  <c r="D49" i="277"/>
  <c r="I49"/>
  <c r="I47" i="273"/>
  <c r="D47"/>
  <c r="H47" s="1"/>
  <c r="C61" i="283" l="1"/>
  <c r="F60"/>
  <c r="C59" i="282"/>
  <c r="E59" s="1"/>
  <c r="F57"/>
  <c r="B49" i="262"/>
  <c r="E47"/>
  <c r="I57" i="281"/>
  <c r="D57"/>
  <c r="I56" i="280"/>
  <c r="D56"/>
  <c r="D57" i="279"/>
  <c r="J57" s="1"/>
  <c r="I57"/>
  <c r="C50" i="277"/>
  <c r="E50" s="1"/>
  <c r="F49"/>
  <c r="C49" i="273"/>
  <c r="E49" s="1"/>
  <c r="F47"/>
  <c r="D61" i="283" l="1"/>
  <c r="E61"/>
  <c r="I61" s="1"/>
  <c r="I59" i="282"/>
  <c r="D59"/>
  <c r="D49" i="262"/>
  <c r="H49" s="1"/>
  <c r="C49"/>
  <c r="C59" i="281"/>
  <c r="E59" s="1"/>
  <c r="F57"/>
  <c r="C57" i="280"/>
  <c r="E57" s="1"/>
  <c r="F56"/>
  <c r="F57" i="279"/>
  <c r="C59"/>
  <c r="E59" s="1"/>
  <c r="I50" i="277"/>
  <c r="D50"/>
  <c r="I49" i="273"/>
  <c r="D49"/>
  <c r="C62" i="283" l="1"/>
  <c r="F61"/>
  <c r="C60" i="282"/>
  <c r="E60" s="1"/>
  <c r="F59"/>
  <c r="E49" i="262"/>
  <c r="B50"/>
  <c r="D59" i="281"/>
  <c r="I59"/>
  <c r="D57" i="280"/>
  <c r="I57"/>
  <c r="D59" i="279"/>
  <c r="J59" s="1"/>
  <c r="I59"/>
  <c r="C51" i="277"/>
  <c r="E51" s="1"/>
  <c r="F50"/>
  <c r="F49" i="273"/>
  <c r="C50"/>
  <c r="E50" s="1"/>
  <c r="E62" i="283" l="1"/>
  <c r="I62" s="1"/>
  <c r="D62"/>
  <c r="I60" i="282"/>
  <c r="D60"/>
  <c r="D50" i="262"/>
  <c r="H50" s="1"/>
  <c r="C50"/>
  <c r="C60" i="281"/>
  <c r="E60" s="1"/>
  <c r="F59"/>
  <c r="C59" i="280"/>
  <c r="E59" s="1"/>
  <c r="F57"/>
  <c r="F59" i="279"/>
  <c r="C60"/>
  <c r="E60" s="1"/>
  <c r="D51" i="277"/>
  <c r="I51"/>
  <c r="D50" i="273"/>
  <c r="I50"/>
  <c r="F62" i="283" l="1"/>
  <c r="H62"/>
  <c r="C64" s="1"/>
  <c r="C61" i="282"/>
  <c r="E61" s="1"/>
  <c r="F60"/>
  <c r="E50" i="262"/>
  <c r="B51"/>
  <c r="I60" i="281"/>
  <c r="D60"/>
  <c r="I59" i="280"/>
  <c r="D59"/>
  <c r="D60" i="279"/>
  <c r="J60" s="1"/>
  <c r="I60"/>
  <c r="C52" i="277"/>
  <c r="E52" s="1"/>
  <c r="F51"/>
  <c r="F50" i="273"/>
  <c r="C51"/>
  <c r="E51" s="1"/>
  <c r="D64" i="283" l="1"/>
  <c r="E64"/>
  <c r="I64" s="1"/>
  <c r="I61" i="282"/>
  <c r="D61"/>
  <c r="D51" i="262"/>
  <c r="H51" s="1"/>
  <c r="C51"/>
  <c r="C61" i="281"/>
  <c r="E61" s="1"/>
  <c r="F60"/>
  <c r="C60" i="280"/>
  <c r="E60" s="1"/>
  <c r="F59"/>
  <c r="F60" i="279"/>
  <c r="C61"/>
  <c r="E61" s="1"/>
  <c r="I52" i="277"/>
  <c r="D52"/>
  <c r="I51" i="273"/>
  <c r="D51"/>
  <c r="F64" i="283" l="1"/>
  <c r="C65"/>
  <c r="C62" i="282"/>
  <c r="E62" s="1"/>
  <c r="F61"/>
  <c r="B52" i="262"/>
  <c r="E51"/>
  <c r="D61" i="281"/>
  <c r="I61"/>
  <c r="D60" i="280"/>
  <c r="I60"/>
  <c r="D61" i="279"/>
  <c r="J61" s="1"/>
  <c r="I61"/>
  <c r="C54" i="277"/>
  <c r="E54" s="1"/>
  <c r="F52"/>
  <c r="F51" i="273"/>
  <c r="C52"/>
  <c r="E52" s="1"/>
  <c r="D65" i="283" l="1"/>
  <c r="E65"/>
  <c r="I65" s="1"/>
  <c r="I62" i="282"/>
  <c r="D62"/>
  <c r="D52" i="262"/>
  <c r="H52" s="1"/>
  <c r="C52"/>
  <c r="C62" i="281"/>
  <c r="E62" s="1"/>
  <c r="F61"/>
  <c r="C61" i="280"/>
  <c r="E61" s="1"/>
  <c r="F60"/>
  <c r="F61" i="279"/>
  <c r="C62"/>
  <c r="E62" s="1"/>
  <c r="D54" i="277"/>
  <c r="I54"/>
  <c r="D52" i="273"/>
  <c r="I52"/>
  <c r="C66" i="283" l="1"/>
  <c r="F65"/>
  <c r="H62" i="282"/>
  <c r="C64" s="1"/>
  <c r="E64" s="1"/>
  <c r="F62"/>
  <c r="E52" i="262"/>
  <c r="B54"/>
  <c r="I62" i="281"/>
  <c r="D62"/>
  <c r="I61" i="280"/>
  <c r="D61"/>
  <c r="D62" i="279"/>
  <c r="J62" s="1"/>
  <c r="I62"/>
  <c r="C55" i="277"/>
  <c r="E55" s="1"/>
  <c r="F54"/>
  <c r="F52" i="273"/>
  <c r="C54"/>
  <c r="E54" s="1"/>
  <c r="D66" i="283" l="1"/>
  <c r="E66"/>
  <c r="I66" s="1"/>
  <c r="D64" i="282"/>
  <c r="I64"/>
  <c r="D54" i="262"/>
  <c r="H54" s="1"/>
  <c r="C54"/>
  <c r="H62" i="281"/>
  <c r="C64" s="1"/>
  <c r="E64" s="1"/>
  <c r="F62"/>
  <c r="C62" i="280"/>
  <c r="E62" s="1"/>
  <c r="F61"/>
  <c r="F62" i="279"/>
  <c r="C64"/>
  <c r="E64" s="1"/>
  <c r="I55" i="277"/>
  <c r="D55"/>
  <c r="D54" i="273"/>
  <c r="I54"/>
  <c r="F66" i="283" l="1"/>
  <c r="C67"/>
  <c r="F64" i="282"/>
  <c r="C65"/>
  <c r="E65" s="1"/>
  <c r="B55" i="262"/>
  <c r="E54"/>
  <c r="I64" i="281"/>
  <c r="D64"/>
  <c r="D62" i="280"/>
  <c r="I62"/>
  <c r="D64" i="279"/>
  <c r="J64" s="1"/>
  <c r="I64"/>
  <c r="C56" i="277"/>
  <c r="E56" s="1"/>
  <c r="F55"/>
  <c r="F54" i="273"/>
  <c r="C55"/>
  <c r="E55" s="1"/>
  <c r="D67" i="283" l="1"/>
  <c r="E67"/>
  <c r="I67" s="1"/>
  <c r="D65" i="282"/>
  <c r="I65"/>
  <c r="D55" i="262"/>
  <c r="H55" s="1"/>
  <c r="C55"/>
  <c r="C65" i="281"/>
  <c r="E65" s="1"/>
  <c r="F64"/>
  <c r="F62" i="280"/>
  <c r="H62"/>
  <c r="C64" s="1"/>
  <c r="E64" s="1"/>
  <c r="F64" i="279"/>
  <c r="C65"/>
  <c r="E65" s="1"/>
  <c r="D56" i="277"/>
  <c r="I56"/>
  <c r="I55" i="273"/>
  <c r="D55"/>
  <c r="C69" i="283" l="1"/>
  <c r="F67"/>
  <c r="F65" i="282"/>
  <c r="C66"/>
  <c r="E66" s="1"/>
  <c r="E55" i="262"/>
  <c r="B56"/>
  <c r="D65" i="281"/>
  <c r="I65"/>
  <c r="D64" i="280"/>
  <c r="I64"/>
  <c r="D65" i="279"/>
  <c r="J65" s="1"/>
  <c r="I65"/>
  <c r="C57" i="277"/>
  <c r="E57" s="1"/>
  <c r="F56"/>
  <c r="F55" i="273"/>
  <c r="C56"/>
  <c r="E56" s="1"/>
  <c r="D69" i="283" l="1"/>
  <c r="E69"/>
  <c r="I69" s="1"/>
  <c r="D66" i="282"/>
  <c r="I66"/>
  <c r="D56" i="262"/>
  <c r="C56"/>
  <c r="C66" i="281"/>
  <c r="E66" s="1"/>
  <c r="F65"/>
  <c r="C65" i="280"/>
  <c r="E65" s="1"/>
  <c r="F64"/>
  <c r="F65" i="279"/>
  <c r="C66"/>
  <c r="E66" s="1"/>
  <c r="I57" i="277"/>
  <c r="D57"/>
  <c r="D56" i="273"/>
  <c r="I56"/>
  <c r="F69" i="283" l="1"/>
  <c r="C70"/>
  <c r="F66" i="282"/>
  <c r="C67"/>
  <c r="E67" s="1"/>
  <c r="G56" i="262"/>
  <c r="H56"/>
  <c r="B57"/>
  <c r="E56"/>
  <c r="I66" i="281"/>
  <c r="D66"/>
  <c r="I65" i="280"/>
  <c r="D65"/>
  <c r="D66" i="279"/>
  <c r="J66" s="1"/>
  <c r="I66"/>
  <c r="C59" i="277"/>
  <c r="E59" s="1"/>
  <c r="F57"/>
  <c r="F56" i="273"/>
  <c r="C57"/>
  <c r="E57" s="1"/>
  <c r="D70" i="283" l="1"/>
  <c r="E70"/>
  <c r="I70" s="1"/>
  <c r="D67" i="282"/>
  <c r="I67"/>
  <c r="D57" i="262"/>
  <c r="H57" s="1"/>
  <c r="C57"/>
  <c r="C67" i="281"/>
  <c r="E67" s="1"/>
  <c r="F66"/>
  <c r="C66" i="280"/>
  <c r="E66" s="1"/>
  <c r="F65"/>
  <c r="F66" i="279"/>
  <c r="C67"/>
  <c r="E67" s="1"/>
  <c r="D59" i="277"/>
  <c r="I59"/>
  <c r="I57" i="273"/>
  <c r="D57"/>
  <c r="C71" i="283" l="1"/>
  <c r="F70"/>
  <c r="F67" i="282"/>
  <c r="C69"/>
  <c r="E69" s="1"/>
  <c r="E57" i="262"/>
  <c r="B59"/>
  <c r="D67" i="281"/>
  <c r="I67"/>
  <c r="D66" i="280"/>
  <c r="I66"/>
  <c r="D67" i="279"/>
  <c r="J67" s="1"/>
  <c r="I67"/>
  <c r="C60" i="277"/>
  <c r="E60" s="1"/>
  <c r="F59"/>
  <c r="C59" i="273"/>
  <c r="E59" s="1"/>
  <c r="F57"/>
  <c r="D71" i="283" l="1"/>
  <c r="E71"/>
  <c r="I71" s="1"/>
  <c r="D69" i="282"/>
  <c r="I69"/>
  <c r="D59" i="262"/>
  <c r="H59" s="1"/>
  <c r="C59"/>
  <c r="C69" i="281"/>
  <c r="E69" s="1"/>
  <c r="F67"/>
  <c r="C67" i="280"/>
  <c r="E67" s="1"/>
  <c r="F66"/>
  <c r="F67" i="279"/>
  <c r="C69"/>
  <c r="E69" s="1"/>
  <c r="I60" i="277"/>
  <c r="D60"/>
  <c r="I59" i="273"/>
  <c r="D59"/>
  <c r="F71" i="283" l="1"/>
  <c r="C72"/>
  <c r="F69" i="282"/>
  <c r="C70"/>
  <c r="E70" s="1"/>
  <c r="E59" i="262"/>
  <c r="B60"/>
  <c r="I69" i="281"/>
  <c r="D69"/>
  <c r="I67" i="280"/>
  <c r="D67"/>
  <c r="D69" i="279"/>
  <c r="J69" s="1"/>
  <c r="I69"/>
  <c r="C61" i="277"/>
  <c r="E61" s="1"/>
  <c r="F60"/>
  <c r="F59" i="273"/>
  <c r="C60"/>
  <c r="E60" s="1"/>
  <c r="D72" i="283" l="1"/>
  <c r="E72"/>
  <c r="I72" s="1"/>
  <c r="D70" i="282"/>
  <c r="I70"/>
  <c r="D60" i="262"/>
  <c r="H60" s="1"/>
  <c r="C60"/>
  <c r="C70" i="281"/>
  <c r="E70" s="1"/>
  <c r="F69"/>
  <c r="C69" i="280"/>
  <c r="E69" s="1"/>
  <c r="F67"/>
  <c r="F69" i="279"/>
  <c r="C70"/>
  <c r="E70" s="1"/>
  <c r="D61" i="277"/>
  <c r="I61"/>
  <c r="D60" i="273"/>
  <c r="I60"/>
  <c r="C74" i="283" l="1"/>
  <c r="F72"/>
  <c r="F70" i="282"/>
  <c r="C71"/>
  <c r="E71" s="1"/>
  <c r="B61" i="262"/>
  <c r="E60"/>
  <c r="D70" i="281"/>
  <c r="I70"/>
  <c r="D69" i="280"/>
  <c r="I69"/>
  <c r="D70" i="279"/>
  <c r="J70" s="1"/>
  <c r="I70"/>
  <c r="C62" i="277"/>
  <c r="E62" s="1"/>
  <c r="F61"/>
  <c r="F60" i="273"/>
  <c r="C61"/>
  <c r="E61" s="1"/>
  <c r="D74" i="283" l="1"/>
  <c r="E74"/>
  <c r="I74" s="1"/>
  <c r="D71" i="282"/>
  <c r="I71"/>
  <c r="D61" i="262"/>
  <c r="H61" s="1"/>
  <c r="C61"/>
  <c r="C71" i="281"/>
  <c r="E71" s="1"/>
  <c r="F70"/>
  <c r="C70" i="280"/>
  <c r="E70" s="1"/>
  <c r="F69"/>
  <c r="F70" i="279"/>
  <c r="C71"/>
  <c r="E71" s="1"/>
  <c r="I62" i="277"/>
  <c r="D62"/>
  <c r="I61" i="273"/>
  <c r="D61"/>
  <c r="F74" i="283" l="1"/>
  <c r="C75"/>
  <c r="F71" i="282"/>
  <c r="C72"/>
  <c r="E72" s="1"/>
  <c r="E61" i="262"/>
  <c r="B62"/>
  <c r="I71" i="281"/>
  <c r="D71"/>
  <c r="I70" i="280"/>
  <c r="D70"/>
  <c r="D71" i="279"/>
  <c r="J71" s="1"/>
  <c r="I71"/>
  <c r="H62" i="277"/>
  <c r="C64" s="1"/>
  <c r="E64" s="1"/>
  <c r="F62"/>
  <c r="F61" i="273"/>
  <c r="C62"/>
  <c r="E62" s="1"/>
  <c r="D75" i="283" l="1"/>
  <c r="E75"/>
  <c r="I75" s="1"/>
  <c r="D72" i="282"/>
  <c r="I72"/>
  <c r="D62" i="262"/>
  <c r="H62" s="1"/>
  <c r="C62"/>
  <c r="C72" i="281"/>
  <c r="E72" s="1"/>
  <c r="F71"/>
  <c r="C71" i="280"/>
  <c r="E71" s="1"/>
  <c r="F70"/>
  <c r="F71" i="279"/>
  <c r="C72"/>
  <c r="E72" s="1"/>
  <c r="I64" i="277"/>
  <c r="D64"/>
  <c r="D62" i="273"/>
  <c r="H62" s="1"/>
  <c r="I62"/>
  <c r="C76" i="283" l="1"/>
  <c r="F75"/>
  <c r="C74" i="282"/>
  <c r="E74" s="1"/>
  <c r="F72"/>
  <c r="E62" i="262"/>
  <c r="B64"/>
  <c r="D72" i="281"/>
  <c r="I72"/>
  <c r="D71" i="280"/>
  <c r="I71"/>
  <c r="D72" i="279"/>
  <c r="J72" s="1"/>
  <c r="I72"/>
  <c r="C65" i="277"/>
  <c r="E65" s="1"/>
  <c r="F64"/>
  <c r="F62" i="273"/>
  <c r="C64"/>
  <c r="E64" s="1"/>
  <c r="D76" i="283" l="1"/>
  <c r="E76"/>
  <c r="I76" s="1"/>
  <c r="I74" i="282"/>
  <c r="D74"/>
  <c r="D64" i="262"/>
  <c r="H64" s="1"/>
  <c r="C64"/>
  <c r="C74" i="281"/>
  <c r="E74" s="1"/>
  <c r="F72"/>
  <c r="C72" i="280"/>
  <c r="E72" s="1"/>
  <c r="F71"/>
  <c r="F72" i="279"/>
  <c r="C74"/>
  <c r="E74" s="1"/>
  <c r="D65" i="277"/>
  <c r="I65"/>
  <c r="D64" i="273"/>
  <c r="I64"/>
  <c r="F76" i="283" l="1"/>
  <c r="C77"/>
  <c r="C75" i="282"/>
  <c r="E75" s="1"/>
  <c r="F74"/>
  <c r="E64" i="262"/>
  <c r="B65"/>
  <c r="I74" i="281"/>
  <c r="D74"/>
  <c r="I72" i="280"/>
  <c r="D72"/>
  <c r="D74" i="279"/>
  <c r="J74" s="1"/>
  <c r="I74"/>
  <c r="C66" i="277"/>
  <c r="E66" s="1"/>
  <c r="F65"/>
  <c r="F64" i="273"/>
  <c r="C65"/>
  <c r="E65" s="1"/>
  <c r="D77" i="283" l="1"/>
  <c r="E77"/>
  <c r="I77" s="1"/>
  <c r="I75" i="282"/>
  <c r="D75"/>
  <c r="D65" i="262"/>
  <c r="H65" s="1"/>
  <c r="C65"/>
  <c r="C75" i="281"/>
  <c r="E75" s="1"/>
  <c r="F74"/>
  <c r="C74" i="280"/>
  <c r="E74" s="1"/>
  <c r="F72"/>
  <c r="F74" i="279"/>
  <c r="C75"/>
  <c r="E75" s="1"/>
  <c r="I66" i="277"/>
  <c r="D66"/>
  <c r="I65" i="273"/>
  <c r="D65"/>
  <c r="F77" i="283" l="1"/>
  <c r="H77"/>
  <c r="C79" s="1"/>
  <c r="C76" i="282"/>
  <c r="E76" s="1"/>
  <c r="F75"/>
  <c r="E65" i="262"/>
  <c r="B66"/>
  <c r="D75" i="281"/>
  <c r="I75"/>
  <c r="D74" i="280"/>
  <c r="I74"/>
  <c r="D75" i="279"/>
  <c r="J75" s="1"/>
  <c r="I75"/>
  <c r="C67" i="277"/>
  <c r="E67" s="1"/>
  <c r="F66"/>
  <c r="F65" i="273"/>
  <c r="C66"/>
  <c r="E66" s="1"/>
  <c r="E79" i="283" l="1"/>
  <c r="I79" s="1"/>
  <c r="D79"/>
  <c r="I76" i="282"/>
  <c r="D76"/>
  <c r="D66" i="262"/>
  <c r="H66" s="1"/>
  <c r="C66"/>
  <c r="C76" i="281"/>
  <c r="E76" s="1"/>
  <c r="F75"/>
  <c r="C75" i="280"/>
  <c r="E75" s="1"/>
  <c r="F74"/>
  <c r="F75" i="279"/>
  <c r="C76"/>
  <c r="E76" s="1"/>
  <c r="D67" i="277"/>
  <c r="I67"/>
  <c r="D66" i="273"/>
  <c r="I66"/>
  <c r="C80" i="283" l="1"/>
  <c r="F79"/>
  <c r="C77" i="282"/>
  <c r="E77" s="1"/>
  <c r="F76"/>
  <c r="B67" i="262"/>
  <c r="E66"/>
  <c r="I76" i="281"/>
  <c r="D76"/>
  <c r="I75" i="280"/>
  <c r="D75"/>
  <c r="D76" i="279"/>
  <c r="J76" s="1"/>
  <c r="I76"/>
  <c r="C69" i="277"/>
  <c r="E69" s="1"/>
  <c r="F67"/>
  <c r="F66" i="273"/>
  <c r="C67"/>
  <c r="E67" s="1"/>
  <c r="D80" i="283" l="1"/>
  <c r="E80"/>
  <c r="I80" s="1"/>
  <c r="I77" i="282"/>
  <c r="D77"/>
  <c r="D67" i="262"/>
  <c r="H67" s="1"/>
  <c r="C67"/>
  <c r="C77" i="281"/>
  <c r="E77" s="1"/>
  <c r="F76"/>
  <c r="C76" i="280"/>
  <c r="E76" s="1"/>
  <c r="F75"/>
  <c r="F76" i="279"/>
  <c r="C77"/>
  <c r="E77" s="1"/>
  <c r="I69" i="277"/>
  <c r="D69"/>
  <c r="I67" i="273"/>
  <c r="D67"/>
  <c r="C81" i="283" l="1"/>
  <c r="F80"/>
  <c r="H77" i="282"/>
  <c r="C79" s="1"/>
  <c r="E79" s="1"/>
  <c r="F77"/>
  <c r="E67" i="262"/>
  <c r="B69"/>
  <c r="D77" i="281"/>
  <c r="I77"/>
  <c r="D76" i="280"/>
  <c r="I76"/>
  <c r="D77" i="279"/>
  <c r="J77" s="1"/>
  <c r="I77"/>
  <c r="C70" i="277"/>
  <c r="E70" s="1"/>
  <c r="F69"/>
  <c r="C69" i="273"/>
  <c r="E69" s="1"/>
  <c r="F67"/>
  <c r="E81" i="283" l="1"/>
  <c r="I81" s="1"/>
  <c r="D81"/>
  <c r="D79" i="282"/>
  <c r="I79"/>
  <c r="D69" i="262"/>
  <c r="H69" s="1"/>
  <c r="C69"/>
  <c r="F77" i="281"/>
  <c r="H77"/>
  <c r="C79" s="1"/>
  <c r="E79" s="1"/>
  <c r="C77" i="280"/>
  <c r="E77" s="1"/>
  <c r="F76"/>
  <c r="F77" i="279"/>
  <c r="C79"/>
  <c r="E79" s="1"/>
  <c r="D70" i="277"/>
  <c r="I70"/>
  <c r="I69" i="273"/>
  <c r="D69"/>
  <c r="C82" i="283" l="1"/>
  <c r="F81"/>
  <c r="F79" i="282"/>
  <c r="C80"/>
  <c r="E80" s="1"/>
  <c r="B70" i="262"/>
  <c r="E69"/>
  <c r="D79" i="281"/>
  <c r="I79"/>
  <c r="I77" i="280"/>
  <c r="D77"/>
  <c r="D79" i="279"/>
  <c r="J79" s="1"/>
  <c r="I79"/>
  <c r="C71" i="277"/>
  <c r="E71" s="1"/>
  <c r="F70"/>
  <c r="F69" i="273"/>
  <c r="C70"/>
  <c r="E70" s="1"/>
  <c r="D82" i="283" l="1"/>
  <c r="E82"/>
  <c r="I82" s="1"/>
  <c r="D80" i="282"/>
  <c r="I80"/>
  <c r="C70" i="262"/>
  <c r="D70"/>
  <c r="H70" s="1"/>
  <c r="C80" i="281"/>
  <c r="E80" s="1"/>
  <c r="F79"/>
  <c r="H77" i="280"/>
  <c r="C79" s="1"/>
  <c r="E79" s="1"/>
  <c r="F77"/>
  <c r="F79" i="279"/>
  <c r="C80"/>
  <c r="E80" s="1"/>
  <c r="I71" i="277"/>
  <c r="D71"/>
  <c r="D70" i="273"/>
  <c r="I70"/>
  <c r="C84" i="283" l="1"/>
  <c r="F82"/>
  <c r="F80" i="282"/>
  <c r="C81"/>
  <c r="E81" s="1"/>
  <c r="B71" i="262"/>
  <c r="E70"/>
  <c r="I80" i="281"/>
  <c r="D80"/>
  <c r="I79" i="280"/>
  <c r="D79"/>
  <c r="D80" i="279"/>
  <c r="J80" s="1"/>
  <c r="I80"/>
  <c r="C72" i="277"/>
  <c r="E72" s="1"/>
  <c r="F71"/>
  <c r="F70" i="273"/>
  <c r="C71"/>
  <c r="E71" s="1"/>
  <c r="E84" i="283" l="1"/>
  <c r="I84" s="1"/>
  <c r="D84"/>
  <c r="D81" i="282"/>
  <c r="I81"/>
  <c r="D71" i="262"/>
  <c r="H71" s="1"/>
  <c r="C71"/>
  <c r="C81" i="281"/>
  <c r="E81" s="1"/>
  <c r="F80"/>
  <c r="C80" i="280"/>
  <c r="E80" s="1"/>
  <c r="F79"/>
  <c r="F80" i="279"/>
  <c r="C81"/>
  <c r="E81" s="1"/>
  <c r="D72" i="277"/>
  <c r="I72"/>
  <c r="I71" i="273"/>
  <c r="D71"/>
  <c r="C85" i="283" l="1"/>
  <c r="F84"/>
  <c r="F81" i="282"/>
  <c r="C82"/>
  <c r="E82" s="1"/>
  <c r="B72" i="262"/>
  <c r="E71"/>
  <c r="D81" i="281"/>
  <c r="I81"/>
  <c r="D80" i="280"/>
  <c r="I80"/>
  <c r="D81" i="279"/>
  <c r="J81" s="1"/>
  <c r="I81"/>
  <c r="C74" i="277"/>
  <c r="E74" s="1"/>
  <c r="F72"/>
  <c r="F71" i="273"/>
  <c r="C72"/>
  <c r="E72" s="1"/>
  <c r="D85" i="283" l="1"/>
  <c r="E85"/>
  <c r="I85" s="1"/>
  <c r="D82" i="282"/>
  <c r="I82"/>
  <c r="D72" i="262"/>
  <c r="H72" s="1"/>
  <c r="C72"/>
  <c r="C82" i="281"/>
  <c r="E82" s="1"/>
  <c r="F81"/>
  <c r="C81" i="280"/>
  <c r="E81" s="1"/>
  <c r="F80"/>
  <c r="F81" i="279"/>
  <c r="C82"/>
  <c r="E82" s="1"/>
  <c r="I74" i="277"/>
  <c r="D74"/>
  <c r="D72" i="273"/>
  <c r="I72"/>
  <c r="C86" i="283" l="1"/>
  <c r="F85"/>
  <c r="F82" i="282"/>
  <c r="C84"/>
  <c r="E84" s="1"/>
  <c r="E72" i="262"/>
  <c r="B74"/>
  <c r="I82" i="281"/>
  <c r="D82"/>
  <c r="I81" i="280"/>
  <c r="D81"/>
  <c r="D82" i="279"/>
  <c r="J82" s="1"/>
  <c r="I82"/>
  <c r="C75" i="277"/>
  <c r="E75" s="1"/>
  <c r="F74"/>
  <c r="F72" i="273"/>
  <c r="C74"/>
  <c r="E74" s="1"/>
  <c r="E86" i="283" l="1"/>
  <c r="I86" s="1"/>
  <c r="D86"/>
  <c r="D84" i="282"/>
  <c r="I84"/>
  <c r="D74" i="262"/>
  <c r="H74" s="1"/>
  <c r="C74"/>
  <c r="C84" i="281"/>
  <c r="E84" s="1"/>
  <c r="F82"/>
  <c r="C82" i="280"/>
  <c r="E82" s="1"/>
  <c r="F81"/>
  <c r="F82" i="279"/>
  <c r="C84"/>
  <c r="E84" s="1"/>
  <c r="D75" i="277"/>
  <c r="I75"/>
  <c r="D74" i="273"/>
  <c r="I74"/>
  <c r="C87" i="283" l="1"/>
  <c r="F86"/>
  <c r="F84" i="282"/>
  <c r="C85"/>
  <c r="E85" s="1"/>
  <c r="B75" i="262"/>
  <c r="E74"/>
  <c r="D84" i="281"/>
  <c r="I84"/>
  <c r="D82" i="280"/>
  <c r="I82"/>
  <c r="D84" i="279"/>
  <c r="J84" s="1"/>
  <c r="I84"/>
  <c r="C76" i="277"/>
  <c r="E76" s="1"/>
  <c r="F75"/>
  <c r="F74" i="273"/>
  <c r="C75"/>
  <c r="E75" s="1"/>
  <c r="D87" i="283" l="1"/>
  <c r="E87"/>
  <c r="I87" s="1"/>
  <c r="D85" i="282"/>
  <c r="I85"/>
  <c r="D75" i="262"/>
  <c r="H75" s="1"/>
  <c r="C75"/>
  <c r="C85" i="281"/>
  <c r="E85" s="1"/>
  <c r="F84"/>
  <c r="C84" i="280"/>
  <c r="E84" s="1"/>
  <c r="F82"/>
  <c r="F84" i="279"/>
  <c r="C85"/>
  <c r="E85" s="1"/>
  <c r="I76" i="277"/>
  <c r="D76"/>
  <c r="I75" i="273"/>
  <c r="D75"/>
  <c r="C89" i="283" l="1"/>
  <c r="F87"/>
  <c r="F85" i="282"/>
  <c r="C86"/>
  <c r="E86" s="1"/>
  <c r="E75" i="262"/>
  <c r="B76"/>
  <c r="I85" i="281"/>
  <c r="D85"/>
  <c r="I84" i="280"/>
  <c r="D84"/>
  <c r="D85" i="279"/>
  <c r="J85" s="1"/>
  <c r="I85"/>
  <c r="C77" i="277"/>
  <c r="E77" s="1"/>
  <c r="F76"/>
  <c r="F75" i="273"/>
  <c r="C76"/>
  <c r="E76" s="1"/>
  <c r="E89" i="283" l="1"/>
  <c r="I89" s="1"/>
  <c r="D89"/>
  <c r="D86" i="282"/>
  <c r="I86"/>
  <c r="D76" i="262"/>
  <c r="H76" s="1"/>
  <c r="C76"/>
  <c r="C86" i="281"/>
  <c r="E86" s="1"/>
  <c r="F85"/>
  <c r="C85" i="280"/>
  <c r="E85" s="1"/>
  <c r="F84"/>
  <c r="F85" i="279"/>
  <c r="C86"/>
  <c r="E86" s="1"/>
  <c r="D77" i="277"/>
  <c r="I77"/>
  <c r="D76" i="273"/>
  <c r="I76"/>
  <c r="C90" i="283" l="1"/>
  <c r="F89"/>
  <c r="F86" i="282"/>
  <c r="C87"/>
  <c r="E87" s="1"/>
  <c r="B77" i="262"/>
  <c r="E76"/>
  <c r="D86" i="281"/>
  <c r="I86"/>
  <c r="D85" i="280"/>
  <c r="I85"/>
  <c r="D86" i="279"/>
  <c r="J86" s="1"/>
  <c r="I86"/>
  <c r="F77" i="277"/>
  <c r="H77"/>
  <c r="C79" s="1"/>
  <c r="E79" s="1"/>
  <c r="F76" i="273"/>
  <c r="C77"/>
  <c r="E77" s="1"/>
  <c r="D90" i="283" l="1"/>
  <c r="E90"/>
  <c r="I90" s="1"/>
  <c r="D87" i="282"/>
  <c r="I87"/>
  <c r="C77" i="262"/>
  <c r="D77"/>
  <c r="H77" s="1"/>
  <c r="C87" i="281"/>
  <c r="E87" s="1"/>
  <c r="F86"/>
  <c r="C86" i="280"/>
  <c r="E86" s="1"/>
  <c r="F85"/>
  <c r="F86" i="279"/>
  <c r="C87"/>
  <c r="E87" s="1"/>
  <c r="D79" i="277"/>
  <c r="I79"/>
  <c r="I77" i="273"/>
  <c r="D77"/>
  <c r="H77" s="1"/>
  <c r="C91" i="283" l="1"/>
  <c r="F90"/>
  <c r="F87" i="282"/>
  <c r="C89"/>
  <c r="E89" s="1"/>
  <c r="E77" i="262"/>
  <c r="B79"/>
  <c r="I87" i="281"/>
  <c r="D87"/>
  <c r="I86" i="280"/>
  <c r="D86"/>
  <c r="D87" i="279"/>
  <c r="J87" s="1"/>
  <c r="I87"/>
  <c r="C80" i="277"/>
  <c r="E80" s="1"/>
  <c r="F79"/>
  <c r="C79" i="273"/>
  <c r="E79" s="1"/>
  <c r="F77"/>
  <c r="E91" i="283" l="1"/>
  <c r="I91" s="1"/>
  <c r="D91"/>
  <c r="D89" i="282"/>
  <c r="I89"/>
  <c r="D79" i="262"/>
  <c r="H79" s="1"/>
  <c r="C79"/>
  <c r="C89" i="281"/>
  <c r="E89" s="1"/>
  <c r="F87"/>
  <c r="C87" i="280"/>
  <c r="E87" s="1"/>
  <c r="F86"/>
  <c r="F87" i="279"/>
  <c r="C89"/>
  <c r="E89" s="1"/>
  <c r="I80" i="277"/>
  <c r="D80"/>
  <c r="I79" i="273"/>
  <c r="D79"/>
  <c r="C92" i="283" l="1"/>
  <c r="F91"/>
  <c r="F89" i="282"/>
  <c r="C90"/>
  <c r="E90" s="1"/>
  <c r="B80" i="262"/>
  <c r="E79"/>
  <c r="D89" i="281"/>
  <c r="I89"/>
  <c r="D87" i="280"/>
  <c r="I87"/>
  <c r="D89" i="279"/>
  <c r="J89" s="1"/>
  <c r="I89"/>
  <c r="C81" i="277"/>
  <c r="E81" s="1"/>
  <c r="F80"/>
  <c r="F79" i="273"/>
  <c r="C80"/>
  <c r="E80" s="1"/>
  <c r="D92" i="283" l="1"/>
  <c r="E92"/>
  <c r="I92" s="1"/>
  <c r="D90" i="282"/>
  <c r="I90"/>
  <c r="C80" i="262"/>
  <c r="D80"/>
  <c r="H80" s="1"/>
  <c r="C90" i="281"/>
  <c r="E90" s="1"/>
  <c r="F89"/>
  <c r="C89" i="280"/>
  <c r="E89" s="1"/>
  <c r="F87"/>
  <c r="F89" i="279"/>
  <c r="C90"/>
  <c r="E90" s="1"/>
  <c r="D81" i="277"/>
  <c r="I81"/>
  <c r="D80" i="273"/>
  <c r="I80"/>
  <c r="H92" i="283" l="1"/>
  <c r="C94" s="1"/>
  <c r="F92"/>
  <c r="F90" i="282"/>
  <c r="C91"/>
  <c r="E91" s="1"/>
  <c r="E80" i="262"/>
  <c r="B81"/>
  <c r="I90" i="281"/>
  <c r="D90"/>
  <c r="I89" i="280"/>
  <c r="D89"/>
  <c r="D90" i="279"/>
  <c r="J90" s="1"/>
  <c r="I90"/>
  <c r="C82" i="277"/>
  <c r="E82" s="1"/>
  <c r="F81"/>
  <c r="F80" i="273"/>
  <c r="C81"/>
  <c r="E81" s="1"/>
  <c r="D94" i="283" l="1"/>
  <c r="E94"/>
  <c r="I94" s="1"/>
  <c r="D91" i="282"/>
  <c r="I91"/>
  <c r="D81" i="262"/>
  <c r="H81" s="1"/>
  <c r="C81"/>
  <c r="C91" i="281"/>
  <c r="E91" s="1"/>
  <c r="F90"/>
  <c r="C90" i="280"/>
  <c r="E90" s="1"/>
  <c r="F89"/>
  <c r="F90" i="279"/>
  <c r="C91"/>
  <c r="E91" s="1"/>
  <c r="I82" i="277"/>
  <c r="D82"/>
  <c r="I81" i="273"/>
  <c r="D81"/>
  <c r="C95" i="283" l="1"/>
  <c r="F94"/>
  <c r="F91" i="282"/>
  <c r="C92"/>
  <c r="E92" s="1"/>
  <c r="E81" i="262"/>
  <c r="B82"/>
  <c r="D91" i="281"/>
  <c r="I91"/>
  <c r="D90" i="280"/>
  <c r="I90"/>
  <c r="D91" i="279"/>
  <c r="J91" s="1"/>
  <c r="I91"/>
  <c r="C84" i="277"/>
  <c r="E84" s="1"/>
  <c r="F82"/>
  <c r="F81" i="273"/>
  <c r="C82"/>
  <c r="E82" s="1"/>
  <c r="D95" i="283" l="1"/>
  <c r="E95"/>
  <c r="I95" s="1"/>
  <c r="D92" i="282"/>
  <c r="I92"/>
  <c r="C82" i="262"/>
  <c r="D82"/>
  <c r="H82" s="1"/>
  <c r="C92" i="281"/>
  <c r="E92" s="1"/>
  <c r="F91"/>
  <c r="C91" i="280"/>
  <c r="E91" s="1"/>
  <c r="F90"/>
  <c r="F91" i="279"/>
  <c r="C92"/>
  <c r="E92" s="1"/>
  <c r="D84" i="277"/>
  <c r="I84"/>
  <c r="D82" i="273"/>
  <c r="I82"/>
  <c r="F95" i="283" l="1"/>
  <c r="C96"/>
  <c r="F92" i="282"/>
  <c r="H92"/>
  <c r="C94" s="1"/>
  <c r="E94" s="1"/>
  <c r="E82" i="262"/>
  <c r="B84"/>
  <c r="I92" i="281"/>
  <c r="D92"/>
  <c r="I91" i="280"/>
  <c r="D91"/>
  <c r="D92" i="279"/>
  <c r="J92" s="1"/>
  <c r="I92"/>
  <c r="C85" i="277"/>
  <c r="E85" s="1"/>
  <c r="F84"/>
  <c r="F82" i="273"/>
  <c r="C84"/>
  <c r="E84" s="1"/>
  <c r="D96" i="283" l="1"/>
  <c r="E96"/>
  <c r="I96" s="1"/>
  <c r="I94" i="282"/>
  <c r="D94"/>
  <c r="D84" i="262"/>
  <c r="H84" s="1"/>
  <c r="C84"/>
  <c r="H92" i="281"/>
  <c r="C94" s="1"/>
  <c r="E94" s="1"/>
  <c r="F92"/>
  <c r="C92" i="280"/>
  <c r="E92" s="1"/>
  <c r="F91"/>
  <c r="F92" i="279"/>
  <c r="C94"/>
  <c r="E94" s="1"/>
  <c r="I85" i="277"/>
  <c r="D85"/>
  <c r="D84" i="273"/>
  <c r="I84"/>
  <c r="C97" i="283" l="1"/>
  <c r="F96"/>
  <c r="C95" i="282"/>
  <c r="E95" s="1"/>
  <c r="F94"/>
  <c r="E84" i="262"/>
  <c r="B85"/>
  <c r="I94" i="281"/>
  <c r="D94"/>
  <c r="D92" i="280"/>
  <c r="I92"/>
  <c r="D94" i="279"/>
  <c r="J94" s="1"/>
  <c r="I94"/>
  <c r="C86" i="277"/>
  <c r="E86" s="1"/>
  <c r="F85"/>
  <c r="F84" i="273"/>
  <c r="C85"/>
  <c r="E85" s="1"/>
  <c r="D97" i="283" l="1"/>
  <c r="E97"/>
  <c r="I97" s="1"/>
  <c r="I95" i="282"/>
  <c r="D95"/>
  <c r="C85" i="262"/>
  <c r="D85"/>
  <c r="H85" s="1"/>
  <c r="C95" i="281"/>
  <c r="E95" s="1"/>
  <c r="F94"/>
  <c r="F92" i="280"/>
  <c r="H92"/>
  <c r="C94" s="1"/>
  <c r="E94" s="1"/>
  <c r="F94" i="279"/>
  <c r="C95"/>
  <c r="E95" s="1"/>
  <c r="D86" i="277"/>
  <c r="I86"/>
  <c r="I85" i="273"/>
  <c r="D85"/>
  <c r="F97" i="283" l="1"/>
  <c r="C99"/>
  <c r="C96" i="282"/>
  <c r="E96" s="1"/>
  <c r="F95"/>
  <c r="E85" i="262"/>
  <c r="B86"/>
  <c r="D95" i="281"/>
  <c r="I95"/>
  <c r="D94" i="280"/>
  <c r="I94"/>
  <c r="D95" i="279"/>
  <c r="J95" s="1"/>
  <c r="I95"/>
  <c r="C87" i="277"/>
  <c r="E87" s="1"/>
  <c r="F86"/>
  <c r="F85" i="273"/>
  <c r="C86"/>
  <c r="E86" s="1"/>
  <c r="D99" i="283" l="1"/>
  <c r="E99"/>
  <c r="I99" s="1"/>
  <c r="I96" i="282"/>
  <c r="D96"/>
  <c r="C86" i="262"/>
  <c r="D86"/>
  <c r="H86" s="1"/>
  <c r="C96" i="281"/>
  <c r="E96" s="1"/>
  <c r="F95"/>
  <c r="C95" i="280"/>
  <c r="E95" s="1"/>
  <c r="F94"/>
  <c r="F95" i="279"/>
  <c r="C96"/>
  <c r="E96" s="1"/>
  <c r="I87" i="277"/>
  <c r="D87"/>
  <c r="D86" i="273"/>
  <c r="I86"/>
  <c r="C100" i="283" l="1"/>
  <c r="F99"/>
  <c r="C97" i="282"/>
  <c r="E97" s="1"/>
  <c r="F96"/>
  <c r="E86" i="262"/>
  <c r="B87"/>
  <c r="I96" i="281"/>
  <c r="D96"/>
  <c r="I95" i="280"/>
  <c r="D95"/>
  <c r="D96" i="279"/>
  <c r="J96" s="1"/>
  <c r="I96"/>
  <c r="C89" i="277"/>
  <c r="E89" s="1"/>
  <c r="F87"/>
  <c r="F86" i="273"/>
  <c r="C87"/>
  <c r="E87" s="1"/>
  <c r="D100" i="283" l="1"/>
  <c r="E100"/>
  <c r="I100" s="1"/>
  <c r="I97" i="282"/>
  <c r="D97"/>
  <c r="C87" i="262"/>
  <c r="D87"/>
  <c r="H87" s="1"/>
  <c r="C97" i="281"/>
  <c r="E97" s="1"/>
  <c r="F96"/>
  <c r="C96" i="280"/>
  <c r="E96" s="1"/>
  <c r="F95"/>
  <c r="F96" i="279"/>
  <c r="C97"/>
  <c r="E97" s="1"/>
  <c r="I89" i="277"/>
  <c r="D89"/>
  <c r="I87" i="273"/>
  <c r="D87"/>
  <c r="F100" i="283" l="1"/>
  <c r="C101"/>
  <c r="C99" i="282"/>
  <c r="E99" s="1"/>
  <c r="F97"/>
  <c r="E87" i="262"/>
  <c r="B89"/>
  <c r="D97" i="281"/>
  <c r="I97"/>
  <c r="D96" i="280"/>
  <c r="I96"/>
  <c r="D97" i="279"/>
  <c r="J97" s="1"/>
  <c r="I97"/>
  <c r="C90" i="277"/>
  <c r="E90" s="1"/>
  <c r="F89"/>
  <c r="C89" i="273"/>
  <c r="E89" s="1"/>
  <c r="F87"/>
  <c r="D101" i="283" l="1"/>
  <c r="E101"/>
  <c r="I101" s="1"/>
  <c r="I99" i="282"/>
  <c r="D99"/>
  <c r="C89" i="262"/>
  <c r="D89"/>
  <c r="H89" s="1"/>
  <c r="C99" i="281"/>
  <c r="E99" s="1"/>
  <c r="F97"/>
  <c r="C97" i="280"/>
  <c r="E97" s="1"/>
  <c r="F96"/>
  <c r="F97" i="279"/>
  <c r="C99"/>
  <c r="E99" s="1"/>
  <c r="D90" i="277"/>
  <c r="I90"/>
  <c r="I89" i="273"/>
  <c r="D89"/>
  <c r="C102" i="283" l="1"/>
  <c r="F101"/>
  <c r="C100" i="282"/>
  <c r="E100" s="1"/>
  <c r="F99"/>
  <c r="B90" i="262"/>
  <c r="E89"/>
  <c r="I99" i="281"/>
  <c r="D99"/>
  <c r="I97" i="280"/>
  <c r="D97"/>
  <c r="D99" i="279"/>
  <c r="J99" s="1"/>
  <c r="I99"/>
  <c r="C91" i="277"/>
  <c r="E91" s="1"/>
  <c r="F90"/>
  <c r="F89" i="273"/>
  <c r="C90"/>
  <c r="E90" s="1"/>
  <c r="D102" i="283" l="1"/>
  <c r="E102"/>
  <c r="I102" s="1"/>
  <c r="I100" i="282"/>
  <c r="D100"/>
  <c r="C90" i="262"/>
  <c r="D90"/>
  <c r="H90" s="1"/>
  <c r="C100" i="281"/>
  <c r="E100" s="1"/>
  <c r="F99"/>
  <c r="C99" i="280"/>
  <c r="E99" s="1"/>
  <c r="F97"/>
  <c r="F99" i="279"/>
  <c r="C100"/>
  <c r="E100" s="1"/>
  <c r="I91" i="277"/>
  <c r="D91"/>
  <c r="D90" i="273"/>
  <c r="I90"/>
  <c r="F102" i="283" l="1"/>
  <c r="C104"/>
  <c r="C101" i="282"/>
  <c r="E101" s="1"/>
  <c r="F100"/>
  <c r="E90" i="262"/>
  <c r="B91"/>
  <c r="D100" i="281"/>
  <c r="I100"/>
  <c r="D99" i="280"/>
  <c r="I99"/>
  <c r="D100" i="279"/>
  <c r="J100" s="1"/>
  <c r="I100"/>
  <c r="C92" i="277"/>
  <c r="E92" s="1"/>
  <c r="F91"/>
  <c r="F90" i="273"/>
  <c r="C91"/>
  <c r="E91" s="1"/>
  <c r="D104" i="283" l="1"/>
  <c r="E104"/>
  <c r="I104" s="1"/>
  <c r="I101" i="282"/>
  <c r="D101"/>
  <c r="C91" i="262"/>
  <c r="D91"/>
  <c r="H91" s="1"/>
  <c r="C101" i="281"/>
  <c r="E101" s="1"/>
  <c r="F100"/>
  <c r="C100" i="280"/>
  <c r="E100" s="1"/>
  <c r="F99"/>
  <c r="F100" i="279"/>
  <c r="C101"/>
  <c r="E101" s="1"/>
  <c r="D92" i="277"/>
  <c r="I92"/>
  <c r="I91" i="273"/>
  <c r="D91"/>
  <c r="C105" i="283" l="1"/>
  <c r="F104"/>
  <c r="C102" i="282"/>
  <c r="E102" s="1"/>
  <c r="F101"/>
  <c r="B93" i="262"/>
  <c r="E91"/>
  <c r="I101" i="281"/>
  <c r="D101"/>
  <c r="I100" i="280"/>
  <c r="D100"/>
  <c r="D101" i="279"/>
  <c r="J101" s="1"/>
  <c r="I101"/>
  <c r="F92" i="277"/>
  <c r="H92"/>
  <c r="C94" s="1"/>
  <c r="E94" s="1"/>
  <c r="C92" i="273"/>
  <c r="E92" s="1"/>
  <c r="F91"/>
  <c r="D105" i="283" l="1"/>
  <c r="E105"/>
  <c r="I105" s="1"/>
  <c r="I102" i="282"/>
  <c r="D102"/>
  <c r="C93" i="262"/>
  <c r="D93"/>
  <c r="H93" s="1"/>
  <c r="C102" i="281"/>
  <c r="E102" s="1"/>
  <c r="F101"/>
  <c r="C101" i="280"/>
  <c r="E101" s="1"/>
  <c r="F100"/>
  <c r="F101" i="279"/>
  <c r="C102"/>
  <c r="E102" s="1"/>
  <c r="D94" i="277"/>
  <c r="I94"/>
  <c r="D4" i="276"/>
  <c r="H4" s="1"/>
  <c r="I92" i="273"/>
  <c r="D92"/>
  <c r="H92" s="1"/>
  <c r="F105" i="283" l="1"/>
  <c r="C106"/>
  <c r="C104" i="282"/>
  <c r="E104" s="1"/>
  <c r="F102"/>
  <c r="B94" i="262"/>
  <c r="E93"/>
  <c r="D102" i="281"/>
  <c r="I102"/>
  <c r="D101" i="280"/>
  <c r="I101"/>
  <c r="D102" i="279"/>
  <c r="J102" s="1"/>
  <c r="I102"/>
  <c r="C95" i="277"/>
  <c r="E95" s="1"/>
  <c r="F94"/>
  <c r="E4" i="276"/>
  <c r="C94" i="273"/>
  <c r="E94" s="1"/>
  <c r="F92"/>
  <c r="D106" i="283" l="1"/>
  <c r="E106"/>
  <c r="I106" s="1"/>
  <c r="D104" i="282"/>
  <c r="I104"/>
  <c r="C94" i="262"/>
  <c r="D94"/>
  <c r="H94" s="1"/>
  <c r="C104" i="281"/>
  <c r="E104" s="1"/>
  <c r="F102"/>
  <c r="C102" i="280"/>
  <c r="E102" s="1"/>
  <c r="F101"/>
  <c r="F102" i="279"/>
  <c r="C104"/>
  <c r="E104" s="1"/>
  <c r="I95" i="277"/>
  <c r="D95"/>
  <c r="D5" i="276"/>
  <c r="H5" s="1"/>
  <c r="I94" i="273"/>
  <c r="D94"/>
  <c r="C107" i="283" l="1"/>
  <c r="F106"/>
  <c r="F104" i="282"/>
  <c r="C105"/>
  <c r="E105" s="1"/>
  <c r="E94" i="262"/>
  <c r="B95"/>
  <c r="I104" i="281"/>
  <c r="D104"/>
  <c r="I102" i="280"/>
  <c r="D102"/>
  <c r="D104" i="279"/>
  <c r="J104" s="1"/>
  <c r="I104"/>
  <c r="C96" i="277"/>
  <c r="E96" s="1"/>
  <c r="F95"/>
  <c r="B6" i="276"/>
  <c r="C6" s="1"/>
  <c r="E5"/>
  <c r="C95" i="273"/>
  <c r="E95" s="1"/>
  <c r="F94"/>
  <c r="D107" i="283" l="1"/>
  <c r="E107"/>
  <c r="I107" s="1"/>
  <c r="D105" i="282"/>
  <c r="I105"/>
  <c r="C95" i="262"/>
  <c r="D95"/>
  <c r="H95" s="1"/>
  <c r="C105" i="281"/>
  <c r="E105" s="1"/>
  <c r="F104"/>
  <c r="C104" i="280"/>
  <c r="E104" s="1"/>
  <c r="F102"/>
  <c r="F104" i="279"/>
  <c r="C105"/>
  <c r="E105" s="1"/>
  <c r="D96" i="277"/>
  <c r="I96"/>
  <c r="D6" i="276"/>
  <c r="H6" s="1"/>
  <c r="D95" i="273"/>
  <c r="I95"/>
  <c r="F107" i="283" l="1"/>
  <c r="H107"/>
  <c r="C109" s="1"/>
  <c r="F105" i="282"/>
  <c r="C106"/>
  <c r="E106" s="1"/>
  <c r="B96" i="262"/>
  <c r="E95"/>
  <c r="D105" i="281"/>
  <c r="I105"/>
  <c r="D104" i="280"/>
  <c r="I104"/>
  <c r="D105" i="279"/>
  <c r="J105" s="1"/>
  <c r="I105"/>
  <c r="C97" i="277"/>
  <c r="E97" s="1"/>
  <c r="F96"/>
  <c r="B7" i="276"/>
  <c r="C7" s="1"/>
  <c r="E6"/>
  <c r="C96" i="273"/>
  <c r="E96" s="1"/>
  <c r="F95"/>
  <c r="D109" i="283" l="1"/>
  <c r="E109"/>
  <c r="I109" s="1"/>
  <c r="D106" i="282"/>
  <c r="I106"/>
  <c r="C96" i="262"/>
  <c r="D96"/>
  <c r="H96" s="1"/>
  <c r="C106" i="281"/>
  <c r="E106" s="1"/>
  <c r="F105"/>
  <c r="C105" i="280"/>
  <c r="E105" s="1"/>
  <c r="F104"/>
  <c r="F105" i="279"/>
  <c r="C106"/>
  <c r="E106" s="1"/>
  <c r="I97" i="277"/>
  <c r="D97"/>
  <c r="D7" i="276"/>
  <c r="H7" s="1"/>
  <c r="I96" i="273"/>
  <c r="D96"/>
  <c r="C110" i="283" l="1"/>
  <c r="F109"/>
  <c r="F106" i="282"/>
  <c r="C107"/>
  <c r="E107" s="1"/>
  <c r="B98" i="262"/>
  <c r="E96"/>
  <c r="I106" i="281"/>
  <c r="D106"/>
  <c r="I105" i="280"/>
  <c r="D105"/>
  <c r="D106" i="279"/>
  <c r="J106" s="1"/>
  <c r="I106"/>
  <c r="C99" i="277"/>
  <c r="E99" s="1"/>
  <c r="F97"/>
  <c r="B9" i="276"/>
  <c r="C9" s="1"/>
  <c r="E7"/>
  <c r="C97" i="273"/>
  <c r="E97" s="1"/>
  <c r="F96"/>
  <c r="E110" i="283" l="1"/>
  <c r="I110" s="1"/>
  <c r="D110"/>
  <c r="D107" i="282"/>
  <c r="I107"/>
  <c r="C98" i="262"/>
  <c r="D98"/>
  <c r="H98" s="1"/>
  <c r="C107" i="281"/>
  <c r="E107" s="1"/>
  <c r="F106"/>
  <c r="C106" i="280"/>
  <c r="E106" s="1"/>
  <c r="F105"/>
  <c r="F106" i="279"/>
  <c r="C107"/>
  <c r="E107" s="1"/>
  <c r="D99" i="277"/>
  <c r="I99"/>
  <c r="D9" i="276"/>
  <c r="H9" s="1"/>
  <c r="D97" i="273"/>
  <c r="I97"/>
  <c r="C111" i="283" l="1"/>
  <c r="F110"/>
  <c r="F107" i="282"/>
  <c r="H107"/>
  <c r="C109" s="1"/>
  <c r="E109" s="1"/>
  <c r="B99" i="262"/>
  <c r="E98"/>
  <c r="I107" i="281"/>
  <c r="D107"/>
  <c r="D106" i="280"/>
  <c r="I106"/>
  <c r="D107" i="279"/>
  <c r="J107" s="1"/>
  <c r="I107"/>
  <c r="C100" i="277"/>
  <c r="E100" s="1"/>
  <c r="F99"/>
  <c r="B10" i="276"/>
  <c r="C10" s="1"/>
  <c r="E9"/>
  <c r="F97" i="273"/>
  <c r="C99"/>
  <c r="E99" s="1"/>
  <c r="D111" i="283" l="1"/>
  <c r="E111"/>
  <c r="I111" s="1"/>
  <c r="I109" i="282"/>
  <c r="D109"/>
  <c r="C99" i="262"/>
  <c r="D99"/>
  <c r="H99" s="1"/>
  <c r="H107" i="281"/>
  <c r="C109" s="1"/>
  <c r="E109" s="1"/>
  <c r="F107"/>
  <c r="C107" i="280"/>
  <c r="E107" s="1"/>
  <c r="F106"/>
  <c r="F107" i="279"/>
  <c r="C109"/>
  <c r="E109" s="1"/>
  <c r="I100" i="277"/>
  <c r="D100"/>
  <c r="D10" i="276"/>
  <c r="H10" s="1"/>
  <c r="D99" i="273"/>
  <c r="I99"/>
  <c r="C112" i="283" l="1"/>
  <c r="F111"/>
  <c r="C110" i="282"/>
  <c r="E110" s="1"/>
  <c r="F109"/>
  <c r="E99" i="262"/>
  <c r="B100"/>
  <c r="I109" i="281"/>
  <c r="D109"/>
  <c r="I107" i="280"/>
  <c r="D107"/>
  <c r="D109" i="279"/>
  <c r="J109" s="1"/>
  <c r="I109"/>
  <c r="C101" i="277"/>
  <c r="E101" s="1"/>
  <c r="F100"/>
  <c r="B11" i="276"/>
  <c r="C11" s="1"/>
  <c r="E10"/>
  <c r="C100" i="273"/>
  <c r="E100" s="1"/>
  <c r="F99"/>
  <c r="E112" i="283" l="1"/>
  <c r="I112" s="1"/>
  <c r="D112"/>
  <c r="I110" i="282"/>
  <c r="D110"/>
  <c r="C100" i="262"/>
  <c r="D100"/>
  <c r="H100" s="1"/>
  <c r="C110" i="281"/>
  <c r="E110" s="1"/>
  <c r="F109"/>
  <c r="H107" i="280"/>
  <c r="C109" s="1"/>
  <c r="E109" s="1"/>
  <c r="F107"/>
  <c r="F109" i="279"/>
  <c r="C110"/>
  <c r="E110" s="1"/>
  <c r="D101" i="277"/>
  <c r="I101"/>
  <c r="D11" i="276"/>
  <c r="H11" s="1"/>
  <c r="I100" i="273"/>
  <c r="D100"/>
  <c r="C114" i="283" l="1"/>
  <c r="F112"/>
  <c r="C111" i="282"/>
  <c r="E111" s="1"/>
  <c r="F110"/>
  <c r="B101" i="262"/>
  <c r="E100"/>
  <c r="D110" i="281"/>
  <c r="I110"/>
  <c r="I109" i="280"/>
  <c r="D109"/>
  <c r="D110" i="279"/>
  <c r="J110" s="1"/>
  <c r="I110"/>
  <c r="C102" i="277"/>
  <c r="E102" s="1"/>
  <c r="F101"/>
  <c r="B12" i="276"/>
  <c r="C12" s="1"/>
  <c r="E11"/>
  <c r="C101" i="273"/>
  <c r="E101" s="1"/>
  <c r="F100"/>
  <c r="D114" i="283" l="1"/>
  <c r="E114"/>
  <c r="I114" s="1"/>
  <c r="I111" i="282"/>
  <c r="D111"/>
  <c r="C101" i="262"/>
  <c r="D101"/>
  <c r="H101" s="1"/>
  <c r="C111" i="281"/>
  <c r="E111" s="1"/>
  <c r="F110"/>
  <c r="C110" i="280"/>
  <c r="E110" s="1"/>
  <c r="F109"/>
  <c r="F110" i="279"/>
  <c r="C111"/>
  <c r="E111" s="1"/>
  <c r="I102" i="277"/>
  <c r="D102"/>
  <c r="D12" i="276"/>
  <c r="H12" s="1"/>
  <c r="D101" i="273"/>
  <c r="I101"/>
  <c r="C115" i="283" l="1"/>
  <c r="F114"/>
  <c r="C112" i="282"/>
  <c r="E112" s="1"/>
  <c r="F111"/>
  <c r="E101" i="262"/>
  <c r="B103"/>
  <c r="I111" i="281"/>
  <c r="D111"/>
  <c r="D110" i="280"/>
  <c r="I110"/>
  <c r="D111" i="279"/>
  <c r="J111" s="1"/>
  <c r="I111"/>
  <c r="C104" i="277"/>
  <c r="E104" s="1"/>
  <c r="F102"/>
  <c r="B14" i="276"/>
  <c r="C14" s="1"/>
  <c r="E12"/>
  <c r="C102" i="273"/>
  <c r="E102" s="1"/>
  <c r="F101"/>
  <c r="E115" i="283" l="1"/>
  <c r="I115" s="1"/>
  <c r="D115"/>
  <c r="I112" i="282"/>
  <c r="D112"/>
  <c r="C103" i="262"/>
  <c r="D103"/>
  <c r="H103" s="1"/>
  <c r="C112" i="281"/>
  <c r="E112" s="1"/>
  <c r="F111"/>
  <c r="C111" i="280"/>
  <c r="E111" s="1"/>
  <c r="F110"/>
  <c r="F111" i="279"/>
  <c r="C112"/>
  <c r="E112" s="1"/>
  <c r="D104" i="277"/>
  <c r="I104"/>
  <c r="D14" i="276"/>
  <c r="D102" i="273"/>
  <c r="I102"/>
  <c r="C116" i="283" l="1"/>
  <c r="F115"/>
  <c r="C114" i="282"/>
  <c r="E114" s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E105" s="1"/>
  <c r="F104"/>
  <c r="B15" i="276"/>
  <c r="C15" s="1"/>
  <c r="E14"/>
  <c r="F102" i="273"/>
  <c r="C104"/>
  <c r="E104" s="1"/>
  <c r="D116" i="283" l="1"/>
  <c r="E116"/>
  <c r="I116" s="1"/>
  <c r="I114" i="282"/>
  <c r="D114"/>
  <c r="D104" i="262"/>
  <c r="H104" s="1"/>
  <c r="C114" i="281"/>
  <c r="E114" s="1"/>
  <c r="F112"/>
  <c r="C112" i="280"/>
  <c r="E112" s="1"/>
  <c r="F111"/>
  <c r="F112" i="279"/>
  <c r="C114"/>
  <c r="E114" s="1"/>
  <c r="I105" i="277"/>
  <c r="D105"/>
  <c r="D15" i="276"/>
  <c r="I104" i="273"/>
  <c r="D104"/>
  <c r="C117" i="283" l="1"/>
  <c r="F116"/>
  <c r="C115" i="282"/>
  <c r="E115" s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E106" s="1"/>
  <c r="F105"/>
  <c r="B16" i="276"/>
  <c r="C16" s="1"/>
  <c r="E15"/>
  <c r="C105" i="273"/>
  <c r="E105" s="1"/>
  <c r="F104"/>
  <c r="E117" i="283" l="1"/>
  <c r="I117" s="1"/>
  <c r="D117"/>
  <c r="I115" i="282"/>
  <c r="D115"/>
  <c r="D105" i="262"/>
  <c r="H105" s="1"/>
  <c r="C115" i="281"/>
  <c r="E115" s="1"/>
  <c r="F114"/>
  <c r="C114" i="280"/>
  <c r="E114" s="1"/>
  <c r="F112"/>
  <c r="F114" i="279"/>
  <c r="C115"/>
  <c r="E115" s="1"/>
  <c r="D106" i="277"/>
  <c r="I106"/>
  <c r="D16" i="276"/>
  <c r="H16" s="1"/>
  <c r="D105" i="273"/>
  <c r="I105"/>
  <c r="C119" i="283" l="1"/>
  <c r="F117"/>
  <c r="C116" i="282"/>
  <c r="E116" s="1"/>
  <c r="F115"/>
  <c r="E105" i="262"/>
  <c r="B106"/>
  <c r="C106" s="1"/>
  <c r="D115" i="281"/>
  <c r="I115"/>
  <c r="I114" i="280"/>
  <c r="D114"/>
  <c r="D115" i="279"/>
  <c r="J115" s="1"/>
  <c r="I115"/>
  <c r="C107" i="277"/>
  <c r="E107" s="1"/>
  <c r="F106"/>
  <c r="B17" i="276"/>
  <c r="C17" s="1"/>
  <c r="E16"/>
  <c r="C106" i="273"/>
  <c r="E106" s="1"/>
  <c r="F105"/>
  <c r="D119" i="283" l="1"/>
  <c r="E119"/>
  <c r="I119" s="1"/>
  <c r="I116" i="282"/>
  <c r="D116"/>
  <c r="D106" i="262"/>
  <c r="H106" s="1"/>
  <c r="C116" i="281"/>
  <c r="E116" s="1"/>
  <c r="F115"/>
  <c r="C115" i="280"/>
  <c r="E115" s="1"/>
  <c r="F114"/>
  <c r="F115" i="279"/>
  <c r="C116"/>
  <c r="E116" s="1"/>
  <c r="I107" i="277"/>
  <c r="D107"/>
  <c r="D17" i="276"/>
  <c r="H17" s="1"/>
  <c r="I106" i="273"/>
  <c r="D106"/>
  <c r="C120" i="283" l="1"/>
  <c r="F119"/>
  <c r="C117" i="282"/>
  <c r="E117" s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E109" s="1"/>
  <c r="F107"/>
  <c r="B19" i="276"/>
  <c r="C19" s="1"/>
  <c r="E17"/>
  <c r="C107" i="273"/>
  <c r="E107" s="1"/>
  <c r="F106"/>
  <c r="E120" i="283" l="1"/>
  <c r="I120" s="1"/>
  <c r="D120"/>
  <c r="I117" i="282"/>
  <c r="D117"/>
  <c r="D108" i="262"/>
  <c r="H108" s="1"/>
  <c r="C117" i="281"/>
  <c r="E117" s="1"/>
  <c r="F116"/>
  <c r="C116" i="280"/>
  <c r="E116" s="1"/>
  <c r="F115"/>
  <c r="F116" i="279"/>
  <c r="C117"/>
  <c r="E117" s="1"/>
  <c r="I109" i="277"/>
  <c r="D109"/>
  <c r="D19" i="276"/>
  <c r="H19" s="1"/>
  <c r="I107" i="273"/>
  <c r="D107"/>
  <c r="H107" s="1"/>
  <c r="C121" i="283" l="1"/>
  <c r="F120"/>
  <c r="C119" i="282"/>
  <c r="E119" s="1"/>
  <c r="F117"/>
  <c r="E108" i="262"/>
  <c r="B109"/>
  <c r="C109" s="1"/>
  <c r="D117" i="281"/>
  <c r="I117"/>
  <c r="I116" i="280"/>
  <c r="D116"/>
  <c r="D117" i="279"/>
  <c r="J117" s="1"/>
  <c r="I117"/>
  <c r="C110" i="277"/>
  <c r="E110" s="1"/>
  <c r="F109"/>
  <c r="B20" i="276"/>
  <c r="E19"/>
  <c r="F107" i="273"/>
  <c r="C109"/>
  <c r="E109" s="1"/>
  <c r="D121" i="283" l="1"/>
  <c r="E121"/>
  <c r="I121" s="1"/>
  <c r="I119" i="282"/>
  <c r="D119"/>
  <c r="D109" i="262"/>
  <c r="H109" s="1"/>
  <c r="C119" i="281"/>
  <c r="E119" s="1"/>
  <c r="F117"/>
  <c r="C117" i="280"/>
  <c r="E117" s="1"/>
  <c r="F116"/>
  <c r="F117" i="279"/>
  <c r="C119"/>
  <c r="E119" s="1"/>
  <c r="D110" i="277"/>
  <c r="I110"/>
  <c r="D20" i="276"/>
  <c r="H20" s="1"/>
  <c r="I109" i="273"/>
  <c r="D109"/>
  <c r="C122" i="283" l="1"/>
  <c r="F121"/>
  <c r="C120" i="282"/>
  <c r="E120" s="1"/>
  <c r="F119"/>
  <c r="B110" i="262"/>
  <c r="E109"/>
  <c r="I119" i="281"/>
  <c r="D119"/>
  <c r="D117" i="280"/>
  <c r="I117"/>
  <c r="D119" i="279"/>
  <c r="J119" s="1"/>
  <c r="I119"/>
  <c r="C111" i="277"/>
  <c r="E111" s="1"/>
  <c r="F110"/>
  <c r="B21" i="276"/>
  <c r="D21" s="1"/>
  <c r="E20"/>
  <c r="F109" i="273"/>
  <c r="C110"/>
  <c r="E110" s="1"/>
  <c r="E122" i="283" l="1"/>
  <c r="I122" s="1"/>
  <c r="D122"/>
  <c r="D110" i="262"/>
  <c r="C110"/>
  <c r="I120" i="282"/>
  <c r="D120"/>
  <c r="H110" i="262"/>
  <c r="C120" i="281"/>
  <c r="E120" s="1"/>
  <c r="F119"/>
  <c r="C119" i="280"/>
  <c r="E119" s="1"/>
  <c r="F117"/>
  <c r="F119" i="279"/>
  <c r="C120"/>
  <c r="E120" s="1"/>
  <c r="I111" i="277"/>
  <c r="D111"/>
  <c r="H21" i="276"/>
  <c r="D110" i="273"/>
  <c r="I110"/>
  <c r="C124" i="283" l="1"/>
  <c r="F122"/>
  <c r="H122"/>
  <c r="C121" i="282"/>
  <c r="E121" s="1"/>
  <c r="F120"/>
  <c r="E110" i="262"/>
  <c r="B111"/>
  <c r="D120" i="281"/>
  <c r="I120"/>
  <c r="I119" i="280"/>
  <c r="D119"/>
  <c r="D120" i="279"/>
  <c r="J120" s="1"/>
  <c r="I120"/>
  <c r="C112" i="277"/>
  <c r="E112" s="1"/>
  <c r="F111"/>
  <c r="B22" i="276"/>
  <c r="E21"/>
  <c r="F110" i="273"/>
  <c r="C111"/>
  <c r="E111" s="1"/>
  <c r="D124" i="283" l="1"/>
  <c r="E124"/>
  <c r="I124" s="1"/>
  <c r="D111" i="262"/>
  <c r="C111"/>
  <c r="I121" i="282"/>
  <c r="D121"/>
  <c r="H111" i="262"/>
  <c r="C121" i="281"/>
  <c r="E121" s="1"/>
  <c r="F120"/>
  <c r="C120" i="280"/>
  <c r="E120" s="1"/>
  <c r="F119"/>
  <c r="F120" i="279"/>
  <c r="C121"/>
  <c r="E121" s="1"/>
  <c r="D112" i="277"/>
  <c r="I112"/>
  <c r="H22" i="276"/>
  <c r="I111" i="273"/>
  <c r="D111"/>
  <c r="F124" i="283" l="1"/>
  <c r="C125"/>
  <c r="C122" i="282"/>
  <c r="E122" s="1"/>
  <c r="F121"/>
  <c r="E111" i="262"/>
  <c r="B113"/>
  <c r="I121" i="281"/>
  <c r="D121"/>
  <c r="D120" i="280"/>
  <c r="I120"/>
  <c r="D121" i="279"/>
  <c r="J121" s="1"/>
  <c r="I121"/>
  <c r="C114" i="277"/>
  <c r="E114" s="1"/>
  <c r="F112"/>
  <c r="B24" i="276"/>
  <c r="D24" s="1"/>
  <c r="E22"/>
  <c r="F111" i="273"/>
  <c r="C112"/>
  <c r="E112" s="1"/>
  <c r="D125" i="283" l="1"/>
  <c r="E125"/>
  <c r="I125" s="1"/>
  <c r="D113" i="262"/>
  <c r="C113"/>
  <c r="I122" i="282"/>
  <c r="D122"/>
  <c r="H113" i="262"/>
  <c r="C122" i="281"/>
  <c r="E122" s="1"/>
  <c r="F121"/>
  <c r="C121" i="280"/>
  <c r="E121" s="1"/>
  <c r="F120"/>
  <c r="F121" i="279"/>
  <c r="C122"/>
  <c r="E122" s="1"/>
  <c r="I114" i="277"/>
  <c r="D114"/>
  <c r="H24" i="276"/>
  <c r="D112" i="273"/>
  <c r="I112"/>
  <c r="C126" i="283" l="1"/>
  <c r="F125"/>
  <c r="H122" i="282"/>
  <c r="C124" s="1"/>
  <c r="E124" s="1"/>
  <c r="F122"/>
  <c r="E113" i="262"/>
  <c r="B114"/>
  <c r="D122" i="281"/>
  <c r="I122"/>
  <c r="I121" i="280"/>
  <c r="D121"/>
  <c r="D122" i="279"/>
  <c r="J122" s="1"/>
  <c r="I122"/>
  <c r="C115" i="277"/>
  <c r="E115" s="1"/>
  <c r="F114"/>
  <c r="B25" i="276"/>
  <c r="D25" s="1"/>
  <c r="E24"/>
  <c r="F112" i="273"/>
  <c r="C114"/>
  <c r="E114" s="1"/>
  <c r="D126" i="283" l="1"/>
  <c r="E126"/>
  <c r="I126" s="1"/>
  <c r="D114" i="262"/>
  <c r="C114"/>
  <c r="D124" i="282"/>
  <c r="I124"/>
  <c r="H114" i="262"/>
  <c r="F122" i="281"/>
  <c r="H122"/>
  <c r="C124" s="1"/>
  <c r="E124" s="1"/>
  <c r="C122" i="280"/>
  <c r="E122" s="1"/>
  <c r="F121"/>
  <c r="F122" i="279"/>
  <c r="C124"/>
  <c r="E124" s="1"/>
  <c r="D115" i="277"/>
  <c r="I115"/>
  <c r="H25" i="276"/>
  <c r="D114" i="273"/>
  <c r="I114"/>
  <c r="F126" i="283" l="1"/>
  <c r="C127"/>
  <c r="F124" i="282"/>
  <c r="C125"/>
  <c r="E125" s="1"/>
  <c r="E114" i="262"/>
  <c r="B115"/>
  <c r="D124" i="281"/>
  <c r="I124"/>
  <c r="D122" i="280"/>
  <c r="I122"/>
  <c r="D124" i="279"/>
  <c r="J124" s="1"/>
  <c r="I124"/>
  <c r="C116" i="277"/>
  <c r="E116" s="1"/>
  <c r="F115"/>
  <c r="B26" i="276"/>
  <c r="D26" s="1"/>
  <c r="E25"/>
  <c r="F114" i="273"/>
  <c r="C115"/>
  <c r="E115" s="1"/>
  <c r="D127" i="283" l="1"/>
  <c r="E127"/>
  <c r="I127" s="1"/>
  <c r="D115" i="262"/>
  <c r="H115" s="1"/>
  <c r="C115"/>
  <c r="D125" i="282"/>
  <c r="I125"/>
  <c r="C125" i="281"/>
  <c r="E125" s="1"/>
  <c r="F124"/>
  <c r="F122" i="280"/>
  <c r="H122"/>
  <c r="C124" s="1"/>
  <c r="E124" s="1"/>
  <c r="F124" i="279"/>
  <c r="C125"/>
  <c r="E125" s="1"/>
  <c r="I116" i="277"/>
  <c r="D116"/>
  <c r="H26" i="276"/>
  <c r="I115" i="273"/>
  <c r="D115"/>
  <c r="C129" i="283" l="1"/>
  <c r="F127"/>
  <c r="F125" i="282"/>
  <c r="C126"/>
  <c r="E126" s="1"/>
  <c r="E115" i="262"/>
  <c r="B116"/>
  <c r="I125" i="281"/>
  <c r="D125"/>
  <c r="D124" i="280"/>
  <c r="I124"/>
  <c r="D125" i="279"/>
  <c r="J125" s="1"/>
  <c r="I125"/>
  <c r="C117" i="277"/>
  <c r="E117" s="1"/>
  <c r="F116"/>
  <c r="B27" i="276"/>
  <c r="E26"/>
  <c r="F115" i="273"/>
  <c r="C116"/>
  <c r="E116" s="1"/>
  <c r="D129" i="283" l="1"/>
  <c r="E129"/>
  <c r="I129" s="1"/>
  <c r="D116" i="262"/>
  <c r="H116" s="1"/>
  <c r="C116"/>
  <c r="D126" i="282"/>
  <c r="I126"/>
  <c r="C126" i="281"/>
  <c r="E126" s="1"/>
  <c r="F125"/>
  <c r="C125" i="280"/>
  <c r="E125" s="1"/>
  <c r="F124"/>
  <c r="F125" i="279"/>
  <c r="C126"/>
  <c r="E126" s="1"/>
  <c r="D117" i="277"/>
  <c r="I117"/>
  <c r="H27" i="276"/>
  <c r="D116" i="273"/>
  <c r="I116"/>
  <c r="F129" i="283" l="1"/>
  <c r="C130"/>
  <c r="F126" i="282"/>
  <c r="C127"/>
  <c r="E127" s="1"/>
  <c r="E116" i="262"/>
  <c r="B118"/>
  <c r="D126" i="281"/>
  <c r="I126"/>
  <c r="I125" i="280"/>
  <c r="D125"/>
  <c r="D126" i="279"/>
  <c r="J126" s="1"/>
  <c r="I126"/>
  <c r="C119" i="277"/>
  <c r="E119" s="1"/>
  <c r="F117"/>
  <c r="B29" i="276"/>
  <c r="D29" s="1"/>
  <c r="E27"/>
  <c r="F116" i="273"/>
  <c r="C117"/>
  <c r="E117" s="1"/>
  <c r="D118" i="262" l="1"/>
  <c r="H118" s="1"/>
  <c r="C118"/>
  <c r="D130" i="283"/>
  <c r="E130"/>
  <c r="I130" s="1"/>
  <c r="D127" i="282"/>
  <c r="I127"/>
  <c r="C127" i="281"/>
  <c r="E127" s="1"/>
  <c r="F126"/>
  <c r="C126" i="280"/>
  <c r="E126" s="1"/>
  <c r="F125"/>
  <c r="F126" i="279"/>
  <c r="C127"/>
  <c r="E127" s="1"/>
  <c r="I119" i="277"/>
  <c r="D119"/>
  <c r="H29" i="276"/>
  <c r="I117" i="273"/>
  <c r="D117"/>
  <c r="C131" i="283" l="1"/>
  <c r="F130"/>
  <c r="F127" i="282"/>
  <c r="C129"/>
  <c r="E129" s="1"/>
  <c r="E118" i="262"/>
  <c r="B119"/>
  <c r="I127" i="281"/>
  <c r="D127"/>
  <c r="D126" i="280"/>
  <c r="I126"/>
  <c r="D127" i="279"/>
  <c r="J127" s="1"/>
  <c r="I127"/>
  <c r="C120" i="277"/>
  <c r="E120" s="1"/>
  <c r="F119"/>
  <c r="B30" i="276"/>
  <c r="D30" s="1"/>
  <c r="E29"/>
  <c r="C119" i="273"/>
  <c r="E119" s="1"/>
  <c r="F117"/>
  <c r="D119" i="262" l="1"/>
  <c r="H119" s="1"/>
  <c r="C119"/>
  <c r="D131" i="283"/>
  <c r="E131"/>
  <c r="I131" s="1"/>
  <c r="D129" i="282"/>
  <c r="I129"/>
  <c r="C129" i="281"/>
  <c r="E129" s="1"/>
  <c r="F127"/>
  <c r="C127" i="280"/>
  <c r="E127" s="1"/>
  <c r="F126"/>
  <c r="F127" i="279"/>
  <c r="C129"/>
  <c r="E129" s="1"/>
  <c r="D120" i="277"/>
  <c r="I120"/>
  <c r="H30" i="276"/>
  <c r="I119" i="273"/>
  <c r="D119"/>
  <c r="F131" i="283" l="1"/>
  <c r="C132"/>
  <c r="F129" i="282"/>
  <c r="C130"/>
  <c r="E130" s="1"/>
  <c r="E119" i="262"/>
  <c r="B120"/>
  <c r="D120" s="1"/>
  <c r="D129" i="281"/>
  <c r="I129"/>
  <c r="I127" i="280"/>
  <c r="D127"/>
  <c r="D129" i="279"/>
  <c r="J129" s="1"/>
  <c r="I129"/>
  <c r="C121" i="277"/>
  <c r="E121" s="1"/>
  <c r="F120"/>
  <c r="B31" i="276"/>
  <c r="D31" s="1"/>
  <c r="E30"/>
  <c r="F119" i="273"/>
  <c r="C120"/>
  <c r="E120" s="1"/>
  <c r="D132" i="283" l="1"/>
  <c r="E132"/>
  <c r="I132" s="1"/>
  <c r="D130" i="282"/>
  <c r="I130"/>
  <c r="H120" i="262"/>
  <c r="C130" i="281"/>
  <c r="E130" s="1"/>
  <c r="F129"/>
  <c r="C129" i="280"/>
  <c r="E129" s="1"/>
  <c r="F127"/>
  <c r="F129" i="279"/>
  <c r="C130"/>
  <c r="E130" s="1"/>
  <c r="I121" i="277"/>
  <c r="D121"/>
  <c r="H31" i="276"/>
  <c r="D120" i="273"/>
  <c r="I120"/>
  <c r="C134" i="283" l="1"/>
  <c r="F132"/>
  <c r="F130" i="282"/>
  <c r="C131"/>
  <c r="E131" s="1"/>
  <c r="E120" i="262"/>
  <c r="B121"/>
  <c r="D121" s="1"/>
  <c r="I130" i="281"/>
  <c r="D130"/>
  <c r="D129" i="280"/>
  <c r="I129"/>
  <c r="D130" i="279"/>
  <c r="J130" s="1"/>
  <c r="I130"/>
  <c r="C122" i="277"/>
  <c r="E122" s="1"/>
  <c r="F121"/>
  <c r="B32" i="276"/>
  <c r="E31"/>
  <c r="F120" i="273"/>
  <c r="C121"/>
  <c r="E121" s="1"/>
  <c r="D32" i="276" l="1"/>
  <c r="H32" s="1"/>
  <c r="C32"/>
  <c r="B34" s="1"/>
  <c r="D134" i="283"/>
  <c r="E134"/>
  <c r="I134" s="1"/>
  <c r="D131" i="282"/>
  <c r="I131"/>
  <c r="H121" i="262"/>
  <c r="C131" i="281"/>
  <c r="E131" s="1"/>
  <c r="F130"/>
  <c r="C130" i="280"/>
  <c r="E130" s="1"/>
  <c r="F129"/>
  <c r="F130" i="279"/>
  <c r="C131"/>
  <c r="E131" s="1"/>
  <c r="D122" i="277"/>
  <c r="I122"/>
  <c r="I121" i="273"/>
  <c r="D121"/>
  <c r="F134" i="283" l="1"/>
  <c r="C135"/>
  <c r="F131" i="282"/>
  <c r="C132"/>
  <c r="E132" s="1"/>
  <c r="B123" i="262"/>
  <c r="D123" s="1"/>
  <c r="E121"/>
  <c r="D131" i="281"/>
  <c r="I131"/>
  <c r="I130" i="280"/>
  <c r="D130"/>
  <c r="D131" i="279"/>
  <c r="J131" s="1"/>
  <c r="I131"/>
  <c r="F122" i="277"/>
  <c r="H122"/>
  <c r="C124" s="1"/>
  <c r="E124" s="1"/>
  <c r="D34" i="276"/>
  <c r="E32"/>
  <c r="F121" i="273"/>
  <c r="C122"/>
  <c r="E122" s="1"/>
  <c r="D135" i="283" l="1"/>
  <c r="E135"/>
  <c r="I135" s="1"/>
  <c r="D132" i="282"/>
  <c r="I132"/>
  <c r="H123" i="262"/>
  <c r="C123"/>
  <c r="C132" i="281"/>
  <c r="E132" s="1"/>
  <c r="F131"/>
  <c r="C131" i="280"/>
  <c r="E131" s="1"/>
  <c r="F130"/>
  <c r="F131" i="279"/>
  <c r="C132"/>
  <c r="E132" s="1"/>
  <c r="D124" i="277"/>
  <c r="I124"/>
  <c r="H34" i="276"/>
  <c r="C34"/>
  <c r="D122" i="273"/>
  <c r="H122" s="1"/>
  <c r="I122"/>
  <c r="C136" i="283" l="1"/>
  <c r="F135"/>
  <c r="F132" i="282"/>
  <c r="C134"/>
  <c r="E134" s="1"/>
  <c r="E123" i="262"/>
  <c r="B124"/>
  <c r="D124" s="1"/>
  <c r="I132" i="281"/>
  <c r="D132"/>
  <c r="D131" i="280"/>
  <c r="I131"/>
  <c r="D132" i="279"/>
  <c r="J132" s="1"/>
  <c r="I132"/>
  <c r="C125" i="277"/>
  <c r="E125" s="1"/>
  <c r="F124"/>
  <c r="B35" i="276"/>
  <c r="D35" s="1"/>
  <c r="E34"/>
  <c r="F122" i="273"/>
  <c r="C124"/>
  <c r="E124" s="1"/>
  <c r="D136" i="283" l="1"/>
  <c r="E136"/>
  <c r="I136" s="1"/>
  <c r="D134" i="282"/>
  <c r="I134"/>
  <c r="H124" i="262"/>
  <c r="C124"/>
  <c r="C134" i="281"/>
  <c r="E134" s="1"/>
  <c r="F132"/>
  <c r="C132" i="280"/>
  <c r="E132" s="1"/>
  <c r="F131"/>
  <c r="F132" i="279"/>
  <c r="C134"/>
  <c r="E134" s="1"/>
  <c r="I125" i="277"/>
  <c r="D125"/>
  <c r="C35" i="276"/>
  <c r="H35"/>
  <c r="D124" i="273"/>
  <c r="I124"/>
  <c r="F136" i="283" l="1"/>
  <c r="C137"/>
  <c r="F134" i="282"/>
  <c r="C135"/>
  <c r="E135" s="1"/>
  <c r="B125" i="262"/>
  <c r="D125" s="1"/>
  <c r="E124"/>
  <c r="D134" i="281"/>
  <c r="I134"/>
  <c r="I132" i="280"/>
  <c r="D132"/>
  <c r="D134" i="279"/>
  <c r="J134" s="1"/>
  <c r="I134"/>
  <c r="C126" i="277"/>
  <c r="E126" s="1"/>
  <c r="F125"/>
  <c r="B36" i="276"/>
  <c r="D36" s="1"/>
  <c r="E35"/>
  <c r="F124" i="273"/>
  <c r="C125"/>
  <c r="E125" s="1"/>
  <c r="D137" i="283" l="1"/>
  <c r="E137"/>
  <c r="I137" s="1"/>
  <c r="D135" i="282"/>
  <c r="I135"/>
  <c r="H125" i="262"/>
  <c r="C125"/>
  <c r="C135" i="281"/>
  <c r="E135" s="1"/>
  <c r="F134"/>
  <c r="C134" i="280"/>
  <c r="E134" s="1"/>
  <c r="F132"/>
  <c r="F134" i="279"/>
  <c r="C135"/>
  <c r="E135" s="1"/>
  <c r="D126" i="277"/>
  <c r="I126"/>
  <c r="H36" i="276"/>
  <c r="C36"/>
  <c r="I125" i="273"/>
  <c r="D125"/>
  <c r="C139" i="283" l="1"/>
  <c r="F137"/>
  <c r="H137"/>
  <c r="F135" i="282"/>
  <c r="C136"/>
  <c r="E136" s="1"/>
  <c r="E125" i="262"/>
  <c r="B126"/>
  <c r="D126" s="1"/>
  <c r="I135" i="281"/>
  <c r="D135"/>
  <c r="D134" i="280"/>
  <c r="I134"/>
  <c r="D135" i="279"/>
  <c r="J135" s="1"/>
  <c r="I135"/>
  <c r="C127" i="277"/>
  <c r="E127" s="1"/>
  <c r="F126"/>
  <c r="B37" i="276"/>
  <c r="D37" s="1"/>
  <c r="E36"/>
  <c r="C126" i="273"/>
  <c r="E126" s="1"/>
  <c r="F125"/>
  <c r="E139" i="283" l="1"/>
  <c r="I139" s="1"/>
  <c r="D139"/>
  <c r="D136" i="282"/>
  <c r="I136"/>
  <c r="H126" i="262"/>
  <c r="C126"/>
  <c r="C136" i="281"/>
  <c r="E136" s="1"/>
  <c r="F135"/>
  <c r="C135" i="280"/>
  <c r="E135" s="1"/>
  <c r="F134"/>
  <c r="F135" i="279"/>
  <c r="C136"/>
  <c r="E136" s="1"/>
  <c r="I127" i="277"/>
  <c r="D127"/>
  <c r="C37" i="276"/>
  <c r="H37"/>
  <c r="I126" i="273"/>
  <c r="D126"/>
  <c r="C140" i="283" l="1"/>
  <c r="F139"/>
  <c r="F136" i="282"/>
  <c r="C137"/>
  <c r="E137" s="1"/>
  <c r="E126" i="262"/>
  <c r="B128"/>
  <c r="D128" s="1"/>
  <c r="D136" i="281"/>
  <c r="I136"/>
  <c r="I135" i="280"/>
  <c r="D135"/>
  <c r="D136" i="279"/>
  <c r="J136" s="1"/>
  <c r="I136"/>
  <c r="C129" i="277"/>
  <c r="E129" s="1"/>
  <c r="F127"/>
  <c r="B39" i="276"/>
  <c r="D39" s="1"/>
  <c r="E37"/>
  <c r="C127" i="273"/>
  <c r="E127" s="1"/>
  <c r="F126"/>
  <c r="D140" i="283" l="1"/>
  <c r="E140"/>
  <c r="I140" s="1"/>
  <c r="D137" i="282"/>
  <c r="I137"/>
  <c r="C128" i="262"/>
  <c r="H128"/>
  <c r="C137" i="281"/>
  <c r="E137" s="1"/>
  <c r="F136"/>
  <c r="C136" i="280"/>
  <c r="E136" s="1"/>
  <c r="F135"/>
  <c r="F136" i="279"/>
  <c r="C137"/>
  <c r="E137" s="1"/>
  <c r="D129" i="277"/>
  <c r="I129"/>
  <c r="H39" i="276"/>
  <c r="C39"/>
  <c r="D127" i="273"/>
  <c r="I127"/>
  <c r="C141" i="283" l="1"/>
  <c r="F140"/>
  <c r="F137" i="282"/>
  <c r="H137"/>
  <c r="C139" s="1"/>
  <c r="E139" s="1"/>
  <c r="E128" i="262"/>
  <c r="B129"/>
  <c r="D129" s="1"/>
  <c r="I137" i="281"/>
  <c r="D137"/>
  <c r="D136" i="280"/>
  <c r="I136"/>
  <c r="D137" i="279"/>
  <c r="J137" s="1"/>
  <c r="I137"/>
  <c r="C130" i="277"/>
  <c r="E130" s="1"/>
  <c r="F129"/>
  <c r="B40" i="276"/>
  <c r="D40" s="1"/>
  <c r="E39"/>
  <c r="F127" i="273"/>
  <c r="C129"/>
  <c r="E129" s="1"/>
  <c r="E141" i="283" l="1"/>
  <c r="I141" s="1"/>
  <c r="D141"/>
  <c r="I139" i="282"/>
  <c r="D139"/>
  <c r="C129" i="262"/>
  <c r="H129"/>
  <c r="H137" i="281"/>
  <c r="C139" s="1"/>
  <c r="E139" s="1"/>
  <c r="F137"/>
  <c r="C137" i="280"/>
  <c r="E137" s="1"/>
  <c r="F136"/>
  <c r="F137" i="279"/>
  <c r="C138"/>
  <c r="I130" i="277"/>
  <c r="D130"/>
  <c r="C40" i="276"/>
  <c r="H40"/>
  <c r="D129" i="273"/>
  <c r="I129"/>
  <c r="C142" i="283" l="1"/>
  <c r="F141"/>
  <c r="C140" i="282"/>
  <c r="E140" s="1"/>
  <c r="F139"/>
  <c r="E129" i="262"/>
  <c r="B130"/>
  <c r="D130" s="1"/>
  <c r="I139" i="281"/>
  <c r="D139"/>
  <c r="I137" i="280"/>
  <c r="D137"/>
  <c r="D138" i="279"/>
  <c r="J138" s="1"/>
  <c r="I138"/>
  <c r="C131" i="277"/>
  <c r="E131" s="1"/>
  <c r="F130"/>
  <c r="B41" i="276"/>
  <c r="D41" s="1"/>
  <c r="E40"/>
  <c r="C130" i="273"/>
  <c r="E130" s="1"/>
  <c r="F129"/>
  <c r="D142" i="283" l="1"/>
  <c r="E142"/>
  <c r="I142" s="1"/>
  <c r="I140" i="282"/>
  <c r="D140"/>
  <c r="C130" i="262"/>
  <c r="H130"/>
  <c r="C140" i="281"/>
  <c r="E140" s="1"/>
  <c r="F139"/>
  <c r="H137" i="280"/>
  <c r="C139" s="1"/>
  <c r="E139" s="1"/>
  <c r="F137"/>
  <c r="F138" i="279"/>
  <c r="D131" i="277"/>
  <c r="I131"/>
  <c r="H41" i="276"/>
  <c r="C41"/>
  <c r="I130" i="273"/>
  <c r="D130"/>
  <c r="C144" i="283" l="1"/>
  <c r="F142"/>
  <c r="C141" i="282"/>
  <c r="E141" s="1"/>
  <c r="F140"/>
  <c r="E130" i="262"/>
  <c r="B131"/>
  <c r="D131" s="1"/>
  <c r="D140" i="281"/>
  <c r="I140"/>
  <c r="I139" i="280"/>
  <c r="D139"/>
  <c r="C132" i="277"/>
  <c r="E132" s="1"/>
  <c r="F131"/>
  <c r="B42" i="276"/>
  <c r="D42" s="1"/>
  <c r="E41"/>
  <c r="C131" i="273"/>
  <c r="E131" s="1"/>
  <c r="F130"/>
  <c r="E144" i="283" l="1"/>
  <c r="I144" s="1"/>
  <c r="D144"/>
  <c r="I141" i="282"/>
  <c r="D141"/>
  <c r="H131" i="262"/>
  <c r="C131"/>
  <c r="C141" i="281"/>
  <c r="E141" s="1"/>
  <c r="F140"/>
  <c r="C140" i="280"/>
  <c r="E140" s="1"/>
  <c r="F139"/>
  <c r="I132" i="277"/>
  <c r="D132"/>
  <c r="C42" i="276"/>
  <c r="H42"/>
  <c r="D131" i="273"/>
  <c r="I131"/>
  <c r="C145" i="283" l="1"/>
  <c r="F144"/>
  <c r="C142" i="282"/>
  <c r="E142" s="1"/>
  <c r="F141"/>
  <c r="E131" i="262"/>
  <c r="B133"/>
  <c r="D133" s="1"/>
  <c r="I141" i="281"/>
  <c r="D141"/>
  <c r="D140" i="280"/>
  <c r="I140"/>
  <c r="C134" i="277"/>
  <c r="E134" s="1"/>
  <c r="F132"/>
  <c r="B44" i="276"/>
  <c r="D44" s="1"/>
  <c r="E42"/>
  <c r="C132" i="273"/>
  <c r="E132" s="1"/>
  <c r="F131"/>
  <c r="D145" i="283" l="1"/>
  <c r="E145"/>
  <c r="I145" s="1"/>
  <c r="I142" i="282"/>
  <c r="D142"/>
  <c r="H133" i="262"/>
  <c r="C133"/>
  <c r="C142" i="281"/>
  <c r="E142" s="1"/>
  <c r="F141"/>
  <c r="C141" i="280"/>
  <c r="E141" s="1"/>
  <c r="F140"/>
  <c r="D134" i="277"/>
  <c r="I134"/>
  <c r="H44" i="276"/>
  <c r="C44"/>
  <c r="I132" i="273"/>
  <c r="D132"/>
  <c r="C146" i="283" l="1"/>
  <c r="F145"/>
  <c r="C144" i="282"/>
  <c r="E144" s="1"/>
  <c r="F142"/>
  <c r="E133" i="262"/>
  <c r="B134"/>
  <c r="D134" s="1"/>
  <c r="D142" i="281"/>
  <c r="I142"/>
  <c r="I141" i="280"/>
  <c r="D141"/>
  <c r="C135" i="277"/>
  <c r="E135" s="1"/>
  <c r="F134"/>
  <c r="B45" i="276"/>
  <c r="D45" s="1"/>
  <c r="E44"/>
  <c r="F132" i="273"/>
  <c r="C134"/>
  <c r="E134" s="1"/>
  <c r="E146" i="283" l="1"/>
  <c r="I146" s="1"/>
  <c r="D146"/>
  <c r="I144" i="282"/>
  <c r="D144"/>
  <c r="C134" i="262"/>
  <c r="H134"/>
  <c r="C144" i="281"/>
  <c r="E144" s="1"/>
  <c r="F142"/>
  <c r="C142" i="280"/>
  <c r="E142" s="1"/>
  <c r="F141"/>
  <c r="I135" i="277"/>
  <c r="D135"/>
  <c r="C45" i="276"/>
  <c r="H45"/>
  <c r="I134" i="273"/>
  <c r="D134"/>
  <c r="C147" i="283" l="1"/>
  <c r="F146"/>
  <c r="C145" i="282"/>
  <c r="E145" s="1"/>
  <c r="F144"/>
  <c r="E134" i="262"/>
  <c r="B135"/>
  <c r="D135" s="1"/>
  <c r="I144" i="281"/>
  <c r="D144"/>
  <c r="D142" i="280"/>
  <c r="I142"/>
  <c r="C136" i="277"/>
  <c r="E136" s="1"/>
  <c r="F135"/>
  <c r="B46" i="276"/>
  <c r="D46" s="1"/>
  <c r="E45"/>
  <c r="C135" i="273"/>
  <c r="E135" s="1"/>
  <c r="F134"/>
  <c r="D147" i="283" l="1"/>
  <c r="E147"/>
  <c r="I147" s="1"/>
  <c r="I145" i="282"/>
  <c r="D145"/>
  <c r="C135" i="262"/>
  <c r="H135"/>
  <c r="C145" i="281"/>
  <c r="E145" s="1"/>
  <c r="F144"/>
  <c r="C144" i="280"/>
  <c r="E144" s="1"/>
  <c r="F142"/>
  <c r="D136" i="277"/>
  <c r="I136"/>
  <c r="H46" i="276"/>
  <c r="C46"/>
  <c r="D135" i="273"/>
  <c r="I135"/>
  <c r="C149" i="283" l="1"/>
  <c r="F147"/>
  <c r="C146" i="282"/>
  <c r="E146" s="1"/>
  <c r="F145"/>
  <c r="E135" i="262"/>
  <c r="B136"/>
  <c r="D136" s="1"/>
  <c r="D145" i="281"/>
  <c r="I145"/>
  <c r="I144" i="280"/>
  <c r="D144"/>
  <c r="C137" i="277"/>
  <c r="E137" s="1"/>
  <c r="F136"/>
  <c r="B47" i="276"/>
  <c r="D47" s="1"/>
  <c r="E46"/>
  <c r="C136" i="273"/>
  <c r="E136" s="1"/>
  <c r="F135"/>
  <c r="E149" i="283" l="1"/>
  <c r="I149" s="1"/>
  <c r="D149"/>
  <c r="I146" i="282"/>
  <c r="D146"/>
  <c r="H136" i="262"/>
  <c r="C136"/>
  <c r="C146" i="281"/>
  <c r="E146" s="1"/>
  <c r="F145"/>
  <c r="C145" i="280"/>
  <c r="E145" s="1"/>
  <c r="F144"/>
  <c r="I137" i="277"/>
  <c r="D137"/>
  <c r="C47" i="276"/>
  <c r="H47"/>
  <c r="I136" i="273"/>
  <c r="D136"/>
  <c r="C150" i="283" l="1"/>
  <c r="F149"/>
  <c r="C147" i="282"/>
  <c r="E147" s="1"/>
  <c r="F146"/>
  <c r="E136" i="262"/>
  <c r="B138"/>
  <c r="D138" s="1"/>
  <c r="I146" i="281"/>
  <c r="D146"/>
  <c r="D145" i="280"/>
  <c r="I145"/>
  <c r="H137" i="277"/>
  <c r="C139" s="1"/>
  <c r="E139" s="1"/>
  <c r="F137"/>
  <c r="E47" i="276"/>
  <c r="B49"/>
  <c r="D49" s="1"/>
  <c r="C137" i="273"/>
  <c r="E137" s="1"/>
  <c r="F136"/>
  <c r="D150" i="283" l="1"/>
  <c r="E150"/>
  <c r="I150" s="1"/>
  <c r="I147" i="282"/>
  <c r="D147"/>
  <c r="H138" i="262"/>
  <c r="C138"/>
  <c r="C147" i="281"/>
  <c r="E147" s="1"/>
  <c r="F146"/>
  <c r="C146" i="280"/>
  <c r="E146" s="1"/>
  <c r="F145"/>
  <c r="I139" i="277"/>
  <c r="D139"/>
  <c r="C49" i="276"/>
  <c r="H49"/>
  <c r="D137" i="273"/>
  <c r="H137" s="1"/>
  <c r="I137"/>
  <c r="C151" i="283" l="1"/>
  <c r="F150"/>
  <c r="C149" i="282"/>
  <c r="E149" s="1"/>
  <c r="F147"/>
  <c r="E138" i="262"/>
  <c r="B139"/>
  <c r="D139" s="1"/>
  <c r="D147" i="281"/>
  <c r="I147"/>
  <c r="I146" i="280"/>
  <c r="D146"/>
  <c r="C140" i="277"/>
  <c r="E140" s="1"/>
  <c r="F139"/>
  <c r="B50" i="276"/>
  <c r="D50" s="1"/>
  <c r="E49"/>
  <c r="F137" i="273"/>
  <c r="C139"/>
  <c r="E139" s="1"/>
  <c r="E151" i="283" l="1"/>
  <c r="I151" s="1"/>
  <c r="D151"/>
  <c r="I149" i="282"/>
  <c r="D149"/>
  <c r="H139" i="262"/>
  <c r="C139"/>
  <c r="C149" i="281"/>
  <c r="E149" s="1"/>
  <c r="F147"/>
  <c r="C147" i="280"/>
  <c r="E147" s="1"/>
  <c r="F146"/>
  <c r="D140" i="277"/>
  <c r="I140"/>
  <c r="H50" i="276"/>
  <c r="C50"/>
  <c r="D139" i="273"/>
  <c r="I139"/>
  <c r="C152" i="283" l="1"/>
  <c r="F151"/>
  <c r="C150" i="282"/>
  <c r="E150" s="1"/>
  <c r="F149"/>
  <c r="E139" i="262"/>
  <c r="B140"/>
  <c r="D140" s="1"/>
  <c r="I149" i="281"/>
  <c r="D149"/>
  <c r="D147" i="280"/>
  <c r="I147"/>
  <c r="C141" i="277"/>
  <c r="E141" s="1"/>
  <c r="F140"/>
  <c r="B51" i="276"/>
  <c r="D51" s="1"/>
  <c r="E50"/>
  <c r="C140" i="273"/>
  <c r="E140" s="1"/>
  <c r="F139"/>
  <c r="D152" i="283" l="1"/>
  <c r="E152"/>
  <c r="I152" s="1"/>
  <c r="I150" i="282"/>
  <c r="D150"/>
  <c r="H140" i="262"/>
  <c r="C140"/>
  <c r="C150" i="281"/>
  <c r="E150" s="1"/>
  <c r="F149"/>
  <c r="C149" i="280"/>
  <c r="E149" s="1"/>
  <c r="F147"/>
  <c r="I141" i="277"/>
  <c r="D141"/>
  <c r="C51" i="276"/>
  <c r="H51"/>
  <c r="I140" i="273"/>
  <c r="D140"/>
  <c r="H152" i="283" l="1"/>
  <c r="C154" s="1"/>
  <c r="F152"/>
  <c r="C151" i="282"/>
  <c r="E151" s="1"/>
  <c r="F150"/>
  <c r="E140" i="262"/>
  <c r="B141"/>
  <c r="D141" s="1"/>
  <c r="D150" i="281"/>
  <c r="I150"/>
  <c r="I149" i="280"/>
  <c r="D149"/>
  <c r="C142" i="277"/>
  <c r="E142" s="1"/>
  <c r="F141"/>
  <c r="B52" i="276"/>
  <c r="D52" s="1"/>
  <c r="E51"/>
  <c r="C141" i="273"/>
  <c r="E141" s="1"/>
  <c r="F140"/>
  <c r="D154" i="283" l="1"/>
  <c r="E154"/>
  <c r="I154" s="1"/>
  <c r="I151" i="282"/>
  <c r="D151"/>
  <c r="H141" i="262"/>
  <c r="C141"/>
  <c r="C151" i="281"/>
  <c r="E151" s="1"/>
  <c r="F150"/>
  <c r="C150" i="280"/>
  <c r="E150" s="1"/>
  <c r="F149"/>
  <c r="D142" i="277"/>
  <c r="I142"/>
  <c r="H52" i="276"/>
  <c r="C52"/>
  <c r="D141" i="273"/>
  <c r="I141"/>
  <c r="C155" i="283" l="1"/>
  <c r="F154"/>
  <c r="C152" i="282"/>
  <c r="E152" s="1"/>
  <c r="F151"/>
  <c r="B143" i="262"/>
  <c r="D143" s="1"/>
  <c r="E141"/>
  <c r="I151" i="281"/>
  <c r="D151"/>
  <c r="D150" i="280"/>
  <c r="I150"/>
  <c r="C144" i="277"/>
  <c r="E144" s="1"/>
  <c r="F142"/>
  <c r="B54" i="276"/>
  <c r="D54" s="1"/>
  <c r="E52"/>
  <c r="C142" i="273"/>
  <c r="E142" s="1"/>
  <c r="F141"/>
  <c r="D155" i="283" l="1"/>
  <c r="E155"/>
  <c r="I155" s="1"/>
  <c r="I152" i="282"/>
  <c r="D152"/>
  <c r="H143" i="262"/>
  <c r="C143"/>
  <c r="C152" i="281"/>
  <c r="E152" s="1"/>
  <c r="F151"/>
  <c r="C151" i="280"/>
  <c r="E151" s="1"/>
  <c r="F150"/>
  <c r="I144" i="277"/>
  <c r="D144"/>
  <c r="C54" i="276"/>
  <c r="H54"/>
  <c r="I142" i="273"/>
  <c r="D142"/>
  <c r="F155" i="283" l="1"/>
  <c r="C156"/>
  <c r="H152" i="282"/>
  <c r="C154" s="1"/>
  <c r="E154" s="1"/>
  <c r="F152"/>
  <c r="E143" i="262"/>
  <c r="B144"/>
  <c r="D144" s="1"/>
  <c r="D152" i="281"/>
  <c r="I152"/>
  <c r="I151" i="280"/>
  <c r="D151"/>
  <c r="C145" i="277"/>
  <c r="E145" s="1"/>
  <c r="F144"/>
  <c r="B55" i="276"/>
  <c r="D55" s="1"/>
  <c r="E54"/>
  <c r="F142" i="273"/>
  <c r="C144"/>
  <c r="E144" s="1"/>
  <c r="D156" i="283" l="1"/>
  <c r="E156"/>
  <c r="I156" s="1"/>
  <c r="D154" i="282"/>
  <c r="I154"/>
  <c r="H144" i="262"/>
  <c r="C144"/>
  <c r="F152" i="281"/>
  <c r="H152"/>
  <c r="C154" s="1"/>
  <c r="E154" s="1"/>
  <c r="C152" i="280"/>
  <c r="E152" s="1"/>
  <c r="F151"/>
  <c r="D145" i="277"/>
  <c r="I145"/>
  <c r="C55" i="276"/>
  <c r="H55"/>
  <c r="I144" i="273"/>
  <c r="D144"/>
  <c r="C157" i="283" l="1"/>
  <c r="F156"/>
  <c r="F154" i="282"/>
  <c r="C155"/>
  <c r="E155" s="1"/>
  <c r="B145" i="262"/>
  <c r="D145" s="1"/>
  <c r="E144"/>
  <c r="D154" i="281"/>
  <c r="I154"/>
  <c r="D152" i="280"/>
  <c r="I152"/>
  <c r="C146" i="277"/>
  <c r="E146" s="1"/>
  <c r="F145"/>
  <c r="B56" i="276"/>
  <c r="D56" s="1"/>
  <c r="E55"/>
  <c r="C145" i="273"/>
  <c r="E145" s="1"/>
  <c r="F144"/>
  <c r="D157" i="283" l="1"/>
  <c r="E157"/>
  <c r="I157" s="1"/>
  <c r="D155" i="282"/>
  <c r="I155"/>
  <c r="H145" i="262"/>
  <c r="C145"/>
  <c r="C155" i="281"/>
  <c r="E155" s="1"/>
  <c r="F154"/>
  <c r="F152" i="280"/>
  <c r="H152"/>
  <c r="C154" s="1"/>
  <c r="E154" s="1"/>
  <c r="I146" i="277"/>
  <c r="D146"/>
  <c r="H56" i="276"/>
  <c r="C56"/>
  <c r="D145" i="273"/>
  <c r="I145"/>
  <c r="F157" i="283" l="1"/>
  <c r="C159"/>
  <c r="F155" i="282"/>
  <c r="C156"/>
  <c r="E156" s="1"/>
  <c r="B146" i="262"/>
  <c r="D146" s="1"/>
  <c r="E145"/>
  <c r="I155" i="281"/>
  <c r="D155"/>
  <c r="D154" i="280"/>
  <c r="I154"/>
  <c r="C147" i="277"/>
  <c r="E147" s="1"/>
  <c r="F146"/>
  <c r="B57" i="276"/>
  <c r="D57" s="1"/>
  <c r="E56"/>
  <c r="C146" i="273"/>
  <c r="E146" s="1"/>
  <c r="F145"/>
  <c r="D159" i="283" l="1"/>
  <c r="E159"/>
  <c r="I159" s="1"/>
  <c r="D156" i="282"/>
  <c r="I156"/>
  <c r="H146" i="262"/>
  <c r="C146"/>
  <c r="C156" i="281"/>
  <c r="E156" s="1"/>
  <c r="F155"/>
  <c r="C155" i="280"/>
  <c r="E155" s="1"/>
  <c r="F154"/>
  <c r="D147" i="277"/>
  <c r="I147"/>
  <c r="C57" i="276"/>
  <c r="H57"/>
  <c r="I146" i="273"/>
  <c r="D146"/>
  <c r="C160" i="283" l="1"/>
  <c r="F159"/>
  <c r="F156" i="282"/>
  <c r="C157"/>
  <c r="E157" s="1"/>
  <c r="E146" i="262"/>
  <c r="B148"/>
  <c r="D148" s="1"/>
  <c r="D156" i="281"/>
  <c r="I156"/>
  <c r="I155" i="280"/>
  <c r="D155"/>
  <c r="C149" i="277"/>
  <c r="E149" s="1"/>
  <c r="F147"/>
  <c r="B59" i="276"/>
  <c r="D59" s="1"/>
  <c r="E57"/>
  <c r="C147" i="273"/>
  <c r="E147" s="1"/>
  <c r="F146"/>
  <c r="D160" i="283" l="1"/>
  <c r="E160"/>
  <c r="I160" s="1"/>
  <c r="D157" i="282"/>
  <c r="I157"/>
  <c r="H148" i="262"/>
  <c r="C148"/>
  <c r="C157" i="281"/>
  <c r="E157" s="1"/>
  <c r="F156"/>
  <c r="C156" i="280"/>
  <c r="E156" s="1"/>
  <c r="F155"/>
  <c r="I149" i="277"/>
  <c r="D149"/>
  <c r="H59" i="276"/>
  <c r="C59"/>
  <c r="D147" i="273"/>
  <c r="I147"/>
  <c r="F160" i="283" l="1"/>
  <c r="C161"/>
  <c r="F157" i="282"/>
  <c r="C159"/>
  <c r="E159" s="1"/>
  <c r="E148" i="262"/>
  <c r="B149"/>
  <c r="D149" s="1"/>
  <c r="I157" i="281"/>
  <c r="D157"/>
  <c r="D156" i="280"/>
  <c r="I156"/>
  <c r="C150" i="277"/>
  <c r="E150" s="1"/>
  <c r="F149"/>
  <c r="B60" i="276"/>
  <c r="D60" s="1"/>
  <c r="E59"/>
  <c r="C149" i="273"/>
  <c r="E149" s="1"/>
  <c r="F147"/>
  <c r="D161" i="283" l="1"/>
  <c r="E161"/>
  <c r="I161" s="1"/>
  <c r="D159" i="282"/>
  <c r="I159"/>
  <c r="H149" i="262"/>
  <c r="C149"/>
  <c r="C159" i="281"/>
  <c r="E159" s="1"/>
  <c r="F157"/>
  <c r="C157" i="280"/>
  <c r="E157" s="1"/>
  <c r="F156"/>
  <c r="D150" i="277"/>
  <c r="I150"/>
  <c r="C60" i="276"/>
  <c r="H60"/>
  <c r="D149" i="273"/>
  <c r="I149"/>
  <c r="C162" i="283" l="1"/>
  <c r="F161"/>
  <c r="F159" i="282"/>
  <c r="C160"/>
  <c r="E160" s="1"/>
  <c r="E149" i="262"/>
  <c r="B150"/>
  <c r="D150" s="1"/>
  <c r="D159" i="281"/>
  <c r="I159"/>
  <c r="I157" i="280"/>
  <c r="D157"/>
  <c r="C151" i="277"/>
  <c r="E151" s="1"/>
  <c r="F150"/>
  <c r="B61" i="276"/>
  <c r="D61" s="1"/>
  <c r="E60"/>
  <c r="C150" i="273"/>
  <c r="E150" s="1"/>
  <c r="F149"/>
  <c r="D162" i="283" l="1"/>
  <c r="E162"/>
  <c r="I162" s="1"/>
  <c r="D160" i="282"/>
  <c r="I160"/>
  <c r="C150" i="262"/>
  <c r="H150"/>
  <c r="C160" i="281"/>
  <c r="E160" s="1"/>
  <c r="F159"/>
  <c r="C159" i="280"/>
  <c r="E159" s="1"/>
  <c r="F157"/>
  <c r="I151" i="277"/>
  <c r="D151"/>
  <c r="H61" i="276"/>
  <c r="C61"/>
  <c r="I150" i="273"/>
  <c r="D150"/>
  <c r="F162" i="283" l="1"/>
  <c r="C164"/>
  <c r="F160" i="282"/>
  <c r="C161"/>
  <c r="E161" s="1"/>
  <c r="B151" i="262"/>
  <c r="D151" s="1"/>
  <c r="E150"/>
  <c r="I160" i="281"/>
  <c r="D160"/>
  <c r="D159" i="280"/>
  <c r="I159"/>
  <c r="C152" i="277"/>
  <c r="E152" s="1"/>
  <c r="F151"/>
  <c r="B62" i="276"/>
  <c r="D62" s="1"/>
  <c r="E61"/>
  <c r="C151" i="273"/>
  <c r="E151" s="1"/>
  <c r="F150"/>
  <c r="D164" i="283" l="1"/>
  <c r="E164"/>
  <c r="I164" s="1"/>
  <c r="D161" i="282"/>
  <c r="I161"/>
  <c r="C151" i="262"/>
  <c r="H151"/>
  <c r="C161" i="281"/>
  <c r="E161" s="1"/>
  <c r="F160"/>
  <c r="C160" i="280"/>
  <c r="E160" s="1"/>
  <c r="F159"/>
  <c r="D152" i="277"/>
  <c r="I152"/>
  <c r="C62" i="276"/>
  <c r="H62"/>
  <c r="D151" i="273"/>
  <c r="I151"/>
  <c r="C165" i="283" l="1"/>
  <c r="F164"/>
  <c r="F161" i="282"/>
  <c r="C162"/>
  <c r="E162" s="1"/>
  <c r="E151" i="262"/>
  <c r="B153"/>
  <c r="D153" s="1"/>
  <c r="D161" i="281"/>
  <c r="I161"/>
  <c r="I160" i="280"/>
  <c r="D160"/>
  <c r="F152" i="277"/>
  <c r="H152"/>
  <c r="C154" s="1"/>
  <c r="E154" s="1"/>
  <c r="B64" i="276"/>
  <c r="D64" s="1"/>
  <c r="E62"/>
  <c r="C152" i="273"/>
  <c r="E152" s="1"/>
  <c r="F151"/>
  <c r="D165" i="283" l="1"/>
  <c r="E165"/>
  <c r="I165" s="1"/>
  <c r="D162" i="282"/>
  <c r="I162"/>
  <c r="C153" i="262"/>
  <c r="H153"/>
  <c r="C162" i="281"/>
  <c r="E162" s="1"/>
  <c r="F161"/>
  <c r="C161" i="280"/>
  <c r="E161" s="1"/>
  <c r="F160"/>
  <c r="D154" i="277"/>
  <c r="I154"/>
  <c r="H64" i="276"/>
  <c r="C64"/>
  <c r="I152" i="273"/>
  <c r="D152"/>
  <c r="H152" s="1"/>
  <c r="F165" i="283" l="1"/>
  <c r="C166"/>
  <c r="F162" i="282"/>
  <c r="C164"/>
  <c r="E164" s="1"/>
  <c r="B154" i="262"/>
  <c r="D154" s="1"/>
  <c r="E153"/>
  <c r="I162" i="281"/>
  <c r="D162"/>
  <c r="D161" i="280"/>
  <c r="I161"/>
  <c r="C155" i="277"/>
  <c r="E155" s="1"/>
  <c r="F154"/>
  <c r="B65" i="276"/>
  <c r="D65" s="1"/>
  <c r="E64"/>
  <c r="F152" i="273"/>
  <c r="C154"/>
  <c r="E154" s="1"/>
  <c r="D166" i="283" l="1"/>
  <c r="E166"/>
  <c r="I166" s="1"/>
  <c r="D164" i="282"/>
  <c r="I164"/>
  <c r="H154" i="262"/>
  <c r="C154"/>
  <c r="C164" i="281"/>
  <c r="E164" s="1"/>
  <c r="F162"/>
  <c r="C162" i="280"/>
  <c r="E162" s="1"/>
  <c r="F161"/>
  <c r="I155" i="277"/>
  <c r="D155"/>
  <c r="C65" i="276"/>
  <c r="H65"/>
  <c r="I154" i="273"/>
  <c r="D154"/>
  <c r="C167" i="283" l="1"/>
  <c r="F166"/>
  <c r="F164" i="282"/>
  <c r="C165"/>
  <c r="E165" s="1"/>
  <c r="B155" i="262"/>
  <c r="D155" s="1"/>
  <c r="E154"/>
  <c r="D164" i="281"/>
  <c r="I164"/>
  <c r="I162" i="280"/>
  <c r="D162"/>
  <c r="C156" i="277"/>
  <c r="E156" s="1"/>
  <c r="F155"/>
  <c r="B66" i="276"/>
  <c r="D66" s="1"/>
  <c r="E65"/>
  <c r="C155" i="273"/>
  <c r="E155" s="1"/>
  <c r="F154"/>
  <c r="D167" i="283" l="1"/>
  <c r="E167"/>
  <c r="I167" s="1"/>
  <c r="D165" i="282"/>
  <c r="I165"/>
  <c r="C155" i="262"/>
  <c r="H155"/>
  <c r="C165" i="281"/>
  <c r="E165" s="1"/>
  <c r="F164"/>
  <c r="C164" i="280"/>
  <c r="E164" s="1"/>
  <c r="F162"/>
  <c r="D156" i="277"/>
  <c r="I156"/>
  <c r="H66" i="276"/>
  <c r="C66"/>
  <c r="D155" i="273"/>
  <c r="I155"/>
  <c r="F167" i="283" l="1"/>
  <c r="H167"/>
  <c r="C169" s="1"/>
  <c r="F165" i="282"/>
  <c r="C166"/>
  <c r="E166" s="1"/>
  <c r="E155" i="262"/>
  <c r="B156"/>
  <c r="D156" s="1"/>
  <c r="I165" i="281"/>
  <c r="D165"/>
  <c r="D164" i="280"/>
  <c r="I164"/>
  <c r="C157" i="277"/>
  <c r="E157" s="1"/>
  <c r="F156"/>
  <c r="B67" i="276"/>
  <c r="D67" s="1"/>
  <c r="E66"/>
  <c r="C156" i="273"/>
  <c r="E156" s="1"/>
  <c r="F155"/>
  <c r="D169" i="283" l="1"/>
  <c r="E169"/>
  <c r="I169" s="1"/>
  <c r="D166" i="282"/>
  <c r="I166"/>
  <c r="C156" i="262"/>
  <c r="H156"/>
  <c r="C166" i="281"/>
  <c r="E166" s="1"/>
  <c r="F165"/>
  <c r="C165" i="280"/>
  <c r="E165" s="1"/>
  <c r="F164"/>
  <c r="I157" i="277"/>
  <c r="D157"/>
  <c r="C67" i="276"/>
  <c r="H67"/>
  <c r="I156" i="273"/>
  <c r="D156"/>
  <c r="C170" i="283" l="1"/>
  <c r="F169"/>
  <c r="F166" i="282"/>
  <c r="C167"/>
  <c r="E167" s="1"/>
  <c r="B158" i="262"/>
  <c r="D158" s="1"/>
  <c r="E156"/>
  <c r="D166" i="281"/>
  <c r="I166"/>
  <c r="I165" i="280"/>
  <c r="D165"/>
  <c r="C159" i="277"/>
  <c r="E159" s="1"/>
  <c r="F157"/>
  <c r="B69" i="276"/>
  <c r="D69" s="1"/>
  <c r="E67"/>
  <c r="C157" i="273"/>
  <c r="E157" s="1"/>
  <c r="F156"/>
  <c r="E170" i="283" l="1"/>
  <c r="I170" s="1"/>
  <c r="D170"/>
  <c r="D167" i="282"/>
  <c r="I167"/>
  <c r="H158" i="262"/>
  <c r="C158"/>
  <c r="C167" i="281"/>
  <c r="E167" s="1"/>
  <c r="F166"/>
  <c r="C166" i="280"/>
  <c r="E166" s="1"/>
  <c r="F165"/>
  <c r="D159" i="277"/>
  <c r="I159"/>
  <c r="H69" i="276"/>
  <c r="C69"/>
  <c r="D157" i="273"/>
  <c r="I157"/>
  <c r="C171" i="283" l="1"/>
  <c r="F170"/>
  <c r="F167" i="282"/>
  <c r="H167"/>
  <c r="C169" s="1"/>
  <c r="E169" s="1"/>
  <c r="E158" i="262"/>
  <c r="B159"/>
  <c r="D159" s="1"/>
  <c r="I167" i="281"/>
  <c r="D167"/>
  <c r="D166" i="280"/>
  <c r="I166"/>
  <c r="C160" i="277"/>
  <c r="E160" s="1"/>
  <c r="F159"/>
  <c r="B70" i="276"/>
  <c r="D70" s="1"/>
  <c r="E69"/>
  <c r="C159" i="273"/>
  <c r="E159" s="1"/>
  <c r="F157"/>
  <c r="D171" i="283" l="1"/>
  <c r="E171"/>
  <c r="I171" s="1"/>
  <c r="I169" i="282"/>
  <c r="D169"/>
  <c r="H159" i="262"/>
  <c r="C159"/>
  <c r="H167" i="281"/>
  <c r="C169" s="1"/>
  <c r="E169" s="1"/>
  <c r="F167"/>
  <c r="C167" i="280"/>
  <c r="E167" s="1"/>
  <c r="F166"/>
  <c r="I160" i="277"/>
  <c r="D160"/>
  <c r="C70" i="276"/>
  <c r="H70"/>
  <c r="D159" i="273"/>
  <c r="I159"/>
  <c r="C172" i="283" l="1"/>
  <c r="F171"/>
  <c r="C170" i="282"/>
  <c r="E170" s="1"/>
  <c r="F169"/>
  <c r="B160" i="262"/>
  <c r="D160" s="1"/>
  <c r="E159"/>
  <c r="I169" i="281"/>
  <c r="D169"/>
  <c r="I167" i="280"/>
  <c r="D167"/>
  <c r="C161" i="277"/>
  <c r="E161" s="1"/>
  <c r="F160"/>
  <c r="B71" i="276"/>
  <c r="D71" s="1"/>
  <c r="E70"/>
  <c r="C160" i="273"/>
  <c r="E160" s="1"/>
  <c r="F159"/>
  <c r="E172" i="283" l="1"/>
  <c r="I172" s="1"/>
  <c r="D172"/>
  <c r="I170" i="282"/>
  <c r="D170"/>
  <c r="C160" i="262"/>
  <c r="H160"/>
  <c r="C170" i="281"/>
  <c r="E170" s="1"/>
  <c r="F169"/>
  <c r="H167" i="280"/>
  <c r="C169" s="1"/>
  <c r="E169" s="1"/>
  <c r="F167"/>
  <c r="D161" i="277"/>
  <c r="I161"/>
  <c r="H71" i="276"/>
  <c r="C71"/>
  <c r="I160" i="273"/>
  <c r="D160"/>
  <c r="C174" i="283" l="1"/>
  <c r="F172"/>
  <c r="C171" i="282"/>
  <c r="E171" s="1"/>
  <c r="F170"/>
  <c r="B161" i="262"/>
  <c r="D161" s="1"/>
  <c r="E160"/>
  <c r="D170" i="281"/>
  <c r="I170"/>
  <c r="I169" i="280"/>
  <c r="D169"/>
  <c r="C162" i="277"/>
  <c r="E162" s="1"/>
  <c r="F161"/>
  <c r="B72" i="276"/>
  <c r="D72" s="1"/>
  <c r="E71"/>
  <c r="C161" i="273"/>
  <c r="E161" s="1"/>
  <c r="F160"/>
  <c r="D174" i="283" l="1"/>
  <c r="E174"/>
  <c r="I174" s="1"/>
  <c r="I171" i="282"/>
  <c r="D171"/>
  <c r="C161" i="262"/>
  <c r="H161"/>
  <c r="C171" i="281"/>
  <c r="E171" s="1"/>
  <c r="F170"/>
  <c r="C170" i="280"/>
  <c r="E170" s="1"/>
  <c r="F169"/>
  <c r="I162" i="277"/>
  <c r="D162"/>
  <c r="C72" i="276"/>
  <c r="H72"/>
  <c r="D161" i="273"/>
  <c r="I161"/>
  <c r="C175" i="283" l="1"/>
  <c r="F174"/>
  <c r="C172" i="282"/>
  <c r="E172" s="1"/>
  <c r="F171"/>
  <c r="E161" i="262"/>
  <c r="B163"/>
  <c r="D163" s="1"/>
  <c r="I171" i="281"/>
  <c r="D171"/>
  <c r="D170" i="280"/>
  <c r="I170"/>
  <c r="C164" i="277"/>
  <c r="E164" s="1"/>
  <c r="F162"/>
  <c r="B74" i="276"/>
  <c r="D74" s="1"/>
  <c r="E72"/>
  <c r="C162" i="273"/>
  <c r="E162" s="1"/>
  <c r="F161"/>
  <c r="E175" i="283" l="1"/>
  <c r="I175" s="1"/>
  <c r="D175"/>
  <c r="I172" i="282"/>
  <c r="D172"/>
  <c r="C163" i="262"/>
  <c r="H163"/>
  <c r="C172" i="281"/>
  <c r="E172" s="1"/>
  <c r="F171"/>
  <c r="C171" i="280"/>
  <c r="E171" s="1"/>
  <c r="F170"/>
  <c r="D164" i="277"/>
  <c r="I164"/>
  <c r="H74" i="276"/>
  <c r="C74"/>
  <c r="I162" i="273"/>
  <c r="D162"/>
  <c r="C176" i="283" l="1"/>
  <c r="F175"/>
  <c r="C174" i="282"/>
  <c r="E174" s="1"/>
  <c r="F172"/>
  <c r="B164" i="262"/>
  <c r="D164" s="1"/>
  <c r="E163"/>
  <c r="D172" i="281"/>
  <c r="I172"/>
  <c r="I171" i="280"/>
  <c r="D171"/>
  <c r="C165" i="277"/>
  <c r="E165" s="1"/>
  <c r="F164"/>
  <c r="B75" i="276"/>
  <c r="D75" s="1"/>
  <c r="E74"/>
  <c r="F162" i="273"/>
  <c r="C164"/>
  <c r="E164" s="1"/>
  <c r="D176" i="283" l="1"/>
  <c r="E176"/>
  <c r="I176" s="1"/>
  <c r="I174" i="282"/>
  <c r="D174"/>
  <c r="H164" i="262"/>
  <c r="C164"/>
  <c r="C174" i="281"/>
  <c r="E174" s="1"/>
  <c r="F172"/>
  <c r="C172" i="280"/>
  <c r="E172" s="1"/>
  <c r="F171"/>
  <c r="I165" i="277"/>
  <c r="D165"/>
  <c r="C75" i="276"/>
  <c r="H75"/>
  <c r="I164" i="273"/>
  <c r="D164"/>
  <c r="C177" i="283" l="1"/>
  <c r="F176"/>
  <c r="C175" i="282"/>
  <c r="E175" s="1"/>
  <c r="F174"/>
  <c r="B165" i="262"/>
  <c r="D165" s="1"/>
  <c r="E164"/>
  <c r="I174" i="281"/>
  <c r="D174"/>
  <c r="D172" i="280"/>
  <c r="I172"/>
  <c r="C166" i="277"/>
  <c r="E166" s="1"/>
  <c r="F165"/>
  <c r="B76" i="276"/>
  <c r="D76" s="1"/>
  <c r="E75"/>
  <c r="C165" i="273"/>
  <c r="E165" s="1"/>
  <c r="F164"/>
  <c r="E177" i="283" l="1"/>
  <c r="I177" s="1"/>
  <c r="D177"/>
  <c r="I175" i="282"/>
  <c r="D175"/>
  <c r="H165" i="262"/>
  <c r="C165"/>
  <c r="C175" i="281"/>
  <c r="E175" s="1"/>
  <c r="F174"/>
  <c r="C174" i="280"/>
  <c r="E174" s="1"/>
  <c r="F172"/>
  <c r="D166" i="277"/>
  <c r="I166"/>
  <c r="H76" i="276"/>
  <c r="C76"/>
  <c r="D165" i="273"/>
  <c r="I165"/>
  <c r="F177" i="283" l="1"/>
  <c r="H177"/>
  <c r="C176" i="282"/>
  <c r="E176" s="1"/>
  <c r="F175"/>
  <c r="E165" i="262"/>
  <c r="B166"/>
  <c r="D166" s="1"/>
  <c r="D175" i="281"/>
  <c r="I175"/>
  <c r="I174" i="280"/>
  <c r="D174"/>
  <c r="C167" i="277"/>
  <c r="E167" s="1"/>
  <c r="F166"/>
  <c r="B77" i="276"/>
  <c r="D77" s="1"/>
  <c r="E76"/>
  <c r="C166" i="273"/>
  <c r="E166" s="1"/>
  <c r="F165"/>
  <c r="I176" i="282" l="1"/>
  <c r="D176"/>
  <c r="C166" i="262"/>
  <c r="H166"/>
  <c r="C176" i="281"/>
  <c r="E176" s="1"/>
  <c r="F175"/>
  <c r="C175" i="280"/>
  <c r="E175" s="1"/>
  <c r="F174"/>
  <c r="I167" i="277"/>
  <c r="D167"/>
  <c r="C77" i="276"/>
  <c r="H77"/>
  <c r="I166" i="273"/>
  <c r="D166"/>
  <c r="C177" i="282" l="1"/>
  <c r="E177" s="1"/>
  <c r="F176"/>
  <c r="E166" i="262"/>
  <c r="B168"/>
  <c r="D168" s="1"/>
  <c r="I176" i="281"/>
  <c r="D176"/>
  <c r="D175" i="280"/>
  <c r="I175"/>
  <c r="H167" i="277"/>
  <c r="C169" s="1"/>
  <c r="E169" s="1"/>
  <c r="F167"/>
  <c r="B79" i="276"/>
  <c r="D79" s="1"/>
  <c r="E77"/>
  <c r="C167" i="273"/>
  <c r="E167" s="1"/>
  <c r="F166"/>
  <c r="I177" i="282" l="1"/>
  <c r="D177"/>
  <c r="C168" i="262"/>
  <c r="H168"/>
  <c r="C177" i="281"/>
  <c r="E177" s="1"/>
  <c r="F176"/>
  <c r="C176" i="280"/>
  <c r="E176" s="1"/>
  <c r="F175"/>
  <c r="I169" i="277"/>
  <c r="D169"/>
  <c r="H79" i="276"/>
  <c r="C79"/>
  <c r="D167" i="273"/>
  <c r="H167" s="1"/>
  <c r="I167"/>
  <c r="H177" i="282" l="1"/>
  <c r="F177"/>
  <c r="E168" i="262"/>
  <c r="B169"/>
  <c r="D169" s="1"/>
  <c r="D177" i="281"/>
  <c r="I177"/>
  <c r="I176" i="280"/>
  <c r="D176"/>
  <c r="C170" i="277"/>
  <c r="E170" s="1"/>
  <c r="F169"/>
  <c r="B80" i="276"/>
  <c r="D80" s="1"/>
  <c r="E79"/>
  <c r="C169" i="273"/>
  <c r="E169" s="1"/>
  <c r="F167"/>
  <c r="H169" i="262" l="1"/>
  <c r="C169"/>
  <c r="F177" i="281"/>
  <c r="H177"/>
  <c r="C177" i="280"/>
  <c r="E177" s="1"/>
  <c r="F176"/>
  <c r="D170" i="277"/>
  <c r="I170"/>
  <c r="C80" i="276"/>
  <c r="H80"/>
  <c r="D169" i="273"/>
  <c r="I169"/>
  <c r="B170" i="262" l="1"/>
  <c r="D170" s="1"/>
  <c r="E169"/>
  <c r="D177" i="280"/>
  <c r="I177"/>
  <c r="C171" i="277"/>
  <c r="E171" s="1"/>
  <c r="F170"/>
  <c r="B81" i="276"/>
  <c r="D81" s="1"/>
  <c r="E80"/>
  <c r="C170" i="273"/>
  <c r="E170" s="1"/>
  <c r="F169"/>
  <c r="C170" i="262" l="1"/>
  <c r="H170"/>
  <c r="F177" i="280"/>
  <c r="H177"/>
  <c r="I171" i="277"/>
  <c r="D171"/>
  <c r="H81" i="276"/>
  <c r="C81"/>
  <c r="I170" i="273"/>
  <c r="D170"/>
  <c r="E170" i="262" l="1"/>
  <c r="B171"/>
  <c r="D171" s="1"/>
  <c r="C172" i="277"/>
  <c r="E172" s="1"/>
  <c r="F171"/>
  <c r="B82" i="276"/>
  <c r="D82" s="1"/>
  <c r="E81"/>
  <c r="C171" i="273"/>
  <c r="E171" s="1"/>
  <c r="F170"/>
  <c r="H171" i="262" l="1"/>
  <c r="C171"/>
  <c r="D172" i="277"/>
  <c r="I172"/>
  <c r="C82" i="276"/>
  <c r="H82"/>
  <c r="D171" i="273"/>
  <c r="I171"/>
  <c r="B173" i="262" l="1"/>
  <c r="D173" s="1"/>
  <c r="E171"/>
  <c r="C174" i="277"/>
  <c r="E174" s="1"/>
  <c r="F172"/>
  <c r="B84" i="276"/>
  <c r="D84" s="1"/>
  <c r="E82"/>
  <c r="C172" i="273"/>
  <c r="E172" s="1"/>
  <c r="F171"/>
  <c r="C173" i="262" l="1"/>
  <c r="H173"/>
  <c r="I174" i="277"/>
  <c r="D174"/>
  <c r="H84" i="276"/>
  <c r="C84"/>
  <c r="I172" i="273"/>
  <c r="D172"/>
  <c r="E173" i="262" l="1"/>
  <c r="B174"/>
  <c r="D174" s="1"/>
  <c r="C175" i="277"/>
  <c r="E175" s="1"/>
  <c r="F174"/>
  <c r="B85" i="276"/>
  <c r="D85" s="1"/>
  <c r="E84"/>
  <c r="F172" i="273"/>
  <c r="C174"/>
  <c r="E174" s="1"/>
  <c r="C174" i="262" l="1"/>
  <c r="H174"/>
  <c r="D175" i="277"/>
  <c r="I175"/>
  <c r="C85" i="276"/>
  <c r="H85"/>
  <c r="I174" i="273"/>
  <c r="D174"/>
  <c r="E174" i="262" l="1"/>
  <c r="B175"/>
  <c r="D175" s="1"/>
  <c r="C176" i="277"/>
  <c r="E176" s="1"/>
  <c r="F175"/>
  <c r="B86" i="276"/>
  <c r="D86" s="1"/>
  <c r="E85"/>
  <c r="C175" i="273"/>
  <c r="E175" s="1"/>
  <c r="F174"/>
  <c r="H175" i="262" l="1"/>
  <c r="C175"/>
  <c r="I176" i="277"/>
  <c r="D176"/>
  <c r="H86" i="276"/>
  <c r="C86"/>
  <c r="D175" i="273"/>
  <c r="I175"/>
  <c r="B176" i="262" l="1"/>
  <c r="D176" s="1"/>
  <c r="E175"/>
  <c r="C177" i="277"/>
  <c r="E177" s="1"/>
  <c r="F176"/>
  <c r="B87" i="276"/>
  <c r="D87" s="1"/>
  <c r="E86"/>
  <c r="C176" i="273"/>
  <c r="E176" s="1"/>
  <c r="F175"/>
  <c r="C176" i="262" l="1"/>
  <c r="H176"/>
  <c r="D177" i="277"/>
  <c r="I177"/>
  <c r="C87" i="276"/>
  <c r="H87"/>
  <c r="I176" i="273"/>
  <c r="D176"/>
  <c r="E176" i="262" l="1"/>
  <c r="B178"/>
  <c r="D178" s="1"/>
  <c r="F177" i="277"/>
  <c r="H177"/>
  <c r="B89" i="276"/>
  <c r="D89" s="1"/>
  <c r="E87"/>
  <c r="C177" i="273"/>
  <c r="E177" s="1"/>
  <c r="F176"/>
  <c r="H178" i="262" l="1"/>
  <c r="C178"/>
  <c r="H89" i="276"/>
  <c r="C89"/>
  <c r="D177" i="273"/>
  <c r="H177" s="1"/>
  <c r="I177"/>
  <c r="B179" i="262" l="1"/>
  <c r="D179" s="1"/>
  <c r="E178"/>
  <c r="B90" i="276"/>
  <c r="D90" s="1"/>
  <c r="E89"/>
  <c r="F177" i="273"/>
  <c r="C179" i="262" l="1"/>
  <c r="H179"/>
  <c r="C90" i="276"/>
  <c r="H90"/>
  <c r="E179" i="262" l="1"/>
  <c r="B180"/>
  <c r="D180" s="1"/>
  <c r="B91" i="276"/>
  <c r="D91" s="1"/>
  <c r="E90"/>
  <c r="H180" i="262" l="1"/>
  <c r="C180"/>
  <c r="H91" i="276"/>
  <c r="C91"/>
  <c r="E180" i="262" l="1"/>
  <c r="B181"/>
  <c r="D181" s="1"/>
  <c r="B92" i="276"/>
  <c r="D92" s="1"/>
  <c r="E91"/>
  <c r="C181" i="262" l="1"/>
  <c r="H181"/>
  <c r="C92" i="276"/>
  <c r="H92"/>
  <c r="B183" i="262" l="1"/>
  <c r="D183" s="1"/>
  <c r="E181"/>
  <c r="B94" i="276"/>
  <c r="D94" s="1"/>
  <c r="E92"/>
  <c r="H183" i="262" l="1"/>
  <c r="C183"/>
  <c r="H94" i="276"/>
  <c r="C94"/>
  <c r="E183" i="262" l="1"/>
  <c r="B184"/>
  <c r="D184" s="1"/>
  <c r="B95" i="276"/>
  <c r="D95" s="1"/>
  <c r="E94"/>
  <c r="C184" i="262" l="1"/>
  <c r="H184"/>
  <c r="C95" i="276"/>
  <c r="H95"/>
  <c r="B185" i="262" l="1"/>
  <c r="D185" s="1"/>
  <c r="E184"/>
  <c r="B96" i="276"/>
  <c r="D96" s="1"/>
  <c r="E95"/>
  <c r="H185" i="262" l="1"/>
  <c r="C185"/>
  <c r="H96" i="276"/>
  <c r="C96"/>
  <c r="E185" i="262" l="1"/>
  <c r="B186"/>
  <c r="D186" s="1"/>
  <c r="B97" i="276"/>
  <c r="D97" s="1"/>
  <c r="E96"/>
  <c r="C186" i="262" l="1"/>
  <c r="H186"/>
  <c r="C97" i="276"/>
  <c r="H97"/>
  <c r="B188" i="262" l="1"/>
  <c r="D188" s="1"/>
  <c r="E186"/>
  <c r="B99" i="276"/>
  <c r="D99" s="1"/>
  <c r="E97"/>
  <c r="H188" i="262" l="1"/>
  <c r="C188"/>
  <c r="H99" i="276"/>
  <c r="C99"/>
  <c r="B189" i="262" l="1"/>
  <c r="D189" s="1"/>
  <c r="E188"/>
  <c r="B100" i="276"/>
  <c r="D100" s="1"/>
  <c r="E99"/>
  <c r="C189" i="262" l="1"/>
  <c r="H189"/>
  <c r="C100" i="276"/>
  <c r="H100"/>
  <c r="E189" i="262" l="1"/>
  <c r="B190"/>
  <c r="D190" s="1"/>
  <c r="B101" i="276"/>
  <c r="D101" s="1"/>
  <c r="E100"/>
  <c r="C190" i="262" l="1"/>
  <c r="H190"/>
  <c r="H101" i="276"/>
  <c r="C101"/>
  <c r="E190" i="262" l="1"/>
  <c r="B191"/>
  <c r="D191" s="1"/>
  <c r="B102" i="276"/>
  <c r="D102" s="1"/>
  <c r="E101"/>
  <c r="C191" i="262" l="1"/>
  <c r="H191"/>
  <c r="C102" i="276"/>
  <c r="H102"/>
  <c r="E191" i="262" l="1"/>
  <c r="B193"/>
  <c r="D193" s="1"/>
  <c r="B104" i="276"/>
  <c r="D104" s="1"/>
  <c r="E102"/>
  <c r="C193" i="262" l="1"/>
  <c r="H193"/>
  <c r="H104" i="276"/>
  <c r="C104"/>
  <c r="B194" i="262" l="1"/>
  <c r="D194" s="1"/>
  <c r="E193"/>
  <c r="B105" i="276"/>
  <c r="D105" s="1"/>
  <c r="E104"/>
  <c r="C194" i="262" l="1"/>
  <c r="H194"/>
  <c r="C105" i="276"/>
  <c r="H105"/>
  <c r="E194" i="262" l="1"/>
  <c r="B195"/>
  <c r="D195" s="1"/>
  <c r="B106" i="276"/>
  <c r="D106" s="1"/>
  <c r="E105"/>
  <c r="H195" i="262" l="1"/>
  <c r="C195"/>
  <c r="H106" i="276"/>
  <c r="C106"/>
  <c r="E195" i="262" l="1"/>
  <c r="B196"/>
  <c r="D196" s="1"/>
  <c r="B107" i="276"/>
  <c r="D107" s="1"/>
  <c r="E106"/>
  <c r="H196" i="262" l="1"/>
  <c r="C196"/>
  <c r="C107" i="276"/>
  <c r="H107"/>
  <c r="B198" i="262" l="1"/>
  <c r="D198" s="1"/>
  <c r="E196"/>
  <c r="B109" i="276"/>
  <c r="D109" s="1"/>
  <c r="E107"/>
  <c r="C198" i="262" l="1"/>
  <c r="H198"/>
  <c r="H109" i="276"/>
  <c r="C109"/>
  <c r="B199" i="262" l="1"/>
  <c r="D199" s="1"/>
  <c r="E198"/>
  <c r="B110" i="276"/>
  <c r="D110" s="1"/>
  <c r="E109"/>
  <c r="H199" i="262" l="1"/>
  <c r="C199"/>
  <c r="C110" i="276"/>
  <c r="H110"/>
  <c r="B200" i="262" l="1"/>
  <c r="D200" s="1"/>
  <c r="E199"/>
  <c r="B111" i="276"/>
  <c r="D111" s="1"/>
  <c r="E110"/>
  <c r="C200" i="262" l="1"/>
  <c r="H200"/>
  <c r="H111" i="276"/>
  <c r="C111"/>
  <c r="B201" i="262" l="1"/>
  <c r="D201" s="1"/>
  <c r="E200"/>
  <c r="B112" i="276"/>
  <c r="D112" s="1"/>
  <c r="E111"/>
  <c r="C201" i="262" l="1"/>
  <c r="H201"/>
  <c r="C112" i="276"/>
  <c r="H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C115" i="276"/>
  <c r="H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C117" i="276"/>
  <c r="H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209"/>
  <c r="C120" i="276"/>
  <c r="H120"/>
  <c r="B210" i="262" l="1"/>
  <c r="D210" s="1"/>
  <c r="E209"/>
  <c r="B121" i="276"/>
  <c r="D121" s="1"/>
  <c r="E120"/>
  <c r="H210" i="262" l="1"/>
  <c r="C210"/>
  <c r="H121" i="276"/>
  <c r="C121"/>
  <c r="B211" i="262" l="1"/>
  <c r="D211" s="1"/>
  <c r="E210"/>
  <c r="B122" i="276"/>
  <c r="D122" s="1"/>
  <c r="E121"/>
  <c r="C211" i="262" l="1"/>
  <c r="H211"/>
  <c r="C122" i="276"/>
  <c r="H122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C125" i="276"/>
  <c r="H125"/>
  <c r="B215" i="262" l="1"/>
  <c r="D215" s="1"/>
  <c r="E214"/>
  <c r="B126" i="276"/>
  <c r="D126" s="1"/>
  <c r="E125"/>
  <c r="H215" i="262" l="1"/>
  <c r="C215"/>
  <c r="H126" i="276"/>
  <c r="C126"/>
  <c r="B216" i="262" l="1"/>
  <c r="D216" s="1"/>
  <c r="E215"/>
  <c r="B127" i="276"/>
  <c r="D127" s="1"/>
  <c r="E126"/>
  <c r="H216" i="262" l="1"/>
  <c r="C216"/>
  <c r="C127" i="276"/>
  <c r="H127"/>
  <c r="B218" i="262" l="1"/>
  <c r="D218" s="1"/>
  <c r="E216"/>
  <c r="B129" i="276"/>
  <c r="D129" s="1"/>
  <c r="E127"/>
  <c r="C218" i="262" l="1"/>
  <c r="H218"/>
  <c r="H129" i="276"/>
  <c r="C129"/>
  <c r="B219" i="262" l="1"/>
  <c r="D219" s="1"/>
  <c r="E218"/>
  <c r="B130" i="276"/>
  <c r="D130" s="1"/>
  <c r="E129"/>
  <c r="H219" i="262" l="1"/>
  <c r="C219"/>
  <c r="C130" i="276"/>
  <c r="H130"/>
  <c r="E219" i="262" l="1"/>
  <c r="B220"/>
  <c r="D220" s="1"/>
  <c r="B131" i="276"/>
  <c r="D131" s="1"/>
  <c r="E130"/>
  <c r="H220" i="262" l="1"/>
  <c r="C220"/>
  <c r="H131" i="276"/>
  <c r="C131"/>
  <c r="B221" i="262" l="1"/>
  <c r="D221" s="1"/>
  <c r="E220"/>
  <c r="B132" i="276"/>
  <c r="D132" s="1"/>
  <c r="E131"/>
  <c r="C221" i="262" l="1"/>
  <c r="H221"/>
  <c r="C132" i="276"/>
  <c r="H132"/>
  <c r="E221" i="262" l="1"/>
  <c r="B223"/>
  <c r="D223" s="1"/>
  <c r="B134" i="276"/>
  <c r="D134" s="1"/>
  <c r="E132"/>
  <c r="H223" i="262" l="1"/>
  <c r="C223"/>
  <c r="H134" i="276"/>
  <c r="C134"/>
  <c r="E223" i="262" l="1"/>
  <c r="B224"/>
  <c r="D224" s="1"/>
  <c r="B135" i="276"/>
  <c r="D135" s="1"/>
  <c r="E134"/>
  <c r="H224" i="262" l="1"/>
  <c r="C224"/>
  <c r="C135" i="276"/>
  <c r="H135"/>
  <c r="E224" i="262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226"/>
  <c r="C137" i="276"/>
  <c r="H137"/>
  <c r="E226" i="262" l="1"/>
  <c r="B227"/>
  <c r="D227" s="1"/>
  <c r="B138" i="276"/>
  <c r="D138" s="1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" authorId="1">
      <text>
        <r>
          <rPr>
            <b/>
            <sz val="9"/>
            <color indexed="81"/>
            <rFont val="Tahoma"/>
            <family val="2"/>
          </rPr>
          <t>Combined Accounts Starting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<sst xmlns="http://schemas.openxmlformats.org/spreadsheetml/2006/main" count="298" uniqueCount="51">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</sst>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0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6" fontId="33" fillId="5" borderId="3" xfId="3" applyNumberFormat="1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5" sqref="C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105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118">
        <f>(D4-C4)/E4</f>
        <v>-105.89999999999986</v>
      </c>
      <c r="G4" s="18"/>
      <c r="H4" s="18"/>
      <c r="I4" s="19">
        <f>E4*50/C4</f>
        <v>1.6666666666666663E-2</v>
      </c>
      <c r="J4" s="119">
        <f>(D4-C4)/C4</f>
        <v>-3.5299999999999956E-2</v>
      </c>
    </row>
    <row r="5" spans="1:16" ht="14.5">
      <c r="A5" s="98"/>
      <c r="B5" s="81">
        <f>B4+7</f>
        <v>43051</v>
      </c>
      <c r="C5" s="32">
        <f>D4+G4-H4</f>
        <v>482.35</v>
      </c>
      <c r="D5" s="17">
        <f>C5+(C5*0.04)</f>
        <v>501.64400000000001</v>
      </c>
      <c r="E5" s="17">
        <f>C5/3000</f>
        <v>0.16078333333333333</v>
      </c>
      <c r="F5" s="84">
        <f>(D5-C5)/E5</f>
        <v>119.99999999999989</v>
      </c>
      <c r="G5" s="18"/>
      <c r="H5" s="18"/>
      <c r="I5" s="19">
        <f>E5*50/C5</f>
        <v>1.6666666666666666E-2</v>
      </c>
      <c r="J5" s="89"/>
    </row>
    <row r="6" spans="1:16">
      <c r="A6" s="98"/>
      <c r="B6" s="81">
        <f>B5+7</f>
        <v>43058</v>
      </c>
      <c r="C6" s="20">
        <f>D5+G5-H5</f>
        <v>501.64400000000001</v>
      </c>
      <c r="D6" s="17">
        <f>C6+(C6*0.04)</f>
        <v>521.70975999999996</v>
      </c>
      <c r="E6" s="17">
        <f>C6/3000</f>
        <v>0.16721466666666668</v>
      </c>
      <c r="F6" s="84">
        <f>(D6-C6)/E6</f>
        <v>119.99999999999972</v>
      </c>
      <c r="G6" s="18"/>
      <c r="H6" s="18"/>
      <c r="I6" s="19">
        <f>E6*50/C6</f>
        <v>1.6666666666666666E-2</v>
      </c>
      <c r="J6" s="92"/>
    </row>
    <row r="7" spans="1:16" ht="13.5" thickBot="1">
      <c r="A7" s="99"/>
      <c r="B7" s="81">
        <f>B6+7</f>
        <v>43065</v>
      </c>
      <c r="C7" s="20">
        <f>D6+G6-H6</f>
        <v>521.70975999999996</v>
      </c>
      <c r="D7" s="17">
        <f>C7+(C7*0.04)</f>
        <v>542.57815039999991</v>
      </c>
      <c r="E7" s="17">
        <f>C7/3000</f>
        <v>0.17390325333333331</v>
      </c>
      <c r="F7" s="84">
        <f>(D7-C7)/E7</f>
        <v>119.99999999999974</v>
      </c>
      <c r="G7" s="18"/>
      <c r="H7" s="18"/>
      <c r="I7" s="19">
        <f>E7*50/C7</f>
        <v>1.6666666666666663E-2</v>
      </c>
      <c r="J7" s="92"/>
      <c r="K7" s="100"/>
      <c r="L7" s="101"/>
      <c r="M7" s="101"/>
      <c r="N7" s="101"/>
      <c r="O7" s="101"/>
      <c r="P7" s="101"/>
    </row>
    <row r="8" spans="1:16" ht="13" thickBot="1">
      <c r="A8" s="78"/>
      <c r="B8" s="13"/>
      <c r="C8" s="22"/>
      <c r="D8" s="23"/>
      <c r="E8" s="23"/>
      <c r="F8" s="95"/>
      <c r="G8" s="23"/>
      <c r="H8" s="10"/>
      <c r="I8" s="24"/>
      <c r="J8" s="93"/>
    </row>
    <row r="9" spans="1:16">
      <c r="A9" s="97">
        <v>2</v>
      </c>
      <c r="B9" s="81">
        <f>B7+7</f>
        <v>43072</v>
      </c>
      <c r="C9" s="20">
        <f>D7+G7-H7</f>
        <v>542.57815039999991</v>
      </c>
      <c r="D9" s="17">
        <f>C9+(C9*0.04)</f>
        <v>564.28127641599986</v>
      </c>
      <c r="E9" s="17">
        <f>C9/3000</f>
        <v>0.18085938346666663</v>
      </c>
      <c r="F9" s="84">
        <f>(D9-C9)/E9</f>
        <v>119.9999999999997</v>
      </c>
      <c r="G9" s="18"/>
      <c r="H9" s="18"/>
      <c r="I9" s="19">
        <f>E9*50/C9</f>
        <v>1.6666666666666666E-2</v>
      </c>
      <c r="J9" s="92"/>
    </row>
    <row r="10" spans="1:16">
      <c r="A10" s="98"/>
      <c r="B10" s="81">
        <f>B9+7</f>
        <v>43079</v>
      </c>
      <c r="C10" s="20">
        <f>D9+G9-H9</f>
        <v>564.28127641599986</v>
      </c>
      <c r="D10" s="17">
        <f>C10+(C10*0.04)</f>
        <v>586.85252747263985</v>
      </c>
      <c r="E10" s="17">
        <f>C10/3000</f>
        <v>0.18809375880533327</v>
      </c>
      <c r="F10" s="84">
        <f>(D10-C10)/E10</f>
        <v>120.00000000000001</v>
      </c>
      <c r="G10" s="18"/>
      <c r="H10" s="18"/>
      <c r="I10" s="19">
        <f>E10*50/C10</f>
        <v>1.6666666666666666E-2</v>
      </c>
      <c r="J10" s="92"/>
    </row>
    <row r="11" spans="1:16">
      <c r="A11" s="98"/>
      <c r="B11" s="81">
        <f>B10+7</f>
        <v>43086</v>
      </c>
      <c r="C11" s="20">
        <f>D10+G10-H10</f>
        <v>586.85252747263985</v>
      </c>
      <c r="D11" s="17">
        <f>C11+(C11*0.04)</f>
        <v>610.32662857154548</v>
      </c>
      <c r="E11" s="17">
        <f>C11/3000</f>
        <v>0.19561750915754661</v>
      </c>
      <c r="F11" s="84">
        <f>(D11-C11)/E11</f>
        <v>120.00000000000021</v>
      </c>
      <c r="G11" s="18"/>
      <c r="H11" s="18"/>
      <c r="I11" s="19">
        <f>E11*50/C11</f>
        <v>1.6666666666666666E-2</v>
      </c>
      <c r="J11" s="92"/>
    </row>
    <row r="12" spans="1:16" ht="13.5" thickBot="1">
      <c r="A12" s="99"/>
      <c r="B12" s="81">
        <f>B11+7</f>
        <v>43093</v>
      </c>
      <c r="C12" s="20">
        <f>D11+G11-H11</f>
        <v>610.32662857154548</v>
      </c>
      <c r="D12" s="17">
        <f>C12+(C12*0.04)</f>
        <v>634.73969371440728</v>
      </c>
      <c r="E12" s="17">
        <f>C12/3000</f>
        <v>0.20344220952384851</v>
      </c>
      <c r="F12" s="84">
        <f>(D12-C12)/E12</f>
        <v>119.99999999999989</v>
      </c>
      <c r="G12" s="18"/>
      <c r="H12" s="18"/>
      <c r="I12" s="19">
        <f>E12*50/C12</f>
        <v>1.666666666666667E-2</v>
      </c>
      <c r="J12" s="92"/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95"/>
      <c r="G13" s="23"/>
      <c r="H13" s="10"/>
      <c r="I13" s="24"/>
      <c r="J13" s="88"/>
    </row>
    <row r="14" spans="1:16">
      <c r="A14" s="97">
        <v>3</v>
      </c>
      <c r="B14" s="81">
        <f>B12+7</f>
        <v>43100</v>
      </c>
      <c r="C14" s="20">
        <f>D12+G12-H12</f>
        <v>634.73969371440728</v>
      </c>
      <c r="D14" s="17">
        <f>C14+(C14*0.04)</f>
        <v>660.12928146298361</v>
      </c>
      <c r="E14" s="17">
        <f>C14/3000</f>
        <v>0.21157989790480242</v>
      </c>
      <c r="F14" s="84">
        <f>(D14-C14)/E14</f>
        <v>120.0000000000002</v>
      </c>
      <c r="G14" s="18"/>
      <c r="H14" s="18"/>
      <c r="I14" s="19">
        <f>E14*50/C14</f>
        <v>1.6666666666666663E-2</v>
      </c>
      <c r="J14" s="92"/>
    </row>
    <row r="15" spans="1:16">
      <c r="A15" s="98"/>
      <c r="B15" s="81">
        <f>B14+7</f>
        <v>43107</v>
      </c>
      <c r="C15" s="20">
        <f>D14+G14-H14</f>
        <v>660.12928146298361</v>
      </c>
      <c r="D15" s="17">
        <f>C15+(C15*0.04)</f>
        <v>686.53445272150293</v>
      </c>
      <c r="E15" s="17">
        <f>C15/3000</f>
        <v>0.22004309382099455</v>
      </c>
      <c r="F15" s="84">
        <f>(D15-C15)/E15</f>
        <v>119.99999999999987</v>
      </c>
      <c r="G15" s="18"/>
      <c r="H15" s="18"/>
      <c r="I15" s="19">
        <f>E15*50/C15</f>
        <v>1.6666666666666666E-2</v>
      </c>
      <c r="J15" s="92"/>
    </row>
    <row r="16" spans="1:16">
      <c r="A16" s="98"/>
      <c r="B16" s="81">
        <f>B15+7</f>
        <v>43114</v>
      </c>
      <c r="C16" s="20">
        <f>D15+G15-H15</f>
        <v>686.53445272150293</v>
      </c>
      <c r="D16" s="17">
        <f>C16+(C16*0.04)</f>
        <v>713.99583083036305</v>
      </c>
      <c r="E16" s="17">
        <f>C16/3000</f>
        <v>0.22884481757383432</v>
      </c>
      <c r="F16" s="84">
        <f>(D16-C16)/E16</f>
        <v>120</v>
      </c>
      <c r="G16" s="18"/>
      <c r="H16" s="18"/>
      <c r="I16" s="19">
        <f>E16*50/C16</f>
        <v>1.666666666666667E-2</v>
      </c>
      <c r="J16" s="96"/>
    </row>
    <row r="17" spans="1:16" ht="13.5" thickBot="1">
      <c r="A17" s="99"/>
      <c r="B17" s="81">
        <f>B16+7</f>
        <v>43121</v>
      </c>
      <c r="C17" s="20">
        <f>D16+G16-H16</f>
        <v>713.99583083036305</v>
      </c>
      <c r="D17" s="17">
        <f>C17+(C17*0.04)</f>
        <v>742.55566406357752</v>
      </c>
      <c r="E17" s="17">
        <f>C17/3000</f>
        <v>0.23799861027678768</v>
      </c>
      <c r="F17" s="84">
        <f>(D17-C17)/E17</f>
        <v>119.99999999999982</v>
      </c>
      <c r="G17" s="18"/>
      <c r="H17" s="80">
        <f>(D17-C4)*0.3</f>
        <v>72.76669921907326</v>
      </c>
      <c r="I17" s="19">
        <f>E17*50/C17</f>
        <v>1.6666666666666666E-2</v>
      </c>
      <c r="J17" s="87"/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95"/>
      <c r="G18" s="23"/>
      <c r="H18" s="10"/>
      <c r="I18" s="24"/>
      <c r="J18" s="88"/>
    </row>
    <row r="19" spans="1:16">
      <c r="A19" s="97">
        <v>4</v>
      </c>
      <c r="B19" s="81">
        <f>B17+7</f>
        <v>43128</v>
      </c>
      <c r="C19" s="20">
        <f>D17+G17-H17</f>
        <v>669.78896484450422</v>
      </c>
      <c r="D19" s="17">
        <f>C19+(C19*0.04)</f>
        <v>696.58052343828444</v>
      </c>
      <c r="E19" s="17">
        <f>C19/3000</f>
        <v>0.2232629882815014</v>
      </c>
      <c r="F19" s="84">
        <f>(D19-C19)/E19</f>
        <v>120.00000000000024</v>
      </c>
      <c r="G19" s="18"/>
      <c r="H19" s="18"/>
      <c r="I19" s="19">
        <f>E19*50/C19</f>
        <v>1.6666666666666666E-2</v>
      </c>
      <c r="J19" s="87"/>
    </row>
    <row r="20" spans="1:16">
      <c r="A20" s="98"/>
      <c r="B20" s="81">
        <f>B19+7</f>
        <v>43135</v>
      </c>
      <c r="C20" s="20">
        <f>D19+G19-H19</f>
        <v>696.58052343828444</v>
      </c>
      <c r="D20" s="17">
        <f>C20+(C20*0.04)</f>
        <v>724.44374437581587</v>
      </c>
      <c r="E20" s="17">
        <f>C20/3000</f>
        <v>0.23219350781276149</v>
      </c>
      <c r="F20" s="84">
        <f>(D20-C20)/E20</f>
        <v>120.00000000000018</v>
      </c>
      <c r="G20" s="18"/>
      <c r="H20" s="18"/>
      <c r="I20" s="19">
        <f>E20*50/C20</f>
        <v>1.6666666666666666E-2</v>
      </c>
      <c r="J20" s="87"/>
    </row>
    <row r="21" spans="1:16">
      <c r="A21" s="98"/>
      <c r="B21" s="81">
        <f>B20+7</f>
        <v>43142</v>
      </c>
      <c r="C21" s="20">
        <f>D20+G20-H20</f>
        <v>724.44374437581587</v>
      </c>
      <c r="D21" s="17">
        <f>C21+(C21*0.04)</f>
        <v>753.4214941508485</v>
      </c>
      <c r="E21" s="17">
        <f>C21/3000</f>
        <v>0.24148124812527197</v>
      </c>
      <c r="F21" s="84">
        <f>(D21-C21)/E21</f>
        <v>120</v>
      </c>
      <c r="G21" s="18"/>
      <c r="H21" s="18"/>
      <c r="I21" s="19">
        <f>E21*50/C21</f>
        <v>1.6666666666666666E-2</v>
      </c>
      <c r="J21" s="87"/>
    </row>
    <row r="22" spans="1:16" ht="13.5" thickBot="1">
      <c r="A22" s="99"/>
      <c r="B22" s="81">
        <f>B21+7</f>
        <v>43149</v>
      </c>
      <c r="C22" s="20">
        <f>D21+G21-H21</f>
        <v>753.4214941508485</v>
      </c>
      <c r="D22" s="17">
        <f>C22+(C22*0.04)</f>
        <v>783.55835391688242</v>
      </c>
      <c r="E22" s="17">
        <f>C22/3000</f>
        <v>0.25114049805028282</v>
      </c>
      <c r="F22" s="84">
        <f>(D22-C22)/E22</f>
        <v>119.99999999999993</v>
      </c>
      <c r="G22" s="18"/>
      <c r="H22" s="18"/>
      <c r="I22" s="19">
        <f>E22*50/C22</f>
        <v>1.6666666666666666E-2</v>
      </c>
      <c r="J22" s="87"/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43156</v>
      </c>
      <c r="C24" s="20">
        <f>D22+G22-H22</f>
        <v>783.55835391688242</v>
      </c>
      <c r="D24" s="17">
        <f>C24+(C24*0.04)</f>
        <v>814.90068807355772</v>
      </c>
      <c r="E24" s="17">
        <f>C24/3000</f>
        <v>0.26118611797229413</v>
      </c>
      <c r="F24" s="28">
        <f>(D24-C24)/E24</f>
        <v>119.99999999999999</v>
      </c>
      <c r="G24" s="18"/>
      <c r="H24" s="18"/>
      <c r="I24" s="19">
        <f>E24*50/C24</f>
        <v>1.6666666666666666E-2</v>
      </c>
      <c r="J24" s="87"/>
    </row>
    <row r="25" spans="1:16">
      <c r="A25" s="98"/>
      <c r="B25" s="81">
        <f>B24+7</f>
        <v>43163</v>
      </c>
      <c r="C25" s="20">
        <f>D24+G24-H24</f>
        <v>814.90068807355772</v>
      </c>
      <c r="D25" s="17">
        <f>C25+(C25*0.04)</f>
        <v>847.49671559650005</v>
      </c>
      <c r="E25" s="17">
        <f>C25/3000</f>
        <v>0.27163356269118588</v>
      </c>
      <c r="F25" s="28">
        <f>(D25-C25)/E25</f>
        <v>120.00000000000011</v>
      </c>
      <c r="G25" s="18"/>
      <c r="H25" s="18"/>
      <c r="I25" s="19">
        <f>E25*50/C25</f>
        <v>1.6666666666666663E-2</v>
      </c>
      <c r="J25" s="87"/>
    </row>
    <row r="26" spans="1:16">
      <c r="A26" s="98"/>
      <c r="B26" s="81">
        <f>B25+7</f>
        <v>43170</v>
      </c>
      <c r="C26" s="20">
        <f>D25+G25-H25</f>
        <v>847.49671559650005</v>
      </c>
      <c r="D26" s="17">
        <f>C26+(C26*0.04)</f>
        <v>881.39658422036007</v>
      </c>
      <c r="E26" s="17">
        <f>C26/3000</f>
        <v>0.28249890519883336</v>
      </c>
      <c r="F26" s="28">
        <f>(D26-C26)/E26</f>
        <v>120.00000000000004</v>
      </c>
      <c r="G26" s="18"/>
      <c r="H26" s="18"/>
      <c r="I26" s="19">
        <f>E26*50/C26</f>
        <v>1.6666666666666666E-2</v>
      </c>
      <c r="J26" s="87"/>
    </row>
    <row r="27" spans="1:16" ht="13.5" thickBot="1">
      <c r="A27" s="99"/>
      <c r="B27" s="81">
        <f>B26+7</f>
        <v>43177</v>
      </c>
      <c r="C27" s="20">
        <f>D26+G26-H26</f>
        <v>881.39658422036007</v>
      </c>
      <c r="D27" s="17">
        <f>C27+(C27*0.04)</f>
        <v>916.65244758917447</v>
      </c>
      <c r="E27" s="17">
        <f>C27/3000</f>
        <v>0.29379886140678668</v>
      </c>
      <c r="F27" s="28">
        <f>(D27-C27)/E27</f>
        <v>120</v>
      </c>
      <c r="G27" s="18"/>
      <c r="H27" s="18"/>
      <c r="I27" s="19">
        <f>E27*50/C27</f>
        <v>1.6666666666666666E-2</v>
      </c>
      <c r="J27" s="87"/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43184</v>
      </c>
      <c r="C29" s="20">
        <f>D27+G27-H27</f>
        <v>916.65244758917447</v>
      </c>
      <c r="D29" s="17">
        <f>C29+(C29*0.04)</f>
        <v>953.31854549274146</v>
      </c>
      <c r="E29" s="17">
        <f>C29/3000</f>
        <v>0.30555081586305816</v>
      </c>
      <c r="F29" s="28">
        <f>(D29-C29)/E29</f>
        <v>120.00000000000004</v>
      </c>
      <c r="G29" s="18"/>
      <c r="H29" s="18"/>
      <c r="I29" s="19">
        <f>E29*50/C29</f>
        <v>1.6666666666666666E-2</v>
      </c>
      <c r="J29" s="87"/>
    </row>
    <row r="30" spans="1:16">
      <c r="A30" s="98"/>
      <c r="B30" s="81">
        <f>B29+7</f>
        <v>43191</v>
      </c>
      <c r="C30" s="20">
        <f>D29+G29-H29</f>
        <v>953.31854549274146</v>
      </c>
      <c r="D30" s="17">
        <f>C30+(C30*0.04)</f>
        <v>991.45128731245109</v>
      </c>
      <c r="E30" s="17">
        <f>C30/3000</f>
        <v>0.31777284849758047</v>
      </c>
      <c r="F30" s="28">
        <f>(D30-C30)/E30</f>
        <v>119.99999999999989</v>
      </c>
      <c r="G30" s="18"/>
      <c r="H30" s="18"/>
      <c r="I30" s="19">
        <f>E30*50/C30</f>
        <v>1.6666666666666666E-2</v>
      </c>
      <c r="J30" s="87"/>
    </row>
    <row r="31" spans="1:16">
      <c r="A31" s="98"/>
      <c r="B31" s="81">
        <f>B30+7</f>
        <v>43198</v>
      </c>
      <c r="C31" s="20">
        <f>D30+G30-H30</f>
        <v>991.45128731245109</v>
      </c>
      <c r="D31" s="17">
        <f>C31+(C31*0.04)</f>
        <v>1031.1093388049492</v>
      </c>
      <c r="E31" s="17">
        <f>C31/3000</f>
        <v>0.33048376243748367</v>
      </c>
      <c r="F31" s="28">
        <f>(D31-C31)/E31</f>
        <v>120.00000000000014</v>
      </c>
      <c r="G31" s="18"/>
      <c r="H31" s="18"/>
      <c r="I31" s="19">
        <f>E31*50/C31</f>
        <v>1.6666666666666663E-2</v>
      </c>
      <c r="J31" s="87"/>
    </row>
    <row r="32" spans="1:16" ht="13.5" thickBot="1">
      <c r="A32" s="99"/>
      <c r="B32" s="81">
        <f>B31+7</f>
        <v>43205</v>
      </c>
      <c r="C32" s="20">
        <f>D31+G31-H31</f>
        <v>1031.1093388049492</v>
      </c>
      <c r="D32" s="17">
        <f>C32+(C32*0.04)</f>
        <v>1072.3537123571471</v>
      </c>
      <c r="E32" s="17">
        <f>C32/3000</f>
        <v>0.34370311293498307</v>
      </c>
      <c r="F32" s="28">
        <f>(D32-C32)/E32</f>
        <v>119.99999999999976</v>
      </c>
      <c r="G32" s="18"/>
      <c r="H32" s="80">
        <f>(D32-C19)*0.35</f>
        <v>140.89766162942499</v>
      </c>
      <c r="I32" s="19">
        <f>E32*50/C32</f>
        <v>1.6666666666666666E-2</v>
      </c>
      <c r="J32" s="87"/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7">
        <v>7</v>
      </c>
      <c r="B34" s="81">
        <f>B32+7</f>
        <v>43212</v>
      </c>
      <c r="C34" s="20">
        <f>D32+G32-H32</f>
        <v>931.45605072772207</v>
      </c>
      <c r="D34" s="17">
        <f>C34+(C34*0.04)</f>
        <v>968.7142927568309</v>
      </c>
      <c r="E34" s="17">
        <f>C34/3000</f>
        <v>0.31048535024257401</v>
      </c>
      <c r="F34" s="28">
        <f>(D34-C34)/E34</f>
        <v>119.99999999999983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43219</v>
      </c>
      <c r="C35" s="20">
        <f>D34+G34-H34</f>
        <v>968.7142927568309</v>
      </c>
      <c r="D35" s="17">
        <f>C35+(C35*0.04)</f>
        <v>1007.4628644671042</v>
      </c>
      <c r="E35" s="17">
        <f>C35/3000</f>
        <v>0.32290476425227699</v>
      </c>
      <c r="F35" s="28">
        <f>(D35-C35)/E35</f>
        <v>120.00000000000009</v>
      </c>
      <c r="G35" s="18"/>
      <c r="H35" s="18"/>
      <c r="I35" s="19">
        <f>E35*50/C35</f>
        <v>1.666666666666667E-2</v>
      </c>
      <c r="J35" s="87"/>
    </row>
    <row r="36" spans="1:16">
      <c r="A36" s="98"/>
      <c r="B36" s="81">
        <f>B35+7</f>
        <v>43226</v>
      </c>
      <c r="C36" s="20">
        <f>D35+G35-H35</f>
        <v>1007.4628644671042</v>
      </c>
      <c r="D36" s="17">
        <f>C36+(C36*0.04)</f>
        <v>1047.7613790457883</v>
      </c>
      <c r="E36" s="17">
        <f>C36/3000</f>
        <v>0.33582095482236807</v>
      </c>
      <c r="F36" s="28">
        <f>(D36-C36)/E36</f>
        <v>119.99999999999994</v>
      </c>
      <c r="G36" s="18"/>
      <c r="H36" s="18"/>
      <c r="I36" s="19">
        <f>E36*50/C36</f>
        <v>1.666666666666667E-2</v>
      </c>
      <c r="J36" s="87"/>
    </row>
    <row r="37" spans="1:16" ht="13.5" thickBot="1">
      <c r="A37" s="99"/>
      <c r="B37" s="81">
        <f>B36+7</f>
        <v>43233</v>
      </c>
      <c r="C37" s="20">
        <f>D36+G36-H36</f>
        <v>1047.7613790457883</v>
      </c>
      <c r="D37" s="17">
        <f>C37+(C37*0.04)</f>
        <v>1089.6718342076199</v>
      </c>
      <c r="E37" s="17">
        <f>C37/3000</f>
        <v>0.34925379301526277</v>
      </c>
      <c r="F37" s="28">
        <f>(D37-C37)/E37</f>
        <v>120.00000000000013</v>
      </c>
      <c r="G37" s="80"/>
      <c r="H37" s="80"/>
      <c r="I37" s="19">
        <f>E37*50/C37</f>
        <v>1.6666666666666666E-2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43240</v>
      </c>
      <c r="C39" s="20">
        <f>D37+G37-H37</f>
        <v>1089.6718342076199</v>
      </c>
      <c r="D39" s="17">
        <f>C39+(C39*0.04)</f>
        <v>1133.2587075759247</v>
      </c>
      <c r="E39" s="17">
        <f>C39/3000</f>
        <v>0.36322394473587327</v>
      </c>
      <c r="F39" s="28">
        <f>(D39-C39)/E39</f>
        <v>120.00000000000016</v>
      </c>
      <c r="G39" s="18"/>
      <c r="H39" s="18"/>
      <c r="I39" s="19">
        <f>E39*50/C39</f>
        <v>1.6666666666666666E-2</v>
      </c>
      <c r="J39" s="87"/>
    </row>
    <row r="40" spans="1:16">
      <c r="A40" s="98"/>
      <c r="B40" s="81">
        <f>B39+7</f>
        <v>43247</v>
      </c>
      <c r="C40" s="20">
        <f>D39+G39-H39</f>
        <v>1133.2587075759247</v>
      </c>
      <c r="D40" s="17">
        <f>C40+(C40*0.04)</f>
        <v>1178.5890558789617</v>
      </c>
      <c r="E40" s="17">
        <f>C40/3000</f>
        <v>0.37775290252530824</v>
      </c>
      <c r="F40" s="28">
        <f>(D40-C40)/E40</f>
        <v>120.00000000000003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43254</v>
      </c>
      <c r="C41" s="20">
        <f>D40+G40-H40</f>
        <v>1178.5890558789617</v>
      </c>
      <c r="D41" s="17">
        <f>C41+(C41*0.04)</f>
        <v>1225.7326181141202</v>
      </c>
      <c r="E41" s="17">
        <f>C41/3000</f>
        <v>0.39286301862632056</v>
      </c>
      <c r="F41" s="28">
        <f>(D41-C41)/E41</f>
        <v>120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43261</v>
      </c>
      <c r="C42" s="20">
        <f>D41+G41-H41</f>
        <v>1225.7326181141202</v>
      </c>
      <c r="D42" s="17">
        <f>C42+(C42*0.04)</f>
        <v>1274.761922838685</v>
      </c>
      <c r="E42" s="17">
        <f>C42/3000</f>
        <v>0.40857753937137342</v>
      </c>
      <c r="F42" s="28">
        <f>(D42-C42)/E42</f>
        <v>119.99999999999993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43268</v>
      </c>
      <c r="C44" s="20">
        <f>D42+G42-H42</f>
        <v>1274.761922838685</v>
      </c>
      <c r="D44" s="17">
        <f>C44+(C44*0.04)</f>
        <v>1325.7523997522323</v>
      </c>
      <c r="E44" s="17">
        <f>C44/3000</f>
        <v>0.42492064094622833</v>
      </c>
      <c r="F44" s="28">
        <f>(D44-C44)/E44</f>
        <v>119.99999999999989</v>
      </c>
      <c r="G44" s="18"/>
      <c r="H44" s="18"/>
      <c r="I44" s="19">
        <f>E44*50/C44</f>
        <v>1.6666666666666666E-2</v>
      </c>
      <c r="J44" s="87"/>
    </row>
    <row r="45" spans="1:16">
      <c r="A45" s="98"/>
      <c r="B45" s="81">
        <f>B44+7</f>
        <v>43275</v>
      </c>
      <c r="C45" s="20">
        <f>D44+G44-H44</f>
        <v>1325.7523997522323</v>
      </c>
      <c r="D45" s="17">
        <f>C45+(C45*0.04)</f>
        <v>1378.7824957423215</v>
      </c>
      <c r="E45" s="17">
        <f>C45/3000</f>
        <v>0.44191746658407743</v>
      </c>
      <c r="F45" s="28">
        <f>(D45-C45)/E45</f>
        <v>119.99999999999977</v>
      </c>
      <c r="G45" s="18"/>
      <c r="H45" s="18"/>
      <c r="I45" s="19">
        <f>E45*50/C45</f>
        <v>1.6666666666666666E-2</v>
      </c>
      <c r="J45" s="87"/>
    </row>
    <row r="46" spans="1:16">
      <c r="A46" s="98"/>
      <c r="B46" s="81">
        <f>B45+7</f>
        <v>43282</v>
      </c>
      <c r="C46" s="20">
        <f>D45+G45-H45</f>
        <v>1378.7824957423215</v>
      </c>
      <c r="D46" s="17">
        <f>C46+(C46*0.04)</f>
        <v>1433.9337955720143</v>
      </c>
      <c r="E46" s="17">
        <f>C46/3000</f>
        <v>0.45959416524744051</v>
      </c>
      <c r="F46" s="28">
        <f>(D46-C46)/E46</f>
        <v>119.99999999999984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43289</v>
      </c>
      <c r="C47" s="20">
        <f>D46+G46-H46</f>
        <v>1433.9337955720143</v>
      </c>
      <c r="D47" s="17">
        <f>C47+(C47*0.04)</f>
        <v>1491.291147394895</v>
      </c>
      <c r="E47" s="17">
        <f>C47/3000</f>
        <v>0.47797793185733811</v>
      </c>
      <c r="F47" s="28">
        <f>(D47-C47)/E47</f>
        <v>120.00000000000021</v>
      </c>
      <c r="G47" s="80"/>
      <c r="H47" s="80">
        <f>(D47-C34)*0.35</f>
        <v>195.94228383351052</v>
      </c>
      <c r="I47" s="19">
        <f>E47*50/C47</f>
        <v>1.6666666666666666E-2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43296</v>
      </c>
      <c r="C49" s="20">
        <f>D47+G47-H47</f>
        <v>1295.3488635613844</v>
      </c>
      <c r="D49" s="17">
        <f>C49+(C49*0.04)</f>
        <v>1347.1628181038398</v>
      </c>
      <c r="E49" s="17">
        <f>C49/3000</f>
        <v>0.43178295452046145</v>
      </c>
      <c r="F49" s="28">
        <f>(D49-C49)/E49</f>
        <v>119.99999999999994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43303</v>
      </c>
      <c r="C50" s="20">
        <f>D49+G49-H49</f>
        <v>1347.1628181038398</v>
      </c>
      <c r="D50" s="17">
        <f>C50+(C50*0.04)</f>
        <v>1401.0493308279933</v>
      </c>
      <c r="E50" s="17">
        <f>C50/3000</f>
        <v>0.4490542727012799</v>
      </c>
      <c r="F50" s="28">
        <f>(D50-C50)/E50</f>
        <v>120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43310</v>
      </c>
      <c r="C51" s="20">
        <f>D50+G50-H50</f>
        <v>1401.0493308279933</v>
      </c>
      <c r="D51" s="17">
        <f>C51+(C51*0.04)</f>
        <v>1457.0913040611131</v>
      </c>
      <c r="E51" s="17">
        <f>C51/3000</f>
        <v>0.46701644360933109</v>
      </c>
      <c r="F51" s="28">
        <f>(D51-C51)/E51</f>
        <v>120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43317</v>
      </c>
      <c r="C52" s="20">
        <f>D51+G51-H51</f>
        <v>1457.0913040611131</v>
      </c>
      <c r="D52" s="17">
        <f>C52+(C52*0.04)</f>
        <v>1515.3749562235575</v>
      </c>
      <c r="E52" s="17">
        <f>C52/3000</f>
        <v>0.48569710135370436</v>
      </c>
      <c r="F52" s="28">
        <f>(D52-C52)/E52</f>
        <v>119.99999999999989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43324</v>
      </c>
      <c r="C54" s="20">
        <f>D52+G52-H52</f>
        <v>1515.3749562235575</v>
      </c>
      <c r="D54" s="17">
        <f>C54+(C54*0.04)</f>
        <v>1575.9899544724999</v>
      </c>
      <c r="E54" s="17">
        <f>C54/3000</f>
        <v>0.50512498540785256</v>
      </c>
      <c r="F54" s="28">
        <f>(D54-C54)/E54</f>
        <v>120.0000000000001</v>
      </c>
      <c r="G54" s="18"/>
      <c r="H54" s="18"/>
      <c r="I54" s="19">
        <f>E54*50/C54</f>
        <v>1.666666666666667E-2</v>
      </c>
      <c r="J54" s="87"/>
    </row>
    <row r="55" spans="1:16">
      <c r="A55" s="98"/>
      <c r="B55" s="81">
        <f>B54+7</f>
        <v>43331</v>
      </c>
      <c r="C55" s="20">
        <f>D54+G54-H54</f>
        <v>1575.9899544724999</v>
      </c>
      <c r="D55" s="17">
        <f>C55+(C55*0.04)</f>
        <v>1639.0295526513999</v>
      </c>
      <c r="E55" s="17">
        <f>C55/3000</f>
        <v>0.5253299848241666</v>
      </c>
      <c r="F55" s="28">
        <f>(D55-C55)/E55</f>
        <v>119.99999999999993</v>
      </c>
      <c r="G55" s="18"/>
      <c r="H55" s="18"/>
      <c r="I55" s="19">
        <f>E55*50/C55</f>
        <v>1.6666666666666666E-2</v>
      </c>
      <c r="J55" s="87"/>
    </row>
    <row r="56" spans="1:16">
      <c r="A56" s="98"/>
      <c r="B56" s="81">
        <f>B55+7</f>
        <v>43338</v>
      </c>
      <c r="C56" s="20">
        <f>D55+G55-H55</f>
        <v>1639.0295526513999</v>
      </c>
      <c r="D56" s="17">
        <f>C56+(C56*0.04)</f>
        <v>1704.5907347574559</v>
      </c>
      <c r="E56" s="17">
        <f>C56/3000</f>
        <v>0.54634318421713324</v>
      </c>
      <c r="F56" s="28">
        <f>(D56-C56)/E56</f>
        <v>120.0000000000002</v>
      </c>
      <c r="G56" s="18"/>
      <c r="H56" s="18"/>
      <c r="I56" s="19">
        <f>E56*50/C56</f>
        <v>1.6666666666666666E-2</v>
      </c>
      <c r="J56" s="87"/>
    </row>
    <row r="57" spans="1:16" ht="13.5" thickBot="1">
      <c r="A57" s="99"/>
      <c r="B57" s="81">
        <f>B56+7</f>
        <v>43345</v>
      </c>
      <c r="C57" s="20">
        <f>D56+G56-H56</f>
        <v>1704.5907347574559</v>
      </c>
      <c r="D57" s="17">
        <f>C57+(C57*0.04)</f>
        <v>1772.7743641477541</v>
      </c>
      <c r="E57" s="17">
        <f>C57/3000</f>
        <v>0.56819691158581864</v>
      </c>
      <c r="F57" s="28">
        <f>(D57-C57)/E57</f>
        <v>119.99999999999987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43352</v>
      </c>
      <c r="C59" s="20">
        <f>D57+G57-H57</f>
        <v>1772.7743641477541</v>
      </c>
      <c r="D59" s="17">
        <f>C59+(C59*0.04)</f>
        <v>1843.6853387136644</v>
      </c>
      <c r="E59" s="17">
        <f>C59/3000</f>
        <v>0.59092478804925141</v>
      </c>
      <c r="F59" s="28">
        <f>(D59-C59)/E59</f>
        <v>120.00000000000011</v>
      </c>
      <c r="G59" s="18"/>
      <c r="H59" s="18"/>
      <c r="I59" s="19">
        <f>E59*50/C59</f>
        <v>1.666666666666667E-2</v>
      </c>
      <c r="J59" s="87"/>
    </row>
    <row r="60" spans="1:16">
      <c r="A60" s="98"/>
      <c r="B60" s="81">
        <f>B59+7</f>
        <v>43359</v>
      </c>
      <c r="C60" s="20">
        <f>D59+G59-H59</f>
        <v>1843.6853387136644</v>
      </c>
      <c r="D60" s="17">
        <f>C60+(C60*0.04)</f>
        <v>1917.4327522622109</v>
      </c>
      <c r="E60" s="17">
        <f>C60/3000</f>
        <v>0.61456177957122149</v>
      </c>
      <c r="F60" s="28">
        <f>(D60-C60)/E60</f>
        <v>119.99999999999994</v>
      </c>
      <c r="G60" s="18"/>
      <c r="H60" s="18"/>
      <c r="I60" s="19">
        <f>E60*50/C60</f>
        <v>1.666666666666667E-2</v>
      </c>
      <c r="J60" s="87"/>
    </row>
    <row r="61" spans="1:16">
      <c r="A61" s="98"/>
      <c r="B61" s="81">
        <f>B60+7</f>
        <v>43366</v>
      </c>
      <c r="C61" s="20">
        <f>D60+G60-H60</f>
        <v>1917.4327522622109</v>
      </c>
      <c r="D61" s="17">
        <f>C61+(C61*0.04)</f>
        <v>1994.1300623526993</v>
      </c>
      <c r="E61" s="17">
        <f>C61/3000</f>
        <v>0.63914425075407033</v>
      </c>
      <c r="F61" s="28">
        <f>(D61-C61)/E61</f>
        <v>119.9999999999999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43373</v>
      </c>
      <c r="C62" s="20">
        <f>D61+G61-H61</f>
        <v>1994.1300623526993</v>
      </c>
      <c r="D62" s="17">
        <f>C62+(C62*0.04)</f>
        <v>2073.8952648468071</v>
      </c>
      <c r="E62" s="17">
        <f>C62/3000</f>
        <v>0.66471002078423314</v>
      </c>
      <c r="F62" s="28">
        <f>(D62-C62)/E62</f>
        <v>119.99999999999977</v>
      </c>
      <c r="G62" s="80"/>
      <c r="H62" s="80">
        <f>(D62-C49)*0.35</f>
        <v>272.49124044989793</v>
      </c>
      <c r="I62" s="19">
        <f>E62*50/C62</f>
        <v>1.6666666666666666E-2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43380</v>
      </c>
      <c r="C64" s="20">
        <f>D62+G62-H62</f>
        <v>1801.4040243969091</v>
      </c>
      <c r="D64" s="17">
        <f>C64+(C64*0.04)</f>
        <v>1873.4601853727854</v>
      </c>
      <c r="E64" s="17">
        <f>C64/3000</f>
        <v>0.60046800813230305</v>
      </c>
      <c r="F64" s="28">
        <f>(D64-C64)/E64</f>
        <v>119.9999999999999</v>
      </c>
      <c r="G64" s="17"/>
      <c r="H64" s="79"/>
      <c r="I64" s="19">
        <f>E64*50/C64</f>
        <v>1.6666666666666666E-2</v>
      </c>
      <c r="J64" s="87"/>
    </row>
    <row r="65" spans="1:16">
      <c r="A65" s="98"/>
      <c r="B65" s="81">
        <f>B64+7</f>
        <v>43387</v>
      </c>
      <c r="C65" s="20">
        <f>D64+G64-H64</f>
        <v>1873.4601853727854</v>
      </c>
      <c r="D65" s="17">
        <f>C65+(C65*0.04)</f>
        <v>1948.3985927876968</v>
      </c>
      <c r="E65" s="17">
        <f>C65/3000</f>
        <v>0.62448672845759512</v>
      </c>
      <c r="F65" s="28">
        <f>(D65-C65)/E65</f>
        <v>119.9999999999999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43394</v>
      </c>
      <c r="C66" s="20">
        <f>D65+G65-H65</f>
        <v>1948.3985927876968</v>
      </c>
      <c r="D66" s="17">
        <f>C66+(C66*0.04)</f>
        <v>2026.3345364992047</v>
      </c>
      <c r="E66" s="17">
        <f>C66/3000</f>
        <v>0.64946619759589896</v>
      </c>
      <c r="F66" s="28">
        <f>(D66-C66)/E66</f>
        <v>120.00000000000001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43401</v>
      </c>
      <c r="C67" s="20">
        <f>D66+G66-H66</f>
        <v>2026.3345364992047</v>
      </c>
      <c r="D67" s="17">
        <f>C67+(C67*0.04)</f>
        <v>2107.3879179591727</v>
      </c>
      <c r="E67" s="17">
        <f>C67/3000</f>
        <v>0.67544484549973494</v>
      </c>
      <c r="F67" s="28">
        <f>(D67-C67)/E67</f>
        <v>119.99999999999974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43408</v>
      </c>
      <c r="C69" s="20">
        <f>D67+G67-H67</f>
        <v>2107.3879179591727</v>
      </c>
      <c r="D69" s="17">
        <f>C69+(C69*0.04)</f>
        <v>2191.6834346775395</v>
      </c>
      <c r="E69" s="17">
        <f>C69/3000</f>
        <v>0.70246263931972419</v>
      </c>
      <c r="F69" s="28">
        <f>(D69-C69)/E69</f>
        <v>119.99999999999986</v>
      </c>
      <c r="G69" s="18"/>
      <c r="H69" s="18"/>
      <c r="I69" s="19">
        <f>E69*50/C69</f>
        <v>1.6666666666666666E-2</v>
      </c>
      <c r="J69" s="87"/>
    </row>
    <row r="70" spans="1:16">
      <c r="A70" s="98"/>
      <c r="B70" s="81">
        <f>B69+7</f>
        <v>43415</v>
      </c>
      <c r="C70" s="20">
        <f>D69+G69-H69</f>
        <v>2191.6834346775395</v>
      </c>
      <c r="D70" s="17">
        <f>C70+(C70*0.04)</f>
        <v>2279.3507720646412</v>
      </c>
      <c r="E70" s="17">
        <f>C70/3000</f>
        <v>0.73056114489251311</v>
      </c>
      <c r="F70" s="28">
        <f>(D70-C70)/E70</f>
        <v>120.00000000000021</v>
      </c>
      <c r="G70" s="18"/>
      <c r="H70" s="18"/>
      <c r="I70" s="19">
        <f>E70*50/C70</f>
        <v>1.6666666666666666E-2</v>
      </c>
      <c r="J70" s="87"/>
    </row>
    <row r="71" spans="1:16">
      <c r="A71" s="98"/>
      <c r="B71" s="81">
        <f>B70+7</f>
        <v>43422</v>
      </c>
      <c r="C71" s="20">
        <f>D70+G70-H70</f>
        <v>2279.3507720646412</v>
      </c>
      <c r="D71" s="17">
        <f>C71+(C71*0.04)</f>
        <v>2370.5248029472268</v>
      </c>
      <c r="E71" s="17">
        <f>C71/3000</f>
        <v>0.75978359068821377</v>
      </c>
      <c r="F71" s="28">
        <f>(D71-C71)/E71</f>
        <v>119.99999999999994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43429</v>
      </c>
      <c r="C72" s="20">
        <f>D71+G71-H71</f>
        <v>2370.5248029472268</v>
      </c>
      <c r="D72" s="17">
        <f>C72+(C72*0.04)</f>
        <v>2465.3457950651159</v>
      </c>
      <c r="E72" s="17">
        <f>C72/3000</f>
        <v>0.79017493431574226</v>
      </c>
      <c r="F72" s="28">
        <f>(D72-C72)/E72</f>
        <v>120.00000000000003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43436</v>
      </c>
      <c r="C74" s="20">
        <f>D72+G72-H72</f>
        <v>2465.3457950651159</v>
      </c>
      <c r="D74" s="17">
        <f>C74+(C74*0.04)</f>
        <v>2563.9596268677205</v>
      </c>
      <c r="E74" s="17">
        <f>C74/3000</f>
        <v>0.82178193168837199</v>
      </c>
      <c r="F74" s="28">
        <f>(D74-C74)/E74</f>
        <v>120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43443</v>
      </c>
      <c r="C75" s="20">
        <f>D74+G74-H74</f>
        <v>2563.9596268677205</v>
      </c>
      <c r="D75" s="17">
        <f>C75+(C75*0.04)</f>
        <v>2666.5180119424294</v>
      </c>
      <c r="E75" s="17">
        <f>C75/3000</f>
        <v>0.8546532089559068</v>
      </c>
      <c r="F75" s="28">
        <f>(D75-C75)/E75</f>
        <v>120.0000000000001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43450</v>
      </c>
      <c r="C76" s="20">
        <f>D75+G75-H75</f>
        <v>2666.5180119424294</v>
      </c>
      <c r="D76" s="17">
        <f>C76+(C76*0.04)</f>
        <v>2773.1787324201268</v>
      </c>
      <c r="E76" s="17">
        <f>C76/3000</f>
        <v>0.88883933731414311</v>
      </c>
      <c r="F76" s="28">
        <f>(D76-C76)/E76</f>
        <v>120.00000000000026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43457</v>
      </c>
      <c r="C77" s="20">
        <f>D76+G76-H76</f>
        <v>2773.1787324201268</v>
      </c>
      <c r="D77" s="17">
        <f>C77+(C77*0.04)</f>
        <v>2884.1058817169319</v>
      </c>
      <c r="E77" s="17">
        <f>C77/3000</f>
        <v>0.92439291080670893</v>
      </c>
      <c r="F77" s="28">
        <f>(D77-C77)/E77</f>
        <v>119.99999999999999</v>
      </c>
      <c r="G77" s="80"/>
      <c r="H77" s="80">
        <f>(D77-C64)*0.35</f>
        <v>378.94565006200793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43464</v>
      </c>
      <c r="C79" s="20">
        <f>D77+G77-H77</f>
        <v>2505.1602316549238</v>
      </c>
      <c r="D79" s="17">
        <f>C79+(C79*0.04)</f>
        <v>2605.366640921121</v>
      </c>
      <c r="E79" s="17">
        <f>C79/3000</f>
        <v>0.83505341055164128</v>
      </c>
      <c r="F79" s="28">
        <f>(D79-C79)/E79</f>
        <v>120.00000000000026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43471</v>
      </c>
      <c r="C80" s="20">
        <f>D79+G79-H79</f>
        <v>2605.366640921121</v>
      </c>
      <c r="D80" s="17">
        <f>C80+(C80*0.04)</f>
        <v>2709.5813065579659</v>
      </c>
      <c r="E80" s="17">
        <f>C80/3000</f>
        <v>0.86845554697370697</v>
      </c>
      <c r="F80" s="28">
        <f>(D80-C80)/E80</f>
        <v>120.00000000000017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43478</v>
      </c>
      <c r="C81" s="20">
        <f>D80+G80-H80</f>
        <v>2709.5813065579659</v>
      </c>
      <c r="D81" s="17">
        <f>C81+(C81*0.04)</f>
        <v>2817.9645588202848</v>
      </c>
      <c r="E81" s="17">
        <f>C81/3000</f>
        <v>0.90319376885265534</v>
      </c>
      <c r="F81" s="28">
        <f>(D81-C81)/E81</f>
        <v>120.0000000000002</v>
      </c>
      <c r="G81" s="18"/>
      <c r="H81" s="18"/>
      <c r="I81" s="19">
        <f>E81*50/C81</f>
        <v>1.666666666666667E-2</v>
      </c>
      <c r="J81" s="87"/>
    </row>
    <row r="82" spans="1:16" ht="13.5" thickBot="1">
      <c r="A82" s="99"/>
      <c r="B82" s="81">
        <f>B81+7</f>
        <v>43485</v>
      </c>
      <c r="C82" s="20">
        <f>D81+G81-H81</f>
        <v>2817.9645588202848</v>
      </c>
      <c r="D82" s="17">
        <f>C82+(C82*0.04)</f>
        <v>2930.6831411730964</v>
      </c>
      <c r="E82" s="17">
        <f>C82/3000</f>
        <v>0.93932151960676158</v>
      </c>
      <c r="F82" s="28">
        <f>(D82-C82)/E82</f>
        <v>120.00000000000023</v>
      </c>
      <c r="G82" s="80"/>
      <c r="H82" s="80"/>
      <c r="I82" s="19">
        <f>E82*50/C82</f>
        <v>1.6666666666666666E-2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43492</v>
      </c>
      <c r="C84" s="20">
        <f>D82+G82-H82</f>
        <v>2930.6831411730964</v>
      </c>
      <c r="D84" s="17">
        <f>C84+(C84*0.04)</f>
        <v>3047.9104668200202</v>
      </c>
      <c r="E84" s="17">
        <f>C84/3000</f>
        <v>0.97689438039103216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43499</v>
      </c>
      <c r="C85" s="20">
        <f>D84+G84-H84</f>
        <v>3047.9104668200202</v>
      </c>
      <c r="D85" s="17">
        <f>C85+(C85*0.04)</f>
        <v>3169.826885492821</v>
      </c>
      <c r="E85" s="17">
        <f>C85/3000</f>
        <v>1.0159701556066734</v>
      </c>
      <c r="F85" s="28">
        <f>(D85-C85)/E85</f>
        <v>119.99999999999997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43506</v>
      </c>
      <c r="C86" s="20">
        <f>D85+G85-H85</f>
        <v>3169.826885492821</v>
      </c>
      <c r="D86" s="17">
        <f>C86+(C86*0.04)</f>
        <v>3296.6199609125338</v>
      </c>
      <c r="E86" s="17">
        <f>C86/3000</f>
        <v>1.0566089618309404</v>
      </c>
      <c r="F86" s="28">
        <f>(D86-C86)/E86</f>
        <v>119.9999999999999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43513</v>
      </c>
      <c r="C87" s="20">
        <f>D86+G86-H86</f>
        <v>3296.6199609125338</v>
      </c>
      <c r="D87" s="17">
        <f>C87+(C87*0.04)</f>
        <v>3428.4847593490349</v>
      </c>
      <c r="E87" s="17">
        <f>C87/3000</f>
        <v>1.0988733203041778</v>
      </c>
      <c r="F87" s="28">
        <f>(D87-C87)/E87</f>
        <v>119.99999999999982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43520</v>
      </c>
      <c r="C89" s="20">
        <f>D87+G87-H87</f>
        <v>3428.4847593490349</v>
      </c>
      <c r="D89" s="17">
        <f>C89+(C89*0.04)</f>
        <v>3565.6241497229962</v>
      </c>
      <c r="E89" s="17">
        <f>C89/3000</f>
        <v>1.1428282531163449</v>
      </c>
      <c r="F89" s="28">
        <f>(D89-C89)/E89</f>
        <v>119.99999999999993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43527</v>
      </c>
      <c r="C90" s="20">
        <f>D89+G89-H89</f>
        <v>3565.6241497229962</v>
      </c>
      <c r="D90" s="17">
        <f>C90+(C90*0.04)</f>
        <v>3708.2491157119161</v>
      </c>
      <c r="E90" s="17">
        <f>C90/3000</f>
        <v>1.1885413832409988</v>
      </c>
      <c r="F90" s="28">
        <f>(D90-C90)/E90</f>
        <v>120.00000000000007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43534</v>
      </c>
      <c r="C91" s="20">
        <f>D90+G90-H90</f>
        <v>3708.2491157119161</v>
      </c>
      <c r="D91" s="17">
        <f>C91+(C91*0.04)</f>
        <v>3856.5790803403929</v>
      </c>
      <c r="E91" s="17">
        <f>C91/3000</f>
        <v>1.2360830385706387</v>
      </c>
      <c r="F91" s="28">
        <f>(D91-C91)/E91</f>
        <v>120.0000000000001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43541</v>
      </c>
      <c r="C92" s="20">
        <f>D91+G91-H91</f>
        <v>3856.5790803403929</v>
      </c>
      <c r="D92" s="17">
        <f>C92+(C92*0.04)</f>
        <v>4010.8422435540087</v>
      </c>
      <c r="E92" s="17">
        <f>C92/3000</f>
        <v>1.2855263601134643</v>
      </c>
      <c r="F92" s="28">
        <f>(D92-C92)/E92</f>
        <v>120.00000000000009</v>
      </c>
      <c r="G92" s="80"/>
      <c r="H92" s="80">
        <f>(D92-C79)*0.35</f>
        <v>526.98870416467969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43548</v>
      </c>
      <c r="C94" s="20">
        <f>D92+G92-H92</f>
        <v>3483.8535393893289</v>
      </c>
      <c r="D94" s="17">
        <f>C94+(C94*0.04)</f>
        <v>3623.207680964902</v>
      </c>
      <c r="E94" s="17">
        <f>C94/3000</f>
        <v>1.1612845131297762</v>
      </c>
      <c r="F94" s="28">
        <f>(D94-C94)/E94</f>
        <v>119.99999999999993</v>
      </c>
      <c r="G94" s="17"/>
      <c r="H94" s="18"/>
      <c r="I94" s="19">
        <f>E94*50/C94</f>
        <v>1.6666666666666663E-2</v>
      </c>
      <c r="J94" s="87"/>
    </row>
    <row r="95" spans="1:16">
      <c r="A95" s="98"/>
      <c r="B95" s="81">
        <f>B94+7</f>
        <v>43555</v>
      </c>
      <c r="C95" s="20">
        <f>D94+G94-H94</f>
        <v>3623.207680964902</v>
      </c>
      <c r="D95" s="17">
        <f>C95+(C95*0.04)</f>
        <v>3768.1359882034981</v>
      </c>
      <c r="E95" s="17">
        <f>C95/3000</f>
        <v>1.2077358936549674</v>
      </c>
      <c r="F95" s="28">
        <f>(D95-C95)/E95</f>
        <v>119.99999999999999</v>
      </c>
      <c r="G95" s="17"/>
      <c r="H95" s="18"/>
      <c r="I95" s="19">
        <f>E95*50/C95</f>
        <v>1.6666666666666666E-2</v>
      </c>
      <c r="J95" s="87"/>
    </row>
    <row r="96" spans="1:16">
      <c r="A96" s="98"/>
      <c r="B96" s="81">
        <f>B95+7</f>
        <v>43562</v>
      </c>
      <c r="C96" s="20">
        <f>D95+G95-H95</f>
        <v>3768.1359882034981</v>
      </c>
      <c r="D96" s="17">
        <f>C96+(C96*0.04)</f>
        <v>3918.8614277316378</v>
      </c>
      <c r="E96" s="17">
        <f>C96/3000</f>
        <v>1.256045329401166</v>
      </c>
      <c r="F96" s="28">
        <f>(D96-C96)/E96</f>
        <v>119.99999999999987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43569</v>
      </c>
      <c r="C97" s="20">
        <f>D96+G96-H96</f>
        <v>3918.8614277316378</v>
      </c>
      <c r="D97" s="17">
        <f>C97+(C97*0.04)</f>
        <v>4075.6158848409032</v>
      </c>
      <c r="E97" s="17">
        <f>C97/3000</f>
        <v>1.3062871425772127</v>
      </c>
      <c r="F97" s="28">
        <f>(D97-C97)/E97</f>
        <v>119.99999999999986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43576</v>
      </c>
      <c r="C99" s="20">
        <f>D97+G97-H97</f>
        <v>4075.6158848409032</v>
      </c>
      <c r="D99" s="17">
        <f>C99+(C99*0.04)</f>
        <v>4238.6405202345395</v>
      </c>
      <c r="E99" s="17">
        <f>C99/3000</f>
        <v>1.3585386282803011</v>
      </c>
      <c r="F99" s="28">
        <f>(D99-C99)/E99</f>
        <v>120.00000000000016</v>
      </c>
      <c r="G99" s="18"/>
      <c r="H99" s="18"/>
      <c r="I99" s="19">
        <f>E99*50/C99</f>
        <v>1.6666666666666666E-2</v>
      </c>
      <c r="J99" s="87"/>
    </row>
    <row r="100" spans="1:16">
      <c r="A100" s="98"/>
      <c r="B100" s="81">
        <f>B99+7</f>
        <v>43583</v>
      </c>
      <c r="C100" s="20">
        <f>D99+G99-H99</f>
        <v>4238.6405202345395</v>
      </c>
      <c r="D100" s="17">
        <f>C100+(C100*0.04)</f>
        <v>4408.1861410439215</v>
      </c>
      <c r="E100" s="17">
        <f>C100/3000</f>
        <v>1.4128801734115131</v>
      </c>
      <c r="F100" s="28">
        <f>(D100-C100)/E100</f>
        <v>120.00000000000027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43590</v>
      </c>
      <c r="C101" s="20">
        <f>D100+G100-H100</f>
        <v>4408.1861410439215</v>
      </c>
      <c r="D101" s="17">
        <f>C101+(C101*0.04)</f>
        <v>4584.5135866856781</v>
      </c>
      <c r="E101" s="17">
        <f>C101/3000</f>
        <v>1.4693953803479738</v>
      </c>
      <c r="F101" s="28">
        <f>(D101-C101)/E101</f>
        <v>119.99999999999986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9"/>
      <c r="B102" s="81">
        <f>B101+7</f>
        <v>43597</v>
      </c>
      <c r="C102" s="20">
        <f>D101+G101-H101</f>
        <v>4584.5135866856781</v>
      </c>
      <c r="D102" s="17">
        <f>C102+(C102*0.04)</f>
        <v>4767.8941301531049</v>
      </c>
      <c r="E102" s="17">
        <f>C102/3000</f>
        <v>1.5281711955618926</v>
      </c>
      <c r="F102" s="28">
        <f>(D102-C102)/E102</f>
        <v>119.99999999999982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43604</v>
      </c>
      <c r="C104" s="20">
        <f>D102+G102-H102</f>
        <v>4767.8941301531049</v>
      </c>
      <c r="D104" s="17">
        <f>C104+(C104*0.04)</f>
        <v>4958.6098953592291</v>
      </c>
      <c r="E104" s="17">
        <f>C104/3000</f>
        <v>1.5892980433843682</v>
      </c>
      <c r="F104" s="28">
        <f>(D104-C104)/E104</f>
        <v>119.99999999999999</v>
      </c>
      <c r="G104" s="18"/>
      <c r="H104" s="18"/>
      <c r="I104" s="19">
        <f>E104*50/C104</f>
        <v>1.6666666666666663E-2</v>
      </c>
      <c r="J104" s="87"/>
    </row>
    <row r="105" spans="1:16">
      <c r="A105" s="98"/>
      <c r="B105" s="81">
        <f>B104+7</f>
        <v>43611</v>
      </c>
      <c r="C105" s="20">
        <f>D104+G104-H104</f>
        <v>4958.6098953592291</v>
      </c>
      <c r="D105" s="17">
        <f>C105+(C105*0.04)</f>
        <v>5156.954291173598</v>
      </c>
      <c r="E105" s="17">
        <f>C105/3000</f>
        <v>1.6528699651197429</v>
      </c>
      <c r="F105" s="28">
        <f>(D105-C105)/E105</f>
        <v>119.99999999999986</v>
      </c>
      <c r="G105" s="18"/>
      <c r="H105" s="18"/>
      <c r="I105" s="19">
        <f>E105*50/C105</f>
        <v>1.6666666666666663E-2</v>
      </c>
      <c r="J105" s="87"/>
    </row>
    <row r="106" spans="1:16">
      <c r="A106" s="98"/>
      <c r="B106" s="81">
        <f>B105+7</f>
        <v>43618</v>
      </c>
      <c r="C106" s="20">
        <f>D105+G105-H105</f>
        <v>5156.954291173598</v>
      </c>
      <c r="D106" s="17">
        <f>C106+(C106*0.04)</f>
        <v>5363.2324628205415</v>
      </c>
      <c r="E106" s="17">
        <f>C106/3000</f>
        <v>1.7189847637245326</v>
      </c>
      <c r="F106" s="28">
        <f>(D106-C106)/E106</f>
        <v>119.99999999999977</v>
      </c>
      <c r="G106" s="18"/>
      <c r="H106" s="18"/>
      <c r="I106" s="19">
        <f>E106*50/C106</f>
        <v>1.6666666666666663E-2</v>
      </c>
      <c r="J106" s="87"/>
    </row>
    <row r="107" spans="1:16" ht="13.5" thickBot="1">
      <c r="A107" s="99"/>
      <c r="B107" s="81">
        <f>B106+7</f>
        <v>43625</v>
      </c>
      <c r="C107" s="20">
        <f>D106+G106-H106</f>
        <v>5363.2324628205415</v>
      </c>
      <c r="D107" s="17">
        <f>C107+(C107*0.04)</f>
        <v>5577.7617613333632</v>
      </c>
      <c r="E107" s="17">
        <f>C107/3000</f>
        <v>1.7877441542735137</v>
      </c>
      <c r="F107" s="28">
        <f>(D107-C107)/E107</f>
        <v>120.00000000000003</v>
      </c>
      <c r="G107" s="80"/>
      <c r="H107" s="80">
        <f>(D107-C94)*0.35</f>
        <v>732.86787768041199</v>
      </c>
      <c r="I107" s="19">
        <f>E107*50/C107</f>
        <v>1.6666666666666666E-2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43632</v>
      </c>
      <c r="C109" s="20">
        <f>D107+G107-H107</f>
        <v>4844.8938836529514</v>
      </c>
      <c r="D109" s="17">
        <f>C109+(C109*0.04)</f>
        <v>5038.6896389990698</v>
      </c>
      <c r="E109" s="17">
        <f>C109/3000</f>
        <v>1.614964627884317</v>
      </c>
      <c r="F109" s="28">
        <f>(D109-C109)/E109</f>
        <v>120.00000000000017</v>
      </c>
      <c r="G109" s="18"/>
      <c r="H109" s="18"/>
      <c r="I109" s="19">
        <f>E109*50/C109</f>
        <v>1.6666666666666666E-2</v>
      </c>
      <c r="J109" s="87"/>
    </row>
    <row r="110" spans="1:16">
      <c r="A110" s="98"/>
      <c r="B110" s="81">
        <f>B109+7</f>
        <v>43639</v>
      </c>
      <c r="C110" s="20">
        <f>D109+G109-H109</f>
        <v>5038.6896389990698</v>
      </c>
      <c r="D110" s="17">
        <f>C110+(C110*0.04)</f>
        <v>5240.2372245590323</v>
      </c>
      <c r="E110" s="17">
        <f>C110/3000</f>
        <v>1.67956321299969</v>
      </c>
      <c r="F110" s="28">
        <f>(D110-C110)/E110</f>
        <v>119.99999999999982</v>
      </c>
      <c r="G110" s="18"/>
      <c r="H110" s="18"/>
      <c r="I110" s="19">
        <f>E110*50/C110</f>
        <v>1.6666666666666666E-2</v>
      </c>
      <c r="J110" s="87"/>
    </row>
    <row r="111" spans="1:16">
      <c r="A111" s="98"/>
      <c r="B111" s="81">
        <f>B110+7</f>
        <v>43646</v>
      </c>
      <c r="C111" s="20">
        <f>D110+G110-H110</f>
        <v>5240.2372245590323</v>
      </c>
      <c r="D111" s="17">
        <f>C111+(C111*0.04)</f>
        <v>5449.8467135413939</v>
      </c>
      <c r="E111" s="17">
        <f>C111/3000</f>
        <v>1.7467457415196774</v>
      </c>
      <c r="F111" s="28">
        <f>(D111-C111)/E111</f>
        <v>120.00000000000021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9"/>
      <c r="B112" s="81">
        <f>B111+7</f>
        <v>43653</v>
      </c>
      <c r="C112" s="20">
        <f>D111+G111-H111</f>
        <v>5449.8467135413939</v>
      </c>
      <c r="D112" s="17">
        <f>C112+(C112*0.04)</f>
        <v>5667.8405820830494</v>
      </c>
      <c r="E112" s="17">
        <f>C112/3000</f>
        <v>1.8166155711804646</v>
      </c>
      <c r="F112" s="28">
        <f>(D112-C112)/E112</f>
        <v>119.99999999999986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43660</v>
      </c>
      <c r="C114" s="20">
        <f>D112+G112-H112</f>
        <v>5667.8405820830494</v>
      </c>
      <c r="D114" s="17">
        <f>C114+(C114*0.04)</f>
        <v>5894.5542053663712</v>
      </c>
      <c r="E114" s="17">
        <f>C114/3000</f>
        <v>1.8892801940276831</v>
      </c>
      <c r="F114" s="28">
        <f>(D114-C114)/E114</f>
        <v>119.9999999999999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43667</v>
      </c>
      <c r="C115" s="20">
        <f>D114+G114-H114</f>
        <v>5894.5542053663712</v>
      </c>
      <c r="D115" s="17">
        <f>C115+(C115*0.04)</f>
        <v>6130.3363735810262</v>
      </c>
      <c r="E115" s="17">
        <f>C115/3000</f>
        <v>1.9648514017887904</v>
      </c>
      <c r="F115" s="28">
        <f>(D115-C115)/E115</f>
        <v>120.0000000000001</v>
      </c>
      <c r="G115" s="18"/>
      <c r="H115" s="18"/>
      <c r="I115" s="19">
        <f>E115*50/C115</f>
        <v>1.6666666666666666E-2</v>
      </c>
      <c r="J115" s="87"/>
    </row>
    <row r="116" spans="1:16">
      <c r="A116" s="98"/>
      <c r="B116" s="81">
        <f>B115+7</f>
        <v>43674</v>
      </c>
      <c r="C116" s="20">
        <f>D115+G115-H115</f>
        <v>6130.3363735810262</v>
      </c>
      <c r="D116" s="17">
        <f>C116+(C116*0.04)</f>
        <v>6375.5498285242675</v>
      </c>
      <c r="E116" s="17">
        <f>C116/3000</f>
        <v>2.0434454578603423</v>
      </c>
      <c r="F116" s="28">
        <f>(D116-C116)/E116</f>
        <v>120.00000000000009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9"/>
      <c r="B117" s="81">
        <f>B116+7</f>
        <v>43681</v>
      </c>
      <c r="C117" s="20">
        <f>D116+G116-H116</f>
        <v>6375.5498285242675</v>
      </c>
      <c r="D117" s="17">
        <f>C117+(C117*0.04)</f>
        <v>6630.5718216652385</v>
      </c>
      <c r="E117" s="17">
        <f>C117/3000</f>
        <v>2.1251832761747558</v>
      </c>
      <c r="F117" s="28">
        <f>(D117-C117)/E117</f>
        <v>120.00000000000017</v>
      </c>
      <c r="G117" s="80"/>
      <c r="H117" s="80"/>
      <c r="I117" s="19">
        <f>E117*50/C117</f>
        <v>1.6666666666666666E-2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43688</v>
      </c>
      <c r="C119" s="20">
        <f>D117+G117-H117</f>
        <v>6630.5718216652385</v>
      </c>
      <c r="D119" s="17">
        <f>C119+(C119*0.04)</f>
        <v>6895.7946945318481</v>
      </c>
      <c r="E119" s="17">
        <f>C119/3000</f>
        <v>2.2101906072217461</v>
      </c>
      <c r="F119" s="28">
        <f>(D119-C119)/E119</f>
        <v>120.00000000000001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43695</v>
      </c>
      <c r="C120" s="20">
        <f>D119+G119-H119</f>
        <v>6895.7946945318481</v>
      </c>
      <c r="D120" s="17">
        <f>C120+(C120*0.04)</f>
        <v>7171.6264823131223</v>
      </c>
      <c r="E120" s="17">
        <f>C120/3000</f>
        <v>2.2985982315106162</v>
      </c>
      <c r="F120" s="28">
        <f>(D120-C120)/E120</f>
        <v>120.00000000000011</v>
      </c>
      <c r="G120" s="18"/>
      <c r="H120" s="18"/>
      <c r="I120" s="19">
        <f>E120*50/C120</f>
        <v>1.6666666666666666E-2</v>
      </c>
      <c r="J120" s="87"/>
    </row>
    <row r="121" spans="1:16">
      <c r="A121" s="98"/>
      <c r="B121" s="81">
        <f>B120+7</f>
        <v>43702</v>
      </c>
      <c r="C121" s="20">
        <f>D120+G120-H120</f>
        <v>7171.6264823131223</v>
      </c>
      <c r="D121" s="17">
        <f>C121+(C121*0.04)</f>
        <v>7458.4915416056474</v>
      </c>
      <c r="E121" s="17">
        <f>C121/3000</f>
        <v>2.3905421607710409</v>
      </c>
      <c r="F121" s="28">
        <f>(D121-C121)/E121</f>
        <v>120.00000000000007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43709</v>
      </c>
      <c r="C122" s="20">
        <f>D121+G121-H121</f>
        <v>7458.4915416056474</v>
      </c>
      <c r="D122" s="17">
        <f>C122+(C122*0.04)</f>
        <v>7756.8312032698732</v>
      </c>
      <c r="E122" s="17">
        <f>C122/3000</f>
        <v>2.4861638472018823</v>
      </c>
      <c r="F122" s="28">
        <f>(D122-C122)/E122</f>
        <v>119.99999999999996</v>
      </c>
      <c r="G122" s="80"/>
      <c r="H122" s="80">
        <f>(D122-C109)*0.35</f>
        <v>1019.1780618659226</v>
      </c>
      <c r="I122" s="19">
        <f>E122*50/C122</f>
        <v>1.6666666666666666E-2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43716</v>
      </c>
      <c r="C124" s="20">
        <f>D122+G122-H122</f>
        <v>6737.6531414039509</v>
      </c>
      <c r="D124" s="17">
        <f>C124+(C124*0.04)</f>
        <v>7007.1592670601094</v>
      </c>
      <c r="E124" s="17">
        <f>C124/3000</f>
        <v>2.2458843804679836</v>
      </c>
      <c r="F124" s="28">
        <f>(D124-C124)/E124</f>
        <v>120.0000000000002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43723</v>
      </c>
      <c r="C125" s="20">
        <f>D124+G124-H124</f>
        <v>7007.1592670601094</v>
      </c>
      <c r="D125" s="17">
        <f>C125+(C125*0.04)</f>
        <v>7287.445637742514</v>
      </c>
      <c r="E125" s="17">
        <f>C125/3000</f>
        <v>2.3357197556867031</v>
      </c>
      <c r="F125" s="28">
        <f>(D125-C125)/E125</f>
        <v>120.0000000000001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8"/>
      <c r="B126" s="81">
        <f>B125+7</f>
        <v>43730</v>
      </c>
      <c r="C126" s="20">
        <f>D125+G125-H125</f>
        <v>7287.445637742514</v>
      </c>
      <c r="D126" s="17">
        <f>C126+(C126*0.04)</f>
        <v>7578.9434632522143</v>
      </c>
      <c r="E126" s="17">
        <f>C126/3000</f>
        <v>2.4291485459141713</v>
      </c>
      <c r="F126" s="28">
        <f>(D126-C126)/E126</f>
        <v>119.9999999999999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43737</v>
      </c>
      <c r="C127" s="20">
        <f>D126+G126-H126</f>
        <v>7578.9434632522143</v>
      </c>
      <c r="D127" s="17">
        <f>C127+(C127*0.04)</f>
        <v>7882.1012017823032</v>
      </c>
      <c r="E127" s="17">
        <f>C127/3000</f>
        <v>2.5263144877507382</v>
      </c>
      <c r="F127" s="28">
        <f>(D127-C127)/E127</f>
        <v>120.00000000000011</v>
      </c>
      <c r="G127" s="80"/>
      <c r="H127" s="80"/>
      <c r="I127" s="19">
        <f>E127*50/C127</f>
        <v>1.6666666666666666E-2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43744</v>
      </c>
      <c r="C129" s="20">
        <f>D127+G127-H127</f>
        <v>7882.1012017823032</v>
      </c>
      <c r="D129" s="17">
        <f>C129+(C129*0.04)</f>
        <v>8197.3852498535962</v>
      </c>
      <c r="E129" s="17">
        <f>C129/3000</f>
        <v>2.6273670672607676</v>
      </c>
      <c r="F129" s="28">
        <f>(D129-C129)/E129</f>
        <v>120.00000000000034</v>
      </c>
      <c r="G129" s="18"/>
      <c r="H129" s="18"/>
      <c r="I129" s="19">
        <f>E129*50/C129</f>
        <v>1.6666666666666666E-2</v>
      </c>
      <c r="J129" s="87"/>
    </row>
    <row r="130" spans="1:16">
      <c r="A130" s="98"/>
      <c r="B130" s="81">
        <f>B129+7</f>
        <v>43751</v>
      </c>
      <c r="C130" s="20">
        <f>D129+G129-H129</f>
        <v>8197.3852498535962</v>
      </c>
      <c r="D130" s="17">
        <f>C130+(C130*0.04)</f>
        <v>8525.28065984774</v>
      </c>
      <c r="E130" s="17">
        <f>C130/3000</f>
        <v>2.7324617499511987</v>
      </c>
      <c r="F130" s="28">
        <f>(D130-C130)/E130</f>
        <v>120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43758</v>
      </c>
      <c r="C131" s="20">
        <f>D130+G130-H130</f>
        <v>8525.28065984774</v>
      </c>
      <c r="D131" s="17">
        <f>C131+(C131*0.04)</f>
        <v>8866.29188624165</v>
      </c>
      <c r="E131" s="17">
        <f>C131/3000</f>
        <v>2.8417602199492467</v>
      </c>
      <c r="F131" s="28">
        <f>(D131-C131)/E131</f>
        <v>120.00000000000013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9"/>
      <c r="B132" s="81">
        <f>B131+7</f>
        <v>43765</v>
      </c>
      <c r="C132" s="20">
        <f>D131+G131-H131</f>
        <v>8866.29188624165</v>
      </c>
      <c r="D132" s="17">
        <f>C132+(C132*0.04)</f>
        <v>9220.9435616913161</v>
      </c>
      <c r="E132" s="17">
        <f>C132/3000</f>
        <v>2.9554306287472167</v>
      </c>
      <c r="F132" s="28">
        <f>(D132-C132)/E132</f>
        <v>120.00000000000003</v>
      </c>
      <c r="G132" s="80"/>
      <c r="H132" s="80"/>
      <c r="I132" s="19">
        <f>E132*50/C132</f>
        <v>1.6666666666666666E-2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43772</v>
      </c>
      <c r="C134" s="20">
        <f>D132+G132-H132</f>
        <v>9220.9435616913161</v>
      </c>
      <c r="D134" s="17">
        <f>C134+(C134*0.04)</f>
        <v>9589.7813041589689</v>
      </c>
      <c r="E134" s="17">
        <f>C134/3000</f>
        <v>3.0736478538971053</v>
      </c>
      <c r="F134" s="28">
        <f>(D134-C134)/E134</f>
        <v>120.00000000000006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43779</v>
      </c>
      <c r="C135" s="20">
        <f>D134+G134-H134</f>
        <v>9589.7813041589689</v>
      </c>
      <c r="D135" s="17">
        <f>C135+(C135*0.04)</f>
        <v>9973.3725563253283</v>
      </c>
      <c r="E135" s="17">
        <f>C135/3000</f>
        <v>3.1965937680529897</v>
      </c>
      <c r="F135" s="28">
        <f>(D135-C135)/E135</f>
        <v>120.00000000000023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43786</v>
      </c>
      <c r="C136" s="20">
        <f>D135+G135-H135</f>
        <v>9973.3725563253283</v>
      </c>
      <c r="D136" s="17">
        <f>C136+(C136*0.04)</f>
        <v>10372.307458578342</v>
      </c>
      <c r="E136" s="17">
        <f>C136/3000</f>
        <v>3.3244575187751093</v>
      </c>
      <c r="F136" s="28">
        <f>(D136-C136)/E136</f>
        <v>120.00000000000003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43793</v>
      </c>
      <c r="C137" s="20">
        <f>D136+G136-H136</f>
        <v>10372.307458578342</v>
      </c>
      <c r="D137" s="17">
        <f>C137+(C137*0.04)</f>
        <v>10787.199756921475</v>
      </c>
      <c r="E137" s="17">
        <f>C137/3000</f>
        <v>3.4574358195261139</v>
      </c>
      <c r="F137" s="28">
        <f>(D137-C137)/E137</f>
        <v>119.99999999999982</v>
      </c>
      <c r="G137" s="80"/>
      <c r="H137" s="80">
        <f>(D137-C124)*0.35</f>
        <v>1417.3413154311331</v>
      </c>
      <c r="I137" s="19">
        <f>E137*50/C137</f>
        <v>1.6666666666666666E-2</v>
      </c>
      <c r="J137" s="87"/>
      <c r="K137" s="102" t="s">
        <v>46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43800</v>
      </c>
      <c r="C139" s="20">
        <f>D137+G137-H137</f>
        <v>9369.8584414903416</v>
      </c>
      <c r="D139" s="17">
        <f>C139+(C139*0.04)</f>
        <v>9744.6527791499557</v>
      </c>
      <c r="E139" s="17">
        <f>C139/3000</f>
        <v>3.1232861471634474</v>
      </c>
      <c r="F139" s="28">
        <f>(D139-C139)/E139</f>
        <v>120.00000000000011</v>
      </c>
      <c r="G139" s="18"/>
      <c r="H139" s="18"/>
      <c r="I139" s="19">
        <f>E139*50/C139</f>
        <v>1.666666666666667E-2</v>
      </c>
      <c r="J139" s="87"/>
    </row>
    <row r="140" spans="1:16">
      <c r="A140" s="98"/>
      <c r="B140" s="81">
        <f>B139+7</f>
        <v>43807</v>
      </c>
      <c r="C140" s="20">
        <f>D139+G139-H139</f>
        <v>9744.6527791499557</v>
      </c>
      <c r="D140" s="17">
        <f>C140+(C140*0.04)</f>
        <v>10134.438890315954</v>
      </c>
      <c r="E140" s="17">
        <f>C140/3000</f>
        <v>3.248217593049985</v>
      </c>
      <c r="F140" s="28">
        <f>(D140-C140)/E140</f>
        <v>120.00000000000011</v>
      </c>
      <c r="G140" s="18"/>
      <c r="H140" s="18"/>
      <c r="I140" s="19">
        <f>E140*50/C140</f>
        <v>1.6666666666666666E-2</v>
      </c>
      <c r="J140" s="87"/>
    </row>
    <row r="141" spans="1:16">
      <c r="A141" s="98"/>
      <c r="B141" s="81">
        <f>B140+7</f>
        <v>43814</v>
      </c>
      <c r="C141" s="20">
        <f>D140+G140-H140</f>
        <v>10134.438890315954</v>
      </c>
      <c r="D141" s="17">
        <f>C141+(C141*0.04)</f>
        <v>10539.816445928593</v>
      </c>
      <c r="E141" s="17">
        <f>C141/3000</f>
        <v>3.3781462967719849</v>
      </c>
      <c r="F141" s="28">
        <f>(D141-C141)/E141</f>
        <v>120.00000000000006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9"/>
      <c r="B142" s="81">
        <f>B141+7</f>
        <v>43821</v>
      </c>
      <c r="C142" s="20">
        <f>D141+G141-H141</f>
        <v>10539.816445928593</v>
      </c>
      <c r="D142" s="17">
        <f>C142+(C142*0.04)</f>
        <v>10961.409103765736</v>
      </c>
      <c r="E142" s="17">
        <f>C142/3000</f>
        <v>3.5132721486428644</v>
      </c>
      <c r="F142" s="28">
        <f>(D142-C142)/E142</f>
        <v>119.99999999999997</v>
      </c>
      <c r="G142" s="80"/>
      <c r="H142" s="80"/>
      <c r="I142" s="19">
        <f>E142*50/C142</f>
        <v>1.6666666666666666E-2</v>
      </c>
      <c r="J142" s="87"/>
      <c r="K142" s="100"/>
      <c r="L142" s="101"/>
      <c r="M142" s="101"/>
      <c r="N142" s="101"/>
      <c r="O142" s="101"/>
      <c r="P142" s="101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43828</v>
      </c>
      <c r="C144" s="20">
        <f>D142+G142-H142</f>
        <v>10961.409103765736</v>
      </c>
      <c r="D144" s="17">
        <f>C144+(C144*0.04)</f>
        <v>11399.865467916366</v>
      </c>
      <c r="E144" s="17">
        <f>C144/3000</f>
        <v>3.6538030345885786</v>
      </c>
      <c r="F144" s="28">
        <f>(D144-C144)/E144</f>
        <v>120.0000000000002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43835</v>
      </c>
      <c r="C145" s="20">
        <f>D144+G144-H144</f>
        <v>11399.865467916366</v>
      </c>
      <c r="D145" s="17">
        <f>C145+(C145*0.04)</f>
        <v>11855.860086633022</v>
      </c>
      <c r="E145" s="17">
        <f>C145/3000</f>
        <v>3.7999551559721221</v>
      </c>
      <c r="F145" s="28">
        <f>(D145-C145)/E145</f>
        <v>120.00000000000014</v>
      </c>
      <c r="G145" s="18"/>
      <c r="H145" s="18"/>
      <c r="I145" s="19">
        <f>E145*50/C145</f>
        <v>1.6666666666666666E-2</v>
      </c>
      <c r="J145" s="87"/>
    </row>
    <row r="146" spans="1:16">
      <c r="A146" s="98"/>
      <c r="B146" s="81">
        <f>B145+7</f>
        <v>43842</v>
      </c>
      <c r="C146" s="20">
        <f>D145+G145-H145</f>
        <v>11855.860086633022</v>
      </c>
      <c r="D146" s="17">
        <f>C146+(C146*0.04)</f>
        <v>12330.094490098343</v>
      </c>
      <c r="E146" s="17">
        <f>C146/3000</f>
        <v>3.951953362211007</v>
      </c>
      <c r="F146" s="28">
        <f>(D146-C146)/E146</f>
        <v>120.00000000000017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43849</v>
      </c>
      <c r="C147" s="20">
        <f>D146+G146-H146</f>
        <v>12330.094490098343</v>
      </c>
      <c r="D147" s="17">
        <f>C147+(C147*0.04)</f>
        <v>12823.298269702276</v>
      </c>
      <c r="E147" s="17">
        <f>C147/3000</f>
        <v>4.110031496699448</v>
      </c>
      <c r="F147" s="28">
        <f>(D147-C147)/E147</f>
        <v>119.99999999999983</v>
      </c>
      <c r="G147" s="80"/>
      <c r="H147" s="80"/>
      <c r="I147" s="19">
        <f>E147*50/C147</f>
        <v>1.6666666666666666E-2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43856</v>
      </c>
      <c r="C149" s="20">
        <f>D147+G147-H147</f>
        <v>12823.298269702276</v>
      </c>
      <c r="D149" s="17">
        <f>C149+(C149*0.04)</f>
        <v>13336.230200490367</v>
      </c>
      <c r="E149" s="17">
        <f>C149/3000</f>
        <v>4.2744327565674256</v>
      </c>
      <c r="F149" s="28">
        <f>(D149-C149)/E149</f>
        <v>119.99999999999987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43863</v>
      </c>
      <c r="C150" s="20">
        <f>D149+G149-H149</f>
        <v>13336.230200490367</v>
      </c>
      <c r="D150" s="17">
        <f>C150+(C150*0.04)</f>
        <v>13869.679408509981</v>
      </c>
      <c r="E150" s="17">
        <f>C150/3000</f>
        <v>4.4454100668301226</v>
      </c>
      <c r="F150" s="28">
        <f>(D150-C150)/E150</f>
        <v>119.99999999999987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43870</v>
      </c>
      <c r="C151" s="20">
        <f>D150+G150-H150</f>
        <v>13869.679408509981</v>
      </c>
      <c r="D151" s="17">
        <f>C151+(C151*0.04)</f>
        <v>14424.466584850381</v>
      </c>
      <c r="E151" s="17">
        <f>C151/3000</f>
        <v>4.6232264695033267</v>
      </c>
      <c r="F151" s="28">
        <f>(D151-C151)/E151</f>
        <v>120.00000000000018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9"/>
      <c r="B152" s="81">
        <f>B151+7</f>
        <v>43877</v>
      </c>
      <c r="C152" s="20">
        <f>D151+G151-H151</f>
        <v>14424.466584850381</v>
      </c>
      <c r="D152" s="17">
        <f>C152+(C152*0.04)</f>
        <v>15001.445248244396</v>
      </c>
      <c r="E152" s="17">
        <f>C152/3000</f>
        <v>4.8081555282834607</v>
      </c>
      <c r="F152" s="28">
        <f>(D152-C152)/E152</f>
        <v>119.9999999999999</v>
      </c>
      <c r="G152" s="80"/>
      <c r="H152" s="80">
        <f>(D152-C139)*0.35</f>
        <v>1971.0553823639189</v>
      </c>
      <c r="I152" s="19">
        <f>E152*50/C152</f>
        <v>1.666666666666667E-2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43884</v>
      </c>
      <c r="C154" s="20">
        <f>D152+G152-H152</f>
        <v>13030.389865880477</v>
      </c>
      <c r="D154" s="17">
        <f>C154+(C154*0.04)</f>
        <v>13551.605460515697</v>
      </c>
      <c r="E154" s="17">
        <f>C154/3000</f>
        <v>4.3434632886268254</v>
      </c>
      <c r="F154" s="28">
        <f>(D154-C154)/E154</f>
        <v>120.00000000000011</v>
      </c>
      <c r="G154" s="17"/>
      <c r="H154" s="79"/>
      <c r="I154" s="19">
        <f>E154*50/C154</f>
        <v>1.6666666666666663E-2</v>
      </c>
      <c r="J154" s="87"/>
    </row>
    <row r="155" spans="1:16">
      <c r="A155" s="98"/>
      <c r="B155" s="81">
        <f>B154+7</f>
        <v>43891</v>
      </c>
      <c r="C155" s="20">
        <f>D154+G154-H154</f>
        <v>13551.605460515697</v>
      </c>
      <c r="D155" s="17">
        <f>C155+(C155*0.04)</f>
        <v>14093.669678936325</v>
      </c>
      <c r="E155" s="17">
        <f>C155/3000</f>
        <v>4.5172018201718993</v>
      </c>
      <c r="F155" s="28">
        <f>(D155-C155)/E155</f>
        <v>120.00000000000004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43898</v>
      </c>
      <c r="C156" s="20">
        <f>D155+G155-H155</f>
        <v>14093.669678936325</v>
      </c>
      <c r="D156" s="17">
        <f>C156+(C156*0.04)</f>
        <v>14657.416466093779</v>
      </c>
      <c r="E156" s="17">
        <f>C156/3000</f>
        <v>4.6978898929787754</v>
      </c>
      <c r="F156" s="28">
        <f>(D156-C156)/E156</f>
        <v>120.00000000000011</v>
      </c>
      <c r="G156" s="17"/>
      <c r="H156" s="79"/>
      <c r="I156" s="19">
        <f>E156*50/C156</f>
        <v>1.666666666666667E-2</v>
      </c>
      <c r="J156" s="87"/>
    </row>
    <row r="157" spans="1:16" ht="13.5" thickBot="1">
      <c r="A157" s="99"/>
      <c r="B157" s="81">
        <f>B156+7</f>
        <v>43905</v>
      </c>
      <c r="C157" s="20">
        <f>D156+G156-H156</f>
        <v>14657.416466093779</v>
      </c>
      <c r="D157" s="17">
        <f>C157+(C157*0.04)</f>
        <v>15243.713124737529</v>
      </c>
      <c r="E157" s="17">
        <f>C157/3000</f>
        <v>4.8858054886979261</v>
      </c>
      <c r="F157" s="28">
        <f>(D157-C157)/E157</f>
        <v>119.99999999999989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43912</v>
      </c>
      <c r="C159" s="20">
        <f>D157+G157-H157</f>
        <v>15243.713124737529</v>
      </c>
      <c r="D159" s="17">
        <f>C159+(C159*0.04)</f>
        <v>15853.461649727031</v>
      </c>
      <c r="E159" s="17">
        <f>C159/3000</f>
        <v>5.0812377082458431</v>
      </c>
      <c r="F159" s="28">
        <f>(D159-C159)/E159</f>
        <v>120.0000000000001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43919</v>
      </c>
      <c r="C160" s="20">
        <f>D159+G159-H159</f>
        <v>15853.461649727031</v>
      </c>
      <c r="D160" s="17">
        <f>C160+(C160*0.04)</f>
        <v>16487.600115716112</v>
      </c>
      <c r="E160" s="17">
        <f>C160/3000</f>
        <v>5.2844872165756769</v>
      </c>
      <c r="F160" s="28">
        <f>(D160-C160)/E160</f>
        <v>119.99999999999994</v>
      </c>
      <c r="G160" s="18"/>
      <c r="H160" s="18"/>
      <c r="I160" s="19">
        <f>E160*50/C160</f>
        <v>1.6666666666666666E-2</v>
      </c>
      <c r="J160" s="87"/>
    </row>
    <row r="161" spans="1:16">
      <c r="A161" s="98"/>
      <c r="B161" s="81">
        <f>B160+7</f>
        <v>43926</v>
      </c>
      <c r="C161" s="20">
        <f>D160+G160-H160</f>
        <v>16487.600115716112</v>
      </c>
      <c r="D161" s="17">
        <f>C161+(C161*0.04)</f>
        <v>17147.104120344757</v>
      </c>
      <c r="E161" s="17">
        <f>C161/3000</f>
        <v>5.4958667052387042</v>
      </c>
      <c r="F161" s="28">
        <f>(D161-C161)/E161</f>
        <v>120.00000000000007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9"/>
      <c r="B162" s="81">
        <f>B161+7</f>
        <v>43933</v>
      </c>
      <c r="C162" s="20">
        <f>D161+G161-H161</f>
        <v>17147.104120344757</v>
      </c>
      <c r="D162" s="17">
        <f>C162+(C162*0.04)</f>
        <v>17832.988285158546</v>
      </c>
      <c r="E162" s="17">
        <f>C162/3000</f>
        <v>5.715701373448252</v>
      </c>
      <c r="F162" s="28">
        <f>(D162-C162)/E162</f>
        <v>119.99999999999987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43940</v>
      </c>
      <c r="C164" s="20">
        <f>D162+G162-H162</f>
        <v>17832.988285158546</v>
      </c>
      <c r="D164" s="17">
        <f>C164+(C164*0.04)</f>
        <v>18546.307816564888</v>
      </c>
      <c r="E164" s="17">
        <f>C164/3000</f>
        <v>5.9443294283861823</v>
      </c>
      <c r="F164" s="28">
        <f>(D164-C164)/E164</f>
        <v>119.99999999999993</v>
      </c>
      <c r="G164" s="18"/>
      <c r="H164" s="18"/>
      <c r="I164" s="19">
        <f>E164*50/C164</f>
        <v>1.6666666666666666E-2</v>
      </c>
      <c r="J164" s="87"/>
    </row>
    <row r="165" spans="1:16">
      <c r="A165" s="98"/>
      <c r="B165" s="81">
        <f>B164+7</f>
        <v>43947</v>
      </c>
      <c r="C165" s="20">
        <f>D164+G164-H164</f>
        <v>18546.307816564888</v>
      </c>
      <c r="D165" s="17">
        <f>C165+(C165*0.04)</f>
        <v>19288.160129227483</v>
      </c>
      <c r="E165" s="17">
        <f>C165/3000</f>
        <v>6.1821026055216288</v>
      </c>
      <c r="F165" s="28">
        <f>(D165-C165)/E165</f>
        <v>119.99999999999994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8"/>
      <c r="B166" s="81">
        <f>B165+7</f>
        <v>43954</v>
      </c>
      <c r="C166" s="20">
        <f>D165+G165-H165</f>
        <v>19288.160129227483</v>
      </c>
      <c r="D166" s="17">
        <f>C166+(C166*0.04)</f>
        <v>20059.686534396584</v>
      </c>
      <c r="E166" s="17">
        <f>C166/3000</f>
        <v>6.4293867097424942</v>
      </c>
      <c r="F166" s="28">
        <f>(D166-C166)/E166</f>
        <v>120.00000000000027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43961</v>
      </c>
      <c r="C167" s="20">
        <f>D166+G166-H166</f>
        <v>20059.686534396584</v>
      </c>
      <c r="D167" s="17">
        <f>C167+(C167*0.04)</f>
        <v>20862.073995772447</v>
      </c>
      <c r="E167" s="17">
        <f>C167/3000</f>
        <v>6.6865621781321947</v>
      </c>
      <c r="F167" s="28">
        <f>(D167-C167)/E167</f>
        <v>120.00000000000001</v>
      </c>
      <c r="G167" s="80"/>
      <c r="H167" s="80">
        <f>(D167-C154)*0.35</f>
        <v>2741.0894454621894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43968</v>
      </c>
      <c r="C169" s="20">
        <f>D167+G167-H167</f>
        <v>18120.984550310259</v>
      </c>
      <c r="D169" s="17">
        <f>C169+(C169*0.04)</f>
        <v>18845.82393232267</v>
      </c>
      <c r="E169" s="17">
        <f>C169/3000</f>
        <v>6.0403281834367526</v>
      </c>
      <c r="F169" s="28">
        <f>(D169-C169)/E169</f>
        <v>120.00000000000013</v>
      </c>
      <c r="G169" s="18"/>
      <c r="H169" s="18"/>
      <c r="I169" s="19">
        <f>E169*50/C169</f>
        <v>1.6666666666666663E-2</v>
      </c>
      <c r="J169" s="87"/>
    </row>
    <row r="170" spans="1:16">
      <c r="A170" s="98"/>
      <c r="B170" s="81">
        <f>B169+7</f>
        <v>43975</v>
      </c>
      <c r="C170" s="20">
        <f>D169+G169-H169</f>
        <v>18845.82393232267</v>
      </c>
      <c r="D170" s="17">
        <f>C170+(C170*0.04)</f>
        <v>19599.656889615577</v>
      </c>
      <c r="E170" s="17">
        <f>C170/3000</f>
        <v>6.281941310774223</v>
      </c>
      <c r="F170" s="28">
        <f>(D170-C170)/E170</f>
        <v>120.00000000000003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43982</v>
      </c>
      <c r="C171" s="20">
        <f>D170+G170-H170</f>
        <v>19599.656889615577</v>
      </c>
      <c r="D171" s="17">
        <f>C171+(C171*0.04)</f>
        <v>20383.643165200199</v>
      </c>
      <c r="E171" s="17">
        <f>C171/3000</f>
        <v>6.5332189632051927</v>
      </c>
      <c r="F171" s="28">
        <f>(D171-C171)/E171</f>
        <v>119.9999999999999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9"/>
      <c r="B172" s="81">
        <f>B171+7</f>
        <v>43989</v>
      </c>
      <c r="C172" s="20">
        <f>D171+G171-H171</f>
        <v>20383.643165200199</v>
      </c>
      <c r="D172" s="17">
        <f>C172+(C172*0.04)</f>
        <v>21198.988891808207</v>
      </c>
      <c r="E172" s="17">
        <f>C172/3000</f>
        <v>6.7945477217333998</v>
      </c>
      <c r="F172" s="28">
        <f>(D172-C172)/E172</f>
        <v>119.99999999999996</v>
      </c>
      <c r="G172" s="80"/>
      <c r="H172" s="80"/>
      <c r="I172" s="19">
        <f>E172*50/C172</f>
        <v>1.6666666666666666E-2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43996</v>
      </c>
      <c r="C174" s="20">
        <f>D172+G172-H172</f>
        <v>21198.988891808207</v>
      </c>
      <c r="D174" s="17">
        <f>C174+(C174*0.04)</f>
        <v>22046.948447480536</v>
      </c>
      <c r="E174" s="17">
        <f>C174/3000</f>
        <v>7.0663296306027359</v>
      </c>
      <c r="F174" s="28">
        <f>(D174-C174)/E174</f>
        <v>120.00000000000009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44003</v>
      </c>
      <c r="C175" s="20">
        <f>D174+G174-H174</f>
        <v>22046.948447480536</v>
      </c>
      <c r="D175" s="17">
        <f>C175+(C175*0.04)</f>
        <v>22928.826385379758</v>
      </c>
      <c r="E175" s="17">
        <f>C175/3000</f>
        <v>7.3489828158268455</v>
      </c>
      <c r="F175" s="28">
        <f>(D175-C175)/E175</f>
        <v>120.0000000000001</v>
      </c>
      <c r="G175" s="18"/>
      <c r="H175" s="18"/>
      <c r="I175" s="19">
        <f>E175*50/C175</f>
        <v>1.666666666666667E-2</v>
      </c>
      <c r="J175" s="87"/>
    </row>
    <row r="176" spans="1:16">
      <c r="A176" s="98"/>
      <c r="B176" s="81">
        <f>B175+7</f>
        <v>44010</v>
      </c>
      <c r="C176" s="20">
        <f>D175+G175-H175</f>
        <v>22928.826385379758</v>
      </c>
      <c r="D176" s="17">
        <f>C176+(C176*0.04)</f>
        <v>23845.979440794948</v>
      </c>
      <c r="E176" s="17">
        <f>C176/3000</f>
        <v>7.6429421284599197</v>
      </c>
      <c r="F176" s="28">
        <f>(D176-C176)/E176</f>
        <v>120.00000000000001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44017</v>
      </c>
      <c r="C177" s="20">
        <f>D176+G176-H176</f>
        <v>23845.979440794948</v>
      </c>
      <c r="D177" s="17">
        <f>C177+(C177*0.04)</f>
        <v>24799.818618426747</v>
      </c>
      <c r="E177" s="17">
        <f>C177/3000</f>
        <v>7.948659813598316</v>
      </c>
      <c r="F177" s="28">
        <f>(D177-C177)/E177</f>
        <v>120.00000000000007</v>
      </c>
      <c r="G177" s="80"/>
      <c r="H177" s="80">
        <f>(D177-C169)*0.35</f>
        <v>2337.5919238407705</v>
      </c>
      <c r="I177" s="19">
        <f>E177*50/C177</f>
        <v>1.6666666666666666E-2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0" sqref="C2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105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98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8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99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0"/>
      <c r="L7" s="101"/>
      <c r="M7" s="101"/>
      <c r="N7" s="101"/>
      <c r="O7" s="101"/>
      <c r="P7" s="101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7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98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98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99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7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98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98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99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7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117">
        <f>(D19-C4)/C4</f>
        <v>-2.2087640984116207E-2</v>
      </c>
    </row>
    <row r="20" spans="1:16" ht="14.5">
      <c r="A20" s="98"/>
      <c r="B20" s="81">
        <f>B19+7</f>
        <v>43051</v>
      </c>
      <c r="C20" s="32">
        <f>D19+G19-H19</f>
        <v>977.91235901588379</v>
      </c>
      <c r="D20" s="17">
        <f>C20+(C20*0.04)</f>
        <v>1017.0288533765191</v>
      </c>
      <c r="E20" s="17">
        <f>C20/3000</f>
        <v>0.32597078633862792</v>
      </c>
      <c r="F20" s="28">
        <f>(D20-C20)/E20</f>
        <v>119.99999999999993</v>
      </c>
      <c r="G20" s="18"/>
      <c r="H20" s="18"/>
      <c r="I20" s="19">
        <f>E20*50/C20</f>
        <v>1.6666666666666666E-2</v>
      </c>
      <c r="J20" s="87"/>
    </row>
    <row r="21" spans="1:16">
      <c r="A21" s="98"/>
      <c r="B21" s="81">
        <f>B20+7</f>
        <v>43058</v>
      </c>
      <c r="C21" s="20">
        <f>D20+G20-H20</f>
        <v>1017.0288533765191</v>
      </c>
      <c r="D21" s="17">
        <f>C21+(C21*0.04)</f>
        <v>1057.71000751158</v>
      </c>
      <c r="E21" s="17">
        <f>C21/3000</f>
        <v>0.33900961779217303</v>
      </c>
      <c r="F21" s="28">
        <f>(D21-C21)/E21</f>
        <v>120.0000000000003</v>
      </c>
      <c r="G21" s="18"/>
      <c r="H21" s="18"/>
      <c r="I21" s="19">
        <f>E21*50/C21</f>
        <v>1.6666666666666666E-2</v>
      </c>
      <c r="J21" s="87"/>
    </row>
    <row r="22" spans="1:16" ht="13.5" thickBot="1">
      <c r="A22" s="99"/>
      <c r="B22" s="81">
        <f>B21+7</f>
        <v>43065</v>
      </c>
      <c r="C22" s="20">
        <f>D21+G21-H21</f>
        <v>1057.71000751158</v>
      </c>
      <c r="D22" s="17">
        <f>C22+(C22*0.04)</f>
        <v>1100.0184078120433</v>
      </c>
      <c r="E22" s="17">
        <f>C22/3000</f>
        <v>0.35257000250386</v>
      </c>
      <c r="F22" s="28">
        <f>(D22-C22)/E22</f>
        <v>120.00000000000026</v>
      </c>
      <c r="G22" s="18"/>
      <c r="H22" s="18"/>
      <c r="I22" s="19">
        <f>E22*50/C22</f>
        <v>1.6666666666666666E-2</v>
      </c>
      <c r="J22" s="87"/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43072</v>
      </c>
      <c r="C24" s="20">
        <f>D22+G22-H22</f>
        <v>1100.0184078120433</v>
      </c>
      <c r="D24" s="17">
        <f>C24+(C24*0.04)</f>
        <v>1144.0191441245249</v>
      </c>
      <c r="E24" s="17">
        <f>C24/3000</f>
        <v>0.36667280260401441</v>
      </c>
      <c r="F24" s="28">
        <f>(D24-C24)/E24</f>
        <v>119.99999999999979</v>
      </c>
      <c r="G24" s="18"/>
      <c r="H24" s="18"/>
      <c r="I24" s="19">
        <f>E24*50/C24</f>
        <v>1.6666666666666666E-2</v>
      </c>
      <c r="J24" s="87"/>
    </row>
    <row r="25" spans="1:16">
      <c r="A25" s="98"/>
      <c r="B25" s="81">
        <f>B24+7</f>
        <v>43079</v>
      </c>
      <c r="C25" s="20">
        <f>D24+G24-H24</f>
        <v>1144.0191441245249</v>
      </c>
      <c r="D25" s="17">
        <f>C25+(C25*0.04)</f>
        <v>1189.7799098895059</v>
      </c>
      <c r="E25" s="17">
        <f>C25/3000</f>
        <v>0.38133971470817496</v>
      </c>
      <c r="F25" s="28">
        <f>(D25-C25)/E25</f>
        <v>119.99999999999999</v>
      </c>
      <c r="G25" s="18"/>
      <c r="H25" s="18"/>
      <c r="I25" s="19">
        <f>E25*50/C25</f>
        <v>1.6666666666666666E-2</v>
      </c>
      <c r="J25" s="87"/>
    </row>
    <row r="26" spans="1:16">
      <c r="A26" s="98"/>
      <c r="B26" s="81">
        <f>B25+7</f>
        <v>43086</v>
      </c>
      <c r="C26" s="20">
        <f>D25+G25-H25</f>
        <v>1189.7799098895059</v>
      </c>
      <c r="D26" s="17">
        <f>C26+(C26*0.04)</f>
        <v>1237.3711062850862</v>
      </c>
      <c r="E26" s="17">
        <f>C26/3000</f>
        <v>0.396593303296502</v>
      </c>
      <c r="F26" s="28">
        <f>(D26-C26)/E26</f>
        <v>120.00000000000004</v>
      </c>
      <c r="G26" s="18"/>
      <c r="H26" s="18"/>
      <c r="I26" s="19">
        <f>E26*50/C26</f>
        <v>1.666666666666667E-2</v>
      </c>
      <c r="J26" s="87"/>
    </row>
    <row r="27" spans="1:16" ht="13.5" thickBot="1">
      <c r="A27" s="99"/>
      <c r="B27" s="81">
        <f>B26+7</f>
        <v>43093</v>
      </c>
      <c r="C27" s="20">
        <f>D26+G26-H26</f>
        <v>1237.3711062850862</v>
      </c>
      <c r="D27" s="17">
        <f>C27+(C27*0.04)</f>
        <v>1286.8659505364897</v>
      </c>
      <c r="E27" s="17">
        <f>C27/3000</f>
        <v>0.41245703542836204</v>
      </c>
      <c r="F27" s="28">
        <f>(D27-C27)/E27</f>
        <v>120.00000000000011</v>
      </c>
      <c r="G27" s="18"/>
      <c r="H27" s="18"/>
      <c r="I27" s="19">
        <f>E27*50/C27</f>
        <v>1.6666666666666666E-2</v>
      </c>
      <c r="J27" s="87"/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43100</v>
      </c>
      <c r="C29" s="20">
        <f>D27+G27-H27</f>
        <v>1286.8659505364897</v>
      </c>
      <c r="D29" s="17">
        <f>C29+(C29*0.04)</f>
        <v>1338.3405885579493</v>
      </c>
      <c r="E29" s="17">
        <f>C29/3000</f>
        <v>0.42895531684549654</v>
      </c>
      <c r="F29" s="28">
        <f>(D29-C29)/E29</f>
        <v>120.0000000000002</v>
      </c>
      <c r="G29" s="18"/>
      <c r="H29" s="18"/>
      <c r="I29" s="19">
        <f>E29*50/C29</f>
        <v>1.6666666666666666E-2</v>
      </c>
      <c r="J29" s="87"/>
    </row>
    <row r="30" spans="1:16">
      <c r="A30" s="98"/>
      <c r="B30" s="81">
        <f>B29+7</f>
        <v>43107</v>
      </c>
      <c r="C30" s="20">
        <f>D29+G29-H29</f>
        <v>1338.3405885579493</v>
      </c>
      <c r="D30" s="17">
        <f>C30+(C30*0.04)</f>
        <v>1391.8742121002674</v>
      </c>
      <c r="E30" s="17">
        <f>C30/3000</f>
        <v>0.44611352951931643</v>
      </c>
      <c r="F30" s="28">
        <f>(D30-C30)/E30</f>
        <v>120.00000000000024</v>
      </c>
      <c r="G30" s="18"/>
      <c r="H30" s="18"/>
      <c r="I30" s="19">
        <f>E30*50/C30</f>
        <v>1.6666666666666666E-2</v>
      </c>
      <c r="J30" s="87"/>
    </row>
    <row r="31" spans="1:16">
      <c r="A31" s="98"/>
      <c r="B31" s="81">
        <f>B30+7</f>
        <v>43114</v>
      </c>
      <c r="C31" s="20">
        <f>D30+G30-H30</f>
        <v>1391.8742121002674</v>
      </c>
      <c r="D31" s="17">
        <f>C31+(C31*0.04)</f>
        <v>1447.549180584278</v>
      </c>
      <c r="E31" s="17">
        <f>C31/3000</f>
        <v>0.46395807070008915</v>
      </c>
      <c r="F31" s="28">
        <f>(D31-C31)/E31</f>
        <v>119.9999999999998</v>
      </c>
      <c r="G31" s="18"/>
      <c r="H31" s="18"/>
      <c r="I31" s="19">
        <f>E31*50/C31</f>
        <v>1.6666666666666666E-2</v>
      </c>
      <c r="J31" s="87"/>
    </row>
    <row r="32" spans="1:16" ht="13.5" thickBot="1">
      <c r="A32" s="99"/>
      <c r="B32" s="81">
        <f>B31+7</f>
        <v>43121</v>
      </c>
      <c r="C32" s="20">
        <f>D31+G31-H31</f>
        <v>1447.549180584278</v>
      </c>
      <c r="D32" s="17">
        <f>C32+(C32*0.04)</f>
        <v>1505.4511478076492</v>
      </c>
      <c r="E32" s="17">
        <f>C32/3000</f>
        <v>0.48251639352809267</v>
      </c>
      <c r="F32" s="28">
        <f>(D32-C32)/E32</f>
        <v>120.00000000000023</v>
      </c>
      <c r="G32" s="18"/>
      <c r="H32" s="80">
        <f>(D32-C19)*0.35</f>
        <v>172.11436420229543</v>
      </c>
      <c r="I32" s="19">
        <f>E32*50/C32</f>
        <v>1.6666666666666666E-2</v>
      </c>
      <c r="J32" s="87"/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7">
        <v>7</v>
      </c>
      <c r="B34" s="81">
        <f>B32+7</f>
        <v>43128</v>
      </c>
      <c r="C34" s="20">
        <f>D32+G32-H32</f>
        <v>1333.3367836053537</v>
      </c>
      <c r="D34" s="17">
        <f>C34+(C34*0.04)</f>
        <v>1386.6702549495678</v>
      </c>
      <c r="E34" s="17">
        <f>C34/3000</f>
        <v>0.44444559453511789</v>
      </c>
      <c r="F34" s="28">
        <f>(D34-C34)/E34</f>
        <v>119.9999999999999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43135</v>
      </c>
      <c r="C35" s="20">
        <f>D34+G34-H34</f>
        <v>1386.6702549495678</v>
      </c>
      <c r="D35" s="17">
        <f>C35+(C35*0.04)</f>
        <v>1442.1370651475506</v>
      </c>
      <c r="E35" s="17">
        <f>C35/3000</f>
        <v>0.46222341831652264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/>
    </row>
    <row r="36" spans="1:16">
      <c r="A36" s="98"/>
      <c r="B36" s="81">
        <f>B35+7</f>
        <v>43142</v>
      </c>
      <c r="C36" s="20">
        <f>D35+G35-H35</f>
        <v>1442.1370651475506</v>
      </c>
      <c r="D36" s="17">
        <f>C36+(C36*0.04)</f>
        <v>1499.8225477534527</v>
      </c>
      <c r="E36" s="17">
        <f>C36/3000</f>
        <v>0.48071235504918353</v>
      </c>
      <c r="F36" s="28">
        <f>(D36-C36)/E36</f>
        <v>120.00000000000006</v>
      </c>
      <c r="G36" s="18"/>
      <c r="H36" s="18"/>
      <c r="I36" s="19">
        <f>E36*50/C36</f>
        <v>1.6666666666666666E-2</v>
      </c>
      <c r="J36" s="87"/>
    </row>
    <row r="37" spans="1:16" ht="13.5" thickBot="1">
      <c r="A37" s="99"/>
      <c r="B37" s="81">
        <f>B36+7</f>
        <v>43149</v>
      </c>
      <c r="C37" s="20">
        <f>D36+G36-H36</f>
        <v>1499.8225477534527</v>
      </c>
      <c r="D37" s="17">
        <f>C37+(C37*0.04)</f>
        <v>1559.8154496635907</v>
      </c>
      <c r="E37" s="17">
        <f>C37/3000</f>
        <v>0.4999408492511509</v>
      </c>
      <c r="F37" s="28">
        <f>(D37-C37)/E37</f>
        <v>119.99999999999982</v>
      </c>
      <c r="G37" s="80"/>
      <c r="H37" s="80"/>
      <c r="I37" s="19">
        <f>E37*50/C37</f>
        <v>1.6666666666666666E-2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43156</v>
      </c>
      <c r="C39" s="20">
        <f>D37+G37-H37</f>
        <v>1559.8154496635907</v>
      </c>
      <c r="D39" s="17">
        <f>C39+(C39*0.04)</f>
        <v>1622.2080676501344</v>
      </c>
      <c r="E39" s="17">
        <f>C39/3000</f>
        <v>0.51993848322119685</v>
      </c>
      <c r="F39" s="28">
        <f>(D39-C39)/E39</f>
        <v>120.00000000000007</v>
      </c>
      <c r="G39" s="18"/>
      <c r="H39" s="18"/>
      <c r="I39" s="19">
        <f>E39*50/C39</f>
        <v>1.6666666666666663E-2</v>
      </c>
      <c r="J39" s="87"/>
    </row>
    <row r="40" spans="1:16">
      <c r="A40" s="98"/>
      <c r="B40" s="81">
        <f>B39+7</f>
        <v>43163</v>
      </c>
      <c r="C40" s="20">
        <f>D39+G39-H39</f>
        <v>1622.2080676501344</v>
      </c>
      <c r="D40" s="17">
        <f>C40+(C40*0.04)</f>
        <v>1687.0963903561396</v>
      </c>
      <c r="E40" s="17">
        <f>C40/3000</f>
        <v>0.54073602255004483</v>
      </c>
      <c r="F40" s="28">
        <f>(D40-C40)/E40</f>
        <v>119.99999999999983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43170</v>
      </c>
      <c r="C41" s="20">
        <f>D40+G40-H40</f>
        <v>1687.0963903561396</v>
      </c>
      <c r="D41" s="17">
        <f>C41+(C41*0.04)</f>
        <v>1754.5802459703852</v>
      </c>
      <c r="E41" s="17">
        <f>C41/3000</f>
        <v>0.56236546345204652</v>
      </c>
      <c r="F41" s="28">
        <f>(D41-C41)/E41</f>
        <v>120.00000000000006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43177</v>
      </c>
      <c r="C42" s="20">
        <f>D41+G41-H41</f>
        <v>1754.5802459703852</v>
      </c>
      <c r="D42" s="17">
        <f>C42+(C42*0.04)</f>
        <v>1824.7634558092007</v>
      </c>
      <c r="E42" s="17">
        <f>C42/3000</f>
        <v>0.5848600819901284</v>
      </c>
      <c r="F42" s="28">
        <f>(D42-C42)/E42</f>
        <v>119.99999999999999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43184</v>
      </c>
      <c r="C44" s="20">
        <f>D42+G42-H42</f>
        <v>1824.7634558092007</v>
      </c>
      <c r="D44" s="17">
        <f>C44+(C44*0.04)</f>
        <v>1897.7539940415686</v>
      </c>
      <c r="E44" s="17">
        <f>C44/3000</f>
        <v>0.60825448526973358</v>
      </c>
      <c r="F44" s="28">
        <f>(D44-C44)/E44</f>
        <v>119.99999999999987</v>
      </c>
      <c r="G44" s="18"/>
      <c r="H44" s="18"/>
      <c r="I44" s="19">
        <f>E44*50/C44</f>
        <v>1.666666666666667E-2</v>
      </c>
      <c r="J44" s="87"/>
    </row>
    <row r="45" spans="1:16">
      <c r="A45" s="98"/>
      <c r="B45" s="81">
        <f>B44+7</f>
        <v>43191</v>
      </c>
      <c r="C45" s="20">
        <f>D44+G44-H44</f>
        <v>1897.7539940415686</v>
      </c>
      <c r="D45" s="17">
        <f>C45+(C45*0.04)</f>
        <v>1973.6641538032313</v>
      </c>
      <c r="E45" s="17">
        <f>C45/3000</f>
        <v>0.63258466468052288</v>
      </c>
      <c r="F45" s="28">
        <f>(D45-C45)/E45</f>
        <v>119.99999999999997</v>
      </c>
      <c r="G45" s="18"/>
      <c r="H45" s="18"/>
      <c r="I45" s="19">
        <f>E45*50/C45</f>
        <v>1.6666666666666666E-2</v>
      </c>
      <c r="J45" s="87"/>
    </row>
    <row r="46" spans="1:16">
      <c r="A46" s="98"/>
      <c r="B46" s="81">
        <f>B45+7</f>
        <v>43198</v>
      </c>
      <c r="C46" s="20">
        <f>D45+G45-H45</f>
        <v>1973.6641538032313</v>
      </c>
      <c r="D46" s="17">
        <f>C46+(C46*0.04)</f>
        <v>2052.6107199553608</v>
      </c>
      <c r="E46" s="17">
        <f>C46/3000</f>
        <v>0.65788805126774375</v>
      </c>
      <c r="F46" s="28">
        <f>(D46-C46)/E46</f>
        <v>120.00000000000028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43205</v>
      </c>
      <c r="C47" s="20">
        <f>D46+G46-H46</f>
        <v>2052.6107199553608</v>
      </c>
      <c r="D47" s="17">
        <f>C47+(C47*0.04)</f>
        <v>2134.7151487535752</v>
      </c>
      <c r="E47" s="17">
        <f>C47/3000</f>
        <v>0.68420357331845361</v>
      </c>
      <c r="F47" s="28">
        <f>(D47-C47)/E47</f>
        <v>120.00000000000007</v>
      </c>
      <c r="G47" s="80"/>
      <c r="H47" s="80">
        <f>(D47-C34)*0.35</f>
        <v>280.48242780187752</v>
      </c>
      <c r="I47" s="19">
        <f>E47*50/C47</f>
        <v>1.666666666666667E-2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43212</v>
      </c>
      <c r="C49" s="20">
        <f>D47+G47-H47</f>
        <v>1854.2327209516977</v>
      </c>
      <c r="D49" s="17">
        <f>C49+(C49*0.04)</f>
        <v>1928.4020297897657</v>
      </c>
      <c r="E49" s="17">
        <f>C49/3000</f>
        <v>0.61807757365056593</v>
      </c>
      <c r="F49" s="28">
        <f>(D49-C49)/E49</f>
        <v>120.00000000000013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43219</v>
      </c>
      <c r="C50" s="20">
        <f>D49+G49-H49</f>
        <v>1928.4020297897657</v>
      </c>
      <c r="D50" s="17">
        <f>C50+(C50*0.04)</f>
        <v>2005.5381109813563</v>
      </c>
      <c r="E50" s="17">
        <f>C50/3000</f>
        <v>0.64280067659658857</v>
      </c>
      <c r="F50" s="28">
        <f>(D50-C50)/E50</f>
        <v>119.99999999999999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43226</v>
      </c>
      <c r="C51" s="20">
        <f>D50+G50-H50</f>
        <v>2005.5381109813563</v>
      </c>
      <c r="D51" s="17">
        <f>C51+(C51*0.04)</f>
        <v>2085.7596354206107</v>
      </c>
      <c r="E51" s="17">
        <f>C51/3000</f>
        <v>0.66851270366045212</v>
      </c>
      <c r="F51" s="28">
        <f>(D51-C51)/E51</f>
        <v>120.00000000000018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43233</v>
      </c>
      <c r="C52" s="20">
        <f>D51+G51-H51</f>
        <v>2085.7596354206107</v>
      </c>
      <c r="D52" s="17">
        <f>C52+(C52*0.04)</f>
        <v>2169.190020837435</v>
      </c>
      <c r="E52" s="17">
        <f>C52/3000</f>
        <v>0.69525321180687027</v>
      </c>
      <c r="F52" s="28">
        <f>(D52-C52)/E52</f>
        <v>119.99999999999976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43240</v>
      </c>
      <c r="C54" s="20">
        <f>D52+G52-H52</f>
        <v>2169.190020837435</v>
      </c>
      <c r="D54" s="17">
        <f>C54+(C54*0.04)</f>
        <v>2255.9576216709324</v>
      </c>
      <c r="E54" s="17">
        <f>C54/3000</f>
        <v>0.72306334027914498</v>
      </c>
      <c r="F54" s="28">
        <f>(D54-C54)/E54</f>
        <v>120.00000000000007</v>
      </c>
      <c r="G54" s="18"/>
      <c r="H54" s="18"/>
      <c r="I54" s="19">
        <f>E54*50/C54</f>
        <v>1.6666666666666666E-2</v>
      </c>
      <c r="J54" s="87"/>
    </row>
    <row r="55" spans="1:16">
      <c r="A55" s="98"/>
      <c r="B55" s="81">
        <f>B54+7</f>
        <v>43247</v>
      </c>
      <c r="C55" s="20">
        <f>D54+G54-H54</f>
        <v>2255.9576216709324</v>
      </c>
      <c r="D55" s="17">
        <f>C55+(C55*0.04)</f>
        <v>2346.1959265377695</v>
      </c>
      <c r="E55" s="17">
        <f>C55/3000</f>
        <v>0.7519858738903108</v>
      </c>
      <c r="F55" s="28">
        <f>(D55-C55)/E55</f>
        <v>119.99999999999973</v>
      </c>
      <c r="G55" s="18"/>
      <c r="H55" s="18"/>
      <c r="I55" s="19">
        <f>E55*50/C55</f>
        <v>1.6666666666666666E-2</v>
      </c>
      <c r="J55" s="87"/>
    </row>
    <row r="56" spans="1:16">
      <c r="A56" s="98"/>
      <c r="B56" s="81">
        <f>B55+7</f>
        <v>43254</v>
      </c>
      <c r="C56" s="20">
        <f>D55+G55-H55</f>
        <v>2346.1959265377695</v>
      </c>
      <c r="D56" s="17">
        <f>C56+(C56*0.04)</f>
        <v>2440.0437635992803</v>
      </c>
      <c r="E56" s="17">
        <f>C56/3000</f>
        <v>0.78206530884592318</v>
      </c>
      <c r="F56" s="28">
        <f>(D56-C56)/E56</f>
        <v>119.99999999999996</v>
      </c>
      <c r="G56" s="18"/>
      <c r="H56" s="18"/>
      <c r="I56" s="19">
        <f>E56*50/C56</f>
        <v>1.6666666666666666E-2</v>
      </c>
      <c r="J56" s="87"/>
    </row>
    <row r="57" spans="1:16" ht="13.5" thickBot="1">
      <c r="A57" s="99"/>
      <c r="B57" s="81">
        <f>B56+7</f>
        <v>43261</v>
      </c>
      <c r="C57" s="20">
        <f>D56+G56-H56</f>
        <v>2440.0437635992803</v>
      </c>
      <c r="D57" s="17">
        <f>C57+(C57*0.04)</f>
        <v>2537.6455141432516</v>
      </c>
      <c r="E57" s="17">
        <f>C57/3000</f>
        <v>0.81334792119976007</v>
      </c>
      <c r="F57" s="28">
        <f>(D57-C57)/E57</f>
        <v>120.00000000000014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43268</v>
      </c>
      <c r="C59" s="20">
        <f>D57+G57-H57</f>
        <v>2537.6455141432516</v>
      </c>
      <c r="D59" s="17">
        <f>C59+(C59*0.04)</f>
        <v>2639.1513347089817</v>
      </c>
      <c r="E59" s="17">
        <f>C59/3000</f>
        <v>0.84588183804775052</v>
      </c>
      <c r="F59" s="28">
        <f>(D59-C59)/E59</f>
        <v>120.00000000000007</v>
      </c>
      <c r="G59" s="18"/>
      <c r="H59" s="18"/>
      <c r="I59" s="19">
        <f>E59*50/C59</f>
        <v>1.6666666666666666E-2</v>
      </c>
      <c r="J59" s="87"/>
    </row>
    <row r="60" spans="1:16">
      <c r="A60" s="98"/>
      <c r="B60" s="81">
        <f>B59+7</f>
        <v>43275</v>
      </c>
      <c r="C60" s="20">
        <f>D59+G59-H59</f>
        <v>2639.1513347089817</v>
      </c>
      <c r="D60" s="17">
        <f>C60+(C60*0.04)</f>
        <v>2744.717388097341</v>
      </c>
      <c r="E60" s="17">
        <f>C60/3000</f>
        <v>0.87971711156966059</v>
      </c>
      <c r="F60" s="28">
        <f>(D60-C60)/E60</f>
        <v>119.99999999999997</v>
      </c>
      <c r="G60" s="18"/>
      <c r="H60" s="18"/>
      <c r="I60" s="19">
        <f>E60*50/C60</f>
        <v>1.666666666666667E-2</v>
      </c>
      <c r="J60" s="87"/>
    </row>
    <row r="61" spans="1:16">
      <c r="A61" s="98"/>
      <c r="B61" s="81">
        <f>B60+7</f>
        <v>43282</v>
      </c>
      <c r="C61" s="20">
        <f>D60+G60-H60</f>
        <v>2744.717388097341</v>
      </c>
      <c r="D61" s="17">
        <f>C61+(C61*0.04)</f>
        <v>2854.5060836212347</v>
      </c>
      <c r="E61" s="17">
        <f>C61/3000</f>
        <v>0.91490579603244704</v>
      </c>
      <c r="F61" s="28">
        <f>(D61-C61)/E61</f>
        <v>120.00000000000006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43289</v>
      </c>
      <c r="C62" s="20">
        <f>D61+G61-H61</f>
        <v>2854.5060836212347</v>
      </c>
      <c r="D62" s="17">
        <f>C62+(C62*0.04)</f>
        <v>2968.6863269660839</v>
      </c>
      <c r="E62" s="17">
        <f>C62/3000</f>
        <v>0.95150202787374494</v>
      </c>
      <c r="F62" s="28">
        <f>(D62-C62)/E62</f>
        <v>119.99999999999986</v>
      </c>
      <c r="G62" s="80"/>
      <c r="H62" s="80">
        <f>(D62-C49)*0.35</f>
        <v>390.05876210503516</v>
      </c>
      <c r="I62" s="19">
        <f>E62*50/C62</f>
        <v>1.6666666666666666E-2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43296</v>
      </c>
      <c r="C64" s="20">
        <f>D62+G62-H62</f>
        <v>2578.627564861049</v>
      </c>
      <c r="D64" s="17">
        <f>C64+(C64*0.04)</f>
        <v>2681.772667455491</v>
      </c>
      <c r="E64" s="17">
        <f>C64/3000</f>
        <v>0.85954252162034972</v>
      </c>
      <c r="F64" s="28">
        <f>(D64-C64)/E64</f>
        <v>120.0000000000001</v>
      </c>
      <c r="G64" s="17"/>
      <c r="H64" s="79"/>
      <c r="I64" s="19">
        <f>E64*50/C64</f>
        <v>1.666666666666667E-2</v>
      </c>
      <c r="J64" s="87"/>
    </row>
    <row r="65" spans="1:16">
      <c r="A65" s="98"/>
      <c r="B65" s="81">
        <f>B64+7</f>
        <v>43303</v>
      </c>
      <c r="C65" s="20">
        <f>D64+G64-H64</f>
        <v>2681.772667455491</v>
      </c>
      <c r="D65" s="17">
        <f>C65+(C65*0.04)</f>
        <v>2789.0435741537108</v>
      </c>
      <c r="E65" s="17">
        <f>C65/3000</f>
        <v>0.89392422248516368</v>
      </c>
      <c r="F65" s="28">
        <f>(D65-C65)/E65</f>
        <v>120.0000000000001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43310</v>
      </c>
      <c r="C66" s="20">
        <f>D65+G65-H65</f>
        <v>2789.0435741537108</v>
      </c>
      <c r="D66" s="17">
        <f>C66+(C66*0.04)</f>
        <v>2900.6053171198591</v>
      </c>
      <c r="E66" s="17">
        <f>C66/3000</f>
        <v>0.92968119138457028</v>
      </c>
      <c r="F66" s="28">
        <f>(D66-C66)/E66</f>
        <v>119.99999999999991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43317</v>
      </c>
      <c r="C67" s="20">
        <f>D66+G66-H66</f>
        <v>2900.6053171198591</v>
      </c>
      <c r="D67" s="17">
        <f>C67+(C67*0.04)</f>
        <v>3016.6295298046534</v>
      </c>
      <c r="E67" s="17">
        <f>C67/3000</f>
        <v>0.96686843903995301</v>
      </c>
      <c r="F67" s="28">
        <f>(D67-C67)/E67</f>
        <v>119.99999999999993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43324</v>
      </c>
      <c r="C69" s="20">
        <f>D67+G67-H67</f>
        <v>3016.6295298046534</v>
      </c>
      <c r="D69" s="17">
        <f>C69+(C69*0.04)</f>
        <v>3137.2947109968395</v>
      </c>
      <c r="E69" s="17">
        <f>C69/3000</f>
        <v>1.0055431766015512</v>
      </c>
      <c r="F69" s="28">
        <f>(D69-C69)/E69</f>
        <v>119.99999999999993</v>
      </c>
      <c r="G69" s="18"/>
      <c r="H69" s="18"/>
      <c r="I69" s="19">
        <f>E69*50/C69</f>
        <v>1.6666666666666666E-2</v>
      </c>
      <c r="J69" s="87"/>
    </row>
    <row r="70" spans="1:16">
      <c r="A70" s="98"/>
      <c r="B70" s="81">
        <f>B69+7</f>
        <v>43331</v>
      </c>
      <c r="C70" s="20">
        <f>D69+G69-H69</f>
        <v>3137.2947109968395</v>
      </c>
      <c r="D70" s="17">
        <f>C70+(C70*0.04)</f>
        <v>3262.7864994367133</v>
      </c>
      <c r="E70" s="17">
        <f>C70/3000</f>
        <v>1.0457649036656131</v>
      </c>
      <c r="F70" s="28">
        <f>(D70-C70)/E70</f>
        <v>120.00000000000016</v>
      </c>
      <c r="G70" s="18"/>
      <c r="H70" s="18"/>
      <c r="I70" s="19">
        <f>E70*50/C70</f>
        <v>1.6666666666666666E-2</v>
      </c>
      <c r="J70" s="87"/>
    </row>
    <row r="71" spans="1:16">
      <c r="A71" s="98"/>
      <c r="B71" s="81">
        <f>B70+7</f>
        <v>43338</v>
      </c>
      <c r="C71" s="20">
        <f>D70+G70-H70</f>
        <v>3262.7864994367133</v>
      </c>
      <c r="D71" s="17">
        <f>C71+(C71*0.04)</f>
        <v>3393.2979594141816</v>
      </c>
      <c r="E71" s="17">
        <f>C71/3000</f>
        <v>1.0875954998122377</v>
      </c>
      <c r="F71" s="28">
        <f>(D71-C71)/E71</f>
        <v>119.99999999999984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43345</v>
      </c>
      <c r="C72" s="20">
        <f>D71+G71-H71</f>
        <v>3393.2979594141816</v>
      </c>
      <c r="D72" s="17">
        <f>C72+(C72*0.04)</f>
        <v>3529.0298777907487</v>
      </c>
      <c r="E72" s="17">
        <f>C72/3000</f>
        <v>1.1310993198047272</v>
      </c>
      <c r="F72" s="28">
        <f>(D72-C72)/E72</f>
        <v>119.99999999999989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43352</v>
      </c>
      <c r="C74" s="20">
        <f>D72+G72-H72</f>
        <v>3529.0298777907487</v>
      </c>
      <c r="D74" s="17">
        <f>C74+(C74*0.04)</f>
        <v>3670.1910729023789</v>
      </c>
      <c r="E74" s="17">
        <f>C74/3000</f>
        <v>1.1763432925969162</v>
      </c>
      <c r="F74" s="28">
        <f>(D74-C74)/E74</f>
        <v>120.00000000000018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43359</v>
      </c>
      <c r="C75" s="20">
        <f>D74+G74-H74</f>
        <v>3670.1910729023789</v>
      </c>
      <c r="D75" s="17">
        <f>C75+(C75*0.04)</f>
        <v>3816.998715818474</v>
      </c>
      <c r="E75" s="17">
        <f>C75/3000</f>
        <v>1.223397024300793</v>
      </c>
      <c r="F75" s="28">
        <f>(D75-C75)/E75</f>
        <v>119.99999999999997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43366</v>
      </c>
      <c r="C76" s="20">
        <f>D75+G75-H75</f>
        <v>3816.998715818474</v>
      </c>
      <c r="D76" s="17">
        <f>C76+(C76*0.04)</f>
        <v>3969.6786644512131</v>
      </c>
      <c r="E76" s="17">
        <f>C76/3000</f>
        <v>1.2723329052728247</v>
      </c>
      <c r="F76" s="28">
        <f>(D76-C76)/E76</f>
        <v>120.00000000000009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43373</v>
      </c>
      <c r="C77" s="20">
        <f>D76+G76-H76</f>
        <v>3969.6786644512131</v>
      </c>
      <c r="D77" s="17">
        <f>C77+(C77*0.04)</f>
        <v>4128.4658110292612</v>
      </c>
      <c r="E77" s="17">
        <f>C77/3000</f>
        <v>1.3232262214837376</v>
      </c>
      <c r="F77" s="28">
        <f>(D77-C77)/E77</f>
        <v>119.9999999999997</v>
      </c>
      <c r="G77" s="80"/>
      <c r="H77" s="80">
        <f>(D77-C64)*0.35</f>
        <v>542.4433861588742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43380</v>
      </c>
      <c r="C79" s="20">
        <f>D77+G77-H77</f>
        <v>3586.0224248703871</v>
      </c>
      <c r="D79" s="17">
        <f>C79+(C79*0.04)</f>
        <v>3729.4633218652025</v>
      </c>
      <c r="E79" s="17">
        <f>C79/3000</f>
        <v>1.1953408082901291</v>
      </c>
      <c r="F79" s="28">
        <f>(D79-C79)/E79</f>
        <v>119.9999999999999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43387</v>
      </c>
      <c r="C80" s="20">
        <f>D79+G79-H79</f>
        <v>3729.4633218652025</v>
      </c>
      <c r="D80" s="17">
        <f>C80+(C80*0.04)</f>
        <v>3878.6418547398107</v>
      </c>
      <c r="E80" s="17">
        <f>C80/3000</f>
        <v>1.2431544406217341</v>
      </c>
      <c r="F80" s="28">
        <f>(D80-C80)/E80</f>
        <v>120.0000000000001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43394</v>
      </c>
      <c r="C81" s="20">
        <f>D80+G80-H80</f>
        <v>3878.6418547398107</v>
      </c>
      <c r="D81" s="17">
        <f>C81+(C81*0.04)</f>
        <v>4033.7875289294029</v>
      </c>
      <c r="E81" s="17">
        <f>C81/3000</f>
        <v>1.2928806182466035</v>
      </c>
      <c r="F81" s="28">
        <f>(D81-C81)/E81</f>
        <v>119.99999999999986</v>
      </c>
      <c r="G81" s="18"/>
      <c r="H81" s="18"/>
      <c r="I81" s="19">
        <f>E81*50/C81</f>
        <v>1.6666666666666666E-2</v>
      </c>
      <c r="J81" s="87"/>
    </row>
    <row r="82" spans="1:16" ht="13.5" thickBot="1">
      <c r="A82" s="99"/>
      <c r="B82" s="81">
        <f>B81+7</f>
        <v>43401</v>
      </c>
      <c r="C82" s="20">
        <f>D81+G81-H81</f>
        <v>4033.7875289294029</v>
      </c>
      <c r="D82" s="17">
        <f>C82+(C82*0.04)</f>
        <v>4195.1390300865787</v>
      </c>
      <c r="E82" s="17">
        <f>C82/3000</f>
        <v>1.3445958429764677</v>
      </c>
      <c r="F82" s="28">
        <f>(D82-C82)/E82</f>
        <v>119.99999999999974</v>
      </c>
      <c r="G82" s="80"/>
      <c r="H82" s="80"/>
      <c r="I82" s="19">
        <f>E82*50/C82</f>
        <v>1.666666666666667E-2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43408</v>
      </c>
      <c r="C84" s="20">
        <f>D82+G82-H82</f>
        <v>4195.1390300865787</v>
      </c>
      <c r="D84" s="17">
        <f>C84+(C84*0.04)</f>
        <v>4362.9445912900419</v>
      </c>
      <c r="E84" s="17">
        <f>C84/3000</f>
        <v>1.3983796766955263</v>
      </c>
      <c r="F84" s="28">
        <f>(D84-C84)/E84</f>
        <v>120.00000000000001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43415</v>
      </c>
      <c r="C85" s="20">
        <f>D84+G84-H84</f>
        <v>4362.9445912900419</v>
      </c>
      <c r="D85" s="17">
        <f>C85+(C85*0.04)</f>
        <v>4537.4623749416432</v>
      </c>
      <c r="E85" s="17">
        <f>C85/3000</f>
        <v>1.4543148637633474</v>
      </c>
      <c r="F85" s="28">
        <f>(D85-C85)/E85</f>
        <v>119.99999999999977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43422</v>
      </c>
      <c r="C86" s="20">
        <f>D85+G85-H85</f>
        <v>4537.4623749416432</v>
      </c>
      <c r="D86" s="17">
        <f>C86+(C86*0.04)</f>
        <v>4718.9608699393093</v>
      </c>
      <c r="E86" s="17">
        <f>C86/3000</f>
        <v>1.512487458313881</v>
      </c>
      <c r="F86" s="28">
        <f>(D86-C86)/E86</f>
        <v>120.00000000000023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43429</v>
      </c>
      <c r="C87" s="20">
        <f>D86+G86-H86</f>
        <v>4718.9608699393093</v>
      </c>
      <c r="D87" s="17">
        <f>C87+(C87*0.04)</f>
        <v>4907.7193047368819</v>
      </c>
      <c r="E87" s="17">
        <f>C87/3000</f>
        <v>1.5729869566464365</v>
      </c>
      <c r="F87" s="28">
        <f>(D87-C87)/E87</f>
        <v>120.00000000000013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43436</v>
      </c>
      <c r="C89" s="20">
        <f>D87+G87-H87</f>
        <v>4907.7193047368819</v>
      </c>
      <c r="D89" s="17">
        <f>C89+(C89*0.04)</f>
        <v>5104.0280769263572</v>
      </c>
      <c r="E89" s="17">
        <f>C89/3000</f>
        <v>1.635906434912294</v>
      </c>
      <c r="F89" s="28">
        <f>(D89-C89)/E89</f>
        <v>120.00000000000004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43443</v>
      </c>
      <c r="C90" s="20">
        <f>D89+G89-H89</f>
        <v>5104.0280769263572</v>
      </c>
      <c r="D90" s="17">
        <f>C90+(C90*0.04)</f>
        <v>5308.1892000034113</v>
      </c>
      <c r="E90" s="17">
        <f>C90/3000</f>
        <v>1.7013426923087858</v>
      </c>
      <c r="F90" s="28">
        <f>(D90-C90)/E90</f>
        <v>119.99999999999987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43450</v>
      </c>
      <c r="C91" s="20">
        <f>D90+G90-H90</f>
        <v>5308.1892000034113</v>
      </c>
      <c r="D91" s="17">
        <f>C91+(C91*0.04)</f>
        <v>5520.5167680035474</v>
      </c>
      <c r="E91" s="17">
        <f>C91/3000</f>
        <v>1.7693964000011371</v>
      </c>
      <c r="F91" s="28">
        <f>(D91-C91)/E91</f>
        <v>119.99999999999982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43457</v>
      </c>
      <c r="C92" s="20">
        <f>D91+G91-H91</f>
        <v>5520.5167680035474</v>
      </c>
      <c r="D92" s="17">
        <f>C92+(C92*0.04)</f>
        <v>5741.337438723689</v>
      </c>
      <c r="E92" s="17">
        <f>C92/3000</f>
        <v>1.8401722560011824</v>
      </c>
      <c r="F92" s="28">
        <f>(D92-C92)/E92</f>
        <v>119.99999999999984</v>
      </c>
      <c r="G92" s="80"/>
      <c r="H92" s="80">
        <f>(D92-C79)*0.35</f>
        <v>754.36025484865559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43464</v>
      </c>
      <c r="C94" s="20">
        <f>D92+G92-H92</f>
        <v>4986.977183875033</v>
      </c>
      <c r="D94" s="17">
        <f>C94+(C94*0.04)</f>
        <v>5186.456271230034</v>
      </c>
      <c r="E94" s="17">
        <f>C94/3000</f>
        <v>1.6623257279583443</v>
      </c>
      <c r="F94" s="28">
        <f>(D94-C94)/E94</f>
        <v>119.99999999999979</v>
      </c>
      <c r="G94" s="17"/>
      <c r="H94" s="18"/>
      <c r="I94" s="19">
        <f>E94*50/C94</f>
        <v>1.6666666666666666E-2</v>
      </c>
      <c r="J94" s="87"/>
    </row>
    <row r="95" spans="1:16">
      <c r="A95" s="98"/>
      <c r="B95" s="81">
        <f>B94+7</f>
        <v>43471</v>
      </c>
      <c r="C95" s="20">
        <f>D94+G94-H94</f>
        <v>5186.456271230034</v>
      </c>
      <c r="D95" s="17">
        <f>C95+(C95*0.04)</f>
        <v>5393.9145220792352</v>
      </c>
      <c r="E95" s="17">
        <f>C95/3000</f>
        <v>1.728818757076678</v>
      </c>
      <c r="F95" s="28">
        <f>(D95-C95)/E95</f>
        <v>119.99999999999994</v>
      </c>
      <c r="G95" s="17"/>
      <c r="H95" s="18"/>
      <c r="I95" s="19">
        <f>E95*50/C95</f>
        <v>1.6666666666666666E-2</v>
      </c>
      <c r="J95" s="87"/>
    </row>
    <row r="96" spans="1:16">
      <c r="A96" s="98"/>
      <c r="B96" s="81">
        <f>B95+7</f>
        <v>43478</v>
      </c>
      <c r="C96" s="20">
        <f>D95+G95-H95</f>
        <v>5393.9145220792352</v>
      </c>
      <c r="D96" s="17">
        <f>C96+(C96*0.04)</f>
        <v>5609.6711029624048</v>
      </c>
      <c r="E96" s="17">
        <f>C96/3000</f>
        <v>1.7979715073597451</v>
      </c>
      <c r="F96" s="28">
        <f>(D96-C96)/E96</f>
        <v>120.0000000000001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43485</v>
      </c>
      <c r="C97" s="20">
        <f>D96+G96-H96</f>
        <v>5609.6711029624048</v>
      </c>
      <c r="D97" s="17">
        <f>C97+(C97*0.04)</f>
        <v>5834.0579470809007</v>
      </c>
      <c r="E97" s="17">
        <f>C97/3000</f>
        <v>1.869890367654135</v>
      </c>
      <c r="F97" s="28">
        <f>(D97-C97)/E97</f>
        <v>119.99999999999984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43492</v>
      </c>
      <c r="C99" s="20">
        <f>D97+G97-H97</f>
        <v>5834.0579470809007</v>
      </c>
      <c r="D99" s="17">
        <f>C99+(C99*0.04)</f>
        <v>6067.4202649641365</v>
      </c>
      <c r="E99" s="17">
        <f>C99/3000</f>
        <v>1.9446859823603002</v>
      </c>
      <c r="F99" s="28">
        <f>(D99-C99)/E99</f>
        <v>119.99999999999991</v>
      </c>
      <c r="G99" s="18"/>
      <c r="H99" s="18"/>
      <c r="I99" s="19">
        <f>E99*50/C99</f>
        <v>1.6666666666666666E-2</v>
      </c>
      <c r="J99" s="87"/>
    </row>
    <row r="100" spans="1:16">
      <c r="A100" s="98"/>
      <c r="B100" s="81">
        <f>B99+7</f>
        <v>43499</v>
      </c>
      <c r="C100" s="20">
        <f>D99+G99-H99</f>
        <v>6067.4202649641365</v>
      </c>
      <c r="D100" s="17">
        <f>C100+(C100*0.04)</f>
        <v>6310.1170755627018</v>
      </c>
      <c r="E100" s="17">
        <f>C100/3000</f>
        <v>2.0224734216547122</v>
      </c>
      <c r="F100" s="28">
        <f>(D100-C100)/E100</f>
        <v>119.99999999999987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43506</v>
      </c>
      <c r="C101" s="20">
        <f>D100+G100-H100</f>
        <v>6310.1170755627018</v>
      </c>
      <c r="D101" s="17">
        <f>C101+(C101*0.04)</f>
        <v>6562.5217585852097</v>
      </c>
      <c r="E101" s="17">
        <f>C101/3000</f>
        <v>2.1033723585209008</v>
      </c>
      <c r="F101" s="28">
        <f>(D101-C101)/E101</f>
        <v>119.99999999999991</v>
      </c>
      <c r="G101" s="18"/>
      <c r="H101" s="18"/>
      <c r="I101" s="19">
        <f>E101*50/C101</f>
        <v>1.666666666666667E-2</v>
      </c>
      <c r="J101" s="87"/>
    </row>
    <row r="102" spans="1:16" ht="13.5" thickBot="1">
      <c r="A102" s="99"/>
      <c r="B102" s="81">
        <f>B101+7</f>
        <v>43513</v>
      </c>
      <c r="C102" s="20">
        <f>D101+G101-H101</f>
        <v>6562.5217585852097</v>
      </c>
      <c r="D102" s="17">
        <f>C102+(C102*0.04)</f>
        <v>6825.0226289286184</v>
      </c>
      <c r="E102" s="17">
        <f>C102/3000</f>
        <v>2.1875072528617365</v>
      </c>
      <c r="F102" s="28">
        <f>(D102-C102)/E102</f>
        <v>120.00000000000013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43520</v>
      </c>
      <c r="C104" s="20">
        <f>D102+G102-H102</f>
        <v>6825.0226289286184</v>
      </c>
      <c r="D104" s="17">
        <f>C104+(C104*0.04)</f>
        <v>7098.0235340857635</v>
      </c>
      <c r="E104" s="17">
        <f>C104/3000</f>
        <v>2.2750075429762062</v>
      </c>
      <c r="F104" s="28">
        <f>(D104-C104)/E104</f>
        <v>120.00000000000016</v>
      </c>
      <c r="G104" s="18"/>
      <c r="H104" s="18"/>
      <c r="I104" s="19">
        <f>E104*50/C104</f>
        <v>1.6666666666666666E-2</v>
      </c>
      <c r="J104" s="87"/>
    </row>
    <row r="105" spans="1:16">
      <c r="A105" s="98"/>
      <c r="B105" s="81">
        <f>B104+7</f>
        <v>43527</v>
      </c>
      <c r="C105" s="20">
        <f>D104+G104-H104</f>
        <v>7098.0235340857635</v>
      </c>
      <c r="D105" s="17">
        <f>C105+(C105*0.04)</f>
        <v>7381.9444754491942</v>
      </c>
      <c r="E105" s="17">
        <f>C105/3000</f>
        <v>2.3660078446952544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8"/>
      <c r="B106" s="81">
        <f>B105+7</f>
        <v>43534</v>
      </c>
      <c r="C106" s="20">
        <f>D105+G105-H105</f>
        <v>7381.9444754491942</v>
      </c>
      <c r="D106" s="17">
        <f>C106+(C106*0.04)</f>
        <v>7677.2222544671622</v>
      </c>
      <c r="E106" s="17">
        <f>C106/3000</f>
        <v>2.4606481584830648</v>
      </c>
      <c r="F106" s="28">
        <f>(D106-C106)/E106</f>
        <v>120.00000000000009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9"/>
      <c r="B107" s="81">
        <f>B106+7</f>
        <v>43541</v>
      </c>
      <c r="C107" s="20">
        <f>D106+G106-H106</f>
        <v>7677.2222544671622</v>
      </c>
      <c r="D107" s="17">
        <f>C107+(C107*0.04)</f>
        <v>7984.3111446458488</v>
      </c>
      <c r="E107" s="17">
        <f>C107/3000</f>
        <v>2.5590740848223872</v>
      </c>
      <c r="F107" s="28">
        <f>(D107-C107)/E107</f>
        <v>120.00000000000006</v>
      </c>
      <c r="G107" s="80"/>
      <c r="H107" s="80">
        <f>(D107-C94)*0.35</f>
        <v>1049.0668862697855</v>
      </c>
      <c r="I107" s="19">
        <f>E107*50/C107</f>
        <v>1.6666666666666663E-2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43548</v>
      </c>
      <c r="C109" s="20">
        <f>D107+G107-H107</f>
        <v>6935.244258376063</v>
      </c>
      <c r="D109" s="17">
        <f>C109+(C109*0.04)</f>
        <v>7212.6540287111056</v>
      </c>
      <c r="E109" s="17">
        <f>C109/3000</f>
        <v>2.3117480861253545</v>
      </c>
      <c r="F109" s="28">
        <f>(D109-C109)/E109</f>
        <v>120.00000000000003</v>
      </c>
      <c r="G109" s="18"/>
      <c r="H109" s="18"/>
      <c r="I109" s="19">
        <f>E109*50/C109</f>
        <v>1.666666666666667E-2</v>
      </c>
      <c r="J109" s="87"/>
    </row>
    <row r="110" spans="1:16">
      <c r="A110" s="98"/>
      <c r="B110" s="81">
        <f>B109+7</f>
        <v>43555</v>
      </c>
      <c r="C110" s="20">
        <f>D109+G109-H109</f>
        <v>7212.6540287111056</v>
      </c>
      <c r="D110" s="17">
        <f>C110+(C110*0.04)</f>
        <v>7501.16018985955</v>
      </c>
      <c r="E110" s="17">
        <f>C110/3000</f>
        <v>2.4042180095703687</v>
      </c>
      <c r="F110" s="28">
        <f>(D110-C110)/E110</f>
        <v>120.00000000000004</v>
      </c>
      <c r="G110" s="18"/>
      <c r="H110" s="18"/>
      <c r="I110" s="19">
        <f>E110*50/C110</f>
        <v>1.666666666666667E-2</v>
      </c>
      <c r="J110" s="87"/>
    </row>
    <row r="111" spans="1:16">
      <c r="A111" s="98"/>
      <c r="B111" s="81">
        <f>B110+7</f>
        <v>43562</v>
      </c>
      <c r="C111" s="20">
        <f>D110+G110-H110</f>
        <v>7501.16018985955</v>
      </c>
      <c r="D111" s="17">
        <f>C111+(C111*0.04)</f>
        <v>7801.2065974539319</v>
      </c>
      <c r="E111" s="17">
        <f>C111/3000</f>
        <v>2.5003867299531835</v>
      </c>
      <c r="F111" s="28">
        <f>(D111-C111)/E111</f>
        <v>119.99999999999996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9"/>
      <c r="B112" s="81">
        <f>B111+7</f>
        <v>43569</v>
      </c>
      <c r="C112" s="20">
        <f>D111+G111-H111</f>
        <v>7801.2065974539319</v>
      </c>
      <c r="D112" s="17">
        <f>C112+(C112*0.04)</f>
        <v>8113.2548613520894</v>
      </c>
      <c r="E112" s="17">
        <f>C112/3000</f>
        <v>2.6004021991513104</v>
      </c>
      <c r="F112" s="28">
        <f>(D112-C112)/E112</f>
        <v>120.0000000000001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43576</v>
      </c>
      <c r="C114" s="20">
        <f>D112+G112-H112</f>
        <v>8113.2548613520894</v>
      </c>
      <c r="D114" s="17">
        <f>C114+(C114*0.04)</f>
        <v>8437.7850558061727</v>
      </c>
      <c r="E114" s="17">
        <f>C114/3000</f>
        <v>2.7044182871173632</v>
      </c>
      <c r="F114" s="28">
        <f>(D114-C114)/E114</f>
        <v>119.99999999999991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43583</v>
      </c>
      <c r="C115" s="20">
        <f>D114+G114-H114</f>
        <v>8437.7850558061727</v>
      </c>
      <c r="D115" s="17">
        <f>C115+(C115*0.04)</f>
        <v>8775.2964580384196</v>
      </c>
      <c r="E115" s="17">
        <f>C115/3000</f>
        <v>2.8125950186020576</v>
      </c>
      <c r="F115" s="28">
        <f>(D115-C115)/E115</f>
        <v>119.99999999999997</v>
      </c>
      <c r="G115" s="18"/>
      <c r="H115" s="18"/>
      <c r="I115" s="19">
        <f>E115*50/C115</f>
        <v>1.6666666666666666E-2</v>
      </c>
      <c r="J115" s="87"/>
    </row>
    <row r="116" spans="1:16">
      <c r="A116" s="98"/>
      <c r="B116" s="81">
        <f>B115+7</f>
        <v>43590</v>
      </c>
      <c r="C116" s="20">
        <f>D115+G115-H115</f>
        <v>8775.2964580384196</v>
      </c>
      <c r="D116" s="17">
        <f>C116+(C116*0.04)</f>
        <v>9126.3083163599567</v>
      </c>
      <c r="E116" s="17">
        <f>C116/3000</f>
        <v>2.92509881934614</v>
      </c>
      <c r="F116" s="28">
        <f>(D116-C116)/E116</f>
        <v>120.00000000000011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9"/>
      <c r="B117" s="81">
        <f>B116+7</f>
        <v>43597</v>
      </c>
      <c r="C117" s="20">
        <f>D116+G116-H116</f>
        <v>9126.3083163599567</v>
      </c>
      <c r="D117" s="17">
        <f>C117+(C117*0.04)</f>
        <v>9491.3606490143557</v>
      </c>
      <c r="E117" s="17">
        <f>C117/3000</f>
        <v>3.0421027721199856</v>
      </c>
      <c r="F117" s="28">
        <f>(D117-C117)/E117</f>
        <v>120.00000000000021</v>
      </c>
      <c r="G117" s="80"/>
      <c r="H117" s="80"/>
      <c r="I117" s="19">
        <f>E117*50/C117</f>
        <v>1.6666666666666666E-2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43604</v>
      </c>
      <c r="C119" s="20">
        <f>D117+G117-H117</f>
        <v>9491.3606490143557</v>
      </c>
      <c r="D119" s="17">
        <f>C119+(C119*0.04)</f>
        <v>9871.01507497493</v>
      </c>
      <c r="E119" s="17">
        <f>C119/3000</f>
        <v>3.1637868830047853</v>
      </c>
      <c r="F119" s="28">
        <f>(D119-C119)/E119</f>
        <v>120.00000000000004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43611</v>
      </c>
      <c r="C120" s="20">
        <f>D119+G119-H119</f>
        <v>9871.01507497493</v>
      </c>
      <c r="D120" s="17">
        <f>C120+(C120*0.04)</f>
        <v>10265.855677973927</v>
      </c>
      <c r="E120" s="17">
        <f>C120/3000</f>
        <v>3.2903383583249766</v>
      </c>
      <c r="F120" s="28">
        <f>(D120-C120)/E120</f>
        <v>119.99999999999979</v>
      </c>
      <c r="G120" s="18"/>
      <c r="H120" s="18"/>
      <c r="I120" s="19">
        <f>E120*50/C120</f>
        <v>1.6666666666666666E-2</v>
      </c>
      <c r="J120" s="87"/>
    </row>
    <row r="121" spans="1:16">
      <c r="A121" s="98"/>
      <c r="B121" s="81">
        <f>B120+7</f>
        <v>43618</v>
      </c>
      <c r="C121" s="20">
        <f>D120+G120-H120</f>
        <v>10265.855677973927</v>
      </c>
      <c r="D121" s="17">
        <f>C121+(C121*0.04)</f>
        <v>10676.489905092883</v>
      </c>
      <c r="E121" s="17">
        <f>C121/3000</f>
        <v>3.4219518926579755</v>
      </c>
      <c r="F121" s="28">
        <f>(D121-C121)/E121</f>
        <v>119.99999999999996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43625</v>
      </c>
      <c r="C122" s="20">
        <f>D121+G121-H121</f>
        <v>10676.489905092883</v>
      </c>
      <c r="D122" s="17">
        <f>C122+(C122*0.04)</f>
        <v>11103.549501296598</v>
      </c>
      <c r="E122" s="17">
        <f>C122/3000</f>
        <v>3.5588299683642943</v>
      </c>
      <c r="F122" s="28">
        <f>(D122-C122)/E122</f>
        <v>119.99999999999993</v>
      </c>
      <c r="G122" s="80"/>
      <c r="H122" s="80">
        <f>(D122-C109)*0.35</f>
        <v>1458.9068350221874</v>
      </c>
      <c r="I122" s="19">
        <f>E122*50/C122</f>
        <v>1.6666666666666666E-2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43632</v>
      </c>
      <c r="C124" s="20">
        <f>D122+G122-H122</f>
        <v>9644.6426662744107</v>
      </c>
      <c r="D124" s="17">
        <f>C124+(C124*0.04)</f>
        <v>10030.428372925388</v>
      </c>
      <c r="E124" s="17">
        <f>C124/3000</f>
        <v>3.2148808887581368</v>
      </c>
      <c r="F124" s="28">
        <f>(D124-C124)/E124</f>
        <v>120.00000000000014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43639</v>
      </c>
      <c r="C125" s="20">
        <f>D124+G124-H124</f>
        <v>10030.428372925388</v>
      </c>
      <c r="D125" s="17">
        <f>C125+(C125*0.04)</f>
        <v>10431.645507842402</v>
      </c>
      <c r="E125" s="17">
        <f>C125/3000</f>
        <v>3.3434761243084625</v>
      </c>
      <c r="F125" s="28">
        <f>(D125-C125)/E125</f>
        <v>119.9999999999998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8"/>
      <c r="B126" s="81">
        <f>B125+7</f>
        <v>43646</v>
      </c>
      <c r="C126" s="20">
        <f>D125+G125-H125</f>
        <v>10431.645507842402</v>
      </c>
      <c r="D126" s="17">
        <f>C126+(C126*0.04)</f>
        <v>10848.911328156099</v>
      </c>
      <c r="E126" s="17">
        <f>C126/3000</f>
        <v>3.4772151692808007</v>
      </c>
      <c r="F126" s="28">
        <f>(D126-C126)/E126</f>
        <v>120.00000000000003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43653</v>
      </c>
      <c r="C127" s="20">
        <f>D126+G126-H126</f>
        <v>10848.911328156099</v>
      </c>
      <c r="D127" s="17">
        <f>C127+(C127*0.04)</f>
        <v>11282.867781282343</v>
      </c>
      <c r="E127" s="17">
        <f>C127/3000</f>
        <v>3.6163037760520327</v>
      </c>
      <c r="F127" s="28">
        <f>(D127-C127)/E127</f>
        <v>120.00000000000003</v>
      </c>
      <c r="G127" s="80"/>
      <c r="H127" s="80"/>
      <c r="I127" s="19">
        <f>E127*50/C127</f>
        <v>1.6666666666666666E-2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43660</v>
      </c>
      <c r="C129" s="20">
        <f>D127+G127-H127</f>
        <v>11282.867781282343</v>
      </c>
      <c r="D129" s="17">
        <f>C129+(C129*0.04)</f>
        <v>11734.182492533637</v>
      </c>
      <c r="E129" s="17">
        <f>C129/3000</f>
        <v>3.760955927094114</v>
      </c>
      <c r="F129" s="28">
        <f>(D129-C129)/E129</f>
        <v>120.00000000000016</v>
      </c>
      <c r="G129" s="18"/>
      <c r="H129" s="18"/>
      <c r="I129" s="19">
        <f>E129*50/C129</f>
        <v>1.6666666666666666E-2</v>
      </c>
      <c r="J129" s="87"/>
    </row>
    <row r="130" spans="1:16">
      <c r="A130" s="98"/>
      <c r="B130" s="81">
        <f>B129+7</f>
        <v>43667</v>
      </c>
      <c r="C130" s="20">
        <f>D129+G129-H129</f>
        <v>11734.182492533637</v>
      </c>
      <c r="D130" s="17">
        <f>C130+(C130*0.04)</f>
        <v>12203.549792234982</v>
      </c>
      <c r="E130" s="17">
        <f>C130/3000</f>
        <v>3.9113941641778789</v>
      </c>
      <c r="F130" s="28">
        <f>(D130-C130)/E130</f>
        <v>120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43674</v>
      </c>
      <c r="C131" s="20">
        <f>D130+G130-H130</f>
        <v>12203.549792234982</v>
      </c>
      <c r="D131" s="17">
        <f>C131+(C131*0.04)</f>
        <v>12691.691783924382</v>
      </c>
      <c r="E131" s="17">
        <f>C131/3000</f>
        <v>4.0678499307449938</v>
      </c>
      <c r="F131" s="28">
        <f>(D131-C131)/E131</f>
        <v>119.99999999999999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9"/>
      <c r="B132" s="81">
        <f>B131+7</f>
        <v>43681</v>
      </c>
      <c r="C132" s="20">
        <f>D131+G131-H131</f>
        <v>12691.691783924382</v>
      </c>
      <c r="D132" s="17">
        <f>C132+(C132*0.04)</f>
        <v>13199.359455281357</v>
      </c>
      <c r="E132" s="17">
        <f>C132/3000</f>
        <v>4.230563927974794</v>
      </c>
      <c r="F132" s="28">
        <f>(D132-C132)/E132</f>
        <v>120.00000000000016</v>
      </c>
      <c r="G132" s="80"/>
      <c r="H132" s="80"/>
      <c r="I132" s="19">
        <f>E132*50/C132</f>
        <v>1.6666666666666666E-2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43688</v>
      </c>
      <c r="C134" s="20">
        <f>D132+G132-H132</f>
        <v>13199.359455281357</v>
      </c>
      <c r="D134" s="17">
        <f>C134+(C134*0.04)</f>
        <v>13727.333833492612</v>
      </c>
      <c r="E134" s="17">
        <f>C134/3000</f>
        <v>4.3997864850937862</v>
      </c>
      <c r="F134" s="28">
        <f>(D134-C134)/E134</f>
        <v>120.00000000000006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43695</v>
      </c>
      <c r="C135" s="20">
        <f>D134+G134-H134</f>
        <v>13727.333833492612</v>
      </c>
      <c r="D135" s="17">
        <f>C135+(C135*0.04)</f>
        <v>14276.427186832316</v>
      </c>
      <c r="E135" s="17">
        <f>C135/3000</f>
        <v>4.5757779444975375</v>
      </c>
      <c r="F135" s="28">
        <f>(D135-C135)/E135</f>
        <v>119.99999999999984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43702</v>
      </c>
      <c r="C136" s="20">
        <f>D135+G135-H135</f>
        <v>14276.427186832316</v>
      </c>
      <c r="D136" s="17">
        <f>C136+(C136*0.04)</f>
        <v>14847.484274305609</v>
      </c>
      <c r="E136" s="17">
        <f>C136/3000</f>
        <v>4.7588090622774386</v>
      </c>
      <c r="F136" s="28">
        <f>(D136-C136)/E136</f>
        <v>120.00000000000007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43709</v>
      </c>
      <c r="C137" s="20">
        <f>D136+G136-H136</f>
        <v>14847.484274305609</v>
      </c>
      <c r="D137" s="17">
        <f>C137+(C137*0.04)</f>
        <v>15441.383645277832</v>
      </c>
      <c r="E137" s="17">
        <f>C137/3000</f>
        <v>4.949161424768536</v>
      </c>
      <c r="F137" s="28">
        <f>(D137-C137)/E137</f>
        <v>119.99999999999984</v>
      </c>
      <c r="G137" s="80"/>
      <c r="H137" s="80">
        <f>(D137-C124)*0.35</f>
        <v>2028.8593426511975</v>
      </c>
      <c r="I137" s="19">
        <f>E137*50/C137</f>
        <v>1.6666666666666666E-2</v>
      </c>
      <c r="J137" s="87"/>
      <c r="K137" s="102" t="s">
        <v>46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43716</v>
      </c>
      <c r="C139" s="20">
        <f>D137+G137-H137</f>
        <v>13412.524302626634</v>
      </c>
      <c r="D139" s="17">
        <f>C139+(C139*0.04)</f>
        <v>13949.025274731699</v>
      </c>
      <c r="E139" s="17">
        <f>C139/3000</f>
        <v>4.4708414342088778</v>
      </c>
      <c r="F139" s="28">
        <f>(D139-C139)/E139</f>
        <v>119.99999999999984</v>
      </c>
      <c r="G139" s="18"/>
      <c r="H139" s="18"/>
      <c r="I139" s="19">
        <f>E139*50/C139</f>
        <v>1.6666666666666663E-2</v>
      </c>
      <c r="J139" s="87"/>
    </row>
    <row r="140" spans="1:16">
      <c r="A140" s="98"/>
      <c r="B140" s="81">
        <f>B139+7</f>
        <v>43723</v>
      </c>
      <c r="C140" s="20">
        <f>D139+G139-H139</f>
        <v>13949.025274731699</v>
      </c>
      <c r="D140" s="17">
        <f>C140+(C140*0.04)</f>
        <v>14506.986285720966</v>
      </c>
      <c r="E140" s="17">
        <f>C140/3000</f>
        <v>4.6496750915772331</v>
      </c>
      <c r="F140" s="28">
        <f>(D140-C140)/E140</f>
        <v>119.99999999999987</v>
      </c>
      <c r="G140" s="18"/>
      <c r="H140" s="18"/>
      <c r="I140" s="19">
        <f>E140*50/C140</f>
        <v>1.6666666666666666E-2</v>
      </c>
      <c r="J140" s="87"/>
    </row>
    <row r="141" spans="1:16">
      <c r="A141" s="98"/>
      <c r="B141" s="81">
        <f>B140+7</f>
        <v>43730</v>
      </c>
      <c r="C141" s="20">
        <f>D140+G140-H140</f>
        <v>14506.986285720966</v>
      </c>
      <c r="D141" s="17">
        <f>C141+(C141*0.04)</f>
        <v>15087.265737149804</v>
      </c>
      <c r="E141" s="17">
        <f>C141/3000</f>
        <v>4.8356620952403224</v>
      </c>
      <c r="F141" s="28">
        <f>(D141-C141)/E141</f>
        <v>119.99999999999986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9"/>
      <c r="B142" s="81">
        <f>B141+7</f>
        <v>43737</v>
      </c>
      <c r="C142" s="20">
        <f>D141+G141-H141</f>
        <v>15087.265737149804</v>
      </c>
      <c r="D142" s="17">
        <f>C142+(C142*0.04)</f>
        <v>15690.756366635796</v>
      </c>
      <c r="E142" s="17">
        <f>C142/3000</f>
        <v>5.0290885790499349</v>
      </c>
      <c r="F142" s="28">
        <f>(D142-C142)/E142</f>
        <v>119.99999999999997</v>
      </c>
      <c r="G142" s="80"/>
      <c r="H142" s="80"/>
      <c r="I142" s="19">
        <f>E142*50/C142</f>
        <v>1.6666666666666666E-2</v>
      </c>
      <c r="J142" s="87"/>
      <c r="K142" s="100"/>
      <c r="L142" s="101"/>
      <c r="M142" s="101"/>
      <c r="N142" s="101"/>
      <c r="O142" s="101"/>
      <c r="P142" s="101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43744</v>
      </c>
      <c r="C144" s="20">
        <f>D142+G142-H142</f>
        <v>15690.756366635796</v>
      </c>
      <c r="D144" s="17">
        <f>C144+(C144*0.04)</f>
        <v>16318.386621301228</v>
      </c>
      <c r="E144" s="17">
        <f>C144/3000</f>
        <v>5.2302521222119323</v>
      </c>
      <c r="F144" s="28">
        <f>(D144-C144)/E144</f>
        <v>119.99999999999993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43751</v>
      </c>
      <c r="C145" s="20">
        <f>D144+G144-H144</f>
        <v>16318.386621301228</v>
      </c>
      <c r="D145" s="17">
        <f>C145+(C145*0.04)</f>
        <v>16971.122086153278</v>
      </c>
      <c r="E145" s="17">
        <f>C145/3000</f>
        <v>5.4394622071004095</v>
      </c>
      <c r="F145" s="28">
        <f>(D145-C145)/E145</f>
        <v>120.00000000000024</v>
      </c>
      <c r="G145" s="18"/>
      <c r="H145" s="18"/>
      <c r="I145" s="19">
        <f>E145*50/C145</f>
        <v>1.6666666666666666E-2</v>
      </c>
      <c r="J145" s="87"/>
    </row>
    <row r="146" spans="1:16">
      <c r="A146" s="98"/>
      <c r="B146" s="81">
        <f>B145+7</f>
        <v>43758</v>
      </c>
      <c r="C146" s="20">
        <f>D145+G145-H145</f>
        <v>16971.122086153278</v>
      </c>
      <c r="D146" s="17">
        <f>C146+(C146*0.04)</f>
        <v>17649.966969599409</v>
      </c>
      <c r="E146" s="17">
        <f>C146/3000</f>
        <v>5.6570406953844259</v>
      </c>
      <c r="F146" s="28">
        <f>(D146-C146)/E146</f>
        <v>119.9999999999999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43765</v>
      </c>
      <c r="C147" s="20">
        <f>D146+G146-H146</f>
        <v>17649.966969599409</v>
      </c>
      <c r="D147" s="17">
        <f>C147+(C147*0.04)</f>
        <v>18355.965648383386</v>
      </c>
      <c r="E147" s="17">
        <f>C147/3000</f>
        <v>5.8833223231998026</v>
      </c>
      <c r="F147" s="28">
        <f>(D147-C147)/E147</f>
        <v>120.00000000000013</v>
      </c>
      <c r="G147" s="80"/>
      <c r="H147" s="80"/>
      <c r="I147" s="19">
        <f>E147*50/C147</f>
        <v>1.6666666666666663E-2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43772</v>
      </c>
      <c r="C149" s="20">
        <f>D147+G147-H147</f>
        <v>18355.965648383386</v>
      </c>
      <c r="D149" s="17">
        <f>C149+(C149*0.04)</f>
        <v>19090.204274318723</v>
      </c>
      <c r="E149" s="17">
        <f>C149/3000</f>
        <v>6.1186552161277952</v>
      </c>
      <c r="F149" s="28">
        <f>(D149-C149)/E149</f>
        <v>120.00000000000027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43779</v>
      </c>
      <c r="C150" s="20">
        <f>D149+G149-H149</f>
        <v>19090.204274318723</v>
      </c>
      <c r="D150" s="17">
        <f>C150+(C150*0.04)</f>
        <v>19853.812445291471</v>
      </c>
      <c r="E150" s="17">
        <f>C150/3000</f>
        <v>6.363401424772908</v>
      </c>
      <c r="F150" s="28">
        <f>(D150-C150)/E150</f>
        <v>119.99999999999982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43786</v>
      </c>
      <c r="C151" s="20">
        <f>D150+G150-H150</f>
        <v>19853.812445291471</v>
      </c>
      <c r="D151" s="17">
        <f>C151+(C151*0.04)</f>
        <v>20647.964943103128</v>
      </c>
      <c r="E151" s="17">
        <f>C151/3000</f>
        <v>6.6179374817638239</v>
      </c>
      <c r="F151" s="28">
        <f>(D151-C151)/E151</f>
        <v>119.99999999999982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9"/>
      <c r="B152" s="81">
        <f>B151+7</f>
        <v>43793</v>
      </c>
      <c r="C152" s="20">
        <f>D151+G151-H151</f>
        <v>20647.964943103128</v>
      </c>
      <c r="D152" s="17">
        <f>C152+(C152*0.04)</f>
        <v>21473.883540827253</v>
      </c>
      <c r="E152" s="17">
        <f>C152/3000</f>
        <v>6.882654981034376</v>
      </c>
      <c r="F152" s="28">
        <f>(D152-C152)/E152</f>
        <v>119.99999999999999</v>
      </c>
      <c r="G152" s="80"/>
      <c r="H152" s="80">
        <f>(D152-C139)*0.35</f>
        <v>2821.4757333702164</v>
      </c>
      <c r="I152" s="19">
        <f>E152*50/C152</f>
        <v>1.6666666666666666E-2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43800</v>
      </c>
      <c r="C154" s="20">
        <f>D152+G152-H152</f>
        <v>18652.407807457035</v>
      </c>
      <c r="D154" s="17">
        <f>C154+(C154*0.04)</f>
        <v>19398.504119755318</v>
      </c>
      <c r="E154" s="17">
        <f>C154/3000</f>
        <v>6.2174692691523452</v>
      </c>
      <c r="F154" s="28">
        <f>(D154-C154)/E154</f>
        <v>120.00000000000026</v>
      </c>
      <c r="G154" s="17"/>
      <c r="H154" s="79"/>
      <c r="I154" s="19">
        <f>E154*50/C154</f>
        <v>1.6666666666666666E-2</v>
      </c>
      <c r="J154" s="87"/>
    </row>
    <row r="155" spans="1:16">
      <c r="A155" s="98"/>
      <c r="B155" s="81">
        <f>B154+7</f>
        <v>43807</v>
      </c>
      <c r="C155" s="20">
        <f>D154+G154-H154</f>
        <v>19398.504119755318</v>
      </c>
      <c r="D155" s="17">
        <f>C155+(C155*0.04)</f>
        <v>20174.444284545531</v>
      </c>
      <c r="E155" s="17">
        <f>C155/3000</f>
        <v>6.4661680399184398</v>
      </c>
      <c r="F155" s="28">
        <f>(D155-C155)/E155</f>
        <v>119.99999999999993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43814</v>
      </c>
      <c r="C156" s="20">
        <f>D155+G155-H155</f>
        <v>20174.444284545531</v>
      </c>
      <c r="D156" s="17">
        <f>C156+(C156*0.04)</f>
        <v>20981.422055927353</v>
      </c>
      <c r="E156" s="17">
        <f>C156/3000</f>
        <v>6.7248147615151765</v>
      </c>
      <c r="F156" s="28">
        <f>(D156-C156)/E156</f>
        <v>120.00000000000014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9"/>
      <c r="B157" s="81">
        <f>B156+7</f>
        <v>43821</v>
      </c>
      <c r="C157" s="20">
        <f>D156+G156-H156</f>
        <v>20981.422055927353</v>
      </c>
      <c r="D157" s="17">
        <f>C157+(C157*0.04)</f>
        <v>21820.678938164448</v>
      </c>
      <c r="E157" s="17">
        <f>C157/3000</f>
        <v>6.993807351975784</v>
      </c>
      <c r="F157" s="28">
        <f>(D157-C157)/E157</f>
        <v>120.00000000000026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43828</v>
      </c>
      <c r="C159" s="20">
        <f>D157+G157-H157</f>
        <v>21820.678938164448</v>
      </c>
      <c r="D159" s="17">
        <f>C159+(C159*0.04)</f>
        <v>22693.506095691027</v>
      </c>
      <c r="E159" s="17">
        <f>C159/3000</f>
        <v>7.2735596460548164</v>
      </c>
      <c r="F159" s="28">
        <f>(D159-C159)/E159</f>
        <v>120.00000000000014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43835</v>
      </c>
      <c r="C160" s="20">
        <f>D159+G159-H159</f>
        <v>22693.506095691027</v>
      </c>
      <c r="D160" s="17">
        <f>C160+(C160*0.04)</f>
        <v>23601.246339518668</v>
      </c>
      <c r="E160" s="17">
        <f>C160/3000</f>
        <v>7.5645020318970095</v>
      </c>
      <c r="F160" s="28">
        <f>(D160-C160)/E160</f>
        <v>119.9999999999999</v>
      </c>
      <c r="G160" s="18"/>
      <c r="H160" s="18"/>
      <c r="I160" s="19">
        <f>E160*50/C160</f>
        <v>1.6666666666666666E-2</v>
      </c>
      <c r="J160" s="87"/>
    </row>
    <row r="161" spans="1:16">
      <c r="A161" s="98"/>
      <c r="B161" s="81">
        <f>B160+7</f>
        <v>43842</v>
      </c>
      <c r="C161" s="20">
        <f>D160+G160-H160</f>
        <v>23601.246339518668</v>
      </c>
      <c r="D161" s="17">
        <f>C161+(C161*0.04)</f>
        <v>24545.296193099413</v>
      </c>
      <c r="E161" s="17">
        <f>C161/3000</f>
        <v>7.8670821131728896</v>
      </c>
      <c r="F161" s="28">
        <f>(D161-C161)/E161</f>
        <v>119.99999999999984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9"/>
      <c r="B162" s="81">
        <f>B161+7</f>
        <v>43849</v>
      </c>
      <c r="C162" s="20">
        <f>D161+G161-H161</f>
        <v>24545.296193099413</v>
      </c>
      <c r="D162" s="17">
        <f>C162+(C162*0.04)</f>
        <v>25527.10804082339</v>
      </c>
      <c r="E162" s="17">
        <f>C162/3000</f>
        <v>8.1817653976998042</v>
      </c>
      <c r="F162" s="28">
        <f>(D162-C162)/E162</f>
        <v>120.00000000000004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43856</v>
      </c>
      <c r="C164" s="20">
        <f>D162+G162-H162</f>
        <v>25527.10804082339</v>
      </c>
      <c r="D164" s="17">
        <f>C164+(C164*0.04)</f>
        <v>26548.192362456324</v>
      </c>
      <c r="E164" s="17">
        <f>C164/3000</f>
        <v>8.5090360136077976</v>
      </c>
      <c r="F164" s="28">
        <f>(D164-C164)/E164</f>
        <v>119.9999999999998</v>
      </c>
      <c r="G164" s="18"/>
      <c r="H164" s="18"/>
      <c r="I164" s="19">
        <f>E164*50/C164</f>
        <v>1.6666666666666666E-2</v>
      </c>
      <c r="J164" s="87"/>
    </row>
    <row r="165" spans="1:16">
      <c r="A165" s="98"/>
      <c r="B165" s="81">
        <f>B164+7</f>
        <v>43863</v>
      </c>
      <c r="C165" s="20">
        <f>D164+G164-H164</f>
        <v>26548.192362456324</v>
      </c>
      <c r="D165" s="17">
        <f>C165+(C165*0.04)</f>
        <v>27610.120056954576</v>
      </c>
      <c r="E165" s="17">
        <f>C165/3000</f>
        <v>8.8493974541521077</v>
      </c>
      <c r="F165" s="28">
        <f>(D165-C165)/E165</f>
        <v>119.9999999999999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8"/>
      <c r="B166" s="81">
        <f>B165+7</f>
        <v>43870</v>
      </c>
      <c r="C166" s="20">
        <f>D165+G165-H165</f>
        <v>27610.120056954576</v>
      </c>
      <c r="D166" s="17">
        <f>C166+(C166*0.04)</f>
        <v>28714.524859232759</v>
      </c>
      <c r="E166" s="17">
        <f>C166/3000</f>
        <v>9.2033733523181915</v>
      </c>
      <c r="F166" s="28">
        <f>(D166-C166)/E166</f>
        <v>119.99999999999996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43877</v>
      </c>
      <c r="C167" s="20">
        <f>D166+G166-H166</f>
        <v>28714.524859232759</v>
      </c>
      <c r="D167" s="17">
        <f>C167+(C167*0.04)</f>
        <v>29863.105853602068</v>
      </c>
      <c r="E167" s="17">
        <f>C167/3000</f>
        <v>9.5715082864109196</v>
      </c>
      <c r="F167" s="28">
        <f>(D167-C167)/E167</f>
        <v>119.9999999999999</v>
      </c>
      <c r="G167" s="80"/>
      <c r="H167" s="80">
        <f>(D167-C154)*0.35</f>
        <v>3923.7443161507613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43884</v>
      </c>
      <c r="C169" s="20">
        <f>D167+G167-H167</f>
        <v>25939.361537451307</v>
      </c>
      <c r="D169" s="17">
        <f>C169+(C169*0.04)</f>
        <v>26976.935998949361</v>
      </c>
      <c r="E169" s="17">
        <f>C169/3000</f>
        <v>8.6464538458171027</v>
      </c>
      <c r="F169" s="28">
        <f>(D169-C169)/E169</f>
        <v>120.0000000000002</v>
      </c>
      <c r="G169" s="18"/>
      <c r="H169" s="18"/>
      <c r="I169" s="19">
        <f>E169*50/C169</f>
        <v>1.6666666666666666E-2</v>
      </c>
      <c r="J169" s="87"/>
    </row>
    <row r="170" spans="1:16">
      <c r="A170" s="98"/>
      <c r="B170" s="81">
        <f>B169+7</f>
        <v>43891</v>
      </c>
      <c r="C170" s="20">
        <f>D169+G169-H169</f>
        <v>26976.935998949361</v>
      </c>
      <c r="D170" s="17">
        <f>C170+(C170*0.04)</f>
        <v>28056.013438907336</v>
      </c>
      <c r="E170" s="17">
        <f>C170/3000</f>
        <v>8.992311999649786</v>
      </c>
      <c r="F170" s="28">
        <f>(D170-C170)/E170</f>
        <v>120.00000000000007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43898</v>
      </c>
      <c r="C171" s="20">
        <f>D170+G170-H170</f>
        <v>28056.013438907336</v>
      </c>
      <c r="D171" s="17">
        <f>C171+(C171*0.04)</f>
        <v>29178.253976463628</v>
      </c>
      <c r="E171" s="17">
        <f>C171/3000</f>
        <v>9.3520044796357791</v>
      </c>
      <c r="F171" s="28">
        <f>(D171-C171)/E171</f>
        <v>119.99999999999986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9"/>
      <c r="B172" s="81">
        <f>B171+7</f>
        <v>43905</v>
      </c>
      <c r="C172" s="20">
        <f>D171+G171-H171</f>
        <v>29178.253976463628</v>
      </c>
      <c r="D172" s="17">
        <f>C172+(C172*0.04)</f>
        <v>30345.384135522174</v>
      </c>
      <c r="E172" s="17">
        <f>C172/3000</f>
        <v>9.7260846588212093</v>
      </c>
      <c r="F172" s="28">
        <f>(D172-C172)/E172</f>
        <v>120.00000000000011</v>
      </c>
      <c r="G172" s="80"/>
      <c r="H172" s="80"/>
      <c r="I172" s="19">
        <f>E172*50/C172</f>
        <v>1.6666666666666666E-2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43912</v>
      </c>
      <c r="C174" s="20">
        <f>D172+G172-H172</f>
        <v>30345.384135522174</v>
      </c>
      <c r="D174" s="17">
        <f>C174+(C174*0.04)</f>
        <v>31559.199500943061</v>
      </c>
      <c r="E174" s="17">
        <f>C174/3000</f>
        <v>10.115128045174059</v>
      </c>
      <c r="F174" s="28">
        <f>(D174-C174)/E174</f>
        <v>120.00000000000001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43919</v>
      </c>
      <c r="C175" s="20">
        <f>D174+G174-H174</f>
        <v>31559.199500943061</v>
      </c>
      <c r="D175" s="17">
        <f>C175+(C175*0.04)</f>
        <v>32821.567480980782</v>
      </c>
      <c r="E175" s="17">
        <f>C175/3000</f>
        <v>10.51973316698102</v>
      </c>
      <c r="F175" s="28">
        <f>(D175-C175)/E175</f>
        <v>119.9999999999999</v>
      </c>
      <c r="G175" s="18"/>
      <c r="H175" s="18"/>
      <c r="I175" s="19">
        <f>E175*50/C175</f>
        <v>1.6666666666666666E-2</v>
      </c>
      <c r="J175" s="87"/>
    </row>
    <row r="176" spans="1:16">
      <c r="A176" s="98"/>
      <c r="B176" s="81">
        <f>B175+7</f>
        <v>43926</v>
      </c>
      <c r="C176" s="20">
        <f>D175+G175-H175</f>
        <v>32821.567480980782</v>
      </c>
      <c r="D176" s="17">
        <f>C176+(C176*0.04)</f>
        <v>34134.430180220013</v>
      </c>
      <c r="E176" s="17">
        <f>C176/3000</f>
        <v>10.940522493660261</v>
      </c>
      <c r="F176" s="28">
        <f>(D176-C176)/E176</f>
        <v>119.99999999999997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43933</v>
      </c>
      <c r="C177" s="20">
        <f>D176+G176-H176</f>
        <v>34134.430180220013</v>
      </c>
      <c r="D177" s="17">
        <f>C177+(C177*0.04)</f>
        <v>35499.807387428817</v>
      </c>
      <c r="E177" s="17">
        <f>C177/3000</f>
        <v>11.37814339340667</v>
      </c>
      <c r="F177" s="28">
        <f>(D177-C177)/E177</f>
        <v>120.00000000000024</v>
      </c>
      <c r="G177" s="80"/>
      <c r="H177" s="80">
        <f>(D177-C169)*0.35</f>
        <v>3346.1560474921284</v>
      </c>
      <c r="I177" s="19">
        <f>E177*50/C177</f>
        <v>1.6666666666666663E-2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22" sqref="C2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105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98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98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99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0"/>
      <c r="L7" s="101"/>
      <c r="M7" s="101"/>
      <c r="N7" s="101"/>
      <c r="O7" s="101"/>
      <c r="P7" s="101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7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98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98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99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7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98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98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99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7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98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98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94">
        <f>(D21-C4)/C4</f>
        <v>1.1350845224622063E-3</v>
      </c>
    </row>
    <row r="22" spans="1:16" ht="15" thickBot="1">
      <c r="A22" s="99"/>
      <c r="B22" s="81">
        <f>B21+7</f>
        <v>43051</v>
      </c>
      <c r="C22" s="32">
        <f>D21+G21-H21</f>
        <v>1493.6935461075136</v>
      </c>
      <c r="D22" s="17">
        <f>C22+(C22*0.04)</f>
        <v>1553.441287951814</v>
      </c>
      <c r="E22" s="17">
        <f>C22/3000</f>
        <v>0.49789784870250453</v>
      </c>
      <c r="F22" s="28">
        <f>(D22-C22)/E22</f>
        <v>119.99999999999979</v>
      </c>
      <c r="G22" s="18"/>
      <c r="H22" s="18"/>
      <c r="I22" s="19">
        <f>E22*50/C22</f>
        <v>1.6666666666666666E-2</v>
      </c>
      <c r="J22" s="87"/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43058</v>
      </c>
      <c r="C24" s="20">
        <f>D22+G22-H22</f>
        <v>1553.441287951814</v>
      </c>
      <c r="D24" s="17">
        <f>C24+(C24*0.04)</f>
        <v>1615.5789394698866</v>
      </c>
      <c r="E24" s="17">
        <f>C24/3000</f>
        <v>0.51781376265060464</v>
      </c>
      <c r="F24" s="28">
        <f>(D24-C24)/E24</f>
        <v>119.99999999999993</v>
      </c>
      <c r="G24" s="18"/>
      <c r="H24" s="18"/>
      <c r="I24" s="19">
        <f>E24*50/C24</f>
        <v>1.6666666666666666E-2</v>
      </c>
      <c r="J24" s="87"/>
    </row>
    <row r="25" spans="1:16">
      <c r="A25" s="98"/>
      <c r="B25" s="81">
        <f>B24+7</f>
        <v>43065</v>
      </c>
      <c r="C25" s="20">
        <f>D24+G24-H24</f>
        <v>1615.5789394698866</v>
      </c>
      <c r="D25" s="17">
        <f>C25+(C25*0.04)</f>
        <v>1680.2020970486819</v>
      </c>
      <c r="E25" s="17">
        <f>C25/3000</f>
        <v>0.5385263131566288</v>
      </c>
      <c r="F25" s="28">
        <f>(D25-C25)/E25</f>
        <v>119.99999999999984</v>
      </c>
      <c r="G25" s="18"/>
      <c r="H25" s="18"/>
      <c r="I25" s="19">
        <f>E25*50/C25</f>
        <v>1.6666666666666666E-2</v>
      </c>
      <c r="J25" s="87"/>
    </row>
    <row r="26" spans="1:16">
      <c r="A26" s="98"/>
      <c r="B26" s="81">
        <f>B25+7</f>
        <v>43072</v>
      </c>
      <c r="C26" s="20">
        <f>D25+G25-H25</f>
        <v>1680.2020970486819</v>
      </c>
      <c r="D26" s="17">
        <f>C26+(C26*0.04)</f>
        <v>1747.4101809306292</v>
      </c>
      <c r="E26" s="17">
        <f>C26/3000</f>
        <v>0.56006736568289395</v>
      </c>
      <c r="F26" s="28">
        <f>(D26-C26)/E26</f>
        <v>119.99999999999993</v>
      </c>
      <c r="G26" s="18"/>
      <c r="H26" s="18"/>
      <c r="I26" s="19">
        <f>E26*50/C26</f>
        <v>1.6666666666666666E-2</v>
      </c>
      <c r="J26" s="87"/>
    </row>
    <row r="27" spans="1:16" ht="13.5" thickBot="1">
      <c r="A27" s="99"/>
      <c r="B27" s="81">
        <f>B26+7</f>
        <v>43079</v>
      </c>
      <c r="C27" s="20">
        <f>D26+G26-H26</f>
        <v>1747.4101809306292</v>
      </c>
      <c r="D27" s="17">
        <f>C27+(C27*0.04)</f>
        <v>1817.3065881678544</v>
      </c>
      <c r="E27" s="17">
        <f>C27/3000</f>
        <v>0.58247006031020976</v>
      </c>
      <c r="F27" s="28">
        <f>(D27-C27)/E27</f>
        <v>120.00000000000018</v>
      </c>
      <c r="G27" s="18"/>
      <c r="H27" s="18"/>
      <c r="I27" s="19">
        <f>E27*50/C27</f>
        <v>1.6666666666666666E-2</v>
      </c>
      <c r="J27" s="87"/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43086</v>
      </c>
      <c r="C29" s="20">
        <f>D27+G27-H27</f>
        <v>1817.3065881678544</v>
      </c>
      <c r="D29" s="17">
        <f>C29+(C29*0.04)</f>
        <v>1889.9988516945687</v>
      </c>
      <c r="E29" s="17">
        <f>C29/3000</f>
        <v>0.6057688627226181</v>
      </c>
      <c r="F29" s="28">
        <f>(D29-C29)/E29</f>
        <v>120.00000000000007</v>
      </c>
      <c r="G29" s="18"/>
      <c r="H29" s="18"/>
      <c r="I29" s="19">
        <f>E29*50/C29</f>
        <v>1.6666666666666666E-2</v>
      </c>
      <c r="J29" s="87"/>
    </row>
    <row r="30" spans="1:16">
      <c r="A30" s="98"/>
      <c r="B30" s="81">
        <f>B29+7</f>
        <v>43093</v>
      </c>
      <c r="C30" s="20">
        <f>D29+G29-H29</f>
        <v>1889.9988516945687</v>
      </c>
      <c r="D30" s="17">
        <f>C30+(C30*0.04)</f>
        <v>1965.5988057623515</v>
      </c>
      <c r="E30" s="17">
        <f>C30/3000</f>
        <v>0.62999961723152287</v>
      </c>
      <c r="F30" s="28">
        <f>(D30-C30)/E30</f>
        <v>120.00000000000016</v>
      </c>
      <c r="G30" s="18"/>
      <c r="H30" s="18"/>
      <c r="I30" s="19">
        <f>E30*50/C30</f>
        <v>1.6666666666666666E-2</v>
      </c>
      <c r="J30" s="87"/>
    </row>
    <row r="31" spans="1:16">
      <c r="A31" s="98"/>
      <c r="B31" s="81">
        <f>B30+7</f>
        <v>43100</v>
      </c>
      <c r="C31" s="20">
        <f>D30+G30-H30</f>
        <v>1965.5988057623515</v>
      </c>
      <c r="D31" s="17">
        <f>C31+(C31*0.04)</f>
        <v>2044.2227579928456</v>
      </c>
      <c r="E31" s="17">
        <f>C31/3000</f>
        <v>0.65519960192078386</v>
      </c>
      <c r="F31" s="28">
        <f>(D31-C31)/E31</f>
        <v>120.00000000000001</v>
      </c>
      <c r="G31" s="18"/>
      <c r="H31" s="18"/>
      <c r="I31" s="19">
        <f>E31*50/C31</f>
        <v>1.6666666666666666E-2</v>
      </c>
      <c r="J31" s="87"/>
    </row>
    <row r="32" spans="1:16" ht="13.5" thickBot="1">
      <c r="A32" s="99"/>
      <c r="B32" s="81">
        <f>B31+7</f>
        <v>43107</v>
      </c>
      <c r="C32" s="20">
        <f>D31+G31-H31</f>
        <v>2044.2227579928456</v>
      </c>
      <c r="D32" s="17">
        <f>C32+(C32*0.04)</f>
        <v>2125.9916683125593</v>
      </c>
      <c r="E32" s="17">
        <f>C32/3000</f>
        <v>0.68140758599761519</v>
      </c>
      <c r="F32" s="28">
        <f>(D32-C32)/E32</f>
        <v>119.99999999999991</v>
      </c>
      <c r="G32" s="18"/>
      <c r="H32" s="80">
        <f>(D32-C19)*0.35</f>
        <v>280.18301679323815</v>
      </c>
      <c r="I32" s="19">
        <f>E32*50/C32</f>
        <v>1.666666666666667E-2</v>
      </c>
      <c r="J32" s="87"/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7">
        <v>7</v>
      </c>
      <c r="B34" s="81">
        <f>B32+7</f>
        <v>43114</v>
      </c>
      <c r="C34" s="20">
        <f>D32+G32-H32</f>
        <v>1845.8086515193213</v>
      </c>
      <c r="D34" s="17">
        <f>C34+(C34*0.04)</f>
        <v>1919.6409975800941</v>
      </c>
      <c r="E34" s="17">
        <f>C34/3000</f>
        <v>0.61526955050644039</v>
      </c>
      <c r="F34" s="28">
        <f>(D34-C34)/E34</f>
        <v>119.99999999999993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43121</v>
      </c>
      <c r="C35" s="20">
        <f>D34+G34-H34</f>
        <v>1919.6409975800941</v>
      </c>
      <c r="D35" s="17">
        <f>C35+(C35*0.04)</f>
        <v>1996.4266374832978</v>
      </c>
      <c r="E35" s="17">
        <f>C35/3000</f>
        <v>0.63988033252669807</v>
      </c>
      <c r="F35" s="28">
        <f>(D35-C35)/E35</f>
        <v>119.99999999999986</v>
      </c>
      <c r="G35" s="18"/>
      <c r="H35" s="18"/>
      <c r="I35" s="19">
        <f>E35*50/C35</f>
        <v>1.6666666666666666E-2</v>
      </c>
      <c r="J35" s="87"/>
    </row>
    <row r="36" spans="1:16">
      <c r="A36" s="98"/>
      <c r="B36" s="81">
        <f>B35+7</f>
        <v>43128</v>
      </c>
      <c r="C36" s="20">
        <f>D35+G35-H35</f>
        <v>1996.4266374832978</v>
      </c>
      <c r="D36" s="17">
        <f>C36+(C36*0.04)</f>
        <v>2076.2837029826296</v>
      </c>
      <c r="E36" s="17">
        <f>C36/3000</f>
        <v>0.66547554582776591</v>
      </c>
      <c r="F36" s="28">
        <f>(D36-C36)/E36</f>
        <v>119.99999999999989</v>
      </c>
      <c r="G36" s="18"/>
      <c r="H36" s="18"/>
      <c r="I36" s="19">
        <f>E36*50/C36</f>
        <v>1.6666666666666666E-2</v>
      </c>
      <c r="J36" s="87"/>
    </row>
    <row r="37" spans="1:16" ht="13.5" thickBot="1">
      <c r="A37" s="99"/>
      <c r="B37" s="81">
        <f>B36+7</f>
        <v>43135</v>
      </c>
      <c r="C37" s="20">
        <f>D36+G36-H36</f>
        <v>2076.2837029826296</v>
      </c>
      <c r="D37" s="17">
        <f>C37+(C37*0.04)</f>
        <v>2159.3350511019348</v>
      </c>
      <c r="E37" s="17">
        <f>C37/3000</f>
        <v>0.69209456766087651</v>
      </c>
      <c r="F37" s="28">
        <f>(D37-C37)/E37</f>
        <v>120.00000000000003</v>
      </c>
      <c r="G37" s="80"/>
      <c r="H37" s="80"/>
      <c r="I37" s="19">
        <f>E37*50/C37</f>
        <v>1.6666666666666666E-2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43142</v>
      </c>
      <c r="C39" s="20">
        <f>D37+G37-H37</f>
        <v>2159.3350511019348</v>
      </c>
      <c r="D39" s="17">
        <f>C39+(C39*0.04)</f>
        <v>2245.7084531460123</v>
      </c>
      <c r="E39" s="17">
        <f>C39/3000</f>
        <v>0.71977835036731164</v>
      </c>
      <c r="F39" s="28">
        <f>(D39-C39)/E39</f>
        <v>120.0000000000001</v>
      </c>
      <c r="G39" s="18"/>
      <c r="H39" s="18"/>
      <c r="I39" s="19">
        <f>E39*50/C39</f>
        <v>1.6666666666666666E-2</v>
      </c>
      <c r="J39" s="87"/>
    </row>
    <row r="40" spans="1:16">
      <c r="A40" s="98"/>
      <c r="B40" s="81">
        <f>B39+7</f>
        <v>43149</v>
      </c>
      <c r="C40" s="20">
        <f>D39+G39-H39</f>
        <v>2245.7084531460123</v>
      </c>
      <c r="D40" s="17">
        <f>C40+(C40*0.04)</f>
        <v>2335.536791271853</v>
      </c>
      <c r="E40" s="17">
        <f>C40/3000</f>
        <v>0.7485694843820041</v>
      </c>
      <c r="F40" s="28">
        <f>(D40-C40)/E40</f>
        <v>120.00000000000024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43156</v>
      </c>
      <c r="C41" s="20">
        <f>D40+G40-H40</f>
        <v>2335.536791271853</v>
      </c>
      <c r="D41" s="17">
        <f>C41+(C41*0.04)</f>
        <v>2428.958262922727</v>
      </c>
      <c r="E41" s="17">
        <f>C41/3000</f>
        <v>0.77851226375728433</v>
      </c>
      <c r="F41" s="28">
        <f>(D41-C41)/E41</f>
        <v>119.99999999999996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43163</v>
      </c>
      <c r="C42" s="20">
        <f>D41+G41-H41</f>
        <v>2428.958262922727</v>
      </c>
      <c r="D42" s="17">
        <f>C42+(C42*0.04)</f>
        <v>2526.1165934396363</v>
      </c>
      <c r="E42" s="17">
        <f>C42/3000</f>
        <v>0.80965275430757566</v>
      </c>
      <c r="F42" s="28">
        <f>(D42-C42)/E42</f>
        <v>120.0000000000002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43170</v>
      </c>
      <c r="C44" s="20">
        <f>D42+G42-H42</f>
        <v>2526.1165934396363</v>
      </c>
      <c r="D44" s="17">
        <f>C44+(C44*0.04)</f>
        <v>2627.1612571772216</v>
      </c>
      <c r="E44" s="17">
        <f>C44/3000</f>
        <v>0.84203886447987875</v>
      </c>
      <c r="F44" s="28">
        <f>(D44-C44)/E44</f>
        <v>119.99999999999986</v>
      </c>
      <c r="G44" s="18"/>
      <c r="H44" s="18"/>
      <c r="I44" s="19">
        <f>E44*50/C44</f>
        <v>1.6666666666666666E-2</v>
      </c>
      <c r="J44" s="87"/>
    </row>
    <row r="45" spans="1:16">
      <c r="A45" s="98"/>
      <c r="B45" s="81">
        <f>B44+7</f>
        <v>43177</v>
      </c>
      <c r="C45" s="20">
        <f>D44+G44-H44</f>
        <v>2627.1612571772216</v>
      </c>
      <c r="D45" s="17">
        <f>C45+(C45*0.04)</f>
        <v>2732.2477074643107</v>
      </c>
      <c r="E45" s="17">
        <f>C45/3000</f>
        <v>0.87572041905907383</v>
      </c>
      <c r="F45" s="28">
        <f>(D45-C45)/E45</f>
        <v>120.00000000000023</v>
      </c>
      <c r="G45" s="18"/>
      <c r="H45" s="18"/>
      <c r="I45" s="19">
        <f>E45*50/C45</f>
        <v>1.6666666666666666E-2</v>
      </c>
      <c r="J45" s="87"/>
    </row>
    <row r="46" spans="1:16">
      <c r="A46" s="98"/>
      <c r="B46" s="81">
        <f>B45+7</f>
        <v>43184</v>
      </c>
      <c r="C46" s="20">
        <f>D45+G45-H45</f>
        <v>2732.2477074643107</v>
      </c>
      <c r="D46" s="17">
        <f>C46+(C46*0.04)</f>
        <v>2841.537615762883</v>
      </c>
      <c r="E46" s="17">
        <f>C46/3000</f>
        <v>0.91074923582143685</v>
      </c>
      <c r="F46" s="28">
        <f>(D46-C46)/E46</f>
        <v>119.99999999999987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43191</v>
      </c>
      <c r="C47" s="20">
        <f>D46+G46-H46</f>
        <v>2841.537615762883</v>
      </c>
      <c r="D47" s="17">
        <f>C47+(C47*0.04)</f>
        <v>2955.1991203933985</v>
      </c>
      <c r="E47" s="17">
        <f>C47/3000</f>
        <v>0.94717920525429433</v>
      </c>
      <c r="F47" s="28">
        <f>(D47-C47)/E47</f>
        <v>120.00000000000023</v>
      </c>
      <c r="G47" s="80"/>
      <c r="H47" s="80">
        <f>(D47-C34)*0.35</f>
        <v>388.286664105927</v>
      </c>
      <c r="I47" s="19">
        <f>E47*50/C47</f>
        <v>1.6666666666666666E-2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43198</v>
      </c>
      <c r="C49" s="20">
        <f>D47+G47-H47</f>
        <v>2566.9124562874713</v>
      </c>
      <c r="D49" s="17">
        <f>C49+(C49*0.04)</f>
        <v>2669.58895453897</v>
      </c>
      <c r="E49" s="17">
        <f>C49/3000</f>
        <v>0.85563748542915707</v>
      </c>
      <c r="F49" s="28">
        <f>(D49-C49)/E49</f>
        <v>119.99999999999987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43205</v>
      </c>
      <c r="C50" s="20">
        <f>D49+G49-H49</f>
        <v>2669.58895453897</v>
      </c>
      <c r="D50" s="17">
        <f>C50+(C50*0.04)</f>
        <v>2776.3725127205289</v>
      </c>
      <c r="E50" s="17">
        <f>C50/3000</f>
        <v>0.88986298484632331</v>
      </c>
      <c r="F50" s="28">
        <f>(D50-C50)/E50</f>
        <v>120.00000000000009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43212</v>
      </c>
      <c r="C51" s="20">
        <f>D50+G50-H50</f>
        <v>2776.3725127205289</v>
      </c>
      <c r="D51" s="17">
        <f>C51+(C51*0.04)</f>
        <v>2887.4274132293499</v>
      </c>
      <c r="E51" s="17">
        <f>C51/3000</f>
        <v>0.92545750424017625</v>
      </c>
      <c r="F51" s="28">
        <f>(D51-C51)/E51</f>
        <v>119.99999999999983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43219</v>
      </c>
      <c r="C52" s="20">
        <f>D51+G51-H51</f>
        <v>2887.4274132293499</v>
      </c>
      <c r="D52" s="17">
        <f>C52+(C52*0.04)</f>
        <v>3002.924509758524</v>
      </c>
      <c r="E52" s="17">
        <f>C52/3000</f>
        <v>0.96247580440978331</v>
      </c>
      <c r="F52" s="28">
        <f>(D52-C52)/E52</f>
        <v>120.0000000000001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43226</v>
      </c>
      <c r="C54" s="20">
        <f>D52+G52-H52</f>
        <v>3002.924509758524</v>
      </c>
      <c r="D54" s="17">
        <f>C54+(C54*0.04)</f>
        <v>3123.0414901488648</v>
      </c>
      <c r="E54" s="17">
        <f>C54/3000</f>
        <v>1.0009748365861746</v>
      </c>
      <c r="F54" s="28">
        <f>(D54-C54)/E54</f>
        <v>119.99999999999986</v>
      </c>
      <c r="G54" s="18"/>
      <c r="H54" s="18"/>
      <c r="I54" s="19">
        <f>E54*50/C54</f>
        <v>1.6666666666666666E-2</v>
      </c>
      <c r="J54" s="87"/>
    </row>
    <row r="55" spans="1:16">
      <c r="A55" s="98"/>
      <c r="B55" s="81">
        <f>B54+7</f>
        <v>43233</v>
      </c>
      <c r="C55" s="20">
        <f>D54+G54-H54</f>
        <v>3123.0414901488648</v>
      </c>
      <c r="D55" s="17">
        <f>C55+(C55*0.04)</f>
        <v>3247.9631497548194</v>
      </c>
      <c r="E55" s="17">
        <f>C55/3000</f>
        <v>1.0410138300496217</v>
      </c>
      <c r="F55" s="28">
        <f>(D55-C55)/E55</f>
        <v>119.99999999999997</v>
      </c>
      <c r="G55" s="18"/>
      <c r="H55" s="18"/>
      <c r="I55" s="19">
        <f>E55*50/C55</f>
        <v>1.666666666666667E-2</v>
      </c>
      <c r="J55" s="87"/>
    </row>
    <row r="56" spans="1:16">
      <c r="A56" s="98"/>
      <c r="B56" s="81">
        <f>B55+7</f>
        <v>43240</v>
      </c>
      <c r="C56" s="20">
        <f>D55+G55-H55</f>
        <v>3247.9631497548194</v>
      </c>
      <c r="D56" s="17">
        <f>C56+(C56*0.04)</f>
        <v>3377.8816757450122</v>
      </c>
      <c r="E56" s="17">
        <f>C56/3000</f>
        <v>1.0826543832516065</v>
      </c>
      <c r="F56" s="28">
        <f>(D56-C56)/E56</f>
        <v>120.00000000000007</v>
      </c>
      <c r="G56" s="18"/>
      <c r="H56" s="18"/>
      <c r="I56" s="19">
        <f>E56*50/C56</f>
        <v>1.6666666666666666E-2</v>
      </c>
      <c r="J56" s="87"/>
    </row>
    <row r="57" spans="1:16" ht="13.5" thickBot="1">
      <c r="A57" s="99"/>
      <c r="B57" s="81">
        <f>B56+7</f>
        <v>43247</v>
      </c>
      <c r="C57" s="20">
        <f>D56+G56-H56</f>
        <v>3377.8816757450122</v>
      </c>
      <c r="D57" s="17">
        <f>C57+(C57*0.04)</f>
        <v>3512.9969427748129</v>
      </c>
      <c r="E57" s="17">
        <f>C57/3000</f>
        <v>1.1259605585816708</v>
      </c>
      <c r="F57" s="28">
        <f>(D57-C57)/E57</f>
        <v>120.00000000000013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43254</v>
      </c>
      <c r="C59" s="20">
        <f>D57+G57-H57</f>
        <v>3512.9969427748129</v>
      </c>
      <c r="D59" s="17">
        <f>C59+(C59*0.04)</f>
        <v>3653.5168204858055</v>
      </c>
      <c r="E59" s="17">
        <f>C59/3000</f>
        <v>1.1709989809249377</v>
      </c>
      <c r="F59" s="28">
        <f>(D59-C59)/E59</f>
        <v>120.00000000000011</v>
      </c>
      <c r="G59" s="18"/>
      <c r="H59" s="18"/>
      <c r="I59" s="19">
        <f>E59*50/C59</f>
        <v>1.666666666666667E-2</v>
      </c>
      <c r="J59" s="87"/>
    </row>
    <row r="60" spans="1:16">
      <c r="A60" s="98"/>
      <c r="B60" s="81">
        <f>B59+7</f>
        <v>43261</v>
      </c>
      <c r="C60" s="20">
        <f>D59+G59-H59</f>
        <v>3653.5168204858055</v>
      </c>
      <c r="D60" s="17">
        <f>C60+(C60*0.04)</f>
        <v>3799.6574933052379</v>
      </c>
      <c r="E60" s="17">
        <f>C60/3000</f>
        <v>1.2178389401619352</v>
      </c>
      <c r="F60" s="28">
        <f>(D60-C60)/E60</f>
        <v>120.00000000000018</v>
      </c>
      <c r="G60" s="18"/>
      <c r="H60" s="18"/>
      <c r="I60" s="19">
        <f>E60*50/C60</f>
        <v>1.6666666666666666E-2</v>
      </c>
      <c r="J60" s="87"/>
    </row>
    <row r="61" spans="1:16">
      <c r="A61" s="98"/>
      <c r="B61" s="81">
        <f>B60+7</f>
        <v>43268</v>
      </c>
      <c r="C61" s="20">
        <f>D60+G60-H60</f>
        <v>3799.6574933052379</v>
      </c>
      <c r="D61" s="17">
        <f>C61+(C61*0.04)</f>
        <v>3951.6437930374473</v>
      </c>
      <c r="E61" s="17">
        <f>C61/3000</f>
        <v>1.2665524977684126</v>
      </c>
      <c r="F61" s="28">
        <f>(D61-C61)/E61</f>
        <v>119.99999999999984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43275</v>
      </c>
      <c r="C62" s="20">
        <f>D61+G61-H61</f>
        <v>3951.6437930374473</v>
      </c>
      <c r="D62" s="17">
        <f>C62+(C62*0.04)</f>
        <v>4109.7095447589454</v>
      </c>
      <c r="E62" s="17">
        <f>C62/3000</f>
        <v>1.3172145976791492</v>
      </c>
      <c r="F62" s="28">
        <f>(D62-C62)/E62</f>
        <v>120.00000000000018</v>
      </c>
      <c r="G62" s="80"/>
      <c r="H62" s="80">
        <f>(D62-C49)*0.35</f>
        <v>539.97898096501592</v>
      </c>
      <c r="I62" s="19">
        <f>E62*50/C62</f>
        <v>1.666666666666667E-2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43282</v>
      </c>
      <c r="C64" s="20">
        <f>D62+G62-H62</f>
        <v>3569.7305637939294</v>
      </c>
      <c r="D64" s="17">
        <f>C64+(C64*0.04)</f>
        <v>3712.5197863456865</v>
      </c>
      <c r="E64" s="17">
        <f>C64/3000</f>
        <v>1.1899101879313099</v>
      </c>
      <c r="F64" s="28">
        <f>(D64-C64)/E64</f>
        <v>119.99999999999994</v>
      </c>
      <c r="G64" s="17"/>
      <c r="H64" s="79"/>
      <c r="I64" s="19">
        <f>E64*50/C64</f>
        <v>1.666666666666667E-2</v>
      </c>
      <c r="J64" s="87"/>
    </row>
    <row r="65" spans="1:16">
      <c r="A65" s="98"/>
      <c r="B65" s="81">
        <f>B64+7</f>
        <v>43289</v>
      </c>
      <c r="C65" s="20">
        <f>D64+G64-H64</f>
        <v>3712.5197863456865</v>
      </c>
      <c r="D65" s="17">
        <f>C65+(C65*0.04)</f>
        <v>3861.0205777995138</v>
      </c>
      <c r="E65" s="17">
        <f>C65/3000</f>
        <v>1.2375065954485622</v>
      </c>
      <c r="F65" s="28">
        <f>(D65-C65)/E65</f>
        <v>119.99999999999989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43296</v>
      </c>
      <c r="C66" s="20">
        <f>D65+G65-H65</f>
        <v>3861.0205777995138</v>
      </c>
      <c r="D66" s="17">
        <f>C66+(C66*0.04)</f>
        <v>4015.4614009114944</v>
      </c>
      <c r="E66" s="17">
        <f>C66/3000</f>
        <v>1.2870068592665047</v>
      </c>
      <c r="F66" s="28">
        <f>(D66-C66)/E66</f>
        <v>119.99999999999997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43303</v>
      </c>
      <c r="C67" s="20">
        <f>D66+G66-H66</f>
        <v>4015.4614009114944</v>
      </c>
      <c r="D67" s="17">
        <f>C67+(C67*0.04)</f>
        <v>4176.0798569479539</v>
      </c>
      <c r="E67" s="17">
        <f>C67/3000</f>
        <v>1.3384871336371649</v>
      </c>
      <c r="F67" s="28">
        <f>(D67-C67)/E67</f>
        <v>119.9999999999998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43310</v>
      </c>
      <c r="C69" s="20">
        <f>D67+G67-H67</f>
        <v>4176.0798569479539</v>
      </c>
      <c r="D69" s="17">
        <f>C69+(C69*0.04)</f>
        <v>4343.1230512258717</v>
      </c>
      <c r="E69" s="17">
        <f>C69/3000</f>
        <v>1.3920266189826513</v>
      </c>
      <c r="F69" s="28">
        <f>(D69-C69)/E69</f>
        <v>119.99999999999973</v>
      </c>
      <c r="G69" s="18"/>
      <c r="H69" s="18"/>
      <c r="I69" s="19">
        <f>E69*50/C69</f>
        <v>1.666666666666667E-2</v>
      </c>
      <c r="J69" s="87"/>
    </row>
    <row r="70" spans="1:16">
      <c r="A70" s="98"/>
      <c r="B70" s="81">
        <f>B69+7</f>
        <v>43317</v>
      </c>
      <c r="C70" s="20">
        <f>D69+G69-H69</f>
        <v>4343.1230512258717</v>
      </c>
      <c r="D70" s="17">
        <f>C70+(C70*0.04)</f>
        <v>4516.8479732749065</v>
      </c>
      <c r="E70" s="17">
        <f>C70/3000</f>
        <v>1.4477076837419571</v>
      </c>
      <c r="F70" s="28">
        <f>(D70-C70)/E70</f>
        <v>119.99999999999999</v>
      </c>
      <c r="G70" s="18"/>
      <c r="H70" s="18"/>
      <c r="I70" s="19">
        <f>E70*50/C70</f>
        <v>1.6666666666666666E-2</v>
      </c>
      <c r="J70" s="87"/>
    </row>
    <row r="71" spans="1:16">
      <c r="A71" s="98"/>
      <c r="B71" s="81">
        <f>B70+7</f>
        <v>43324</v>
      </c>
      <c r="C71" s="20">
        <f>D70+G70-H70</f>
        <v>4516.8479732749065</v>
      </c>
      <c r="D71" s="17">
        <f>C71+(C71*0.04)</f>
        <v>4697.521892205903</v>
      </c>
      <c r="E71" s="17">
        <f>C71/3000</f>
        <v>1.5056159910916356</v>
      </c>
      <c r="F71" s="28">
        <f>(D71-C71)/E71</f>
        <v>120.00000000000014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43331</v>
      </c>
      <c r="C72" s="20">
        <f>D71+G71-H71</f>
        <v>4697.521892205903</v>
      </c>
      <c r="D72" s="17">
        <f>C72+(C72*0.04)</f>
        <v>4885.4227678941388</v>
      </c>
      <c r="E72" s="17">
        <f>C72/3000</f>
        <v>1.565840630735301</v>
      </c>
      <c r="F72" s="28">
        <f>(D72-C72)/E72</f>
        <v>119.99999999999982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43338</v>
      </c>
      <c r="C74" s="20">
        <f>D72+G72-H72</f>
        <v>4885.4227678941388</v>
      </c>
      <c r="D74" s="17">
        <f>C74+(C74*0.04)</f>
        <v>5080.8396786099047</v>
      </c>
      <c r="E74" s="17">
        <f>C74/3000</f>
        <v>1.628474255964713</v>
      </c>
      <c r="F74" s="28">
        <f>(D74-C74)/E74</f>
        <v>120.0000000000002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43345</v>
      </c>
      <c r="C75" s="20">
        <f>D74+G74-H74</f>
        <v>5080.8396786099047</v>
      </c>
      <c r="D75" s="17">
        <f>C75+(C75*0.04)</f>
        <v>5284.0732657543012</v>
      </c>
      <c r="E75" s="17">
        <f>C75/3000</f>
        <v>1.6936132262033015</v>
      </c>
      <c r="F75" s="28">
        <f>(D75-C75)/E75</f>
        <v>120.00000000000023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43352</v>
      </c>
      <c r="C76" s="20">
        <f>D75+G75-H75</f>
        <v>5284.0732657543012</v>
      </c>
      <c r="D76" s="17">
        <f>C76+(C76*0.04)</f>
        <v>5495.4361963844731</v>
      </c>
      <c r="E76" s="17">
        <f>C76/3000</f>
        <v>1.7613577552514337</v>
      </c>
      <c r="F76" s="28">
        <f>(D76-C76)/E76</f>
        <v>119.99999999999989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43359</v>
      </c>
      <c r="C77" s="20">
        <f>D76+G76-H76</f>
        <v>5495.4361963844731</v>
      </c>
      <c r="D77" s="17">
        <f>C77+(C77*0.04)</f>
        <v>5715.2536442398523</v>
      </c>
      <c r="E77" s="17">
        <f>C77/3000</f>
        <v>1.8318120654614911</v>
      </c>
      <c r="F77" s="28">
        <f>(D77-C77)/E77</f>
        <v>120.00000000000016</v>
      </c>
      <c r="G77" s="80"/>
      <c r="H77" s="80">
        <f>(D77-C64)*0.35</f>
        <v>750.93307815607295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43366</v>
      </c>
      <c r="C79" s="20">
        <f>D77+G77-H77</f>
        <v>4964.3205660837793</v>
      </c>
      <c r="D79" s="17">
        <f>C79+(C79*0.04)</f>
        <v>5162.8933887271305</v>
      </c>
      <c r="E79" s="17">
        <f>C79/3000</f>
        <v>1.6547735220279265</v>
      </c>
      <c r="F79" s="28">
        <f>(D79-C79)/E79</f>
        <v>120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43373</v>
      </c>
      <c r="C80" s="20">
        <f>D79+G79-H79</f>
        <v>5162.8933887271305</v>
      </c>
      <c r="D80" s="17">
        <f>C80+(C80*0.04)</f>
        <v>5369.4091242762161</v>
      </c>
      <c r="E80" s="17">
        <f>C80/3000</f>
        <v>1.7209644629090435</v>
      </c>
      <c r="F80" s="28">
        <f>(D80-C80)/E80</f>
        <v>120.0000000000002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43380</v>
      </c>
      <c r="C81" s="20">
        <f>D80+G80-H80</f>
        <v>5369.4091242762161</v>
      </c>
      <c r="D81" s="17">
        <f>C81+(C81*0.04)</f>
        <v>5584.1854892472647</v>
      </c>
      <c r="E81" s="17">
        <f>C81/3000</f>
        <v>1.7898030414254054</v>
      </c>
      <c r="F81" s="28">
        <f>(D81-C81)/E81</f>
        <v>120.00000000000001</v>
      </c>
      <c r="G81" s="18"/>
      <c r="H81" s="18"/>
      <c r="I81" s="19">
        <f>E81*50/C81</f>
        <v>1.6666666666666666E-2</v>
      </c>
      <c r="J81" s="87"/>
    </row>
    <row r="82" spans="1:16" ht="13.5" thickBot="1">
      <c r="A82" s="99"/>
      <c r="B82" s="81">
        <f>B81+7</f>
        <v>43387</v>
      </c>
      <c r="C82" s="20">
        <f>D81+G81-H81</f>
        <v>5584.1854892472647</v>
      </c>
      <c r="D82" s="17">
        <f>C82+(C82*0.04)</f>
        <v>5807.5529088171552</v>
      </c>
      <c r="E82" s="17">
        <f>C82/3000</f>
        <v>1.8613951630824215</v>
      </c>
      <c r="F82" s="28">
        <f>(D82-C82)/E82</f>
        <v>119.99999999999993</v>
      </c>
      <c r="G82" s="80"/>
      <c r="H82" s="80"/>
      <c r="I82" s="19">
        <f>E82*50/C82</f>
        <v>1.6666666666666666E-2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43394</v>
      </c>
      <c r="C84" s="20">
        <f>D82+G82-H82</f>
        <v>5807.5529088171552</v>
      </c>
      <c r="D84" s="17">
        <f>C84+(C84*0.04)</f>
        <v>6039.8550251698416</v>
      </c>
      <c r="E84" s="17">
        <f>C84/3000</f>
        <v>1.9358509696057185</v>
      </c>
      <c r="F84" s="28">
        <f>(D84-C84)/E84</f>
        <v>120.00000000000011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43401</v>
      </c>
      <c r="C85" s="20">
        <f>D84+G84-H84</f>
        <v>6039.8550251698416</v>
      </c>
      <c r="D85" s="17">
        <f>C85+(C85*0.04)</f>
        <v>6281.4492261766354</v>
      </c>
      <c r="E85" s="17">
        <f>C85/3000</f>
        <v>2.0132850083899472</v>
      </c>
      <c r="F85" s="28">
        <f>(D85-C85)/E85</f>
        <v>120.00000000000007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43408</v>
      </c>
      <c r="C86" s="20">
        <f>D85+G85-H85</f>
        <v>6281.4492261766354</v>
      </c>
      <c r="D86" s="17">
        <f>C86+(C86*0.04)</f>
        <v>6532.7071952237011</v>
      </c>
      <c r="E86" s="17">
        <f>C86/3000</f>
        <v>2.0938164087255453</v>
      </c>
      <c r="F86" s="28">
        <f>(D86-C86)/E86</f>
        <v>120.00000000000011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43415</v>
      </c>
      <c r="C87" s="20">
        <f>D86+G86-H86</f>
        <v>6532.7071952237011</v>
      </c>
      <c r="D87" s="17">
        <f>C87+(C87*0.04)</f>
        <v>6794.0154830326492</v>
      </c>
      <c r="E87" s="17">
        <f>C87/3000</f>
        <v>2.1775690650745672</v>
      </c>
      <c r="F87" s="28">
        <f>(D87-C87)/E87</f>
        <v>120.00000000000001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43422</v>
      </c>
      <c r="C89" s="20">
        <f>D87+G87-H87</f>
        <v>6794.0154830326492</v>
      </c>
      <c r="D89" s="17">
        <f>C89+(C89*0.04)</f>
        <v>7065.7761023539551</v>
      </c>
      <c r="E89" s="17">
        <f>C89/3000</f>
        <v>2.2646718276775499</v>
      </c>
      <c r="F89" s="28">
        <f>(D89-C89)/E89</f>
        <v>119.99999999999999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43429</v>
      </c>
      <c r="C90" s="20">
        <f>D89+G89-H89</f>
        <v>7065.7761023539551</v>
      </c>
      <c r="D90" s="17">
        <f>C90+(C90*0.04)</f>
        <v>7348.4071464481131</v>
      </c>
      <c r="E90" s="17">
        <f>C90/3000</f>
        <v>2.3552587007846517</v>
      </c>
      <c r="F90" s="28">
        <f>(D90-C90)/E90</f>
        <v>119.99999999999987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43436</v>
      </c>
      <c r="C91" s="20">
        <f>D90+G90-H90</f>
        <v>7348.4071464481131</v>
      </c>
      <c r="D91" s="17">
        <f>C91+(C91*0.04)</f>
        <v>7642.3434323060374</v>
      </c>
      <c r="E91" s="17">
        <f>C91/3000</f>
        <v>2.4494690488160376</v>
      </c>
      <c r="F91" s="28">
        <f>(D91-C91)/E91</f>
        <v>119.99999999999991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43443</v>
      </c>
      <c r="C92" s="20">
        <f>D91+G91-H91</f>
        <v>7642.3434323060374</v>
      </c>
      <c r="D92" s="17">
        <f>C92+(C92*0.04)</f>
        <v>7948.0371695982785</v>
      </c>
      <c r="E92" s="17">
        <f>C92/3000</f>
        <v>2.5474478107686793</v>
      </c>
      <c r="F92" s="28">
        <f>(D92-C92)/E92</f>
        <v>119.99999999999986</v>
      </c>
      <c r="G92" s="80"/>
      <c r="H92" s="80">
        <f>(D92-C79)*0.35</f>
        <v>1044.3008112300747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43450</v>
      </c>
      <c r="C94" s="20">
        <f>D92+G92-H92</f>
        <v>6903.7363583682036</v>
      </c>
      <c r="D94" s="17">
        <f>C94+(C94*0.04)</f>
        <v>7179.8858127029316</v>
      </c>
      <c r="E94" s="17">
        <f>C94/3000</f>
        <v>2.3012454527894013</v>
      </c>
      <c r="F94" s="28">
        <f>(D94-C94)/E94</f>
        <v>119.99999999999994</v>
      </c>
      <c r="G94" s="17"/>
      <c r="H94" s="18"/>
      <c r="I94" s="19">
        <f>E94*50/C94</f>
        <v>1.6666666666666666E-2</v>
      </c>
      <c r="J94" s="87"/>
    </row>
    <row r="95" spans="1:16">
      <c r="A95" s="98"/>
      <c r="B95" s="81">
        <f>B94+7</f>
        <v>43457</v>
      </c>
      <c r="C95" s="20">
        <f>D94+G94-H94</f>
        <v>7179.8858127029316</v>
      </c>
      <c r="D95" s="17">
        <f>C95+(C95*0.04)</f>
        <v>7467.0812452110486</v>
      </c>
      <c r="E95" s="17">
        <f>C95/3000</f>
        <v>2.3932952709009774</v>
      </c>
      <c r="F95" s="28">
        <f>(D95-C95)/E95</f>
        <v>119.99999999999986</v>
      </c>
      <c r="G95" s="17"/>
      <c r="H95" s="18"/>
      <c r="I95" s="19">
        <f>E95*50/C95</f>
        <v>1.6666666666666666E-2</v>
      </c>
      <c r="J95" s="87"/>
    </row>
    <row r="96" spans="1:16">
      <c r="A96" s="98"/>
      <c r="B96" s="81">
        <f>B95+7</f>
        <v>43464</v>
      </c>
      <c r="C96" s="20">
        <f>D95+G95-H95</f>
        <v>7467.0812452110486</v>
      </c>
      <c r="D96" s="17">
        <f>C96+(C96*0.04)</f>
        <v>7765.7644950194908</v>
      </c>
      <c r="E96" s="17">
        <f>C96/3000</f>
        <v>2.4890270817370164</v>
      </c>
      <c r="F96" s="28">
        <f>(D96-C96)/E96</f>
        <v>120.00000000000013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43471</v>
      </c>
      <c r="C97" s="20">
        <f>D96+G96-H96</f>
        <v>7765.7644950194908</v>
      </c>
      <c r="D97" s="17">
        <f>C97+(C97*0.04)</f>
        <v>8076.3950748202706</v>
      </c>
      <c r="E97" s="17">
        <f>C97/3000</f>
        <v>2.588588165006497</v>
      </c>
      <c r="F97" s="28">
        <f>(D97-C97)/E97</f>
        <v>120.00000000000004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43478</v>
      </c>
      <c r="C99" s="20">
        <f>D97+G97-H97</f>
        <v>8076.3950748202706</v>
      </c>
      <c r="D99" s="17">
        <f>C99+(C99*0.04)</f>
        <v>8399.4508778130821</v>
      </c>
      <c r="E99" s="17">
        <f>C99/3000</f>
        <v>2.692131691606757</v>
      </c>
      <c r="F99" s="28">
        <f>(D99-C99)/E99</f>
        <v>120.00000000000026</v>
      </c>
      <c r="G99" s="18"/>
      <c r="H99" s="18"/>
      <c r="I99" s="19">
        <f>E99*50/C99</f>
        <v>1.6666666666666666E-2</v>
      </c>
      <c r="J99" s="87"/>
    </row>
    <row r="100" spans="1:16">
      <c r="A100" s="98"/>
      <c r="B100" s="81">
        <f>B99+7</f>
        <v>43485</v>
      </c>
      <c r="C100" s="20">
        <f>D99+G99-H99</f>
        <v>8399.4508778130821</v>
      </c>
      <c r="D100" s="17">
        <f>C100+(C100*0.04)</f>
        <v>8735.4289129256049</v>
      </c>
      <c r="E100" s="17">
        <f>C100/3000</f>
        <v>2.7998169592710274</v>
      </c>
      <c r="F100" s="28">
        <f>(D100-C100)/E100</f>
        <v>119.99999999999982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43492</v>
      </c>
      <c r="C101" s="20">
        <f>D100+G100-H100</f>
        <v>8735.4289129256049</v>
      </c>
      <c r="D101" s="17">
        <f>C101+(C101*0.04)</f>
        <v>9084.8460694426285</v>
      </c>
      <c r="E101" s="17">
        <f>C101/3000</f>
        <v>2.9118096376418685</v>
      </c>
      <c r="F101" s="28">
        <f>(D101-C101)/E101</f>
        <v>119.99999999999979</v>
      </c>
      <c r="G101" s="18"/>
      <c r="H101" s="18"/>
      <c r="I101" s="19">
        <f>E101*50/C101</f>
        <v>1.666666666666667E-2</v>
      </c>
      <c r="J101" s="87"/>
    </row>
    <row r="102" spans="1:16" ht="13.5" thickBot="1">
      <c r="A102" s="99"/>
      <c r="B102" s="81">
        <f>B101+7</f>
        <v>43499</v>
      </c>
      <c r="C102" s="20">
        <f>D101+G101-H101</f>
        <v>9084.8460694426285</v>
      </c>
      <c r="D102" s="17">
        <f>C102+(C102*0.04)</f>
        <v>9448.2399122203333</v>
      </c>
      <c r="E102" s="17">
        <f>C102/3000</f>
        <v>3.0282820231475429</v>
      </c>
      <c r="F102" s="28">
        <f>(D102-C102)/E102</f>
        <v>119.99999999999987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43506</v>
      </c>
      <c r="C104" s="20">
        <f>D102+G102-H102</f>
        <v>9448.2399122203333</v>
      </c>
      <c r="D104" s="17">
        <f>C104+(C104*0.04)</f>
        <v>9826.1695087091466</v>
      </c>
      <c r="E104" s="17">
        <f>C104/3000</f>
        <v>3.1494133040734442</v>
      </c>
      <c r="F104" s="28">
        <f>(D104-C104)/E104</f>
        <v>120.00000000000001</v>
      </c>
      <c r="G104" s="18"/>
      <c r="H104" s="18"/>
      <c r="I104" s="19">
        <f>E104*50/C104</f>
        <v>1.6666666666666666E-2</v>
      </c>
      <c r="J104" s="87"/>
    </row>
    <row r="105" spans="1:16">
      <c r="A105" s="98"/>
      <c r="B105" s="81">
        <f>B104+7</f>
        <v>43513</v>
      </c>
      <c r="C105" s="20">
        <f>D104+G104-H104</f>
        <v>9826.1695087091466</v>
      </c>
      <c r="D105" s="17">
        <f>C105+(C105*0.04)</f>
        <v>10219.216289057513</v>
      </c>
      <c r="E105" s="17">
        <f>C105/3000</f>
        <v>3.275389836236382</v>
      </c>
      <c r="F105" s="28">
        <f>(D105-C105)/E105</f>
        <v>120.0000000000001</v>
      </c>
      <c r="G105" s="18"/>
      <c r="H105" s="18"/>
      <c r="I105" s="19">
        <f>E105*50/C105</f>
        <v>1.6666666666666666E-2</v>
      </c>
      <c r="J105" s="87"/>
    </row>
    <row r="106" spans="1:16">
      <c r="A106" s="98"/>
      <c r="B106" s="81">
        <f>B105+7</f>
        <v>43520</v>
      </c>
      <c r="C106" s="20">
        <f>D105+G105-H105</f>
        <v>10219.216289057513</v>
      </c>
      <c r="D106" s="17">
        <f>C106+(C106*0.04)</f>
        <v>10627.984940619814</v>
      </c>
      <c r="E106" s="17">
        <f>C106/3000</f>
        <v>3.4064054296858375</v>
      </c>
      <c r="F106" s="28">
        <f>(D106-C106)/E106</f>
        <v>120.00000000000011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9"/>
      <c r="B107" s="81">
        <f>B106+7</f>
        <v>43527</v>
      </c>
      <c r="C107" s="20">
        <f>D106+G106-H106</f>
        <v>10627.984940619814</v>
      </c>
      <c r="D107" s="17">
        <f>C107+(C107*0.04)</f>
        <v>11053.104338244606</v>
      </c>
      <c r="E107" s="17">
        <f>C107/3000</f>
        <v>3.5426616468732712</v>
      </c>
      <c r="F107" s="28">
        <f>(D107-C107)/E107</f>
        <v>119.99999999999994</v>
      </c>
      <c r="G107" s="80"/>
      <c r="H107" s="80">
        <f>(D107-C94)*0.35</f>
        <v>1452.2787929567407</v>
      </c>
      <c r="I107" s="19">
        <f>E107*50/C107</f>
        <v>1.6666666666666666E-2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43534</v>
      </c>
      <c r="C109" s="20">
        <f>D107+G107-H107</f>
        <v>9600.8255452878657</v>
      </c>
      <c r="D109" s="17">
        <f>C109+(C109*0.04)</f>
        <v>9984.8585670993798</v>
      </c>
      <c r="E109" s="17">
        <f>C109/3000</f>
        <v>3.2002751817626218</v>
      </c>
      <c r="F109" s="28">
        <f>(D109-C109)/E109</f>
        <v>119.99999999999984</v>
      </c>
      <c r="G109" s="18"/>
      <c r="H109" s="18"/>
      <c r="I109" s="19">
        <f>E109*50/C109</f>
        <v>1.6666666666666666E-2</v>
      </c>
      <c r="J109" s="87"/>
    </row>
    <row r="110" spans="1:16">
      <c r="A110" s="98"/>
      <c r="B110" s="81">
        <f>B109+7</f>
        <v>43541</v>
      </c>
      <c r="C110" s="20">
        <f>D109+G109-H109</f>
        <v>9984.8585670993798</v>
      </c>
      <c r="D110" s="17">
        <f>C110+(C110*0.04)</f>
        <v>10384.252909783356</v>
      </c>
      <c r="E110" s="17">
        <f>C110/3000</f>
        <v>3.3282861890331268</v>
      </c>
      <c r="F110" s="28">
        <f>(D110-C110)/E110</f>
        <v>120.00000000000023</v>
      </c>
      <c r="G110" s="18"/>
      <c r="H110" s="18"/>
      <c r="I110" s="19">
        <f>E110*50/C110</f>
        <v>1.666666666666667E-2</v>
      </c>
      <c r="J110" s="87"/>
    </row>
    <row r="111" spans="1:16">
      <c r="A111" s="98"/>
      <c r="B111" s="81">
        <f>B110+7</f>
        <v>43548</v>
      </c>
      <c r="C111" s="20">
        <f>D110+G110-H110</f>
        <v>10384.252909783356</v>
      </c>
      <c r="D111" s="17">
        <f>C111+(C111*0.04)</f>
        <v>10799.62302617469</v>
      </c>
      <c r="E111" s="17">
        <f>C111/3000</f>
        <v>3.4614176365944518</v>
      </c>
      <c r="F111" s="28">
        <f>(D111-C111)/E111</f>
        <v>119.99999999999987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9"/>
      <c r="B112" s="81">
        <f>B111+7</f>
        <v>43555</v>
      </c>
      <c r="C112" s="20">
        <f>D111+G111-H111</f>
        <v>10799.62302617469</v>
      </c>
      <c r="D112" s="17">
        <f>C112+(C112*0.04)</f>
        <v>11231.607947221677</v>
      </c>
      <c r="E112" s="17">
        <f>C112/3000</f>
        <v>3.59987434205823</v>
      </c>
      <c r="F112" s="28">
        <f>(D112-C112)/E112</f>
        <v>119.99999999999996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43562</v>
      </c>
      <c r="C114" s="20">
        <f>D112+G112-H112</f>
        <v>11231.607947221677</v>
      </c>
      <c r="D114" s="17">
        <f>C114+(C114*0.04)</f>
        <v>11680.872265110544</v>
      </c>
      <c r="E114" s="17">
        <f>C114/3000</f>
        <v>3.7438693157405591</v>
      </c>
      <c r="F114" s="28">
        <f>(D114-C114)/E114</f>
        <v>119.99999999999986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43569</v>
      </c>
      <c r="C115" s="20">
        <f>D114+G114-H114</f>
        <v>11680.872265110544</v>
      </c>
      <c r="D115" s="17">
        <f>C115+(C115*0.04)</f>
        <v>12148.107155714966</v>
      </c>
      <c r="E115" s="17">
        <f>C115/3000</f>
        <v>3.8936240883701814</v>
      </c>
      <c r="F115" s="28">
        <f>(D115-C115)/E115</f>
        <v>120.00000000000021</v>
      </c>
      <c r="G115" s="18"/>
      <c r="H115" s="18"/>
      <c r="I115" s="19">
        <f>E115*50/C115</f>
        <v>1.666666666666667E-2</v>
      </c>
      <c r="J115" s="87"/>
    </row>
    <row r="116" spans="1:16">
      <c r="A116" s="98"/>
      <c r="B116" s="81">
        <f>B115+7</f>
        <v>43576</v>
      </c>
      <c r="C116" s="20">
        <f>D115+G115-H115</f>
        <v>12148.107155714966</v>
      </c>
      <c r="D116" s="17">
        <f>C116+(C116*0.04)</f>
        <v>12634.031441943565</v>
      </c>
      <c r="E116" s="17">
        <f>C116/3000</f>
        <v>4.0493690519049883</v>
      </c>
      <c r="F116" s="28">
        <f>(D116-C116)/E116</f>
        <v>120.00000000000014</v>
      </c>
      <c r="G116" s="18"/>
      <c r="H116" s="18"/>
      <c r="I116" s="19">
        <f>E116*50/C116</f>
        <v>1.6666666666666663E-2</v>
      </c>
      <c r="J116" s="87"/>
    </row>
    <row r="117" spans="1:16" ht="13.5" thickBot="1">
      <c r="A117" s="99"/>
      <c r="B117" s="81">
        <f>B116+7</f>
        <v>43583</v>
      </c>
      <c r="C117" s="20">
        <f>D116+G116-H116</f>
        <v>12634.031441943565</v>
      </c>
      <c r="D117" s="17">
        <f>C117+(C117*0.04)</f>
        <v>13139.392699621309</v>
      </c>
      <c r="E117" s="17">
        <f>C117/3000</f>
        <v>4.2113438139811885</v>
      </c>
      <c r="F117" s="28">
        <f>(D117-C117)/E117</f>
        <v>120.00000000000014</v>
      </c>
      <c r="G117" s="80"/>
      <c r="H117" s="80"/>
      <c r="I117" s="19">
        <f>E117*50/C117</f>
        <v>1.6666666666666666E-2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43590</v>
      </c>
      <c r="C119" s="20">
        <f>D117+G117-H117</f>
        <v>13139.392699621309</v>
      </c>
      <c r="D119" s="17">
        <f>C119+(C119*0.04)</f>
        <v>13664.96840760616</v>
      </c>
      <c r="E119" s="17">
        <f>C119/3000</f>
        <v>4.3797975665404358</v>
      </c>
      <c r="F119" s="28">
        <f>(D119-C119)/E119</f>
        <v>119.99999999999987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43597</v>
      </c>
      <c r="C120" s="20">
        <f>D119+G119-H119</f>
        <v>13664.96840760616</v>
      </c>
      <c r="D120" s="17">
        <f>C120+(C120*0.04)</f>
        <v>14211.567143910406</v>
      </c>
      <c r="E120" s="17">
        <f>C120/3000</f>
        <v>4.5549894692020532</v>
      </c>
      <c r="F120" s="28">
        <f>(D120-C120)/E120</f>
        <v>119.9999999999999</v>
      </c>
      <c r="G120" s="18"/>
      <c r="H120" s="18"/>
      <c r="I120" s="19">
        <f>E120*50/C120</f>
        <v>1.6666666666666666E-2</v>
      </c>
      <c r="J120" s="87"/>
    </row>
    <row r="121" spans="1:16">
      <c r="A121" s="98"/>
      <c r="B121" s="81">
        <f>B120+7</f>
        <v>43604</v>
      </c>
      <c r="C121" s="20">
        <f>D120+G120-H120</f>
        <v>14211.567143910406</v>
      </c>
      <c r="D121" s="17">
        <f>C121+(C121*0.04)</f>
        <v>14780.029829666822</v>
      </c>
      <c r="E121" s="17">
        <f>C121/3000</f>
        <v>4.7371890479701353</v>
      </c>
      <c r="F121" s="28">
        <f>(D121-C121)/E121</f>
        <v>120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43611</v>
      </c>
      <c r="C122" s="20">
        <f>D121+G121-H121</f>
        <v>14780.029829666822</v>
      </c>
      <c r="D122" s="17">
        <f>C122+(C122*0.04)</f>
        <v>15371.231022853495</v>
      </c>
      <c r="E122" s="17">
        <f>C122/3000</f>
        <v>4.9266766098889407</v>
      </c>
      <c r="F122" s="28">
        <f>(D122-C122)/E122</f>
        <v>119.99999999999997</v>
      </c>
      <c r="G122" s="80"/>
      <c r="H122" s="80">
        <f>(D122-C109)*0.35</f>
        <v>2019.6419171479702</v>
      </c>
      <c r="I122" s="19">
        <f>E122*50/C122</f>
        <v>1.6666666666666666E-2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43618</v>
      </c>
      <c r="C124" s="20">
        <f>D122+G122-H122</f>
        <v>13351.589105705525</v>
      </c>
      <c r="D124" s="17">
        <f>C124+(C124*0.04)</f>
        <v>13885.652669933746</v>
      </c>
      <c r="E124" s="17">
        <f>C124/3000</f>
        <v>4.4505297019018419</v>
      </c>
      <c r="F124" s="28">
        <f>(D124-C124)/E124</f>
        <v>120.00000000000007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43625</v>
      </c>
      <c r="C125" s="20">
        <f>D124+G124-H124</f>
        <v>13885.652669933746</v>
      </c>
      <c r="D125" s="17">
        <f>C125+(C125*0.04)</f>
        <v>14441.078776731096</v>
      </c>
      <c r="E125" s="17">
        <f>C125/3000</f>
        <v>4.6285508899779151</v>
      </c>
      <c r="F125" s="28">
        <f>(D125-C125)/E125</f>
        <v>119.9999999999999</v>
      </c>
      <c r="G125" s="17"/>
      <c r="H125" s="18"/>
      <c r="I125" s="19">
        <f>E125*50/C125</f>
        <v>1.6666666666666663E-2</v>
      </c>
      <c r="J125" s="87"/>
      <c r="K125" s="31"/>
      <c r="L125" s="31"/>
    </row>
    <row r="126" spans="1:16">
      <c r="A126" s="98"/>
      <c r="B126" s="81">
        <f>B125+7</f>
        <v>43632</v>
      </c>
      <c r="C126" s="20">
        <f>D125+G125-H125</f>
        <v>14441.078776731096</v>
      </c>
      <c r="D126" s="17">
        <f>C126+(C126*0.04)</f>
        <v>15018.721927800339</v>
      </c>
      <c r="E126" s="17">
        <f>C126/3000</f>
        <v>4.8136929255770315</v>
      </c>
      <c r="F126" s="28">
        <f>(D126-C126)/E126</f>
        <v>119.99999999999999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43639</v>
      </c>
      <c r="C127" s="20">
        <f>D126+G126-H126</f>
        <v>15018.721927800339</v>
      </c>
      <c r="D127" s="17">
        <f>C127+(C127*0.04)</f>
        <v>15619.470804912353</v>
      </c>
      <c r="E127" s="17">
        <f>C127/3000</f>
        <v>5.0062406426001136</v>
      </c>
      <c r="F127" s="28">
        <f>(D127-C127)/E127</f>
        <v>119.99999999999994</v>
      </c>
      <c r="G127" s="80"/>
      <c r="H127" s="80"/>
      <c r="I127" s="19">
        <f>E127*50/C127</f>
        <v>1.666666666666667E-2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43646</v>
      </c>
      <c r="C129" s="20">
        <f>D127+G127-H127</f>
        <v>15619.470804912353</v>
      </c>
      <c r="D129" s="17">
        <f>C129+(C129*0.04)</f>
        <v>16244.249637108847</v>
      </c>
      <c r="E129" s="17">
        <f>C129/3000</f>
        <v>5.2064902683041172</v>
      </c>
      <c r="F129" s="28">
        <f>(D129-C129)/E129</f>
        <v>120.00000000000009</v>
      </c>
      <c r="G129" s="18"/>
      <c r="H129" s="18"/>
      <c r="I129" s="19">
        <f>E129*50/C129</f>
        <v>1.6666666666666663E-2</v>
      </c>
      <c r="J129" s="87"/>
    </row>
    <row r="130" spans="1:16">
      <c r="A130" s="98"/>
      <c r="B130" s="81">
        <f>B129+7</f>
        <v>43653</v>
      </c>
      <c r="C130" s="20">
        <f>D129+G129-H129</f>
        <v>16244.249637108847</v>
      </c>
      <c r="D130" s="17">
        <f>C130+(C130*0.04)</f>
        <v>16894.019622593201</v>
      </c>
      <c r="E130" s="17">
        <f>C130/3000</f>
        <v>5.4147498790362825</v>
      </c>
      <c r="F130" s="28">
        <f>(D130-C130)/E130</f>
        <v>120.00000000000003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43660</v>
      </c>
      <c r="C131" s="20">
        <f>D130+G130-H130</f>
        <v>16894.019622593201</v>
      </c>
      <c r="D131" s="17">
        <f>C131+(C131*0.04)</f>
        <v>17569.780407496928</v>
      </c>
      <c r="E131" s="17">
        <f>C131/3000</f>
        <v>5.6313398741977334</v>
      </c>
      <c r="F131" s="28">
        <f>(D131-C131)/E131</f>
        <v>119.99999999999977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9"/>
      <c r="B132" s="81">
        <f>B131+7</f>
        <v>43667</v>
      </c>
      <c r="C132" s="20">
        <f>D131+G131-H131</f>
        <v>17569.780407496928</v>
      </c>
      <c r="D132" s="17">
        <f>C132+(C132*0.04)</f>
        <v>18272.571623796804</v>
      </c>
      <c r="E132" s="17">
        <f>C132/3000</f>
        <v>5.8565934691656425</v>
      </c>
      <c r="F132" s="28">
        <f>(D132-C132)/E132</f>
        <v>119.99999999999989</v>
      </c>
      <c r="G132" s="80"/>
      <c r="H132" s="80"/>
      <c r="I132" s="19">
        <f>E132*50/C132</f>
        <v>1.6666666666666666E-2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43674</v>
      </c>
      <c r="C134" s="20">
        <f>D132+G132-H132</f>
        <v>18272.571623796804</v>
      </c>
      <c r="D134" s="17">
        <f>C134+(C134*0.04)</f>
        <v>19003.474488748678</v>
      </c>
      <c r="E134" s="17">
        <f>C134/3000</f>
        <v>6.0908572079322685</v>
      </c>
      <c r="F134" s="28">
        <f>(D134-C134)/E134</f>
        <v>120.00000000000016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43681</v>
      </c>
      <c r="C135" s="20">
        <f>D134+G134-H134</f>
        <v>19003.474488748678</v>
      </c>
      <c r="D135" s="17">
        <f>C135+(C135*0.04)</f>
        <v>19763.613468298623</v>
      </c>
      <c r="E135" s="17">
        <f>C135/3000</f>
        <v>6.3344914962495595</v>
      </c>
      <c r="F135" s="28">
        <f>(D135-C135)/E135</f>
        <v>119.99999999999972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43688</v>
      </c>
      <c r="C136" s="20">
        <f>D135+G135-H135</f>
        <v>19763.613468298623</v>
      </c>
      <c r="D136" s="17">
        <f>C136+(C136*0.04)</f>
        <v>20554.158007030568</v>
      </c>
      <c r="E136" s="17">
        <f>C136/3000</f>
        <v>6.5878711560995411</v>
      </c>
      <c r="F136" s="28">
        <f>(D136-C136)/E136</f>
        <v>120.00000000000001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43695</v>
      </c>
      <c r="C137" s="20">
        <f>D136+G136-H136</f>
        <v>20554.158007030568</v>
      </c>
      <c r="D137" s="17">
        <f>C137+(C137*0.04)</f>
        <v>21376.324327311791</v>
      </c>
      <c r="E137" s="17">
        <f>C137/3000</f>
        <v>6.8513860023435225</v>
      </c>
      <c r="F137" s="28">
        <f>(D137-C137)/E137</f>
        <v>120.00000000000009</v>
      </c>
      <c r="G137" s="80"/>
      <c r="H137" s="80">
        <f>(D137-C124)*0.35</f>
        <v>2808.6573275621931</v>
      </c>
      <c r="I137" s="19">
        <f>E137*50/C137</f>
        <v>1.6666666666666666E-2</v>
      </c>
      <c r="J137" s="87"/>
      <c r="K137" s="102" t="s">
        <v>46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43702</v>
      </c>
      <c r="C139" s="20">
        <f>D137+G137-H137</f>
        <v>18567.666999749599</v>
      </c>
      <c r="D139" s="17">
        <f>C139+(C139*0.04)</f>
        <v>19310.373679739583</v>
      </c>
      <c r="E139" s="17">
        <f>C139/3000</f>
        <v>6.1892223332498668</v>
      </c>
      <c r="F139" s="28">
        <f>(D139-C139)/E139</f>
        <v>119.99999999999999</v>
      </c>
      <c r="G139" s="18"/>
      <c r="H139" s="18"/>
      <c r="I139" s="19">
        <f>E139*50/C139</f>
        <v>1.6666666666666666E-2</v>
      </c>
      <c r="J139" s="87"/>
    </row>
    <row r="140" spans="1:16">
      <c r="A140" s="98"/>
      <c r="B140" s="81">
        <f>B139+7</f>
        <v>43709</v>
      </c>
      <c r="C140" s="20">
        <f>D139+G139-H139</f>
        <v>19310.373679739583</v>
      </c>
      <c r="D140" s="17">
        <f>C140+(C140*0.04)</f>
        <v>20082.788626929167</v>
      </c>
      <c r="E140" s="17">
        <f>C140/3000</f>
        <v>6.436791226579861</v>
      </c>
      <c r="F140" s="28">
        <f>(D140-C140)/E140</f>
        <v>120.00000000000003</v>
      </c>
      <c r="G140" s="18"/>
      <c r="H140" s="18"/>
      <c r="I140" s="19">
        <f>E140*50/C140</f>
        <v>1.6666666666666666E-2</v>
      </c>
      <c r="J140" s="87"/>
    </row>
    <row r="141" spans="1:16">
      <c r="A141" s="98"/>
      <c r="B141" s="81">
        <f>B140+7</f>
        <v>43716</v>
      </c>
      <c r="C141" s="20">
        <f>D140+G140-H140</f>
        <v>20082.788626929167</v>
      </c>
      <c r="D141" s="17">
        <f>C141+(C141*0.04)</f>
        <v>20886.100172006332</v>
      </c>
      <c r="E141" s="17">
        <f>C141/3000</f>
        <v>6.6942628756430551</v>
      </c>
      <c r="F141" s="28">
        <f>(D141-C141)/E141</f>
        <v>119.99999999999986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9"/>
      <c r="B142" s="81">
        <f>B141+7</f>
        <v>43723</v>
      </c>
      <c r="C142" s="20">
        <f>D141+G141-H141</f>
        <v>20886.100172006332</v>
      </c>
      <c r="D142" s="17">
        <f>C142+(C142*0.04)</f>
        <v>21721.544178886586</v>
      </c>
      <c r="E142" s="17">
        <f>C142/3000</f>
        <v>6.9620333906687772</v>
      </c>
      <c r="F142" s="28">
        <f>(D142-C142)/E142</f>
        <v>120.00000000000013</v>
      </c>
      <c r="G142" s="80"/>
      <c r="H142" s="80"/>
      <c r="I142" s="19">
        <f>E142*50/C142</f>
        <v>1.6666666666666666E-2</v>
      </c>
      <c r="J142" s="87"/>
      <c r="K142" s="100"/>
      <c r="L142" s="101"/>
      <c r="M142" s="101"/>
      <c r="N142" s="101"/>
      <c r="O142" s="101"/>
      <c r="P142" s="101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43730</v>
      </c>
      <c r="C144" s="20">
        <f>D142+G142-H142</f>
        <v>21721.544178886586</v>
      </c>
      <c r="D144" s="17">
        <f>C144+(C144*0.04)</f>
        <v>22590.40594604205</v>
      </c>
      <c r="E144" s="17">
        <f>C144/3000</f>
        <v>7.2405147262955287</v>
      </c>
      <c r="F144" s="28">
        <f>(D144-C144)/E144</f>
        <v>120.00000000000006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43737</v>
      </c>
      <c r="C145" s="20">
        <f>D144+G144-H144</f>
        <v>22590.40594604205</v>
      </c>
      <c r="D145" s="17">
        <f>C145+(C145*0.04)</f>
        <v>23494.022183883731</v>
      </c>
      <c r="E145" s="17">
        <f>C145/3000</f>
        <v>7.5301353153473505</v>
      </c>
      <c r="F145" s="28">
        <f>(D145-C145)/E145</f>
        <v>119.99999999999987</v>
      </c>
      <c r="G145" s="18"/>
      <c r="H145" s="18"/>
      <c r="I145" s="19">
        <f>E145*50/C145</f>
        <v>1.666666666666667E-2</v>
      </c>
      <c r="J145" s="87"/>
    </row>
    <row r="146" spans="1:16">
      <c r="A146" s="98"/>
      <c r="B146" s="81">
        <f>B145+7</f>
        <v>43744</v>
      </c>
      <c r="C146" s="20">
        <f>D145+G145-H145</f>
        <v>23494.022183883731</v>
      </c>
      <c r="D146" s="17">
        <f>C146+(C146*0.04)</f>
        <v>24433.783071239082</v>
      </c>
      <c r="E146" s="17">
        <f>C146/3000</f>
        <v>7.8313407279612441</v>
      </c>
      <c r="F146" s="28">
        <f>(D146-C146)/E146</f>
        <v>120.0000000000002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43751</v>
      </c>
      <c r="C147" s="20">
        <f>D146+G146-H146</f>
        <v>24433.783071239082</v>
      </c>
      <c r="D147" s="17">
        <f>C147+(C147*0.04)</f>
        <v>25411.134394088647</v>
      </c>
      <c r="E147" s="17">
        <f>C147/3000</f>
        <v>8.1445943570796935</v>
      </c>
      <c r="F147" s="28">
        <f>(D147-C147)/E147</f>
        <v>120.0000000000002</v>
      </c>
      <c r="G147" s="80"/>
      <c r="H147" s="80"/>
      <c r="I147" s="19">
        <f>E147*50/C147</f>
        <v>1.6666666666666663E-2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43758</v>
      </c>
      <c r="C149" s="20">
        <f>D147+G147-H147</f>
        <v>25411.134394088647</v>
      </c>
      <c r="D149" s="17">
        <f>C149+(C149*0.04)</f>
        <v>26427.579769852193</v>
      </c>
      <c r="E149" s="17">
        <f>C149/3000</f>
        <v>8.4703781313628816</v>
      </c>
      <c r="F149" s="28">
        <f>(D149-C149)/E149</f>
        <v>119.99999999999997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43765</v>
      </c>
      <c r="C150" s="20">
        <f>D149+G149-H149</f>
        <v>26427.579769852193</v>
      </c>
      <c r="D150" s="17">
        <f>C150+(C150*0.04)</f>
        <v>27484.682960646282</v>
      </c>
      <c r="E150" s="17">
        <f>C150/3000</f>
        <v>8.809193256617398</v>
      </c>
      <c r="F150" s="28">
        <f>(D150-C150)/E150</f>
        <v>120.00000000000011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43772</v>
      </c>
      <c r="C151" s="20">
        <f>D150+G150-H150</f>
        <v>27484.682960646282</v>
      </c>
      <c r="D151" s="17">
        <f>C151+(C151*0.04)</f>
        <v>28584.070279072133</v>
      </c>
      <c r="E151" s="17">
        <f>C151/3000</f>
        <v>9.161560986882094</v>
      </c>
      <c r="F151" s="28">
        <f>(D151-C151)/E151</f>
        <v>120.00000000000006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9"/>
      <c r="B152" s="81">
        <f>B151+7</f>
        <v>43779</v>
      </c>
      <c r="C152" s="20">
        <f>D151+G151-H151</f>
        <v>28584.070279072133</v>
      </c>
      <c r="D152" s="17">
        <f>C152+(C152*0.04)</f>
        <v>29727.433090235019</v>
      </c>
      <c r="E152" s="17">
        <f>C152/3000</f>
        <v>9.5280234263573771</v>
      </c>
      <c r="F152" s="28">
        <f>(D152-C152)/E152</f>
        <v>120.00000000000007</v>
      </c>
      <c r="G152" s="80"/>
      <c r="H152" s="80">
        <f>(D152-C139)*0.35</f>
        <v>3905.9181316698969</v>
      </c>
      <c r="I152" s="19">
        <f>E152*50/C152</f>
        <v>1.6666666666666663E-2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43786</v>
      </c>
      <c r="C154" s="20">
        <f>D152+G152-H152</f>
        <v>25821.514958565123</v>
      </c>
      <c r="D154" s="17">
        <f>C154+(C154*0.04)</f>
        <v>26854.375556907729</v>
      </c>
      <c r="E154" s="17">
        <f>C154/3000</f>
        <v>8.6071716528550404</v>
      </c>
      <c r="F154" s="28">
        <f>(D154-C154)/E154</f>
        <v>120.00000000000013</v>
      </c>
      <c r="G154" s="17"/>
      <c r="H154" s="79"/>
      <c r="I154" s="19">
        <f>E154*50/C154</f>
        <v>1.6666666666666666E-2</v>
      </c>
      <c r="J154" s="87"/>
    </row>
    <row r="155" spans="1:16">
      <c r="A155" s="98"/>
      <c r="B155" s="81">
        <f>B154+7</f>
        <v>43793</v>
      </c>
      <c r="C155" s="20">
        <f>D154+G154-H154</f>
        <v>26854.375556907729</v>
      </c>
      <c r="D155" s="17">
        <f>C155+(C155*0.04)</f>
        <v>27928.550579184037</v>
      </c>
      <c r="E155" s="17">
        <f>C155/3000</f>
        <v>8.9514585189692433</v>
      </c>
      <c r="F155" s="28">
        <f>(D155-C155)/E155</f>
        <v>119.99999999999982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43800</v>
      </c>
      <c r="C156" s="20">
        <f>D155+G155-H155</f>
        <v>27928.550579184037</v>
      </c>
      <c r="D156" s="17">
        <f>C156+(C156*0.04)</f>
        <v>29045.692602351399</v>
      </c>
      <c r="E156" s="17">
        <f>C156/3000</f>
        <v>9.3095168597280118</v>
      </c>
      <c r="F156" s="28">
        <f>(D156-C156)/E156</f>
        <v>120.00000000000006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9"/>
      <c r="B157" s="81">
        <f>B156+7</f>
        <v>43807</v>
      </c>
      <c r="C157" s="20">
        <f>D156+G156-H156</f>
        <v>29045.692602351399</v>
      </c>
      <c r="D157" s="17">
        <f>C157+(C157*0.04)</f>
        <v>30207.520306445454</v>
      </c>
      <c r="E157" s="17">
        <f>C157/3000</f>
        <v>9.6818975341171321</v>
      </c>
      <c r="F157" s="28">
        <f>(D157-C157)/E157</f>
        <v>119.99999999999999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43814</v>
      </c>
      <c r="C159" s="20">
        <f>D157+G157-H157</f>
        <v>30207.520306445454</v>
      </c>
      <c r="D159" s="17">
        <f>C159+(C159*0.04)</f>
        <v>31415.821118703272</v>
      </c>
      <c r="E159" s="17">
        <f>C159/3000</f>
        <v>10.069173435481819</v>
      </c>
      <c r="F159" s="28">
        <f>(D159-C159)/E159</f>
        <v>119.99999999999993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43821</v>
      </c>
      <c r="C160" s="20">
        <f>D159+G159-H159</f>
        <v>31415.821118703272</v>
      </c>
      <c r="D160" s="17">
        <f>C160+(C160*0.04)</f>
        <v>32672.453963451404</v>
      </c>
      <c r="E160" s="17">
        <f>C160/3000</f>
        <v>10.471940372901091</v>
      </c>
      <c r="F160" s="28">
        <f>(D160-C160)/E160</f>
        <v>120.00000000000009</v>
      </c>
      <c r="G160" s="18"/>
      <c r="H160" s="18"/>
      <c r="I160" s="19">
        <f>E160*50/C160</f>
        <v>1.666666666666667E-2</v>
      </c>
      <c r="J160" s="87"/>
    </row>
    <row r="161" spans="1:16">
      <c r="A161" s="98"/>
      <c r="B161" s="81">
        <f>B160+7</f>
        <v>43828</v>
      </c>
      <c r="C161" s="20">
        <f>D160+G160-H160</f>
        <v>32672.453963451404</v>
      </c>
      <c r="D161" s="17">
        <f>C161+(C161*0.04)</f>
        <v>33979.352121989461</v>
      </c>
      <c r="E161" s="17">
        <f>C161/3000</f>
        <v>10.890817987817135</v>
      </c>
      <c r="F161" s="28">
        <f>(D161-C161)/E161</f>
        <v>120.00000000000007</v>
      </c>
      <c r="G161" s="18"/>
      <c r="H161" s="18"/>
      <c r="I161" s="19">
        <f>E161*50/C161</f>
        <v>1.666666666666667E-2</v>
      </c>
      <c r="J161" s="87"/>
    </row>
    <row r="162" spans="1:16" ht="13.5" thickBot="1">
      <c r="A162" s="99"/>
      <c r="B162" s="81">
        <f>B161+7</f>
        <v>43835</v>
      </c>
      <c r="C162" s="20">
        <f>D161+G161-H161</f>
        <v>33979.352121989461</v>
      </c>
      <c r="D162" s="17">
        <f>C162+(C162*0.04)</f>
        <v>35338.526206869043</v>
      </c>
      <c r="E162" s="17">
        <f>C162/3000</f>
        <v>11.326450707329821</v>
      </c>
      <c r="F162" s="28">
        <f>(D162-C162)/E162</f>
        <v>120.00000000000028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43842</v>
      </c>
      <c r="C164" s="20">
        <f>D162+G162-H162</f>
        <v>35338.526206869043</v>
      </c>
      <c r="D164" s="17">
        <f>C164+(C164*0.04)</f>
        <v>36752.067255143804</v>
      </c>
      <c r="E164" s="17">
        <f>C164/3000</f>
        <v>11.779508735623015</v>
      </c>
      <c r="F164" s="28">
        <f>(D164-C164)/E164</f>
        <v>119.99999999999994</v>
      </c>
      <c r="G164" s="18"/>
      <c r="H164" s="18"/>
      <c r="I164" s="19">
        <f>E164*50/C164</f>
        <v>1.6666666666666666E-2</v>
      </c>
      <c r="J164" s="87"/>
    </row>
    <row r="165" spans="1:16">
      <c r="A165" s="98"/>
      <c r="B165" s="81">
        <f>B164+7</f>
        <v>43849</v>
      </c>
      <c r="C165" s="20">
        <f>D164+G164-H164</f>
        <v>36752.067255143804</v>
      </c>
      <c r="D165" s="17">
        <f>C165+(C165*0.04)</f>
        <v>38222.149945349556</v>
      </c>
      <c r="E165" s="17">
        <f>C165/3000</f>
        <v>12.250689085047934</v>
      </c>
      <c r="F165" s="28">
        <f>(D165-C165)/E165</f>
        <v>120.00000000000003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8"/>
      <c r="B166" s="81">
        <f>B165+7</f>
        <v>43856</v>
      </c>
      <c r="C166" s="20">
        <f>D165+G165-H165</f>
        <v>38222.149945349556</v>
      </c>
      <c r="D166" s="17">
        <f>C166+(C166*0.04)</f>
        <v>39751.035943163537</v>
      </c>
      <c r="E166" s="17">
        <f>C166/3000</f>
        <v>12.740716648449853</v>
      </c>
      <c r="F166" s="28">
        <f>(D166-C166)/E166</f>
        <v>119.99999999999987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43863</v>
      </c>
      <c r="C167" s="20">
        <f>D166+G166-H166</f>
        <v>39751.035943163537</v>
      </c>
      <c r="D167" s="17">
        <f>C167+(C167*0.04)</f>
        <v>41341.077380890078</v>
      </c>
      <c r="E167" s="17">
        <f>C167/3000</f>
        <v>13.250345314387845</v>
      </c>
      <c r="F167" s="28">
        <f>(D167-C167)/E167</f>
        <v>119.99999999999994</v>
      </c>
      <c r="G167" s="80"/>
      <c r="H167" s="80">
        <f>(D167-C154)*0.35</f>
        <v>5431.8468478137338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43870</v>
      </c>
      <c r="C169" s="20">
        <f>D167+G167-H167</f>
        <v>35909.230533076341</v>
      </c>
      <c r="D169" s="17">
        <f>C169+(C169*0.04)</f>
        <v>37345.599754399394</v>
      </c>
      <c r="E169" s="17">
        <f>C169/3000</f>
        <v>11.969743511025447</v>
      </c>
      <c r="F169" s="28">
        <f>(D169-C169)/E169</f>
        <v>119.99999999999997</v>
      </c>
      <c r="G169" s="18"/>
      <c r="H169" s="18"/>
      <c r="I169" s="19">
        <f>E169*50/C169</f>
        <v>1.6666666666666666E-2</v>
      </c>
      <c r="J169" s="87"/>
    </row>
    <row r="170" spans="1:16">
      <c r="A170" s="98"/>
      <c r="B170" s="81">
        <f>B169+7</f>
        <v>43877</v>
      </c>
      <c r="C170" s="20">
        <f>D169+G169-H169</f>
        <v>37345.599754399394</v>
      </c>
      <c r="D170" s="17">
        <f>C170+(C170*0.04)</f>
        <v>38839.423744575368</v>
      </c>
      <c r="E170" s="17">
        <f>C170/3000</f>
        <v>12.448533251466465</v>
      </c>
      <c r="F170" s="28">
        <f>(D170-C170)/E170</f>
        <v>119.99999999999982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43884</v>
      </c>
      <c r="C171" s="20">
        <f>D170+G170-H170</f>
        <v>38839.423744575368</v>
      </c>
      <c r="D171" s="17">
        <f>C171+(C171*0.04)</f>
        <v>40393.000694358379</v>
      </c>
      <c r="E171" s="17">
        <f>C171/3000</f>
        <v>12.946474581525123</v>
      </c>
      <c r="F171" s="28">
        <f>(D171-C171)/E171</f>
        <v>119.99999999999974</v>
      </c>
      <c r="G171" s="18"/>
      <c r="H171" s="18"/>
      <c r="I171" s="19">
        <f>E171*50/C171</f>
        <v>1.666666666666667E-2</v>
      </c>
      <c r="J171" s="87"/>
    </row>
    <row r="172" spans="1:16" ht="13.5" thickBot="1">
      <c r="A172" s="99"/>
      <c r="B172" s="81">
        <f>B171+7</f>
        <v>43891</v>
      </c>
      <c r="C172" s="20">
        <f>D171+G171-H171</f>
        <v>40393.000694358379</v>
      </c>
      <c r="D172" s="17">
        <f>C172+(C172*0.04)</f>
        <v>42008.720722132712</v>
      </c>
      <c r="E172" s="17">
        <f>C172/3000</f>
        <v>13.464333564786127</v>
      </c>
      <c r="F172" s="28">
        <f>(D172-C172)/E172</f>
        <v>119.99999999999977</v>
      </c>
      <c r="G172" s="80"/>
      <c r="H172" s="80"/>
      <c r="I172" s="19">
        <f>E172*50/C172</f>
        <v>1.6666666666666666E-2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43898</v>
      </c>
      <c r="C174" s="20">
        <f>D172+G172-H172</f>
        <v>42008.720722132712</v>
      </c>
      <c r="D174" s="17">
        <f>C174+(C174*0.04)</f>
        <v>43689.069551018023</v>
      </c>
      <c r="E174" s="17">
        <f>C174/3000</f>
        <v>14.00290690737757</v>
      </c>
      <c r="F174" s="28">
        <f>(D174-C174)/E174</f>
        <v>120.00000000000021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43905</v>
      </c>
      <c r="C175" s="20">
        <f>D174+G174-H174</f>
        <v>43689.069551018023</v>
      </c>
      <c r="D175" s="17">
        <f>C175+(C175*0.04)</f>
        <v>45436.632333058747</v>
      </c>
      <c r="E175" s="17">
        <f>C175/3000</f>
        <v>14.563023183672675</v>
      </c>
      <c r="F175" s="28">
        <f>(D175-C175)/E175</f>
        <v>120.00000000000024</v>
      </c>
      <c r="G175" s="18"/>
      <c r="H175" s="18"/>
      <c r="I175" s="19">
        <f>E175*50/C175</f>
        <v>1.6666666666666666E-2</v>
      </c>
      <c r="J175" s="87"/>
    </row>
    <row r="176" spans="1:16">
      <c r="A176" s="98"/>
      <c r="B176" s="81">
        <f>B175+7</f>
        <v>43912</v>
      </c>
      <c r="C176" s="20">
        <f>D175+G175-H175</f>
        <v>45436.632333058747</v>
      </c>
      <c r="D176" s="17">
        <f>C176+(C176*0.04)</f>
        <v>47254.097626381095</v>
      </c>
      <c r="E176" s="17">
        <f>C176/3000</f>
        <v>15.145544111019582</v>
      </c>
      <c r="F176" s="28">
        <f>(D176-C176)/E176</f>
        <v>119.99999999999987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43919</v>
      </c>
      <c r="C177" s="20">
        <f>D176+G176-H176</f>
        <v>47254.097626381095</v>
      </c>
      <c r="D177" s="17">
        <f>C177+(C177*0.04)</f>
        <v>49144.261531436336</v>
      </c>
      <c r="E177" s="17">
        <f>C177/3000</f>
        <v>15.751365875460365</v>
      </c>
      <c r="F177" s="28">
        <f>(D177-C177)/E177</f>
        <v>119.99999999999977</v>
      </c>
      <c r="G177" s="80"/>
      <c r="H177" s="80">
        <f>(D177-C169)*0.35</f>
        <v>4632.2608494259975</v>
      </c>
      <c r="I177" s="19">
        <f>E177*50/C177</f>
        <v>1.6666666666666666E-2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9" workbookViewId="0">
      <selection activeCell="C30" sqref="C3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105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8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8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9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0"/>
      <c r="L7" s="101"/>
      <c r="M7" s="101"/>
      <c r="N7" s="101"/>
      <c r="O7" s="101"/>
      <c r="P7" s="101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7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8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8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9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7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8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8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99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7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8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98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99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98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98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99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94">
        <f>(D29-$C4)/$C4</f>
        <v>4.8997010827188346E-2</v>
      </c>
    </row>
    <row r="30" spans="1:16" ht="14.5">
      <c r="A30" s="98"/>
      <c r="B30" s="81">
        <f>B29+7</f>
        <v>43051</v>
      </c>
      <c r="C30" s="32">
        <f>D29+G29-H29</f>
        <v>209.79940216543767</v>
      </c>
      <c r="D30" s="17">
        <f>C30+(C30*0.04)</f>
        <v>218.19137825205519</v>
      </c>
      <c r="E30" s="17">
        <f>C30/3000</f>
        <v>6.9933134055145896E-2</v>
      </c>
      <c r="F30" s="28">
        <f>(D30-C30)/E30</f>
        <v>120.00000000000016</v>
      </c>
      <c r="G30" s="18"/>
      <c r="H30" s="18"/>
      <c r="I30" s="19">
        <f>E30*50/C30</f>
        <v>1.6666666666666666E-2</v>
      </c>
      <c r="J30" s="87"/>
    </row>
    <row r="31" spans="1:16">
      <c r="A31" s="98"/>
      <c r="B31" s="81">
        <f>B30+7</f>
        <v>43058</v>
      </c>
      <c r="C31" s="20">
        <f>D30+G30-H30</f>
        <v>218.19137825205519</v>
      </c>
      <c r="D31" s="17">
        <f>C31+(C31*0.04)</f>
        <v>226.9190333821374</v>
      </c>
      <c r="E31" s="17">
        <f>C31/3000</f>
        <v>7.2730459417351734E-2</v>
      </c>
      <c r="F31" s="28">
        <f>(D31-C31)/E31</f>
        <v>120.00000000000006</v>
      </c>
      <c r="G31" s="18"/>
      <c r="H31" s="18"/>
      <c r="I31" s="19">
        <f>E31*50/C31</f>
        <v>1.6666666666666666E-2</v>
      </c>
      <c r="J31" s="87"/>
    </row>
    <row r="32" spans="1:16" ht="13.5" thickBot="1">
      <c r="A32" s="99"/>
      <c r="B32" s="81">
        <f>B31+7</f>
        <v>43065</v>
      </c>
      <c r="C32" s="20">
        <f>D31+G31-H31</f>
        <v>226.9190333821374</v>
      </c>
      <c r="D32" s="17">
        <f>C32+(C32*0.04)</f>
        <v>235.99579471742288</v>
      </c>
      <c r="E32" s="17">
        <f>C32/3000</f>
        <v>7.5639677794045804E-2</v>
      </c>
      <c r="F32" s="28">
        <f>(D32-C32)/E32</f>
        <v>119.99999999999982</v>
      </c>
      <c r="G32" s="18"/>
      <c r="H32" s="80">
        <f>(D32-C19)*0.35</f>
        <v>16.048259909919565</v>
      </c>
      <c r="I32" s="19">
        <f>E32*50/C32</f>
        <v>1.666666666666667E-2</v>
      </c>
      <c r="J32" s="87"/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7">
        <v>7</v>
      </c>
      <c r="B34" s="81">
        <f>B32+7</f>
        <v>43072</v>
      </c>
      <c r="C34" s="20">
        <f>D32+G32-H32</f>
        <v>219.9475348075033</v>
      </c>
      <c r="D34" s="17">
        <f>C34+(C34*0.04)</f>
        <v>228.74543619980344</v>
      </c>
      <c r="E34" s="17">
        <f>C34/3000</f>
        <v>7.3315844935834429E-2</v>
      </c>
      <c r="F34" s="28">
        <f>(D34-C34)/E34</f>
        <v>120.00000000000003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43079</v>
      </c>
      <c r="C35" s="20">
        <f>D34+G34-H34</f>
        <v>228.74543619980344</v>
      </c>
      <c r="D35" s="17">
        <f>C35+(C35*0.04)</f>
        <v>237.89525364779558</v>
      </c>
      <c r="E35" s="17">
        <f>C35/3000</f>
        <v>7.6248478733267816E-2</v>
      </c>
      <c r="F35" s="28">
        <f>(D35-C35)/E35</f>
        <v>120.00000000000014</v>
      </c>
      <c r="G35" s="18"/>
      <c r="H35" s="18"/>
      <c r="I35" s="19">
        <f>E35*50/C35</f>
        <v>1.6666666666666666E-2</v>
      </c>
      <c r="J35" s="87"/>
    </row>
    <row r="36" spans="1:16">
      <c r="A36" s="98"/>
      <c r="B36" s="81">
        <f>B35+7</f>
        <v>43086</v>
      </c>
      <c r="C36" s="20">
        <f>D35+G35-H35</f>
        <v>237.89525364779558</v>
      </c>
      <c r="D36" s="17">
        <f>C36+(C36*0.04)</f>
        <v>247.4110637937074</v>
      </c>
      <c r="E36" s="17">
        <f>C36/3000</f>
        <v>7.9298417882598532E-2</v>
      </c>
      <c r="F36" s="28">
        <f>(D36-C36)/E36</f>
        <v>119.99999999999989</v>
      </c>
      <c r="G36" s="18"/>
      <c r="H36" s="18"/>
      <c r="I36" s="19">
        <f>E36*50/C36</f>
        <v>1.6666666666666666E-2</v>
      </c>
      <c r="J36" s="87"/>
    </row>
    <row r="37" spans="1:16" ht="13.5" thickBot="1">
      <c r="A37" s="99"/>
      <c r="B37" s="81">
        <f>B36+7</f>
        <v>43093</v>
      </c>
      <c r="C37" s="20">
        <f>D36+G36-H36</f>
        <v>247.4110637937074</v>
      </c>
      <c r="D37" s="17">
        <f>C37+(C37*0.04)</f>
        <v>257.30750634545569</v>
      </c>
      <c r="E37" s="17">
        <f>C37/3000</f>
        <v>8.2470354597902459E-2</v>
      </c>
      <c r="F37" s="28">
        <f>(D37-C37)/E37</f>
        <v>119.99999999999999</v>
      </c>
      <c r="G37" s="80"/>
      <c r="H37" s="80"/>
      <c r="I37" s="19">
        <f>E37*50/C37</f>
        <v>1.6666666666666663E-2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43100</v>
      </c>
      <c r="C39" s="20">
        <f>D37+G37-H37</f>
        <v>257.30750634545569</v>
      </c>
      <c r="D39" s="17">
        <f>C39+(C39*0.04)</f>
        <v>267.5998065992739</v>
      </c>
      <c r="E39" s="17">
        <f>C39/3000</f>
        <v>8.5769168781818561E-2</v>
      </c>
      <c r="F39" s="28">
        <f>(D39-C39)/E39</f>
        <v>119.99999999999982</v>
      </c>
      <c r="G39" s="18"/>
      <c r="H39" s="18"/>
      <c r="I39" s="19">
        <f>E39*50/C39</f>
        <v>1.6666666666666666E-2</v>
      </c>
      <c r="J39" s="87"/>
    </row>
    <row r="40" spans="1:16">
      <c r="A40" s="98"/>
      <c r="B40" s="81">
        <f>B39+7</f>
        <v>43107</v>
      </c>
      <c r="C40" s="20">
        <f>D39+G39-H39</f>
        <v>267.5998065992739</v>
      </c>
      <c r="D40" s="17">
        <f>C40+(C40*0.04)</f>
        <v>278.30379886324488</v>
      </c>
      <c r="E40" s="17">
        <f>C40/3000</f>
        <v>8.9199935533091301E-2</v>
      </c>
      <c r="F40" s="28">
        <f>(D40-C40)/E40</f>
        <v>120.0000000000002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43114</v>
      </c>
      <c r="C41" s="20">
        <f>D40+G40-H40</f>
        <v>278.30379886324488</v>
      </c>
      <c r="D41" s="17">
        <f>C41+(C41*0.04)</f>
        <v>289.43595081777465</v>
      </c>
      <c r="E41" s="17">
        <f>C41/3000</f>
        <v>9.2767932954414961E-2</v>
      </c>
      <c r="F41" s="28">
        <f>(D41-C41)/E41</f>
        <v>119.99999999999977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43121</v>
      </c>
      <c r="C42" s="20">
        <f>D41+G41-H41</f>
        <v>289.43595081777465</v>
      </c>
      <c r="D42" s="17">
        <f>C42+(C42*0.04)</f>
        <v>301.01338885048563</v>
      </c>
      <c r="E42" s="17">
        <f>C42/3000</f>
        <v>9.6478650272591546E-2</v>
      </c>
      <c r="F42" s="28">
        <f>(D42-C42)/E42</f>
        <v>119.99999999999987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43128</v>
      </c>
      <c r="C44" s="20">
        <f>D42+G42-H42</f>
        <v>301.01338885048563</v>
      </c>
      <c r="D44" s="17">
        <f>C44+(C44*0.04)</f>
        <v>313.05392440450504</v>
      </c>
      <c r="E44" s="17">
        <f>C44/3000</f>
        <v>0.10033779628349521</v>
      </c>
      <c r="F44" s="28">
        <f>(D44-C44)/E44</f>
        <v>119.99999999999989</v>
      </c>
      <c r="G44" s="18"/>
      <c r="H44" s="18"/>
      <c r="I44" s="19">
        <f>E44*50/C44</f>
        <v>1.6666666666666666E-2</v>
      </c>
      <c r="J44" s="87"/>
    </row>
    <row r="45" spans="1:16">
      <c r="A45" s="98"/>
      <c r="B45" s="81">
        <f>B44+7</f>
        <v>43135</v>
      </c>
      <c r="C45" s="20">
        <f>D44+G44-H44</f>
        <v>313.05392440450504</v>
      </c>
      <c r="D45" s="17">
        <f>C45+(C45*0.04)</f>
        <v>325.57608138068525</v>
      </c>
      <c r="E45" s="17">
        <f>C45/3000</f>
        <v>0.10435130813483501</v>
      </c>
      <c r="F45" s="28">
        <f>(D45-C45)/E45</f>
        <v>120.00000000000011</v>
      </c>
      <c r="G45" s="18"/>
      <c r="H45" s="18"/>
      <c r="I45" s="19">
        <f>E45*50/C45</f>
        <v>1.6666666666666666E-2</v>
      </c>
      <c r="J45" s="87"/>
    </row>
    <row r="46" spans="1:16">
      <c r="A46" s="98"/>
      <c r="B46" s="81">
        <f>B45+7</f>
        <v>43142</v>
      </c>
      <c r="C46" s="20">
        <f>D45+G45-H45</f>
        <v>325.57608138068525</v>
      </c>
      <c r="D46" s="17">
        <f>C46+(C46*0.04)</f>
        <v>338.59912463591269</v>
      </c>
      <c r="E46" s="17">
        <f>C46/3000</f>
        <v>0.10852536046022841</v>
      </c>
      <c r="F46" s="28">
        <f>(D46-C46)/E46</f>
        <v>120.00000000000024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43149</v>
      </c>
      <c r="C47" s="20">
        <f>D46+G46-H46</f>
        <v>338.59912463591269</v>
      </c>
      <c r="D47" s="17">
        <f>C47+(C47*0.04)</f>
        <v>352.14308962134919</v>
      </c>
      <c r="E47" s="17">
        <f>C47/3000</f>
        <v>0.11286637487863756</v>
      </c>
      <c r="F47" s="28">
        <f>(D47-C47)/E47</f>
        <v>119.99999999999997</v>
      </c>
      <c r="G47" s="80"/>
      <c r="H47" s="80">
        <f>(D47-C34)*0.35</f>
        <v>46.268444184846061</v>
      </c>
      <c r="I47" s="19">
        <f>E47*50/C47</f>
        <v>1.6666666666666666E-2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43156</v>
      </c>
      <c r="C49" s="20">
        <f>D47+G47-H47</f>
        <v>305.8746454365031</v>
      </c>
      <c r="D49" s="17">
        <f>C49+(C49*0.04)</f>
        <v>318.10963125396324</v>
      </c>
      <c r="E49" s="17">
        <f>C49/3000</f>
        <v>0.10195821514550103</v>
      </c>
      <c r="F49" s="28">
        <f>(D49-C49)/E49</f>
        <v>120.00000000000018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43163</v>
      </c>
      <c r="C50" s="20">
        <f>D49+G49-H49</f>
        <v>318.10963125396324</v>
      </c>
      <c r="D50" s="17">
        <f>C50+(C50*0.04)</f>
        <v>330.83401650412179</v>
      </c>
      <c r="E50" s="17">
        <f>C50/3000</f>
        <v>0.10603654375132109</v>
      </c>
      <c r="F50" s="28">
        <f>(D50-C50)/E50</f>
        <v>120.00000000000017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43170</v>
      </c>
      <c r="C51" s="20">
        <f>D50+G50-H50</f>
        <v>330.83401650412179</v>
      </c>
      <c r="D51" s="17">
        <f>C51+(C51*0.04)</f>
        <v>344.06737716428665</v>
      </c>
      <c r="E51" s="17">
        <f>C51/3000</f>
        <v>0.11027800550137393</v>
      </c>
      <c r="F51" s="28">
        <f>(D51-C51)/E51</f>
        <v>119.99999999999991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43177</v>
      </c>
      <c r="C52" s="20">
        <f>D51+G51-H51</f>
        <v>344.06737716428665</v>
      </c>
      <c r="D52" s="17">
        <f>C52+(C52*0.04)</f>
        <v>357.83007225085811</v>
      </c>
      <c r="E52" s="17">
        <f>C52/3000</f>
        <v>0.11468912572142888</v>
      </c>
      <c r="F52" s="28">
        <f>(D52-C52)/E52</f>
        <v>119.99999999999991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43184</v>
      </c>
      <c r="C54" s="20">
        <f>D52+G52-H52</f>
        <v>357.83007225085811</v>
      </c>
      <c r="D54" s="17">
        <f>C54+(C54*0.04)</f>
        <v>372.14327514089246</v>
      </c>
      <c r="E54" s="17">
        <f>C54/3000</f>
        <v>0.11927669075028603</v>
      </c>
      <c r="F54" s="28">
        <f>(D54-C54)/E54</f>
        <v>120.0000000000002</v>
      </c>
      <c r="G54" s="18"/>
      <c r="H54" s="18"/>
      <c r="I54" s="19">
        <f>E54*50/C54</f>
        <v>1.6666666666666666E-2</v>
      </c>
      <c r="J54" s="87"/>
    </row>
    <row r="55" spans="1:16">
      <c r="A55" s="98"/>
      <c r="B55" s="81">
        <f>B54+7</f>
        <v>43191</v>
      </c>
      <c r="C55" s="20">
        <f>D54+G54-H54</f>
        <v>372.14327514089246</v>
      </c>
      <c r="D55" s="17">
        <f>C55+(C55*0.04)</f>
        <v>387.02900614652816</v>
      </c>
      <c r="E55" s="17">
        <f>C55/3000</f>
        <v>0.12404775838029748</v>
      </c>
      <c r="F55" s="28">
        <f>(D55-C55)/E55</f>
        <v>120.00000000000006</v>
      </c>
      <c r="G55" s="18"/>
      <c r="H55" s="18"/>
      <c r="I55" s="19">
        <f>E55*50/C55</f>
        <v>1.6666666666666666E-2</v>
      </c>
      <c r="J55" s="87"/>
    </row>
    <row r="56" spans="1:16">
      <c r="A56" s="98"/>
      <c r="B56" s="81">
        <f>B55+7</f>
        <v>43198</v>
      </c>
      <c r="C56" s="20">
        <f>D55+G55-H55</f>
        <v>387.02900614652816</v>
      </c>
      <c r="D56" s="17">
        <f>C56+(C56*0.04)</f>
        <v>402.51016639238929</v>
      </c>
      <c r="E56" s="17">
        <f>C56/3000</f>
        <v>0.1290096687155094</v>
      </c>
      <c r="F56" s="28">
        <f>(D56-C56)/E56</f>
        <v>120.00000000000004</v>
      </c>
      <c r="G56" s="18"/>
      <c r="H56" s="18"/>
      <c r="I56" s="19">
        <f>E56*50/C56</f>
        <v>1.666666666666667E-2</v>
      </c>
      <c r="J56" s="87"/>
    </row>
    <row r="57" spans="1:16" ht="13.5" thickBot="1">
      <c r="A57" s="99"/>
      <c r="B57" s="81">
        <f>B56+7</f>
        <v>43205</v>
      </c>
      <c r="C57" s="20">
        <f>D56+G56-H56</f>
        <v>402.51016639238929</v>
      </c>
      <c r="D57" s="17">
        <f>C57+(C57*0.04)</f>
        <v>418.61057304808486</v>
      </c>
      <c r="E57" s="17">
        <f>C57/3000</f>
        <v>0.13417005546412977</v>
      </c>
      <c r="F57" s="28">
        <f>(D57-C57)/E57</f>
        <v>119.99999999999994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43212</v>
      </c>
      <c r="C59" s="20">
        <f>D57+G57-H57</f>
        <v>418.61057304808486</v>
      </c>
      <c r="D59" s="17">
        <f>C59+(C59*0.04)</f>
        <v>435.35499597000825</v>
      </c>
      <c r="E59" s="17">
        <f>C59/3000</f>
        <v>0.13953685768269494</v>
      </c>
      <c r="F59" s="28">
        <f>(D59-C59)/E59</f>
        <v>119.99999999999996</v>
      </c>
      <c r="G59" s="18"/>
      <c r="H59" s="18"/>
      <c r="I59" s="19">
        <f>E59*50/C59</f>
        <v>1.6666666666666666E-2</v>
      </c>
      <c r="J59" s="87"/>
    </row>
    <row r="60" spans="1:16">
      <c r="A60" s="98"/>
      <c r="B60" s="81">
        <f>B59+7</f>
        <v>43219</v>
      </c>
      <c r="C60" s="20">
        <f>D59+G59-H59</f>
        <v>435.35499597000825</v>
      </c>
      <c r="D60" s="17">
        <f>C60+(C60*0.04)</f>
        <v>452.7691958088086</v>
      </c>
      <c r="E60" s="17">
        <f>C60/3000</f>
        <v>0.14511833199000274</v>
      </c>
      <c r="F60" s="28">
        <f>(D60-C60)/E60</f>
        <v>120.0000000000002</v>
      </c>
      <c r="G60" s="18"/>
      <c r="H60" s="18"/>
      <c r="I60" s="19">
        <f>E60*50/C60</f>
        <v>1.6666666666666666E-2</v>
      </c>
      <c r="J60" s="87"/>
    </row>
    <row r="61" spans="1:16">
      <c r="A61" s="98"/>
      <c r="B61" s="81">
        <f>B60+7</f>
        <v>43226</v>
      </c>
      <c r="C61" s="20">
        <f>D60+G60-H60</f>
        <v>452.7691958088086</v>
      </c>
      <c r="D61" s="17">
        <f>C61+(C61*0.04)</f>
        <v>470.87996364116094</v>
      </c>
      <c r="E61" s="17">
        <f>C61/3000</f>
        <v>0.15092306526960286</v>
      </c>
      <c r="F61" s="28">
        <f>(D61-C61)/E61</f>
        <v>119.99999999999996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43233</v>
      </c>
      <c r="C62" s="20">
        <f>D61+G61-H61</f>
        <v>470.87996364116094</v>
      </c>
      <c r="D62" s="17">
        <f>C62+(C62*0.04)</f>
        <v>489.71516218680739</v>
      </c>
      <c r="E62" s="17">
        <f>C62/3000</f>
        <v>0.15695998788038698</v>
      </c>
      <c r="F62" s="28">
        <f>(D62-C62)/E62</f>
        <v>120.00000000000007</v>
      </c>
      <c r="G62" s="80"/>
      <c r="H62" s="80">
        <f>(D62-C49)*0.35</f>
        <v>64.344180862606493</v>
      </c>
      <c r="I62" s="19">
        <f>E62*50/C62</f>
        <v>1.6666666666666666E-2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43240</v>
      </c>
      <c r="C64" s="20">
        <f>D62+G62-H62</f>
        <v>425.3709813242009</v>
      </c>
      <c r="D64" s="17">
        <f>C64+(C64*0.04)</f>
        <v>442.38582057716894</v>
      </c>
      <c r="E64" s="17">
        <f>C64/3000</f>
        <v>0.14179032710806697</v>
      </c>
      <c r="F64" s="28">
        <f>(D64-C64)/E64</f>
        <v>120.00000000000007</v>
      </c>
      <c r="G64" s="17"/>
      <c r="H64" s="79"/>
      <c r="I64" s="19">
        <f>E64*50/C64</f>
        <v>1.6666666666666666E-2</v>
      </c>
      <c r="J64" s="87"/>
    </row>
    <row r="65" spans="1:16">
      <c r="A65" s="98"/>
      <c r="B65" s="81">
        <f>B64+7</f>
        <v>43247</v>
      </c>
      <c r="C65" s="20">
        <f>D64+G64-H64</f>
        <v>442.38582057716894</v>
      </c>
      <c r="D65" s="17">
        <f>C65+(C65*0.04)</f>
        <v>460.08125340025572</v>
      </c>
      <c r="E65" s="17">
        <f>C65/3000</f>
        <v>0.14746194019238965</v>
      </c>
      <c r="F65" s="28">
        <f>(D65-C65)/E65</f>
        <v>120.00000000000013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43254</v>
      </c>
      <c r="C66" s="20">
        <f>D65+G65-H65</f>
        <v>460.08125340025572</v>
      </c>
      <c r="D66" s="17">
        <f>C66+(C66*0.04)</f>
        <v>478.48450353626595</v>
      </c>
      <c r="E66" s="17">
        <f>C66/3000</f>
        <v>0.15336041780008525</v>
      </c>
      <c r="F66" s="28">
        <f>(D66-C66)/E66</f>
        <v>120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43261</v>
      </c>
      <c r="C67" s="20">
        <f>D66+G66-H66</f>
        <v>478.48450353626595</v>
      </c>
      <c r="D67" s="17">
        <f>C67+(C67*0.04)</f>
        <v>497.62388367771661</v>
      </c>
      <c r="E67" s="17">
        <f>C67/3000</f>
        <v>0.15949483451208865</v>
      </c>
      <c r="F67" s="28">
        <f>(D67-C67)/E67</f>
        <v>120.00000000000013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43268</v>
      </c>
      <c r="C69" s="20">
        <f>D67+G67-H67</f>
        <v>497.62388367771661</v>
      </c>
      <c r="D69" s="17">
        <f>C69+(C69*0.04)</f>
        <v>517.52883902482529</v>
      </c>
      <c r="E69" s="17">
        <f>C69/3000</f>
        <v>0.16587462789257221</v>
      </c>
      <c r="F69" s="28">
        <f>(D69-C69)/E69</f>
        <v>120.0000000000001</v>
      </c>
      <c r="G69" s="18"/>
      <c r="H69" s="18"/>
      <c r="I69" s="19">
        <f>E69*50/C69</f>
        <v>1.6666666666666666E-2</v>
      </c>
      <c r="J69" s="87"/>
    </row>
    <row r="70" spans="1:16">
      <c r="A70" s="98"/>
      <c r="B70" s="81">
        <f>B69+7</f>
        <v>43275</v>
      </c>
      <c r="C70" s="20">
        <f>D69+G69-H69</f>
        <v>517.52883902482529</v>
      </c>
      <c r="D70" s="17">
        <f>C70+(C70*0.04)</f>
        <v>538.22999258581831</v>
      </c>
      <c r="E70" s="17">
        <f>C70/3000</f>
        <v>0.17250961300827511</v>
      </c>
      <c r="F70" s="28">
        <f>(D70-C70)/E70</f>
        <v>120.00000000000004</v>
      </c>
      <c r="G70" s="18"/>
      <c r="H70" s="18"/>
      <c r="I70" s="19">
        <f>E70*50/C70</f>
        <v>1.666666666666667E-2</v>
      </c>
      <c r="J70" s="87"/>
    </row>
    <row r="71" spans="1:16">
      <c r="A71" s="98"/>
      <c r="B71" s="81">
        <f>B70+7</f>
        <v>43282</v>
      </c>
      <c r="C71" s="20">
        <f>D70+G70-H70</f>
        <v>538.22999258581831</v>
      </c>
      <c r="D71" s="17">
        <f>C71+(C71*0.04)</f>
        <v>559.75919228925102</v>
      </c>
      <c r="E71" s="17">
        <f>C71/3000</f>
        <v>0.17940999752860609</v>
      </c>
      <c r="F71" s="28">
        <f>(D71-C71)/E71</f>
        <v>119.99999999999989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43289</v>
      </c>
      <c r="C72" s="20">
        <f>D71+G71-H71</f>
        <v>559.75919228925102</v>
      </c>
      <c r="D72" s="17">
        <f>C72+(C72*0.04)</f>
        <v>582.1495599808211</v>
      </c>
      <c r="E72" s="17">
        <f>C72/3000</f>
        <v>0.18658639742975033</v>
      </c>
      <c r="F72" s="28">
        <f>(D72-C72)/E72</f>
        <v>120.0000000000002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43296</v>
      </c>
      <c r="C74" s="20">
        <f>D72+G72-H72</f>
        <v>582.1495599808211</v>
      </c>
      <c r="D74" s="17">
        <f>C74+(C74*0.04)</f>
        <v>605.4355423800539</v>
      </c>
      <c r="E74" s="17">
        <f>C74/3000</f>
        <v>0.19404985332694036</v>
      </c>
      <c r="F74" s="28">
        <f>(D74-C74)/E74</f>
        <v>119.99999999999982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43303</v>
      </c>
      <c r="C75" s="20">
        <f>D74+G74-H74</f>
        <v>605.4355423800539</v>
      </c>
      <c r="D75" s="17">
        <f>C75+(C75*0.04)</f>
        <v>629.65296407525602</v>
      </c>
      <c r="E75" s="17">
        <f>C75/3000</f>
        <v>0.20181184746001796</v>
      </c>
      <c r="F75" s="28">
        <f>(D75-C75)/E75</f>
        <v>119.99999999999983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43310</v>
      </c>
      <c r="C76" s="20">
        <f>D75+G75-H75</f>
        <v>629.65296407525602</v>
      </c>
      <c r="D76" s="17">
        <f>C76+(C76*0.04)</f>
        <v>654.83908263826629</v>
      </c>
      <c r="E76" s="17">
        <f>C76/3000</f>
        <v>0.20988432135841867</v>
      </c>
      <c r="F76" s="28">
        <f>(D76-C76)/E76</f>
        <v>120.00000000000013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43317</v>
      </c>
      <c r="C77" s="20">
        <f>D76+G76-H76</f>
        <v>654.83908263826629</v>
      </c>
      <c r="D77" s="17">
        <f>C77+(C77*0.04)</f>
        <v>681.03264594379698</v>
      </c>
      <c r="E77" s="17">
        <f>C77/3000</f>
        <v>0.21827969421275542</v>
      </c>
      <c r="F77" s="28">
        <f>(D77-C77)/E77</f>
        <v>120.00000000000017</v>
      </c>
      <c r="G77" s="80"/>
      <c r="H77" s="80">
        <f>(D77-C64)*0.35</f>
        <v>89.481582616858617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43324</v>
      </c>
      <c r="C79" s="20">
        <f>D77+G77-H77</f>
        <v>591.55106332693833</v>
      </c>
      <c r="D79" s="17">
        <f>C79+(C79*0.04)</f>
        <v>615.21310586001584</v>
      </c>
      <c r="E79" s="17">
        <f>C79/3000</f>
        <v>0.1971836877756461</v>
      </c>
      <c r="F79" s="28">
        <f>(D79-C79)/E79</f>
        <v>119.99999999999989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43331</v>
      </c>
      <c r="C80" s="20">
        <f>D79+G79-H79</f>
        <v>615.21310586001584</v>
      </c>
      <c r="D80" s="17">
        <f>C80+(C80*0.04)</f>
        <v>639.82163009441649</v>
      </c>
      <c r="E80" s="17">
        <f>C80/3000</f>
        <v>0.20507103528667195</v>
      </c>
      <c r="F80" s="28">
        <f>(D80-C80)/E80</f>
        <v>120.00000000000007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43338</v>
      </c>
      <c r="C81" s="20">
        <f>D80+G80-H80</f>
        <v>639.82163009441649</v>
      </c>
      <c r="D81" s="17">
        <f>C81+(C81*0.04)</f>
        <v>665.41449529819317</v>
      </c>
      <c r="E81" s="17">
        <f>C81/3000</f>
        <v>0.21327387669813883</v>
      </c>
      <c r="F81" s="28">
        <f>(D81-C81)/E81</f>
        <v>120.00000000000011</v>
      </c>
      <c r="G81" s="18"/>
      <c r="H81" s="18"/>
      <c r="I81" s="19">
        <f>E81*50/C81</f>
        <v>1.6666666666666666E-2</v>
      </c>
      <c r="J81" s="87"/>
    </row>
    <row r="82" spans="1:16" ht="13.5" thickBot="1">
      <c r="A82" s="99"/>
      <c r="B82" s="81">
        <f>B81+7</f>
        <v>43345</v>
      </c>
      <c r="C82" s="20">
        <f>D81+G81-H81</f>
        <v>665.41449529819317</v>
      </c>
      <c r="D82" s="17">
        <f>C82+(C82*0.04)</f>
        <v>692.03107511012092</v>
      </c>
      <c r="E82" s="17">
        <f>C82/3000</f>
        <v>0.22180483176606439</v>
      </c>
      <c r="F82" s="28">
        <f>(D82-C82)/E82</f>
        <v>120.0000000000001</v>
      </c>
      <c r="G82" s="80"/>
      <c r="H82" s="80"/>
      <c r="I82" s="19">
        <f>E82*50/C82</f>
        <v>1.6666666666666666E-2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43352</v>
      </c>
      <c r="C84" s="20">
        <f>D82+G82-H82</f>
        <v>692.03107511012092</v>
      </c>
      <c r="D84" s="17">
        <f>C84+(C84*0.04)</f>
        <v>719.71231811452571</v>
      </c>
      <c r="E84" s="17">
        <f>C84/3000</f>
        <v>0.23067702503670698</v>
      </c>
      <c r="F84" s="28">
        <f>(D84-C84)/E84</f>
        <v>119.9999999999998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43359</v>
      </c>
      <c r="C85" s="20">
        <f>D84+G84-H84</f>
        <v>719.71231811452571</v>
      </c>
      <c r="D85" s="17">
        <f>C85+(C85*0.04)</f>
        <v>748.50081083910675</v>
      </c>
      <c r="E85" s="17">
        <f>C85/3000</f>
        <v>0.23990410603817525</v>
      </c>
      <c r="F85" s="28">
        <f>(D85-C85)/E85</f>
        <v>120.00000000000001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43366</v>
      </c>
      <c r="C86" s="20">
        <f>D85+G85-H85</f>
        <v>748.50081083910675</v>
      </c>
      <c r="D86" s="17">
        <f>C86+(C86*0.04)</f>
        <v>778.44084327267103</v>
      </c>
      <c r="E86" s="17">
        <f>C86/3000</f>
        <v>0.24950027027970226</v>
      </c>
      <c r="F86" s="28">
        <f>(D86-C86)/E86</f>
        <v>120.00000000000006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43373</v>
      </c>
      <c r="C87" s="20">
        <f>D86+G86-H86</f>
        <v>778.44084327267103</v>
      </c>
      <c r="D87" s="17">
        <f>C87+(C87*0.04)</f>
        <v>809.57847700357786</v>
      </c>
      <c r="E87" s="17">
        <f>C87/3000</f>
        <v>0.25948028109089033</v>
      </c>
      <c r="F87" s="28">
        <f>(D87-C87)/E87</f>
        <v>119.99999999999996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43380</v>
      </c>
      <c r="C89" s="20">
        <f>D87+G87-H87</f>
        <v>809.57847700357786</v>
      </c>
      <c r="D89" s="17">
        <f>C89+(C89*0.04)</f>
        <v>841.96161608372097</v>
      </c>
      <c r="E89" s="17">
        <f>C89/3000</f>
        <v>0.26985949233452594</v>
      </c>
      <c r="F89" s="28">
        <f>(D89-C89)/E89</f>
        <v>119.99999999999999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43387</v>
      </c>
      <c r="C90" s="20">
        <f>D89+G89-H89</f>
        <v>841.96161608372097</v>
      </c>
      <c r="D90" s="17">
        <f>C90+(C90*0.04)</f>
        <v>875.64008072706986</v>
      </c>
      <c r="E90" s="17">
        <f>C90/3000</f>
        <v>0.28065387202790698</v>
      </c>
      <c r="F90" s="28">
        <f>(D90-C90)/E90</f>
        <v>120.00000000000018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43394</v>
      </c>
      <c r="C91" s="20">
        <f>D90+G90-H90</f>
        <v>875.64008072706986</v>
      </c>
      <c r="D91" s="17">
        <f>C91+(C91*0.04)</f>
        <v>910.66568395615263</v>
      </c>
      <c r="E91" s="17">
        <f>C91/3000</f>
        <v>0.29188002690902326</v>
      </c>
      <c r="F91" s="28">
        <f>(D91-C91)/E91</f>
        <v>119.99999999999994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43401</v>
      </c>
      <c r="C92" s="20">
        <f>D91+G91-H91</f>
        <v>910.66568395615263</v>
      </c>
      <c r="D92" s="17">
        <f>C92+(C92*0.04)</f>
        <v>947.09231131439878</v>
      </c>
      <c r="E92" s="17">
        <f>C92/3000</f>
        <v>0.3035552279853842</v>
      </c>
      <c r="F92" s="28">
        <f>(D92-C92)/E92</f>
        <v>120.00000000000016</v>
      </c>
      <c r="G92" s="80"/>
      <c r="H92" s="80">
        <f>(D92-C79)*0.35</f>
        <v>124.43943679561114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43408</v>
      </c>
      <c r="C94" s="20">
        <f>D92+G92-H92</f>
        <v>822.6528745187876</v>
      </c>
      <c r="D94" s="17">
        <f>C94+(C94*0.04)</f>
        <v>855.55898949953905</v>
      </c>
      <c r="E94" s="17">
        <f>C94/3000</f>
        <v>0.27421762483959589</v>
      </c>
      <c r="F94" s="28">
        <f>(D94-C94)/E94</f>
        <v>119.99999999999982</v>
      </c>
      <c r="G94" s="17"/>
      <c r="H94" s="18"/>
      <c r="I94" s="19">
        <f>E94*50/C94</f>
        <v>1.666666666666667E-2</v>
      </c>
      <c r="J94" s="87"/>
    </row>
    <row r="95" spans="1:16">
      <c r="A95" s="98"/>
      <c r="B95" s="81">
        <f>B94+7</f>
        <v>43415</v>
      </c>
      <c r="C95" s="20">
        <f>D94+G94-H94</f>
        <v>855.55898949953905</v>
      </c>
      <c r="D95" s="17">
        <f>C95+(C95*0.04)</f>
        <v>889.78134907952062</v>
      </c>
      <c r="E95" s="17">
        <f>C95/3000</f>
        <v>0.28518632983317971</v>
      </c>
      <c r="F95" s="28">
        <f>(D95-C95)/E95</f>
        <v>120.00000000000003</v>
      </c>
      <c r="G95" s="17"/>
      <c r="H95" s="18"/>
      <c r="I95" s="19">
        <f>E95*50/C95</f>
        <v>1.666666666666667E-2</v>
      </c>
      <c r="J95" s="87"/>
    </row>
    <row r="96" spans="1:16">
      <c r="A96" s="98"/>
      <c r="B96" s="81">
        <f>B95+7</f>
        <v>43422</v>
      </c>
      <c r="C96" s="20">
        <f>D95+G95-H95</f>
        <v>889.78134907952062</v>
      </c>
      <c r="D96" s="17">
        <f>C96+(C96*0.04)</f>
        <v>925.37260304270148</v>
      </c>
      <c r="E96" s="17">
        <f>C96/3000</f>
        <v>0.29659378302650685</v>
      </c>
      <c r="F96" s="28">
        <f>(D96-C96)/E96</f>
        <v>120.00000000000013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43429</v>
      </c>
      <c r="C97" s="20">
        <f>D96+G96-H96</f>
        <v>925.37260304270148</v>
      </c>
      <c r="D97" s="17">
        <f>C97+(C97*0.04)</f>
        <v>962.3875071644095</v>
      </c>
      <c r="E97" s="17">
        <f>C97/3000</f>
        <v>0.30845753434756717</v>
      </c>
      <c r="F97" s="28">
        <f>(D97-C97)/E97</f>
        <v>119.99999999999984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43436</v>
      </c>
      <c r="C99" s="20">
        <f>D97+G97-H97</f>
        <v>962.3875071644095</v>
      </c>
      <c r="D99" s="17">
        <f>C99+(C99*0.04)</f>
        <v>1000.8830074509859</v>
      </c>
      <c r="E99" s="17">
        <f>C99/3000</f>
        <v>0.32079583572146986</v>
      </c>
      <c r="F99" s="28">
        <f>(D99-C99)/E99</f>
        <v>120.00000000000014</v>
      </c>
      <c r="G99" s="18"/>
      <c r="H99" s="18"/>
      <c r="I99" s="19">
        <f>E99*50/C99</f>
        <v>1.666666666666667E-2</v>
      </c>
      <c r="J99" s="87"/>
    </row>
    <row r="100" spans="1:16">
      <c r="A100" s="98"/>
      <c r="B100" s="81">
        <f>B99+7</f>
        <v>43443</v>
      </c>
      <c r="C100" s="20">
        <f>D99+G99-H99</f>
        <v>1000.8830074509859</v>
      </c>
      <c r="D100" s="17">
        <f>C100+(C100*0.04)</f>
        <v>1040.9183277490254</v>
      </c>
      <c r="E100" s="17">
        <f>C100/3000</f>
        <v>0.33362766915032865</v>
      </c>
      <c r="F100" s="28">
        <f>(D100-C100)/E100</f>
        <v>120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43450</v>
      </c>
      <c r="C101" s="20">
        <f>D100+G100-H100</f>
        <v>1040.9183277490254</v>
      </c>
      <c r="D101" s="17">
        <f>C101+(C101*0.04)</f>
        <v>1082.5550608589863</v>
      </c>
      <c r="E101" s="17">
        <f>C101/3000</f>
        <v>0.34697277591634179</v>
      </c>
      <c r="F101" s="28">
        <f>(D101-C101)/E101</f>
        <v>119.99999999999972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9"/>
      <c r="B102" s="81">
        <f>B101+7</f>
        <v>43457</v>
      </c>
      <c r="C102" s="20">
        <f>D101+G101-H101</f>
        <v>1082.5550608589863</v>
      </c>
      <c r="D102" s="17">
        <f>C102+(C102*0.04)</f>
        <v>1125.8572632933458</v>
      </c>
      <c r="E102" s="17">
        <f>C102/3000</f>
        <v>0.36085168695299541</v>
      </c>
      <c r="F102" s="28">
        <f>(D102-C102)/E102</f>
        <v>120.00000000000018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43464</v>
      </c>
      <c r="C104" s="20">
        <f>D102+G102-H102</f>
        <v>1125.8572632933458</v>
      </c>
      <c r="D104" s="17">
        <f>C104+(C104*0.04)</f>
        <v>1170.8915538250797</v>
      </c>
      <c r="E104" s="17">
        <f>C104/3000</f>
        <v>0.37528575443111528</v>
      </c>
      <c r="F104" s="28">
        <f>(D104-C104)/E104</f>
        <v>120.00000000000007</v>
      </c>
      <c r="G104" s="18"/>
      <c r="H104" s="18"/>
      <c r="I104" s="19">
        <f>E104*50/C104</f>
        <v>1.6666666666666666E-2</v>
      </c>
      <c r="J104" s="87"/>
    </row>
    <row r="105" spans="1:16">
      <c r="A105" s="98"/>
      <c r="B105" s="81">
        <f>B104+7</f>
        <v>43471</v>
      </c>
      <c r="C105" s="20">
        <f>D104+G104-H104</f>
        <v>1170.8915538250797</v>
      </c>
      <c r="D105" s="17">
        <f>C105+(C105*0.04)</f>
        <v>1217.7272159780828</v>
      </c>
      <c r="E105" s="17">
        <f>C105/3000</f>
        <v>0.39029718460835988</v>
      </c>
      <c r="F105" s="28">
        <f>(D105-C105)/E105</f>
        <v>119.99999999999982</v>
      </c>
      <c r="G105" s="18"/>
      <c r="H105" s="18"/>
      <c r="I105" s="19">
        <f>E105*50/C105</f>
        <v>1.6666666666666666E-2</v>
      </c>
      <c r="J105" s="87"/>
    </row>
    <row r="106" spans="1:16">
      <c r="A106" s="98"/>
      <c r="B106" s="81">
        <f>B105+7</f>
        <v>43478</v>
      </c>
      <c r="C106" s="20">
        <f>D105+G105-H105</f>
        <v>1217.7272159780828</v>
      </c>
      <c r="D106" s="17">
        <f>C106+(C106*0.04)</f>
        <v>1266.4363046172061</v>
      </c>
      <c r="E106" s="17">
        <f>C106/3000</f>
        <v>0.40590907199269427</v>
      </c>
      <c r="F106" s="28">
        <f>(D106-C106)/E106</f>
        <v>120.00000000000013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9"/>
      <c r="B107" s="81">
        <f>B106+7</f>
        <v>43485</v>
      </c>
      <c r="C107" s="20">
        <f>D106+G106-H106</f>
        <v>1266.4363046172061</v>
      </c>
      <c r="D107" s="17">
        <f>C107+(C107*0.04)</f>
        <v>1317.0937568018944</v>
      </c>
      <c r="E107" s="17">
        <f>C107/3000</f>
        <v>0.42214543487240203</v>
      </c>
      <c r="F107" s="28">
        <f>(D107-C107)/E107</f>
        <v>120.00000000000009</v>
      </c>
      <c r="G107" s="80"/>
      <c r="H107" s="80">
        <f>(D107-C94)*0.35</f>
        <v>173.05430879908738</v>
      </c>
      <c r="I107" s="19">
        <f>E107*50/C107</f>
        <v>1.6666666666666663E-2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43492</v>
      </c>
      <c r="C109" s="20">
        <f>D107+G107-H107</f>
        <v>1144.0394480028071</v>
      </c>
      <c r="D109" s="17">
        <f>C109+(C109*0.04)</f>
        <v>1189.8010259229195</v>
      </c>
      <c r="E109" s="17">
        <f>C109/3000</f>
        <v>0.3813464826676024</v>
      </c>
      <c r="F109" s="28">
        <f>(D109-C109)/E109</f>
        <v>120.00000000000018</v>
      </c>
      <c r="G109" s="18"/>
      <c r="H109" s="18"/>
      <c r="I109" s="19">
        <f>E109*50/C109</f>
        <v>1.6666666666666666E-2</v>
      </c>
      <c r="J109" s="87"/>
    </row>
    <row r="110" spans="1:16">
      <c r="A110" s="98"/>
      <c r="B110" s="81">
        <f>B109+7</f>
        <v>43499</v>
      </c>
      <c r="C110" s="20">
        <f>D109+G109-H109</f>
        <v>1189.8010259229195</v>
      </c>
      <c r="D110" s="17">
        <f>C110+(C110*0.04)</f>
        <v>1237.3930669598362</v>
      </c>
      <c r="E110" s="17">
        <f>C110/3000</f>
        <v>0.39660034197430649</v>
      </c>
      <c r="F110" s="28">
        <f>(D110-C110)/E110</f>
        <v>119.99999999999987</v>
      </c>
      <c r="G110" s="18"/>
      <c r="H110" s="18"/>
      <c r="I110" s="19">
        <f>E110*50/C110</f>
        <v>1.6666666666666666E-2</v>
      </c>
      <c r="J110" s="87"/>
    </row>
    <row r="111" spans="1:16">
      <c r="A111" s="98"/>
      <c r="B111" s="81">
        <f>B110+7</f>
        <v>43506</v>
      </c>
      <c r="C111" s="20">
        <f>D110+G110-H110</f>
        <v>1237.3930669598362</v>
      </c>
      <c r="D111" s="17">
        <f>C111+(C111*0.04)</f>
        <v>1286.8887896382296</v>
      </c>
      <c r="E111" s="17">
        <f>C111/3000</f>
        <v>0.41246435565327877</v>
      </c>
      <c r="F111" s="28">
        <f>(D111-C111)/E111</f>
        <v>119.99999999999974</v>
      </c>
      <c r="G111" s="18"/>
      <c r="H111" s="18"/>
      <c r="I111" s="19">
        <f>E111*50/C111</f>
        <v>1.666666666666667E-2</v>
      </c>
      <c r="J111" s="87"/>
    </row>
    <row r="112" spans="1:16" ht="13.5" thickBot="1">
      <c r="A112" s="99"/>
      <c r="B112" s="81">
        <f>B111+7</f>
        <v>43513</v>
      </c>
      <c r="C112" s="20">
        <f>D111+G111-H111</f>
        <v>1286.8887896382296</v>
      </c>
      <c r="D112" s="17">
        <f>C112+(C112*0.04)</f>
        <v>1338.3643412237589</v>
      </c>
      <c r="E112" s="17">
        <f>C112/3000</f>
        <v>0.42896292987940987</v>
      </c>
      <c r="F112" s="28">
        <f>(D112-C112)/E112</f>
        <v>120.00000000000021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43520</v>
      </c>
      <c r="C114" s="20">
        <f>D112+G112-H112</f>
        <v>1338.3643412237589</v>
      </c>
      <c r="D114" s="17">
        <f>C114+(C114*0.04)</f>
        <v>1391.8989148727092</v>
      </c>
      <c r="E114" s="17">
        <f>C114/3000</f>
        <v>0.44612144707458629</v>
      </c>
      <c r="F114" s="28">
        <f>(D114-C114)/E114</f>
        <v>119.99999999999987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43527</v>
      </c>
      <c r="C115" s="20">
        <f>D114+G114-H114</f>
        <v>1391.8989148727092</v>
      </c>
      <c r="D115" s="17">
        <f>C115+(C115*0.04)</f>
        <v>1447.5748714676174</v>
      </c>
      <c r="E115" s="17">
        <f>C115/3000</f>
        <v>0.46396630495756974</v>
      </c>
      <c r="F115" s="28">
        <f>(D115-C115)/E115</f>
        <v>119.99999999999976</v>
      </c>
      <c r="G115" s="18"/>
      <c r="H115" s="18"/>
      <c r="I115" s="19">
        <f>E115*50/C115</f>
        <v>1.6666666666666666E-2</v>
      </c>
      <c r="J115" s="87"/>
    </row>
    <row r="116" spans="1:16">
      <c r="A116" s="98"/>
      <c r="B116" s="81">
        <f>B115+7</f>
        <v>43534</v>
      </c>
      <c r="C116" s="20">
        <f>D115+G115-H115</f>
        <v>1447.5748714676174</v>
      </c>
      <c r="D116" s="17">
        <f>C116+(C116*0.04)</f>
        <v>1505.4778663263221</v>
      </c>
      <c r="E116" s="17">
        <f>C116/3000</f>
        <v>0.48252495715587246</v>
      </c>
      <c r="F116" s="28">
        <f>(D116-C116)/E116</f>
        <v>119.99999999999999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9"/>
      <c r="B117" s="81">
        <f>B116+7</f>
        <v>43541</v>
      </c>
      <c r="C117" s="20">
        <f>D116+G116-H116</f>
        <v>1505.4778663263221</v>
      </c>
      <c r="D117" s="17">
        <f>C117+(C117*0.04)</f>
        <v>1565.696980979375</v>
      </c>
      <c r="E117" s="17">
        <f>C117/3000</f>
        <v>0.5018259554421074</v>
      </c>
      <c r="F117" s="28">
        <f>(D117-C117)/E117</f>
        <v>120</v>
      </c>
      <c r="G117" s="80"/>
      <c r="H117" s="80"/>
      <c r="I117" s="19">
        <f>E117*50/C117</f>
        <v>1.666666666666667E-2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43548</v>
      </c>
      <c r="C119" s="20">
        <f>D117+G117-H117</f>
        <v>1565.696980979375</v>
      </c>
      <c r="D119" s="17">
        <f>C119+(C119*0.04)</f>
        <v>1628.3248602185499</v>
      </c>
      <c r="E119" s="17">
        <f>C119/3000</f>
        <v>0.52189899365979164</v>
      </c>
      <c r="F119" s="28">
        <f>(D119-C119)/E119</f>
        <v>119.9999999999999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43555</v>
      </c>
      <c r="C120" s="20">
        <f>D119+G119-H119</f>
        <v>1628.3248602185499</v>
      </c>
      <c r="D120" s="17">
        <f>C120+(C120*0.04)</f>
        <v>1693.4578546272919</v>
      </c>
      <c r="E120" s="17">
        <f>C120/3000</f>
        <v>0.54277495340618331</v>
      </c>
      <c r="F120" s="28">
        <f>(D120-C120)/E120</f>
        <v>119.99999999999997</v>
      </c>
      <c r="G120" s="18"/>
      <c r="H120" s="18"/>
      <c r="I120" s="19">
        <f>E120*50/C120</f>
        <v>1.6666666666666666E-2</v>
      </c>
      <c r="J120" s="87"/>
    </row>
    <row r="121" spans="1:16">
      <c r="A121" s="98"/>
      <c r="B121" s="81">
        <f>B120+7</f>
        <v>43562</v>
      </c>
      <c r="C121" s="20">
        <f>D120+G120-H120</f>
        <v>1693.4578546272919</v>
      </c>
      <c r="D121" s="17">
        <f>C121+(C121*0.04)</f>
        <v>1761.1961688123836</v>
      </c>
      <c r="E121" s="17">
        <f>C121/3000</f>
        <v>0.56448595154243064</v>
      </c>
      <c r="F121" s="28">
        <f>(D121-C121)/E121</f>
        <v>119.99999999999999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43569</v>
      </c>
      <c r="C122" s="20">
        <f>D121+G121-H121</f>
        <v>1761.1961688123836</v>
      </c>
      <c r="D122" s="17">
        <f>C122+(C122*0.04)</f>
        <v>1831.6440155648788</v>
      </c>
      <c r="E122" s="17">
        <f>C122/3000</f>
        <v>0.58706538960412791</v>
      </c>
      <c r="F122" s="28">
        <f>(D122-C122)/E122</f>
        <v>119.99999999999983</v>
      </c>
      <c r="G122" s="80"/>
      <c r="H122" s="80">
        <f>(D122-C109)*0.35</f>
        <v>240.66159864672508</v>
      </c>
      <c r="I122" s="19">
        <f>E122*50/C122</f>
        <v>1.666666666666667E-2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43576</v>
      </c>
      <c r="C124" s="20">
        <f>D122+G122-H122</f>
        <v>1590.9824169181538</v>
      </c>
      <c r="D124" s="17">
        <f>C124+(C124*0.04)</f>
        <v>1654.62171359488</v>
      </c>
      <c r="E124" s="17">
        <f>C124/3000</f>
        <v>0.53032747230605126</v>
      </c>
      <c r="F124" s="28">
        <f>(D124-C124)/E124</f>
        <v>120.00000000000007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43583</v>
      </c>
      <c r="C125" s="20">
        <f>D124+G124-H124</f>
        <v>1654.62171359488</v>
      </c>
      <c r="D125" s="17">
        <f>C125+(C125*0.04)</f>
        <v>1720.8065821386751</v>
      </c>
      <c r="E125" s="17">
        <f>C125/3000</f>
        <v>0.55154057119829336</v>
      </c>
      <c r="F125" s="28">
        <f>(D125-C125)/E125</f>
        <v>119.99999999999984</v>
      </c>
      <c r="G125" s="17"/>
      <c r="H125" s="18"/>
      <c r="I125" s="19">
        <f>E125*50/C125</f>
        <v>1.666666666666667E-2</v>
      </c>
      <c r="J125" s="87"/>
      <c r="K125" s="31"/>
      <c r="L125" s="31"/>
    </row>
    <row r="126" spans="1:16">
      <c r="A126" s="98"/>
      <c r="B126" s="81">
        <f>B125+7</f>
        <v>43590</v>
      </c>
      <c r="C126" s="20">
        <f>D125+G125-H125</f>
        <v>1720.8065821386751</v>
      </c>
      <c r="D126" s="17">
        <f>C126+(C126*0.04)</f>
        <v>1789.6388454242222</v>
      </c>
      <c r="E126" s="17">
        <f>C126/3000</f>
        <v>0.57360219404622503</v>
      </c>
      <c r="F126" s="28">
        <f>(D126-C126)/E126</f>
        <v>120.00000000000001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43597</v>
      </c>
      <c r="C127" s="20">
        <f>D126+G126-H126</f>
        <v>1789.6388454242222</v>
      </c>
      <c r="D127" s="17">
        <f>C127+(C127*0.04)</f>
        <v>1861.2243992411911</v>
      </c>
      <c r="E127" s="17">
        <f>C127/3000</f>
        <v>0.59654628180807401</v>
      </c>
      <c r="F127" s="28">
        <f>(D127-C127)/E127</f>
        <v>120.00000000000014</v>
      </c>
      <c r="G127" s="80"/>
      <c r="H127" s="80"/>
      <c r="I127" s="19">
        <f>E127*50/C127</f>
        <v>1.6666666666666666E-2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43604</v>
      </c>
      <c r="C129" s="20">
        <f>D127+G127-H127</f>
        <v>1861.2243992411911</v>
      </c>
      <c r="D129" s="17">
        <f>C129+(C129*0.04)</f>
        <v>1935.6733752108387</v>
      </c>
      <c r="E129" s="17">
        <f>C129/3000</f>
        <v>0.620408133080397</v>
      </c>
      <c r="F129" s="28">
        <f>(D129-C129)/E129</f>
        <v>119.99999999999987</v>
      </c>
      <c r="G129" s="18"/>
      <c r="H129" s="18"/>
      <c r="I129" s="19">
        <f>E129*50/C129</f>
        <v>1.6666666666666666E-2</v>
      </c>
      <c r="J129" s="87"/>
    </row>
    <row r="130" spans="1:16">
      <c r="A130" s="98"/>
      <c r="B130" s="81">
        <f>B129+7</f>
        <v>43611</v>
      </c>
      <c r="C130" s="20">
        <f>D129+G129-H129</f>
        <v>1935.6733752108387</v>
      </c>
      <c r="D130" s="17">
        <f>C130+(C130*0.04)</f>
        <v>2013.1003102192722</v>
      </c>
      <c r="E130" s="17">
        <f>C130/3000</f>
        <v>0.64522445840361287</v>
      </c>
      <c r="F130" s="28">
        <f>(D130-C130)/E130</f>
        <v>119.99999999999989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43618</v>
      </c>
      <c r="C131" s="20">
        <f>D130+G130-H130</f>
        <v>2013.1003102192722</v>
      </c>
      <c r="D131" s="17">
        <f>C131+(C131*0.04)</f>
        <v>2093.624322628043</v>
      </c>
      <c r="E131" s="17">
        <f>C131/3000</f>
        <v>0.67103343673975735</v>
      </c>
      <c r="F131" s="28">
        <f>(D131-C131)/E131</f>
        <v>120</v>
      </c>
      <c r="G131" s="18"/>
      <c r="H131" s="18"/>
      <c r="I131" s="19">
        <f>E131*50/C131</f>
        <v>1.6666666666666663E-2</v>
      </c>
      <c r="J131" s="87"/>
    </row>
    <row r="132" spans="1:16" ht="13.5" thickBot="1">
      <c r="A132" s="99"/>
      <c r="B132" s="81">
        <f>B131+7</f>
        <v>43625</v>
      </c>
      <c r="C132" s="20">
        <f>D131+G131-H131</f>
        <v>2093.624322628043</v>
      </c>
      <c r="D132" s="17">
        <f>C132+(C132*0.04)</f>
        <v>2177.3692955331649</v>
      </c>
      <c r="E132" s="17">
        <f>C132/3000</f>
        <v>0.69787477420934774</v>
      </c>
      <c r="F132" s="28">
        <f>(D132-C132)/E132</f>
        <v>120.00000000000013</v>
      </c>
      <c r="G132" s="80"/>
      <c r="H132" s="80"/>
      <c r="I132" s="19">
        <f>E132*50/C132</f>
        <v>1.666666666666667E-2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43632</v>
      </c>
      <c r="C134" s="20">
        <f>D132+G132-H132</f>
        <v>2177.3692955331649</v>
      </c>
      <c r="D134" s="17">
        <f>C134+(C134*0.04)</f>
        <v>2264.4640673544914</v>
      </c>
      <c r="E134" s="17">
        <f>C134/3000</f>
        <v>0.72578976517772165</v>
      </c>
      <c r="F134" s="28">
        <f>(D134-C134)/E134</f>
        <v>119.99999999999987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43639</v>
      </c>
      <c r="C135" s="20">
        <f>D134+G134-H134</f>
        <v>2264.4640673544914</v>
      </c>
      <c r="D135" s="17">
        <f>C135+(C135*0.04)</f>
        <v>2355.0426300486711</v>
      </c>
      <c r="E135" s="17">
        <f>C135/3000</f>
        <v>0.75482135578483045</v>
      </c>
      <c r="F135" s="28">
        <f>(D135-C135)/E135</f>
        <v>120.00000000000007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43646</v>
      </c>
      <c r="C136" s="20">
        <f>D135+G135-H135</f>
        <v>2355.0426300486711</v>
      </c>
      <c r="D136" s="17">
        <f>C136+(C136*0.04)</f>
        <v>2449.244335250618</v>
      </c>
      <c r="E136" s="17">
        <f>C136/3000</f>
        <v>0.78501421001622373</v>
      </c>
      <c r="F136" s="28">
        <f>(D136-C136)/E136</f>
        <v>120.00000000000004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43653</v>
      </c>
      <c r="C137" s="20">
        <f>D136+G136-H136</f>
        <v>2449.244335250618</v>
      </c>
      <c r="D137" s="17">
        <f>C137+(C137*0.04)</f>
        <v>2547.2141086606425</v>
      </c>
      <c r="E137" s="17">
        <f>C137/3000</f>
        <v>0.8164147784168726</v>
      </c>
      <c r="F137" s="28">
        <f>(D137-C137)/E137</f>
        <v>119.99999999999983</v>
      </c>
      <c r="G137" s="80"/>
      <c r="H137" s="80">
        <f>(D137-C124)*0.35</f>
        <v>334.68109210987103</v>
      </c>
      <c r="I137" s="19">
        <f>E137*50/C137</f>
        <v>1.6666666666666666E-2</v>
      </c>
      <c r="J137" s="87"/>
      <c r="K137" s="102" t="s">
        <v>46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43660</v>
      </c>
      <c r="C139" s="20">
        <f>D137+G137-H137</f>
        <v>2212.5330165507717</v>
      </c>
      <c r="D139" s="17">
        <f>C139+(C139*0.04)</f>
        <v>2301.0343372128027</v>
      </c>
      <c r="E139" s="17">
        <f>C139/3000</f>
        <v>0.73751100551692383</v>
      </c>
      <c r="F139" s="28">
        <f>(D139-C139)/E139</f>
        <v>120.00000000000026</v>
      </c>
      <c r="G139" s="18"/>
      <c r="H139" s="18"/>
      <c r="I139" s="19">
        <f>E139*50/C139</f>
        <v>1.6666666666666666E-2</v>
      </c>
      <c r="J139" s="87"/>
    </row>
    <row r="140" spans="1:16">
      <c r="A140" s="98"/>
      <c r="B140" s="81">
        <f>B139+7</f>
        <v>43667</v>
      </c>
      <c r="C140" s="20">
        <f>D139+G139-H139</f>
        <v>2301.0343372128027</v>
      </c>
      <c r="D140" s="17">
        <f>C140+(C140*0.04)</f>
        <v>2393.0757107013146</v>
      </c>
      <c r="E140" s="17">
        <f>C140/3000</f>
        <v>0.76701144573760094</v>
      </c>
      <c r="F140" s="28">
        <f>(D140-C140)/E140</f>
        <v>119.99999999999973</v>
      </c>
      <c r="G140" s="18"/>
      <c r="H140" s="18"/>
      <c r="I140" s="19">
        <f>E140*50/C140</f>
        <v>1.6666666666666666E-2</v>
      </c>
      <c r="J140" s="87"/>
    </row>
    <row r="141" spans="1:16">
      <c r="A141" s="98"/>
      <c r="B141" s="81">
        <f>B140+7</f>
        <v>43674</v>
      </c>
      <c r="C141" s="20">
        <f>D140+G140-H140</f>
        <v>2393.0757107013146</v>
      </c>
      <c r="D141" s="17">
        <f>C141+(C141*0.04)</f>
        <v>2488.7987391293673</v>
      </c>
      <c r="E141" s="17">
        <f>C141/3000</f>
        <v>0.79769190356710484</v>
      </c>
      <c r="F141" s="28">
        <f>(D141-C141)/E141</f>
        <v>120.0000000000001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9"/>
      <c r="B142" s="81">
        <f>B141+7</f>
        <v>43681</v>
      </c>
      <c r="C142" s="20">
        <f>D141+G141-H141</f>
        <v>2488.7987391293673</v>
      </c>
      <c r="D142" s="17">
        <f>C142+(C142*0.04)</f>
        <v>2588.350688694542</v>
      </c>
      <c r="E142" s="17">
        <f>C142/3000</f>
        <v>0.82959957970978915</v>
      </c>
      <c r="F142" s="28">
        <f>(D142-C142)/E142</f>
        <v>120.00000000000001</v>
      </c>
      <c r="G142" s="80"/>
      <c r="H142" s="80"/>
      <c r="I142" s="19">
        <f>E142*50/C142</f>
        <v>1.666666666666667E-2</v>
      </c>
      <c r="J142" s="87"/>
      <c r="K142" s="100"/>
      <c r="L142" s="101"/>
      <c r="M142" s="101"/>
      <c r="N142" s="101"/>
      <c r="O142" s="101"/>
      <c r="P142" s="101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43688</v>
      </c>
      <c r="C144" s="20">
        <f>D142+G142-H142</f>
        <v>2588.350688694542</v>
      </c>
      <c r="D144" s="17">
        <f>C144+(C144*0.04)</f>
        <v>2691.8847162423235</v>
      </c>
      <c r="E144" s="17">
        <f>C144/3000</f>
        <v>0.8627835628981807</v>
      </c>
      <c r="F144" s="28">
        <f>(D144-C144)/E144</f>
        <v>119.99999999999983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43695</v>
      </c>
      <c r="C145" s="20">
        <f>D144+G144-H144</f>
        <v>2691.8847162423235</v>
      </c>
      <c r="D145" s="17">
        <f>C145+(C145*0.04)</f>
        <v>2799.5601048920166</v>
      </c>
      <c r="E145" s="17">
        <f>C145/3000</f>
        <v>0.89729490541410784</v>
      </c>
      <c r="F145" s="28">
        <f>(D145-C145)/E145</f>
        <v>120.00000000000018</v>
      </c>
      <c r="G145" s="18"/>
      <c r="H145" s="18"/>
      <c r="I145" s="19">
        <f>E145*50/C145</f>
        <v>1.6666666666666666E-2</v>
      </c>
      <c r="J145" s="87"/>
    </row>
    <row r="146" spans="1:16">
      <c r="A146" s="98"/>
      <c r="B146" s="81">
        <f>B145+7</f>
        <v>43702</v>
      </c>
      <c r="C146" s="20">
        <f>D145+G145-H145</f>
        <v>2799.5601048920166</v>
      </c>
      <c r="D146" s="17">
        <f>C146+(C146*0.04)</f>
        <v>2911.5425090876975</v>
      </c>
      <c r="E146" s="17">
        <f>C146/3000</f>
        <v>0.93318670163067219</v>
      </c>
      <c r="F146" s="28">
        <f>(D146-C146)/E146</f>
        <v>120.00000000000018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43709</v>
      </c>
      <c r="C147" s="20">
        <f>D146+G146-H146</f>
        <v>2911.5425090876975</v>
      </c>
      <c r="D147" s="17">
        <f>C147+(C147*0.04)</f>
        <v>3028.0042094512055</v>
      </c>
      <c r="E147" s="17">
        <f>C147/3000</f>
        <v>0.9705141696958991</v>
      </c>
      <c r="F147" s="28">
        <f>(D147-C147)/E147</f>
        <v>120.00000000000016</v>
      </c>
      <c r="G147" s="80"/>
      <c r="H147" s="80"/>
      <c r="I147" s="19">
        <f>E147*50/C147</f>
        <v>1.6666666666666666E-2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43716</v>
      </c>
      <c r="C149" s="20">
        <f>D147+G147-H147</f>
        <v>3028.0042094512055</v>
      </c>
      <c r="D149" s="17">
        <f>C149+(C149*0.04)</f>
        <v>3149.1243778292537</v>
      </c>
      <c r="E149" s="17">
        <f>C149/3000</f>
        <v>1.0093347364837351</v>
      </c>
      <c r="F149" s="28">
        <f>(D149-C149)/E149</f>
        <v>120.00000000000001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43723</v>
      </c>
      <c r="C150" s="20">
        <f>D149+G149-H149</f>
        <v>3149.1243778292537</v>
      </c>
      <c r="D150" s="17">
        <f>C150+(C150*0.04)</f>
        <v>3275.0893529424238</v>
      </c>
      <c r="E150" s="17">
        <f>C150/3000</f>
        <v>1.0497081259430845</v>
      </c>
      <c r="F150" s="28">
        <f>(D150-C150)/E150</f>
        <v>119.99999999999997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43730</v>
      </c>
      <c r="C151" s="20">
        <f>D150+G150-H150</f>
        <v>3275.0893529424238</v>
      </c>
      <c r="D151" s="17">
        <f>C151+(C151*0.04)</f>
        <v>3406.0929270601209</v>
      </c>
      <c r="E151" s="17">
        <f>C151/3000</f>
        <v>1.091696450980808</v>
      </c>
      <c r="F151" s="28">
        <f>(D151-C151)/E151</f>
        <v>120.00000000000013</v>
      </c>
      <c r="G151" s="18"/>
      <c r="H151" s="18"/>
      <c r="I151" s="19">
        <f>E151*50/C151</f>
        <v>1.666666666666667E-2</v>
      </c>
      <c r="J151" s="87"/>
    </row>
    <row r="152" spans="1:16" ht="13.5" thickBot="1">
      <c r="A152" s="99"/>
      <c r="B152" s="81">
        <f>B151+7</f>
        <v>43737</v>
      </c>
      <c r="C152" s="20">
        <f>D151+G151-H151</f>
        <v>3406.0929270601209</v>
      </c>
      <c r="D152" s="17">
        <f>C152+(C152*0.04)</f>
        <v>3542.336644142526</v>
      </c>
      <c r="E152" s="17">
        <f>C152/3000</f>
        <v>1.1353643090200403</v>
      </c>
      <c r="F152" s="28">
        <f>(D152-C152)/E152</f>
        <v>120.0000000000002</v>
      </c>
      <c r="G152" s="80"/>
      <c r="H152" s="80">
        <f>(D152-C139)*0.35</f>
        <v>465.431269657114</v>
      </c>
      <c r="I152" s="19">
        <f>E152*50/C152</f>
        <v>1.6666666666666666E-2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43744</v>
      </c>
      <c r="C154" s="20">
        <f>D152+G152-H152</f>
        <v>3076.9053744854118</v>
      </c>
      <c r="D154" s="17">
        <f>C154+(C154*0.04)</f>
        <v>3199.9815894648282</v>
      </c>
      <c r="E154" s="17">
        <f>C154/3000</f>
        <v>1.0256351248284705</v>
      </c>
      <c r="F154" s="28">
        <f>(D154-C154)/E154</f>
        <v>119.9999999999999</v>
      </c>
      <c r="G154" s="17"/>
      <c r="H154" s="79"/>
      <c r="I154" s="19">
        <f>E154*50/C154</f>
        <v>1.6666666666666663E-2</v>
      </c>
      <c r="J154" s="87"/>
    </row>
    <row r="155" spans="1:16">
      <c r="A155" s="98"/>
      <c r="B155" s="81">
        <f>B154+7</f>
        <v>43751</v>
      </c>
      <c r="C155" s="20">
        <f>D154+G154-H154</f>
        <v>3199.9815894648282</v>
      </c>
      <c r="D155" s="17">
        <f>C155+(C155*0.04)</f>
        <v>3327.9808530434211</v>
      </c>
      <c r="E155" s="17">
        <f>C155/3000</f>
        <v>1.0666605298216094</v>
      </c>
      <c r="F155" s="28">
        <f>(D155-C155)/E155</f>
        <v>119.99999999999983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43758</v>
      </c>
      <c r="C156" s="20">
        <f>D155+G155-H155</f>
        <v>3327.9808530434211</v>
      </c>
      <c r="D156" s="17">
        <f>C156+(C156*0.04)</f>
        <v>3461.1000871651581</v>
      </c>
      <c r="E156" s="17">
        <f>C156/3000</f>
        <v>1.1093269510144737</v>
      </c>
      <c r="F156" s="28">
        <f>(D156-C156)/E156</f>
        <v>120.00000000000016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9"/>
      <c r="B157" s="81">
        <f>B156+7</f>
        <v>43765</v>
      </c>
      <c r="C157" s="20">
        <f>D156+G156-H156</f>
        <v>3461.1000871651581</v>
      </c>
      <c r="D157" s="17">
        <f>C157+(C157*0.04)</f>
        <v>3599.5440906517642</v>
      </c>
      <c r="E157" s="17">
        <f>C157/3000</f>
        <v>1.1537000290550528</v>
      </c>
      <c r="F157" s="28">
        <f>(D157-C157)/E157</f>
        <v>119.9999999999998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43772</v>
      </c>
      <c r="C159" s="20">
        <f>D157+G157-H157</f>
        <v>3599.5440906517642</v>
      </c>
      <c r="D159" s="17">
        <f>C159+(C159*0.04)</f>
        <v>3743.5258542778347</v>
      </c>
      <c r="E159" s="17">
        <f>C159/3000</f>
        <v>1.1998480302172547</v>
      </c>
      <c r="F159" s="28">
        <f>(D159-C159)/E159</f>
        <v>119.99999999999991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43779</v>
      </c>
      <c r="C160" s="20">
        <f>D159+G159-H159</f>
        <v>3743.5258542778347</v>
      </c>
      <c r="D160" s="17">
        <f>C160+(C160*0.04)</f>
        <v>3893.2668884489481</v>
      </c>
      <c r="E160" s="17">
        <f>C160/3000</f>
        <v>1.2478419514259449</v>
      </c>
      <c r="F160" s="28">
        <f>(D160-C160)/E160</f>
        <v>119.99999999999999</v>
      </c>
      <c r="G160" s="18"/>
      <c r="H160" s="18"/>
      <c r="I160" s="19">
        <f>E160*50/C160</f>
        <v>1.6666666666666666E-2</v>
      </c>
      <c r="J160" s="87"/>
    </row>
    <row r="161" spans="1:16">
      <c r="A161" s="98"/>
      <c r="B161" s="81">
        <f>B160+7</f>
        <v>43786</v>
      </c>
      <c r="C161" s="20">
        <f>D160+G160-H160</f>
        <v>3893.2668884489481</v>
      </c>
      <c r="D161" s="17">
        <f>C161+(C161*0.04)</f>
        <v>4048.9975639869058</v>
      </c>
      <c r="E161" s="17">
        <f>C161/3000</f>
        <v>1.2977556294829826</v>
      </c>
      <c r="F161" s="28">
        <f>(D161-C161)/E161</f>
        <v>119.99999999999986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9"/>
      <c r="B162" s="81">
        <f>B161+7</f>
        <v>43793</v>
      </c>
      <c r="C162" s="20">
        <f>D161+G161-H161</f>
        <v>4048.9975639869058</v>
      </c>
      <c r="D162" s="17">
        <f>C162+(C162*0.04)</f>
        <v>4210.9574665463824</v>
      </c>
      <c r="E162" s="17">
        <f>C162/3000</f>
        <v>1.3496658546623019</v>
      </c>
      <c r="F162" s="28">
        <f>(D162-C162)/E162</f>
        <v>120.0000000000003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43800</v>
      </c>
      <c r="C164" s="20">
        <f>D162+G162-H162</f>
        <v>4210.9574665463824</v>
      </c>
      <c r="D164" s="17">
        <f>C164+(C164*0.04)</f>
        <v>4379.3957652082381</v>
      </c>
      <c r="E164" s="17">
        <f>C164/3000</f>
        <v>1.4036524888487942</v>
      </c>
      <c r="F164" s="28">
        <f>(D164-C164)/E164</f>
        <v>120.00000000000028</v>
      </c>
      <c r="G164" s="18"/>
      <c r="H164" s="18"/>
      <c r="I164" s="19">
        <f>E164*50/C164</f>
        <v>1.666666666666667E-2</v>
      </c>
      <c r="J164" s="87"/>
    </row>
    <row r="165" spans="1:16">
      <c r="A165" s="98"/>
      <c r="B165" s="81">
        <f>B164+7</f>
        <v>43807</v>
      </c>
      <c r="C165" s="20">
        <f>D164+G164-H164</f>
        <v>4379.3957652082381</v>
      </c>
      <c r="D165" s="17">
        <f>C165+(C165*0.04)</f>
        <v>4554.5715958165674</v>
      </c>
      <c r="E165" s="17">
        <f>C165/3000</f>
        <v>1.459798588402746</v>
      </c>
      <c r="F165" s="28">
        <f>(D165-C165)/E165</f>
        <v>119.99999999999986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8"/>
      <c r="B166" s="81">
        <f>B165+7</f>
        <v>43814</v>
      </c>
      <c r="C166" s="20">
        <f>D165+G165-H165</f>
        <v>4554.5715958165674</v>
      </c>
      <c r="D166" s="17">
        <f>C166+(C166*0.04)</f>
        <v>4736.7544596492298</v>
      </c>
      <c r="E166" s="17">
        <f>C166/3000</f>
        <v>1.5181905319388558</v>
      </c>
      <c r="F166" s="28">
        <f>(D166-C166)/E166</f>
        <v>119.99999999999982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43821</v>
      </c>
      <c r="C167" s="20">
        <f>D166+G166-H166</f>
        <v>4736.7544596492298</v>
      </c>
      <c r="D167" s="17">
        <f>C167+(C167*0.04)</f>
        <v>4926.224638035199</v>
      </c>
      <c r="E167" s="17">
        <f>C167/3000</f>
        <v>1.57891815321641</v>
      </c>
      <c r="F167" s="28">
        <f>(D167-C167)/E167</f>
        <v>119.99999999999994</v>
      </c>
      <c r="G167" s="80"/>
      <c r="H167" s="80">
        <f>(D167-C154)*0.35</f>
        <v>647.2617422424255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43828</v>
      </c>
      <c r="C169" s="20">
        <f>D167+G167-H167</f>
        <v>4278.9628957927735</v>
      </c>
      <c r="D169" s="17">
        <f>C169+(C169*0.04)</f>
        <v>4450.1214116244846</v>
      </c>
      <c r="E169" s="17">
        <f>C169/3000</f>
        <v>1.4263209652642579</v>
      </c>
      <c r="F169" s="28">
        <f>(D169-C169)/E169</f>
        <v>120.00000000000014</v>
      </c>
      <c r="G169" s="18"/>
      <c r="H169" s="18"/>
      <c r="I169" s="19">
        <f>E169*50/C169</f>
        <v>1.6666666666666666E-2</v>
      </c>
      <c r="J169" s="87"/>
    </row>
    <row r="170" spans="1:16">
      <c r="A170" s="98"/>
      <c r="B170" s="81">
        <f>B169+7</f>
        <v>43835</v>
      </c>
      <c r="C170" s="20">
        <f>D169+G169-H169</f>
        <v>4450.1214116244846</v>
      </c>
      <c r="D170" s="17">
        <f>C170+(C170*0.04)</f>
        <v>4628.1262680894642</v>
      </c>
      <c r="E170" s="17">
        <f>C170/3000</f>
        <v>1.4833738038748283</v>
      </c>
      <c r="F170" s="28">
        <f>(D170-C170)/E170</f>
        <v>120.00000000000016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43842</v>
      </c>
      <c r="C171" s="20">
        <f>D170+G170-H170</f>
        <v>4628.1262680894642</v>
      </c>
      <c r="D171" s="17">
        <f>C171+(C171*0.04)</f>
        <v>4813.2513188130424</v>
      </c>
      <c r="E171" s="17">
        <f>C171/3000</f>
        <v>1.5427087560298214</v>
      </c>
      <c r="F171" s="28">
        <f>(D171-C171)/E171</f>
        <v>119.99999999999974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9"/>
      <c r="B172" s="81">
        <f>B171+7</f>
        <v>43849</v>
      </c>
      <c r="C172" s="20">
        <f>D171+G171-H171</f>
        <v>4813.2513188130424</v>
      </c>
      <c r="D172" s="17">
        <f>C172+(C172*0.04)</f>
        <v>5005.7813715655639</v>
      </c>
      <c r="E172" s="17">
        <f>C172/3000</f>
        <v>1.6044171062710142</v>
      </c>
      <c r="F172" s="28">
        <f>(D172-C172)/E172</f>
        <v>119.99999999999984</v>
      </c>
      <c r="G172" s="80"/>
      <c r="H172" s="80"/>
      <c r="I172" s="19">
        <f>E172*50/C172</f>
        <v>1.666666666666667E-2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43856</v>
      </c>
      <c r="C174" s="20">
        <f>D172+G172-H172</f>
        <v>5005.7813715655639</v>
      </c>
      <c r="D174" s="17">
        <f>C174+(C174*0.04)</f>
        <v>5206.0126264281862</v>
      </c>
      <c r="E174" s="17">
        <f>C174/3000</f>
        <v>1.6685937905218546</v>
      </c>
      <c r="F174" s="28">
        <f>(D174-C174)/E174</f>
        <v>119.99999999999987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43863</v>
      </c>
      <c r="C175" s="20">
        <f>D174+G174-H174</f>
        <v>5206.0126264281862</v>
      </c>
      <c r="D175" s="17">
        <f>C175+(C175*0.04)</f>
        <v>5414.253131485314</v>
      </c>
      <c r="E175" s="17">
        <f>C175/3000</f>
        <v>1.7353375421427288</v>
      </c>
      <c r="F175" s="28">
        <f>(D175-C175)/E175</f>
        <v>120.00000000000023</v>
      </c>
      <c r="G175" s="18"/>
      <c r="H175" s="18"/>
      <c r="I175" s="19">
        <f>E175*50/C175</f>
        <v>1.6666666666666666E-2</v>
      </c>
      <c r="J175" s="87"/>
    </row>
    <row r="176" spans="1:16">
      <c r="A176" s="98"/>
      <c r="B176" s="81">
        <f>B175+7</f>
        <v>43870</v>
      </c>
      <c r="C176" s="20">
        <f>D175+G175-H175</f>
        <v>5414.253131485314</v>
      </c>
      <c r="D176" s="17">
        <f>C176+(C176*0.04)</f>
        <v>5630.8232567447267</v>
      </c>
      <c r="E176" s="17">
        <f>C176/3000</f>
        <v>1.804751043828438</v>
      </c>
      <c r="F176" s="28">
        <f>(D176-C176)/E176</f>
        <v>120.00000000000004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43877</v>
      </c>
      <c r="C177" s="20">
        <f>D176+G176-H176</f>
        <v>5630.8232567447267</v>
      </c>
      <c r="D177" s="17">
        <f>C177+(C177*0.04)</f>
        <v>5856.0561870145157</v>
      </c>
      <c r="E177" s="17">
        <f>C177/3000</f>
        <v>1.8769410855815756</v>
      </c>
      <c r="F177" s="28">
        <f>(D177-C177)/E177</f>
        <v>119.99999999999996</v>
      </c>
      <c r="G177" s="80"/>
      <c r="H177" s="80">
        <f>(D177-C169)*0.35</f>
        <v>551.98265192760971</v>
      </c>
      <c r="I177" s="19">
        <f>E177*50/C177</f>
        <v>1.6666666666666666E-2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17" workbookViewId="0">
      <selection activeCell="C34" sqref="C3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8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8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9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0"/>
      <c r="L7" s="101"/>
      <c r="M7" s="101"/>
      <c r="N7" s="101"/>
      <c r="O7" s="101"/>
      <c r="P7" s="101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7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8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8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9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7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8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8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9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7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8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8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9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8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8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9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8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98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99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94">
        <f>(D32-$C4)/$C4</f>
        <v>0.15347399131161024</v>
      </c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 ht="14.5">
      <c r="A34" s="97">
        <v>7</v>
      </c>
      <c r="B34" s="81">
        <f>B32+7</f>
        <v>43051</v>
      </c>
      <c r="C34" s="32">
        <f>D32+G32-H32</f>
        <v>2304.0133750612213</v>
      </c>
      <c r="D34" s="17">
        <f>C34+(C34*0.04)</f>
        <v>2396.1739100636701</v>
      </c>
      <c r="E34" s="17">
        <f>C34/3000</f>
        <v>0.76800445835374043</v>
      </c>
      <c r="F34" s="28">
        <f>(D34-C34)/E34</f>
        <v>119.99999999999993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43058</v>
      </c>
      <c r="C35" s="20">
        <f>D34+G34-H34</f>
        <v>2396.1739100636701</v>
      </c>
      <c r="D35" s="17">
        <f>C35+(C35*0.04)</f>
        <v>2492.0208664662168</v>
      </c>
      <c r="E35" s="17">
        <f>C35/3000</f>
        <v>0.79872463668789007</v>
      </c>
      <c r="F35" s="28">
        <f>(D35-C35)/E35</f>
        <v>119.99999999999994</v>
      </c>
      <c r="G35" s="18"/>
      <c r="H35" s="18"/>
      <c r="I35" s="19">
        <f>E35*50/C35</f>
        <v>1.666666666666667E-2</v>
      </c>
      <c r="J35" s="87"/>
    </row>
    <row r="36" spans="1:16">
      <c r="A36" s="98"/>
      <c r="B36" s="81">
        <f>B35+7</f>
        <v>43065</v>
      </c>
      <c r="C36" s="20">
        <f>D35+G35-H35</f>
        <v>2492.0208664662168</v>
      </c>
      <c r="D36" s="17">
        <f>C36+(C36*0.04)</f>
        <v>2591.7017011248654</v>
      </c>
      <c r="E36" s="17">
        <f>C36/3000</f>
        <v>0.83067362215540563</v>
      </c>
      <c r="F36" s="28">
        <f>(D36-C36)/E36</f>
        <v>119.99999999999987</v>
      </c>
      <c r="G36" s="18"/>
      <c r="H36" s="18"/>
      <c r="I36" s="19">
        <f>E36*50/C36</f>
        <v>1.666666666666667E-2</v>
      </c>
      <c r="J36" s="87"/>
    </row>
    <row r="37" spans="1:16" ht="13.5" thickBot="1">
      <c r="A37" s="99"/>
      <c r="B37" s="81">
        <f>B36+7</f>
        <v>43072</v>
      </c>
      <c r="C37" s="20">
        <f>D36+G36-H36</f>
        <v>2591.7017011248654</v>
      </c>
      <c r="D37" s="17">
        <f>C37+(C37*0.04)</f>
        <v>2695.3697691698599</v>
      </c>
      <c r="E37" s="17">
        <f>C37/3000</f>
        <v>0.86390056704162177</v>
      </c>
      <c r="F37" s="28">
        <f>(D37-C37)/E37</f>
        <v>119.99999999999983</v>
      </c>
      <c r="G37" s="80"/>
      <c r="H37" s="80"/>
      <c r="I37" s="19">
        <f>E37*50/C37</f>
        <v>1.6666666666666666E-2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43079</v>
      </c>
      <c r="C39" s="20">
        <f>D37+G37-H37</f>
        <v>2695.3697691698599</v>
      </c>
      <c r="D39" s="17">
        <f>C39+(C39*0.04)</f>
        <v>2803.1845599366543</v>
      </c>
      <c r="E39" s="17">
        <f>C39/3000</f>
        <v>0.89845658972328657</v>
      </c>
      <c r="F39" s="28">
        <f>(D39-C39)/E39</f>
        <v>120.00000000000004</v>
      </c>
      <c r="G39" s="18"/>
      <c r="H39" s="18"/>
      <c r="I39" s="19">
        <f>E39*50/C39</f>
        <v>1.6666666666666666E-2</v>
      </c>
      <c r="J39" s="87"/>
    </row>
    <row r="40" spans="1:16">
      <c r="A40" s="98"/>
      <c r="B40" s="81">
        <f>B39+7</f>
        <v>43086</v>
      </c>
      <c r="C40" s="20">
        <f>D39+G39-H39</f>
        <v>2803.1845599366543</v>
      </c>
      <c r="D40" s="17">
        <f>C40+(C40*0.04)</f>
        <v>2915.3119423341204</v>
      </c>
      <c r="E40" s="17">
        <f>C40/3000</f>
        <v>0.93439485331221805</v>
      </c>
      <c r="F40" s="28">
        <f>(D40-C40)/E40</f>
        <v>119.99999999999997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43093</v>
      </c>
      <c r="C41" s="20">
        <f>D40+G40-H40</f>
        <v>2915.3119423341204</v>
      </c>
      <c r="D41" s="17">
        <f>C41+(C41*0.04)</f>
        <v>3031.9244200274852</v>
      </c>
      <c r="E41" s="17">
        <f>C41/3000</f>
        <v>0.97177064744470676</v>
      </c>
      <c r="F41" s="28">
        <f>(D41-C41)/E41</f>
        <v>119.99999999999997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43100</v>
      </c>
      <c r="C42" s="20">
        <f>D41+G41-H41</f>
        <v>3031.9244200274852</v>
      </c>
      <c r="D42" s="17">
        <f>C42+(C42*0.04)</f>
        <v>3153.2013968285846</v>
      </c>
      <c r="E42" s="17">
        <f>C42/3000</f>
        <v>1.0106414733424951</v>
      </c>
      <c r="F42" s="28">
        <f>(D42-C42)/E42</f>
        <v>120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43107</v>
      </c>
      <c r="C44" s="20">
        <f>D42+G42-H42</f>
        <v>3153.2013968285846</v>
      </c>
      <c r="D44" s="17">
        <f>C44+(C44*0.04)</f>
        <v>3279.3294527017279</v>
      </c>
      <c r="E44" s="17">
        <f>C44/3000</f>
        <v>1.0510671322761949</v>
      </c>
      <c r="F44" s="28">
        <f>(D44-C44)/E44</f>
        <v>119.99999999999986</v>
      </c>
      <c r="G44" s="18"/>
      <c r="H44" s="18"/>
      <c r="I44" s="19">
        <f>E44*50/C44</f>
        <v>1.6666666666666666E-2</v>
      </c>
      <c r="J44" s="87"/>
    </row>
    <row r="45" spans="1:16">
      <c r="A45" s="98"/>
      <c r="B45" s="81">
        <f>B44+7</f>
        <v>43114</v>
      </c>
      <c r="C45" s="20">
        <f>D44+G44-H44</f>
        <v>3279.3294527017279</v>
      </c>
      <c r="D45" s="17">
        <f>C45+(C45*0.04)</f>
        <v>3410.5026308097968</v>
      </c>
      <c r="E45" s="17">
        <f>C45/3000</f>
        <v>1.0931098175672427</v>
      </c>
      <c r="F45" s="28">
        <f>(D45-C45)/E45</f>
        <v>119.99999999999979</v>
      </c>
      <c r="G45" s="18"/>
      <c r="H45" s="18"/>
      <c r="I45" s="19">
        <f>E45*50/C45</f>
        <v>1.666666666666667E-2</v>
      </c>
      <c r="J45" s="87"/>
    </row>
    <row r="46" spans="1:16">
      <c r="A46" s="98"/>
      <c r="B46" s="81">
        <f>B45+7</f>
        <v>43121</v>
      </c>
      <c r="C46" s="20">
        <f>D45+G45-H45</f>
        <v>3410.5026308097968</v>
      </c>
      <c r="D46" s="17">
        <f>C46+(C46*0.04)</f>
        <v>3546.9227360421887</v>
      </c>
      <c r="E46" s="17">
        <f>C46/3000</f>
        <v>1.1368342102699323</v>
      </c>
      <c r="F46" s="28">
        <f>(D46-C46)/E46</f>
        <v>120.00000000000009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43128</v>
      </c>
      <c r="C47" s="20">
        <f>D46+G46-H46</f>
        <v>3546.9227360421887</v>
      </c>
      <c r="D47" s="17">
        <f>C47+(C47*0.04)</f>
        <v>3688.7996454838762</v>
      </c>
      <c r="E47" s="17">
        <f>C47/3000</f>
        <v>1.1823075786807296</v>
      </c>
      <c r="F47" s="28">
        <f>(D47-C47)/E47</f>
        <v>119.99999999999999</v>
      </c>
      <c r="G47" s="80"/>
      <c r="H47" s="80">
        <f>(D47-C34)*0.35</f>
        <v>484.67519464792923</v>
      </c>
      <c r="I47" s="19">
        <f>E47*50/C47</f>
        <v>1.6666666666666666E-2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43135</v>
      </c>
      <c r="C49" s="20">
        <f>D47+G47-H47</f>
        <v>3204.1244508359468</v>
      </c>
      <c r="D49" s="17">
        <f>C49+(C49*0.04)</f>
        <v>3332.2894288693847</v>
      </c>
      <c r="E49" s="17">
        <f>C49/3000</f>
        <v>1.0680414836119823</v>
      </c>
      <c r="F49" s="28">
        <f>(D49-C49)/E49</f>
        <v>119.99999999999996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43142</v>
      </c>
      <c r="C50" s="20">
        <f>D49+G49-H49</f>
        <v>3332.2894288693847</v>
      </c>
      <c r="D50" s="17">
        <f>C50+(C50*0.04)</f>
        <v>3465.5810060241602</v>
      </c>
      <c r="E50" s="17">
        <f>C50/3000</f>
        <v>1.1107631429564615</v>
      </c>
      <c r="F50" s="28">
        <f>(D50-C50)/E50</f>
        <v>120.0000000000001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43149</v>
      </c>
      <c r="C51" s="20">
        <f>D50+G50-H50</f>
        <v>3465.5810060241602</v>
      </c>
      <c r="D51" s="17">
        <f>C51+(C51*0.04)</f>
        <v>3604.2042462651266</v>
      </c>
      <c r="E51" s="17">
        <f>C51/3000</f>
        <v>1.15519366867472</v>
      </c>
      <c r="F51" s="28">
        <f>(D51-C51)/E51</f>
        <v>120.00000000000003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43156</v>
      </c>
      <c r="C52" s="20">
        <f>D51+G51-H51</f>
        <v>3604.2042462651266</v>
      </c>
      <c r="D52" s="17">
        <f>C52+(C52*0.04)</f>
        <v>3748.3724161157315</v>
      </c>
      <c r="E52" s="17">
        <f>C52/3000</f>
        <v>1.2014014154217088</v>
      </c>
      <c r="F52" s="28">
        <f>(D52-C52)/E52</f>
        <v>119.99999999999991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43163</v>
      </c>
      <c r="C54" s="20">
        <f>D52+G52-H52</f>
        <v>3748.3724161157315</v>
      </c>
      <c r="D54" s="17">
        <f>C54+(C54*0.04)</f>
        <v>3898.3073127603607</v>
      </c>
      <c r="E54" s="17">
        <f>C54/3000</f>
        <v>1.2494574720385772</v>
      </c>
      <c r="F54" s="28">
        <f>(D54-C54)/E54</f>
        <v>119.9999999999999</v>
      </c>
      <c r="G54" s="18"/>
      <c r="H54" s="18"/>
      <c r="I54" s="19">
        <f>E54*50/C54</f>
        <v>1.6666666666666666E-2</v>
      </c>
      <c r="J54" s="87"/>
    </row>
    <row r="55" spans="1:16">
      <c r="A55" s="98"/>
      <c r="B55" s="81">
        <f>B54+7</f>
        <v>43170</v>
      </c>
      <c r="C55" s="20">
        <f>D54+G54-H54</f>
        <v>3898.3073127603607</v>
      </c>
      <c r="D55" s="17">
        <f>C55+(C55*0.04)</f>
        <v>4054.239605270775</v>
      </c>
      <c r="E55" s="17">
        <f>C55/3000</f>
        <v>1.2994357709201203</v>
      </c>
      <c r="F55" s="28">
        <f>(D55-C55)/E55</f>
        <v>119.9999999999999</v>
      </c>
      <c r="G55" s="18"/>
      <c r="H55" s="18"/>
      <c r="I55" s="19">
        <f>E55*50/C55</f>
        <v>1.6666666666666666E-2</v>
      </c>
      <c r="J55" s="87"/>
    </row>
    <row r="56" spans="1:16">
      <c r="A56" s="98"/>
      <c r="B56" s="81">
        <f>B55+7</f>
        <v>43177</v>
      </c>
      <c r="C56" s="20">
        <f>D55+G55-H55</f>
        <v>4054.239605270775</v>
      </c>
      <c r="D56" s="17">
        <f>C56+(C56*0.04)</f>
        <v>4216.4091894816056</v>
      </c>
      <c r="E56" s="17">
        <f>C56/3000</f>
        <v>1.3514132017569249</v>
      </c>
      <c r="F56" s="28">
        <f>(D56-C56)/E56</f>
        <v>119.99999999999974</v>
      </c>
      <c r="G56" s="18"/>
      <c r="H56" s="18"/>
      <c r="I56" s="19">
        <f>E56*50/C56</f>
        <v>1.6666666666666666E-2</v>
      </c>
      <c r="J56" s="87"/>
    </row>
    <row r="57" spans="1:16" ht="13.5" thickBot="1">
      <c r="A57" s="99"/>
      <c r="B57" s="81">
        <f>B56+7</f>
        <v>43184</v>
      </c>
      <c r="C57" s="20">
        <f>D56+G56-H56</f>
        <v>4216.4091894816056</v>
      </c>
      <c r="D57" s="17">
        <f>C57+(C57*0.04)</f>
        <v>4385.0655570608697</v>
      </c>
      <c r="E57" s="17">
        <f>C57/3000</f>
        <v>1.4054697298272019</v>
      </c>
      <c r="F57" s="28">
        <f>(D57-C57)/E57</f>
        <v>119.99999999999987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43191</v>
      </c>
      <c r="C59" s="20">
        <f>D57+G57-H57</f>
        <v>4385.0655570608697</v>
      </c>
      <c r="D59" s="17">
        <f>C59+(C59*0.04)</f>
        <v>4560.4681793433047</v>
      </c>
      <c r="E59" s="17">
        <f>C59/3000</f>
        <v>1.46168851902029</v>
      </c>
      <c r="F59" s="28">
        <f>(D59-C59)/E59</f>
        <v>120.00000000000014</v>
      </c>
      <c r="G59" s="18"/>
      <c r="H59" s="18"/>
      <c r="I59" s="19">
        <f>E59*50/C59</f>
        <v>1.6666666666666666E-2</v>
      </c>
      <c r="J59" s="87"/>
    </row>
    <row r="60" spans="1:16">
      <c r="A60" s="98"/>
      <c r="B60" s="81">
        <f>B59+7</f>
        <v>43198</v>
      </c>
      <c r="C60" s="20">
        <f>D59+G59-H59</f>
        <v>4560.4681793433047</v>
      </c>
      <c r="D60" s="17">
        <f>C60+(C60*0.04)</f>
        <v>4742.8869065170366</v>
      </c>
      <c r="E60" s="17">
        <f>C60/3000</f>
        <v>1.5201560597811015</v>
      </c>
      <c r="F60" s="28">
        <f>(D60-C60)/E60</f>
        <v>119.99999999999982</v>
      </c>
      <c r="G60" s="18"/>
      <c r="H60" s="18"/>
      <c r="I60" s="19">
        <f>E60*50/C60</f>
        <v>1.6666666666666666E-2</v>
      </c>
      <c r="J60" s="87"/>
    </row>
    <row r="61" spans="1:16">
      <c r="A61" s="98"/>
      <c r="B61" s="81">
        <f>B60+7</f>
        <v>43205</v>
      </c>
      <c r="C61" s="20">
        <f>D60+G60-H60</f>
        <v>4742.8869065170366</v>
      </c>
      <c r="D61" s="17">
        <f>C61+(C61*0.04)</f>
        <v>4932.602382777718</v>
      </c>
      <c r="E61" s="17">
        <f>C61/3000</f>
        <v>1.5809623021723456</v>
      </c>
      <c r="F61" s="28">
        <f>(D61-C61)/E61</f>
        <v>120.00000000000001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43212</v>
      </c>
      <c r="C62" s="20">
        <f>D61+G61-H61</f>
        <v>4932.602382777718</v>
      </c>
      <c r="D62" s="17">
        <f>C62+(C62*0.04)</f>
        <v>5129.9064780888266</v>
      </c>
      <c r="E62" s="17">
        <f>C62/3000</f>
        <v>1.6442007942592394</v>
      </c>
      <c r="F62" s="28">
        <f>(D62-C62)/E62</f>
        <v>119.99999999999989</v>
      </c>
      <c r="G62" s="80"/>
      <c r="H62" s="80">
        <f>(D62-C49)*0.35</f>
        <v>674.02370953850789</v>
      </c>
      <c r="I62" s="19">
        <f>E62*50/C62</f>
        <v>1.6666666666666666E-2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43219</v>
      </c>
      <c r="C64" s="20">
        <f>D62+G62-H62</f>
        <v>4455.8827685503184</v>
      </c>
      <c r="D64" s="17">
        <f>C64+(C64*0.04)</f>
        <v>4634.1180792923315</v>
      </c>
      <c r="E64" s="17">
        <f>C64/3000</f>
        <v>1.4852942561834395</v>
      </c>
      <c r="F64" s="28">
        <f>(D64-C64)/E64</f>
        <v>120.00000000000024</v>
      </c>
      <c r="G64" s="17"/>
      <c r="H64" s="79"/>
      <c r="I64" s="19">
        <f>E64*50/C64</f>
        <v>1.6666666666666666E-2</v>
      </c>
      <c r="J64" s="87"/>
    </row>
    <row r="65" spans="1:16">
      <c r="A65" s="98"/>
      <c r="B65" s="81">
        <f>B64+7</f>
        <v>43226</v>
      </c>
      <c r="C65" s="20">
        <f>D64+G64-H64</f>
        <v>4634.1180792923315</v>
      </c>
      <c r="D65" s="17">
        <f>C65+(C65*0.04)</f>
        <v>4819.4828024640246</v>
      </c>
      <c r="E65" s="17">
        <f>C65/3000</f>
        <v>1.5447060264307773</v>
      </c>
      <c r="F65" s="28">
        <f>(D65-C65)/E65</f>
        <v>119.99999999999994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43233</v>
      </c>
      <c r="C66" s="20">
        <f>D65+G65-H65</f>
        <v>4819.4828024640246</v>
      </c>
      <c r="D66" s="17">
        <f>C66+(C66*0.04)</f>
        <v>5012.2621145625853</v>
      </c>
      <c r="E66" s="17">
        <f>C66/3000</f>
        <v>1.6064942674880083</v>
      </c>
      <c r="F66" s="28">
        <f>(D66-C66)/E66</f>
        <v>119.99999999999982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43240</v>
      </c>
      <c r="C67" s="20">
        <f>D66+G66-H66</f>
        <v>5012.2621145625853</v>
      </c>
      <c r="D67" s="17">
        <f>C67+(C67*0.04)</f>
        <v>5212.7525991450884</v>
      </c>
      <c r="E67" s="17">
        <f>C67/3000</f>
        <v>1.6707540381875285</v>
      </c>
      <c r="F67" s="28">
        <f>(D67-C67)/E67</f>
        <v>119.9999999999998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43247</v>
      </c>
      <c r="C69" s="20">
        <f>D67+G67-H67</f>
        <v>5212.7525991450884</v>
      </c>
      <c r="D69" s="17">
        <f>C69+(C69*0.04)</f>
        <v>5421.2627031108923</v>
      </c>
      <c r="E69" s="17">
        <f>C69/3000</f>
        <v>1.7375841997150294</v>
      </c>
      <c r="F69" s="28">
        <f>(D69-C69)/E69</f>
        <v>120.0000000000002</v>
      </c>
      <c r="G69" s="18"/>
      <c r="H69" s="18"/>
      <c r="I69" s="19">
        <f>E69*50/C69</f>
        <v>1.6666666666666666E-2</v>
      </c>
      <c r="J69" s="87"/>
    </row>
    <row r="70" spans="1:16">
      <c r="A70" s="98"/>
      <c r="B70" s="81">
        <f>B69+7</f>
        <v>43254</v>
      </c>
      <c r="C70" s="20">
        <f>D69+G69-H69</f>
        <v>5421.2627031108923</v>
      </c>
      <c r="D70" s="17">
        <f>C70+(C70*0.04)</f>
        <v>5638.113211235328</v>
      </c>
      <c r="E70" s="17">
        <f>C70/3000</f>
        <v>1.8070875677036307</v>
      </c>
      <c r="F70" s="28">
        <f>(D70-C70)/E70</f>
        <v>120</v>
      </c>
      <c r="G70" s="18"/>
      <c r="H70" s="18"/>
      <c r="I70" s="19">
        <f>E70*50/C70</f>
        <v>1.6666666666666666E-2</v>
      </c>
      <c r="J70" s="87"/>
    </row>
    <row r="71" spans="1:16">
      <c r="A71" s="98"/>
      <c r="B71" s="81">
        <f>B70+7</f>
        <v>43261</v>
      </c>
      <c r="C71" s="20">
        <f>D70+G70-H70</f>
        <v>5638.113211235328</v>
      </c>
      <c r="D71" s="17">
        <f>C71+(C71*0.04)</f>
        <v>5863.6377396847411</v>
      </c>
      <c r="E71" s="17">
        <f>C71/3000</f>
        <v>1.8793710704117761</v>
      </c>
      <c r="F71" s="28">
        <f>(D71-C71)/E71</f>
        <v>119.99999999999997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43268</v>
      </c>
      <c r="C72" s="20">
        <f>D71+G71-H71</f>
        <v>5863.6377396847411</v>
      </c>
      <c r="D72" s="17">
        <f>C72+(C72*0.04)</f>
        <v>6098.1832492721305</v>
      </c>
      <c r="E72" s="17">
        <f>C72/3000</f>
        <v>1.954545913228247</v>
      </c>
      <c r="F72" s="28">
        <f>(D72-C72)/E72</f>
        <v>119.99999999999991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43275</v>
      </c>
      <c r="C74" s="20">
        <f>D72+G72-H72</f>
        <v>6098.1832492721305</v>
      </c>
      <c r="D74" s="17">
        <f>C74+(C74*0.04)</f>
        <v>6342.1105792430153</v>
      </c>
      <c r="E74" s="17">
        <f>C74/3000</f>
        <v>2.032727749757377</v>
      </c>
      <c r="F74" s="28">
        <f>(D74-C74)/E74</f>
        <v>119.99999999999977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43282</v>
      </c>
      <c r="C75" s="20">
        <f>D74+G74-H74</f>
        <v>6342.1105792430153</v>
      </c>
      <c r="D75" s="17">
        <f>C75+(C75*0.04)</f>
        <v>6595.7950024127358</v>
      </c>
      <c r="E75" s="17">
        <f>C75/3000</f>
        <v>2.1140368597476717</v>
      </c>
      <c r="F75" s="28">
        <f>(D75-C75)/E75</f>
        <v>119.99999999999994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43289</v>
      </c>
      <c r="C76" s="20">
        <f>D75+G75-H75</f>
        <v>6595.7950024127358</v>
      </c>
      <c r="D76" s="17">
        <f>C76+(C76*0.04)</f>
        <v>6859.626802509245</v>
      </c>
      <c r="E76" s="17">
        <f>C76/3000</f>
        <v>2.1985983341375785</v>
      </c>
      <c r="F76" s="28">
        <f>(D76-C76)/E76</f>
        <v>119.99999999999987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43296</v>
      </c>
      <c r="C77" s="20">
        <f>D76+G76-H76</f>
        <v>6859.626802509245</v>
      </c>
      <c r="D77" s="17">
        <f>C77+(C77*0.04)</f>
        <v>7134.011874609615</v>
      </c>
      <c r="E77" s="17">
        <f>C77/3000</f>
        <v>2.2865422675030818</v>
      </c>
      <c r="F77" s="28">
        <f>(D77-C77)/E77</f>
        <v>120.0000000000001</v>
      </c>
      <c r="G77" s="80"/>
      <c r="H77" s="80">
        <f>(D77-C64)*0.35</f>
        <v>937.34518712075374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43303</v>
      </c>
      <c r="C79" s="20">
        <f>D77+G77-H77</f>
        <v>6196.6666874888615</v>
      </c>
      <c r="D79" s="17">
        <f>C79+(C79*0.04)</f>
        <v>6444.5333549884162</v>
      </c>
      <c r="E79" s="17">
        <f>C79/3000</f>
        <v>2.0655555624962871</v>
      </c>
      <c r="F79" s="28">
        <f>(D79-C79)/E79</f>
        <v>120.00000000000014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43310</v>
      </c>
      <c r="C80" s="20">
        <f>D79+G79-H79</f>
        <v>6444.5333549884162</v>
      </c>
      <c r="D80" s="17">
        <f>C80+(C80*0.04)</f>
        <v>6702.3146891879533</v>
      </c>
      <c r="E80" s="17">
        <f>C80/3000</f>
        <v>2.1481777849961388</v>
      </c>
      <c r="F80" s="28">
        <f>(D80-C80)/E80</f>
        <v>120.00000000000017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43317</v>
      </c>
      <c r="C81" s="20">
        <f>D80+G80-H80</f>
        <v>6702.3146891879533</v>
      </c>
      <c r="D81" s="17">
        <f>C81+(C81*0.04)</f>
        <v>6970.4072767554717</v>
      </c>
      <c r="E81" s="17">
        <f>C81/3000</f>
        <v>2.2341048963959844</v>
      </c>
      <c r="F81" s="28">
        <f>(D81-C81)/E81</f>
        <v>120.00000000000013</v>
      </c>
      <c r="G81" s="18"/>
      <c r="H81" s="18"/>
      <c r="I81" s="19">
        <f>E81*50/C81</f>
        <v>1.6666666666666666E-2</v>
      </c>
      <c r="J81" s="87"/>
    </row>
    <row r="82" spans="1:16" ht="13.5" thickBot="1">
      <c r="A82" s="99"/>
      <c r="B82" s="81">
        <f>B81+7</f>
        <v>43324</v>
      </c>
      <c r="C82" s="20">
        <f>D81+G81-H81</f>
        <v>6970.4072767554717</v>
      </c>
      <c r="D82" s="17">
        <f>C82+(C82*0.04)</f>
        <v>7249.2235678256902</v>
      </c>
      <c r="E82" s="17">
        <f>C82/3000</f>
        <v>2.3234690922518237</v>
      </c>
      <c r="F82" s="28">
        <f>(D82-C82)/E82</f>
        <v>119.99999999999987</v>
      </c>
      <c r="G82" s="80"/>
      <c r="H82" s="80"/>
      <c r="I82" s="19">
        <f>E82*50/C82</f>
        <v>1.6666666666666666E-2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43331</v>
      </c>
      <c r="C84" s="20">
        <f>D82+G82-H82</f>
        <v>7249.2235678256902</v>
      </c>
      <c r="D84" s="17">
        <f>C84+(C84*0.04)</f>
        <v>7539.1925105387181</v>
      </c>
      <c r="E84" s="17">
        <f>C84/3000</f>
        <v>2.4164078559418969</v>
      </c>
      <c r="F84" s="28">
        <f>(D84-C84)/E84</f>
        <v>120.00000000000011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43338</v>
      </c>
      <c r="C85" s="20">
        <f>D84+G84-H84</f>
        <v>7539.1925105387181</v>
      </c>
      <c r="D85" s="17">
        <f>C85+(C85*0.04)</f>
        <v>7840.7602109602667</v>
      </c>
      <c r="E85" s="17">
        <f>C85/3000</f>
        <v>2.5130641701795726</v>
      </c>
      <c r="F85" s="28">
        <f>(D85-C85)/E85</f>
        <v>119.99999999999994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43345</v>
      </c>
      <c r="C86" s="20">
        <f>D85+G85-H85</f>
        <v>7840.7602109602667</v>
      </c>
      <c r="D86" s="17">
        <f>C86+(C86*0.04)</f>
        <v>8154.3906193986777</v>
      </c>
      <c r="E86" s="17">
        <f>C86/3000</f>
        <v>2.6135867369867554</v>
      </c>
      <c r="F86" s="28">
        <f>(D86-C86)/E86</f>
        <v>120.00000000000013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43352</v>
      </c>
      <c r="C87" s="20">
        <f>D86+G86-H86</f>
        <v>8154.3906193986777</v>
      </c>
      <c r="D87" s="17">
        <f>C87+(C87*0.04)</f>
        <v>8480.5662441746244</v>
      </c>
      <c r="E87" s="17">
        <f>C87/3000</f>
        <v>2.7181302064662258</v>
      </c>
      <c r="F87" s="28">
        <f>(D87-C87)/E87</f>
        <v>119.99999999999987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43359</v>
      </c>
      <c r="C89" s="20">
        <f>D87+G87-H87</f>
        <v>8480.5662441746244</v>
      </c>
      <c r="D89" s="17">
        <f>C89+(C89*0.04)</f>
        <v>8819.7888939416098</v>
      </c>
      <c r="E89" s="17">
        <f>C89/3000</f>
        <v>2.826855414724875</v>
      </c>
      <c r="F89" s="28">
        <f>(D89-C89)/E89</f>
        <v>120.00000000000011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43366</v>
      </c>
      <c r="C90" s="20">
        <f>D89+G89-H89</f>
        <v>8819.7888939416098</v>
      </c>
      <c r="D90" s="17">
        <f>C90+(C90*0.04)</f>
        <v>9172.5804496992751</v>
      </c>
      <c r="E90" s="17">
        <f>C90/3000</f>
        <v>2.9399296313138699</v>
      </c>
      <c r="F90" s="28">
        <f>(D90-C90)/E90</f>
        <v>120.0000000000003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43373</v>
      </c>
      <c r="C91" s="20">
        <f>D90+G90-H90</f>
        <v>9172.5804496992751</v>
      </c>
      <c r="D91" s="17">
        <f>C91+(C91*0.04)</f>
        <v>9539.4836676872455</v>
      </c>
      <c r="E91" s="17">
        <f>C91/3000</f>
        <v>3.0575268165664249</v>
      </c>
      <c r="F91" s="28">
        <f>(D91-C91)/E91</f>
        <v>119.99999999999984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43380</v>
      </c>
      <c r="C92" s="20">
        <f>D91+G91-H91</f>
        <v>9539.4836676872455</v>
      </c>
      <c r="D92" s="17">
        <f>C92+(C92*0.04)</f>
        <v>9921.0630143947346</v>
      </c>
      <c r="E92" s="17">
        <f>C92/3000</f>
        <v>3.1798278892290819</v>
      </c>
      <c r="F92" s="28">
        <f>(D92-C92)/E92</f>
        <v>119.99999999999977</v>
      </c>
      <c r="G92" s="80"/>
      <c r="H92" s="80">
        <f>(D92-C79)*0.35</f>
        <v>1303.5387144170554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43387</v>
      </c>
      <c r="C94" s="20">
        <f>D92+G92-H92</f>
        <v>8617.5242999776783</v>
      </c>
      <c r="D94" s="17">
        <f>C94+(C94*0.04)</f>
        <v>8962.2252719767857</v>
      </c>
      <c r="E94" s="17">
        <f>C94/3000</f>
        <v>2.8725080999925594</v>
      </c>
      <c r="F94" s="28">
        <f>(D94-C94)/E94</f>
        <v>120.0000000000001</v>
      </c>
      <c r="G94" s="17"/>
      <c r="H94" s="18"/>
      <c r="I94" s="19">
        <f>E94*50/C94</f>
        <v>1.6666666666666666E-2</v>
      </c>
      <c r="J94" s="87"/>
    </row>
    <row r="95" spans="1:16">
      <c r="A95" s="98"/>
      <c r="B95" s="81">
        <f>B94+7</f>
        <v>43394</v>
      </c>
      <c r="C95" s="20">
        <f>D94+G94-H94</f>
        <v>8962.2252719767857</v>
      </c>
      <c r="D95" s="17">
        <f>C95+(C95*0.04)</f>
        <v>9320.7142828558572</v>
      </c>
      <c r="E95" s="17">
        <f>C95/3000</f>
        <v>2.987408423992262</v>
      </c>
      <c r="F95" s="28">
        <f>(D95-C95)/E95</f>
        <v>120</v>
      </c>
      <c r="G95" s="17"/>
      <c r="H95" s="18"/>
      <c r="I95" s="19">
        <f>E95*50/C95</f>
        <v>1.6666666666666666E-2</v>
      </c>
      <c r="J95" s="87"/>
    </row>
    <row r="96" spans="1:16">
      <c r="A96" s="98"/>
      <c r="B96" s="81">
        <f>B95+7</f>
        <v>43401</v>
      </c>
      <c r="C96" s="20">
        <f>D95+G95-H95</f>
        <v>9320.7142828558572</v>
      </c>
      <c r="D96" s="17">
        <f>C96+(C96*0.04)</f>
        <v>9693.5428541700912</v>
      </c>
      <c r="E96" s="17">
        <f>C96/3000</f>
        <v>3.1069047609519522</v>
      </c>
      <c r="F96" s="28">
        <f>(D96-C96)/E96</f>
        <v>119.99999999999993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43408</v>
      </c>
      <c r="C97" s="20">
        <f>D96+G96-H96</f>
        <v>9693.5428541700912</v>
      </c>
      <c r="D97" s="17">
        <f>C97+(C97*0.04)</f>
        <v>10081.284568336894</v>
      </c>
      <c r="E97" s="17">
        <f>C97/3000</f>
        <v>3.2311809513900305</v>
      </c>
      <c r="F97" s="28">
        <f>(D97-C97)/E97</f>
        <v>119.99999999999977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43415</v>
      </c>
      <c r="C99" s="20">
        <f>D97+G97-H97</f>
        <v>10081.284568336894</v>
      </c>
      <c r="D99" s="17">
        <f>C99+(C99*0.04)</f>
        <v>10484.535951070369</v>
      </c>
      <c r="E99" s="17">
        <f>C99/3000</f>
        <v>3.3604281894456314</v>
      </c>
      <c r="F99" s="28">
        <f>(D99-C99)/E99</f>
        <v>119.9999999999998</v>
      </c>
      <c r="G99" s="18"/>
      <c r="H99" s="18"/>
      <c r="I99" s="19">
        <f>E99*50/C99</f>
        <v>1.6666666666666666E-2</v>
      </c>
      <c r="J99" s="87"/>
    </row>
    <row r="100" spans="1:16">
      <c r="A100" s="98"/>
      <c r="B100" s="81">
        <f>B99+7</f>
        <v>43422</v>
      </c>
      <c r="C100" s="20">
        <f>D99+G99-H99</f>
        <v>10484.535951070369</v>
      </c>
      <c r="D100" s="17">
        <f>C100+(C100*0.04)</f>
        <v>10903.917389113183</v>
      </c>
      <c r="E100" s="17">
        <f>C100/3000</f>
        <v>3.4948453170234566</v>
      </c>
      <c r="F100" s="28">
        <f>(D100-C100)/E100</f>
        <v>119.99999999999974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43429</v>
      </c>
      <c r="C101" s="20">
        <f>D100+G100-H100</f>
        <v>10903.917389113183</v>
      </c>
      <c r="D101" s="17">
        <f>C101+(C101*0.04)</f>
        <v>11340.07408467771</v>
      </c>
      <c r="E101" s="17">
        <f>C101/3000</f>
        <v>3.6346391297043943</v>
      </c>
      <c r="F101" s="28">
        <f>(D101-C101)/E101</f>
        <v>119.99999999999983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9"/>
      <c r="B102" s="81">
        <f>B101+7</f>
        <v>43436</v>
      </c>
      <c r="C102" s="20">
        <f>D101+G101-H101</f>
        <v>11340.07408467771</v>
      </c>
      <c r="D102" s="17">
        <f>C102+(C102*0.04)</f>
        <v>11793.677048064817</v>
      </c>
      <c r="E102" s="17">
        <f>C102/3000</f>
        <v>3.7800246948925698</v>
      </c>
      <c r="F102" s="28">
        <f>(D102-C102)/E102</f>
        <v>119.9999999999998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43443</v>
      </c>
      <c r="C104" s="20">
        <f>D102+G102-H102</f>
        <v>11793.677048064817</v>
      </c>
      <c r="D104" s="17">
        <f>C104+(C104*0.04)</f>
        <v>12265.42412998741</v>
      </c>
      <c r="E104" s="17">
        <f>C104/3000</f>
        <v>3.9312256826882725</v>
      </c>
      <c r="F104" s="28">
        <f>(D104-C104)/E104</f>
        <v>120.00000000000001</v>
      </c>
      <c r="G104" s="18"/>
      <c r="H104" s="18"/>
      <c r="I104" s="19">
        <f>E104*50/C104</f>
        <v>1.6666666666666666E-2</v>
      </c>
      <c r="J104" s="87"/>
    </row>
    <row r="105" spans="1:16">
      <c r="A105" s="98"/>
      <c r="B105" s="81">
        <f>B104+7</f>
        <v>43450</v>
      </c>
      <c r="C105" s="20">
        <f>D104+G104-H104</f>
        <v>12265.42412998741</v>
      </c>
      <c r="D105" s="17">
        <f>C105+(C105*0.04)</f>
        <v>12756.041095186907</v>
      </c>
      <c r="E105" s="17">
        <f>C105/3000</f>
        <v>4.0884747099958032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8"/>
      <c r="B106" s="81">
        <f>B105+7</f>
        <v>43457</v>
      </c>
      <c r="C106" s="20">
        <f>D105+G105-H105</f>
        <v>12756.041095186907</v>
      </c>
      <c r="D106" s="17">
        <f>C106+(C106*0.04)</f>
        <v>13266.282738994383</v>
      </c>
      <c r="E106" s="17">
        <f>C106/3000</f>
        <v>4.2520136983956354</v>
      </c>
      <c r="F106" s="28">
        <f>(D106-C106)/E106</f>
        <v>119.99999999999996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9"/>
      <c r="B107" s="81">
        <f>B106+7</f>
        <v>43464</v>
      </c>
      <c r="C107" s="20">
        <f>D106+G106-H106</f>
        <v>13266.282738994383</v>
      </c>
      <c r="D107" s="17">
        <f>C107+(C107*0.04)</f>
        <v>13796.934048554158</v>
      </c>
      <c r="E107" s="17">
        <f>C107/3000</f>
        <v>4.4220942463314614</v>
      </c>
      <c r="F107" s="28">
        <f>(D107-C107)/E107</f>
        <v>119.99999999999986</v>
      </c>
      <c r="G107" s="80"/>
      <c r="H107" s="80">
        <f>(D107-C94)*0.35</f>
        <v>1812.7934120017678</v>
      </c>
      <c r="I107" s="19">
        <f>E107*50/C107</f>
        <v>1.6666666666666666E-2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43471</v>
      </c>
      <c r="C109" s="20">
        <f>D107+G107-H107</f>
        <v>11984.140636552391</v>
      </c>
      <c r="D109" s="17">
        <f>C109+(C109*0.04)</f>
        <v>12463.506262014487</v>
      </c>
      <c r="E109" s="17">
        <f>C109/3000</f>
        <v>3.9947135455174636</v>
      </c>
      <c r="F109" s="28">
        <f>(D109-C109)/E109</f>
        <v>120.0000000000002</v>
      </c>
      <c r="G109" s="18"/>
      <c r="H109" s="18"/>
      <c r="I109" s="19">
        <f>E109*50/C109</f>
        <v>1.6666666666666666E-2</v>
      </c>
      <c r="J109" s="87"/>
    </row>
    <row r="110" spans="1:16">
      <c r="A110" s="98"/>
      <c r="B110" s="81">
        <f>B109+7</f>
        <v>43478</v>
      </c>
      <c r="C110" s="20">
        <f>D109+G109-H109</f>
        <v>12463.506262014487</v>
      </c>
      <c r="D110" s="17">
        <f>C110+(C110*0.04)</f>
        <v>12962.046512495066</v>
      </c>
      <c r="E110" s="17">
        <f>C110/3000</f>
        <v>4.1545020873381624</v>
      </c>
      <c r="F110" s="28">
        <f>(D110-C110)/E110</f>
        <v>119.99999999999984</v>
      </c>
      <c r="G110" s="18"/>
      <c r="H110" s="18"/>
      <c r="I110" s="19">
        <f>E110*50/C110</f>
        <v>1.6666666666666666E-2</v>
      </c>
      <c r="J110" s="87"/>
    </row>
    <row r="111" spans="1:16">
      <c r="A111" s="98"/>
      <c r="B111" s="81">
        <f>B110+7</f>
        <v>43485</v>
      </c>
      <c r="C111" s="20">
        <f>D110+G110-H110</f>
        <v>12962.046512495066</v>
      </c>
      <c r="D111" s="17">
        <f>C111+(C111*0.04)</f>
        <v>13480.528372994868</v>
      </c>
      <c r="E111" s="17">
        <f>C111/3000</f>
        <v>4.3206821708316889</v>
      </c>
      <c r="F111" s="28">
        <f>(D111-C111)/E111</f>
        <v>119.99999999999979</v>
      </c>
      <c r="G111" s="18"/>
      <c r="H111" s="18"/>
      <c r="I111" s="19">
        <f>E111*50/C111</f>
        <v>1.666666666666667E-2</v>
      </c>
      <c r="J111" s="87"/>
    </row>
    <row r="112" spans="1:16" ht="13.5" thickBot="1">
      <c r="A112" s="99"/>
      <c r="B112" s="81">
        <f>B111+7</f>
        <v>43492</v>
      </c>
      <c r="C112" s="20">
        <f>D111+G111-H111</f>
        <v>13480.528372994868</v>
      </c>
      <c r="D112" s="17">
        <f>C112+(C112*0.04)</f>
        <v>14019.749507914663</v>
      </c>
      <c r="E112" s="17">
        <f>C112/3000</f>
        <v>4.4935094576649561</v>
      </c>
      <c r="F112" s="28">
        <f>(D112-C112)/E112</f>
        <v>120.00000000000007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43499</v>
      </c>
      <c r="C114" s="20">
        <f>D112+G112-H112</f>
        <v>14019.749507914663</v>
      </c>
      <c r="D114" s="17">
        <f>C114+(C114*0.04)</f>
        <v>14580.53948823125</v>
      </c>
      <c r="E114" s="17">
        <f>C114/3000</f>
        <v>4.6732498359715544</v>
      </c>
      <c r="F114" s="28">
        <f>(D114-C114)/E114</f>
        <v>120.00000000000018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43506</v>
      </c>
      <c r="C115" s="20">
        <f>D114+G114-H114</f>
        <v>14580.53948823125</v>
      </c>
      <c r="D115" s="17">
        <f>C115+(C115*0.04)</f>
        <v>15163.761067760501</v>
      </c>
      <c r="E115" s="17">
        <f>C115/3000</f>
        <v>4.8601798294104164</v>
      </c>
      <c r="F115" s="28">
        <f>(D115-C115)/E115</f>
        <v>120.0000000000001</v>
      </c>
      <c r="G115" s="18"/>
      <c r="H115" s="18"/>
      <c r="I115" s="19">
        <f>E115*50/C115</f>
        <v>1.6666666666666666E-2</v>
      </c>
      <c r="J115" s="87"/>
    </row>
    <row r="116" spans="1:16">
      <c r="A116" s="98"/>
      <c r="B116" s="81">
        <f>B115+7</f>
        <v>43513</v>
      </c>
      <c r="C116" s="20">
        <f>D115+G115-H115</f>
        <v>15163.761067760501</v>
      </c>
      <c r="D116" s="17">
        <f>C116+(C116*0.04)</f>
        <v>15770.311510470921</v>
      </c>
      <c r="E116" s="17">
        <f>C116/3000</f>
        <v>5.0545870225868335</v>
      </c>
      <c r="F116" s="28">
        <f>(D116-C116)/E116</f>
        <v>120.00000000000011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9"/>
      <c r="B117" s="81">
        <f>B116+7</f>
        <v>43520</v>
      </c>
      <c r="C117" s="20">
        <f>D116+G116-H116</f>
        <v>15770.311510470921</v>
      </c>
      <c r="D117" s="17">
        <f>C117+(C117*0.04)</f>
        <v>16401.123970889759</v>
      </c>
      <c r="E117" s="17">
        <f>C117/3000</f>
        <v>5.2567705034903067</v>
      </c>
      <c r="F117" s="28">
        <f>(D117-C117)/E117</f>
        <v>120.0000000000002</v>
      </c>
      <c r="G117" s="80"/>
      <c r="H117" s="80"/>
      <c r="I117" s="19">
        <f>E117*50/C117</f>
        <v>1.6666666666666666E-2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43527</v>
      </c>
      <c r="C119" s="20">
        <f>D117+G117-H117</f>
        <v>16401.123970889759</v>
      </c>
      <c r="D119" s="17">
        <f>C119+(C119*0.04)</f>
        <v>17057.168929725351</v>
      </c>
      <c r="E119" s="17">
        <f>C119/3000</f>
        <v>5.4670413236299193</v>
      </c>
      <c r="F119" s="28">
        <f>(D119-C119)/E119</f>
        <v>120.0000000000002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43534</v>
      </c>
      <c r="C120" s="20">
        <f>D119+G119-H119</f>
        <v>17057.168929725351</v>
      </c>
      <c r="D120" s="17">
        <f>C120+(C120*0.04)</f>
        <v>17739.455686914363</v>
      </c>
      <c r="E120" s="17">
        <f>C120/3000</f>
        <v>5.6857229765751169</v>
      </c>
      <c r="F120" s="28">
        <f>(D120-C120)/E120</f>
        <v>119.99999999999979</v>
      </c>
      <c r="G120" s="18"/>
      <c r="H120" s="18"/>
      <c r="I120" s="19">
        <f>E120*50/C120</f>
        <v>1.666666666666667E-2</v>
      </c>
      <c r="J120" s="87"/>
    </row>
    <row r="121" spans="1:16">
      <c r="A121" s="98"/>
      <c r="B121" s="81">
        <f>B120+7</f>
        <v>43541</v>
      </c>
      <c r="C121" s="20">
        <f>D120+G120-H120</f>
        <v>17739.455686914363</v>
      </c>
      <c r="D121" s="17">
        <f>C121+(C121*0.04)</f>
        <v>18449.033914390937</v>
      </c>
      <c r="E121" s="17">
        <f>C121/3000</f>
        <v>5.913151895638121</v>
      </c>
      <c r="F121" s="28">
        <f>(D121-C121)/E121</f>
        <v>119.9999999999998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43548</v>
      </c>
      <c r="C122" s="20">
        <f>D121+G121-H121</f>
        <v>18449.033914390937</v>
      </c>
      <c r="D122" s="17">
        <f>C122+(C122*0.04)</f>
        <v>19186.995270966574</v>
      </c>
      <c r="E122" s="17">
        <f>C122/3000</f>
        <v>6.149677971463646</v>
      </c>
      <c r="F122" s="28">
        <f>(D122-C122)/E122</f>
        <v>119.99999999999994</v>
      </c>
      <c r="G122" s="80"/>
      <c r="H122" s="80">
        <f>(D122-C109)*0.35</f>
        <v>2520.9991220449638</v>
      </c>
      <c r="I122" s="19">
        <f>E122*50/C122</f>
        <v>1.6666666666666666E-2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43555</v>
      </c>
      <c r="C124" s="20">
        <f>D122+G122-H122</f>
        <v>16665.996148921611</v>
      </c>
      <c r="D124" s="17">
        <f>C124+(C124*0.04)</f>
        <v>17332.635994878474</v>
      </c>
      <c r="E124" s="17">
        <f>C124/3000</f>
        <v>5.555332049640537</v>
      </c>
      <c r="F124" s="28">
        <f>(D124-C124)/E124</f>
        <v>119.99999999999969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43562</v>
      </c>
      <c r="C125" s="20">
        <f>D124+G124-H124</f>
        <v>17332.635994878474</v>
      </c>
      <c r="D125" s="17">
        <f>C125+(C125*0.04)</f>
        <v>18025.941434673612</v>
      </c>
      <c r="E125" s="17">
        <f>C125/3000</f>
        <v>5.7775453316261576</v>
      </c>
      <c r="F125" s="28">
        <f>(D125-C125)/E125</f>
        <v>119.99999999999989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8"/>
      <c r="B126" s="81">
        <f>B125+7</f>
        <v>43569</v>
      </c>
      <c r="C126" s="20">
        <f>D125+G125-H125</f>
        <v>18025.941434673612</v>
      </c>
      <c r="D126" s="17">
        <f>C126+(C126*0.04)</f>
        <v>18746.979092060556</v>
      </c>
      <c r="E126" s="17">
        <f>C126/3000</f>
        <v>6.0086471448912038</v>
      </c>
      <c r="F126" s="28">
        <f>(D126-C126)/E126</f>
        <v>119.99999999999983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43576</v>
      </c>
      <c r="C127" s="20">
        <f>D126+G126-H126</f>
        <v>18746.979092060556</v>
      </c>
      <c r="D127" s="17">
        <f>C127+(C127*0.04)</f>
        <v>19496.858255742976</v>
      </c>
      <c r="E127" s="17">
        <f>C127/3000</f>
        <v>6.2489930306868517</v>
      </c>
      <c r="F127" s="28">
        <f>(D127-C127)/E127</f>
        <v>119.99999999999977</v>
      </c>
      <c r="G127" s="80"/>
      <c r="H127" s="80"/>
      <c r="I127" s="19">
        <f>E127*50/C127</f>
        <v>1.6666666666666666E-2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43583</v>
      </c>
      <c r="C129" s="20">
        <f>D127+G127-H127</f>
        <v>19496.858255742976</v>
      </c>
      <c r="D129" s="17">
        <f>C129+(C129*0.04)</f>
        <v>20276.732585972695</v>
      </c>
      <c r="E129" s="17">
        <f>C129/3000</f>
        <v>6.4989527519143255</v>
      </c>
      <c r="F129" s="28">
        <f>(D129-C129)/E129</f>
        <v>119.99999999999997</v>
      </c>
      <c r="G129" s="18"/>
      <c r="H129" s="18"/>
      <c r="I129" s="19">
        <f>E129*50/C129</f>
        <v>1.6666666666666666E-2</v>
      </c>
      <c r="J129" s="87"/>
    </row>
    <row r="130" spans="1:16">
      <c r="A130" s="98"/>
      <c r="B130" s="81">
        <f>B129+7</f>
        <v>43590</v>
      </c>
      <c r="C130" s="20">
        <f>D129+G129-H129</f>
        <v>20276.732585972695</v>
      </c>
      <c r="D130" s="17">
        <f>C130+(C130*0.04)</f>
        <v>21087.801889411603</v>
      </c>
      <c r="E130" s="17">
        <f>C130/3000</f>
        <v>6.7589108619908984</v>
      </c>
      <c r="F130" s="28">
        <f>(D130-C130)/E130</f>
        <v>120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43597</v>
      </c>
      <c r="C131" s="20">
        <f>D130+G130-H130</f>
        <v>21087.801889411603</v>
      </c>
      <c r="D131" s="17">
        <f>C131+(C131*0.04)</f>
        <v>21931.313964988069</v>
      </c>
      <c r="E131" s="17">
        <f>C131/3000</f>
        <v>7.0292672964705343</v>
      </c>
      <c r="F131" s="28">
        <f>(D131-C131)/E131</f>
        <v>120.00000000000021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9"/>
      <c r="B132" s="81">
        <f>B131+7</f>
        <v>43604</v>
      </c>
      <c r="C132" s="20">
        <f>D131+G131-H131</f>
        <v>21931.313964988069</v>
      </c>
      <c r="D132" s="17">
        <f>C132+(C132*0.04)</f>
        <v>22808.566523587593</v>
      </c>
      <c r="E132" s="17">
        <f>C132/3000</f>
        <v>7.3104379883293564</v>
      </c>
      <c r="F132" s="28">
        <f>(D132-C132)/E132</f>
        <v>120.00000000000024</v>
      </c>
      <c r="G132" s="80"/>
      <c r="H132" s="80"/>
      <c r="I132" s="19">
        <f>E132*50/C132</f>
        <v>1.6666666666666666E-2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43611</v>
      </c>
      <c r="C134" s="20">
        <f>D132+G132-H132</f>
        <v>22808.566523587593</v>
      </c>
      <c r="D134" s="17">
        <f>C134+(C134*0.04)</f>
        <v>23720.909184531098</v>
      </c>
      <c r="E134" s="17">
        <f>C134/3000</f>
        <v>7.6028555078625306</v>
      </c>
      <c r="F134" s="28">
        <f>(D134-C134)/E134</f>
        <v>120.00000000000013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43618</v>
      </c>
      <c r="C135" s="20">
        <f>D134+G134-H134</f>
        <v>23720.909184531098</v>
      </c>
      <c r="D135" s="17">
        <f>C135+(C135*0.04)</f>
        <v>24669.745551912343</v>
      </c>
      <c r="E135" s="17">
        <f>C135/3000</f>
        <v>7.9069697281770326</v>
      </c>
      <c r="F135" s="28">
        <f>(D135-C135)/E135</f>
        <v>120.0000000000002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43625</v>
      </c>
      <c r="C136" s="20">
        <f>D135+G135-H135</f>
        <v>24669.745551912343</v>
      </c>
      <c r="D136" s="17">
        <f>C136+(C136*0.04)</f>
        <v>25656.535373988838</v>
      </c>
      <c r="E136" s="17">
        <f>C136/3000</f>
        <v>8.2232485173041141</v>
      </c>
      <c r="F136" s="28">
        <f>(D136-C136)/E136</f>
        <v>120.00000000000011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43632</v>
      </c>
      <c r="C137" s="20">
        <f>D136+G136-H136</f>
        <v>25656.535373988838</v>
      </c>
      <c r="D137" s="17">
        <f>C137+(C137*0.04)</f>
        <v>26682.796788948392</v>
      </c>
      <c r="E137" s="17">
        <f>C137/3000</f>
        <v>8.5521784579962787</v>
      </c>
      <c r="F137" s="28">
        <f>(D137-C137)/E137</f>
        <v>120.00000000000004</v>
      </c>
      <c r="G137" s="80"/>
      <c r="H137" s="80">
        <f>(D137-C124)*0.35</f>
        <v>3505.8802240093728</v>
      </c>
      <c r="I137" s="19">
        <f>E137*50/C137</f>
        <v>1.6666666666666666E-2</v>
      </c>
      <c r="J137" s="87"/>
      <c r="K137" s="102" t="s">
        <v>46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43639</v>
      </c>
      <c r="C139" s="20">
        <f>D137+G137-H137</f>
        <v>23176.91656493902</v>
      </c>
      <c r="D139" s="17">
        <f>C139+(C139*0.04)</f>
        <v>24103.993227536579</v>
      </c>
      <c r="E139" s="17">
        <f>C139/3000</f>
        <v>7.7256388549796728</v>
      </c>
      <c r="F139" s="28">
        <f>(D139-C139)/E139</f>
        <v>119.99999999999982</v>
      </c>
      <c r="G139" s="18"/>
      <c r="H139" s="18"/>
      <c r="I139" s="19">
        <f>E139*50/C139</f>
        <v>1.6666666666666666E-2</v>
      </c>
      <c r="J139" s="87"/>
    </row>
    <row r="140" spans="1:16">
      <c r="A140" s="98"/>
      <c r="B140" s="81">
        <f>B139+7</f>
        <v>43646</v>
      </c>
      <c r="C140" s="20">
        <f>D139+G139-H139</f>
        <v>24103.993227536579</v>
      </c>
      <c r="D140" s="17">
        <f>C140+(C140*0.04)</f>
        <v>25068.152956638041</v>
      </c>
      <c r="E140" s="17">
        <f>C140/3000</f>
        <v>8.034664409178859</v>
      </c>
      <c r="F140" s="28">
        <f>(D140-C140)/E140</f>
        <v>119.9999999999999</v>
      </c>
      <c r="G140" s="18"/>
      <c r="H140" s="18"/>
      <c r="I140" s="19">
        <f>E140*50/C140</f>
        <v>1.6666666666666663E-2</v>
      </c>
      <c r="J140" s="87"/>
    </row>
    <row r="141" spans="1:16">
      <c r="A141" s="98"/>
      <c r="B141" s="81">
        <f>B140+7</f>
        <v>43653</v>
      </c>
      <c r="C141" s="20">
        <f>D140+G140-H140</f>
        <v>25068.152956638041</v>
      </c>
      <c r="D141" s="17">
        <f>C141+(C141*0.04)</f>
        <v>26070.879074903562</v>
      </c>
      <c r="E141" s="17">
        <f>C141/3000</f>
        <v>8.3560509855460143</v>
      </c>
      <c r="F141" s="28">
        <f>(D141-C141)/E141</f>
        <v>119.99999999999982</v>
      </c>
      <c r="G141" s="18"/>
      <c r="H141" s="18"/>
      <c r="I141" s="19">
        <f>E141*50/C141</f>
        <v>1.666666666666667E-2</v>
      </c>
      <c r="J141" s="87"/>
    </row>
    <row r="142" spans="1:16" ht="13.5" thickBot="1">
      <c r="A142" s="99"/>
      <c r="B142" s="81">
        <f>B141+7</f>
        <v>43660</v>
      </c>
      <c r="C142" s="20">
        <f>D141+G141-H141</f>
        <v>26070.879074903562</v>
      </c>
      <c r="D142" s="17">
        <f>C142+(C142*0.04)</f>
        <v>27113.714237899705</v>
      </c>
      <c r="E142" s="17">
        <f>C142/3000</f>
        <v>8.6902930249678541</v>
      </c>
      <c r="F142" s="28">
        <f>(D142-C142)/E142</f>
        <v>120.00000000000011</v>
      </c>
      <c r="G142" s="80"/>
      <c r="H142" s="80"/>
      <c r="I142" s="19">
        <f>E142*50/C142</f>
        <v>1.6666666666666666E-2</v>
      </c>
      <c r="J142" s="87"/>
      <c r="K142" s="100"/>
      <c r="L142" s="101"/>
      <c r="M142" s="101"/>
      <c r="N142" s="101"/>
      <c r="O142" s="101"/>
      <c r="P142" s="101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43667</v>
      </c>
      <c r="C144" s="20">
        <f>D142+G142-H142</f>
        <v>27113.714237899705</v>
      </c>
      <c r="D144" s="17">
        <f>C144+(C144*0.04)</f>
        <v>28198.262807415693</v>
      </c>
      <c r="E144" s="17">
        <f>C144/3000</f>
        <v>9.0379047459665678</v>
      </c>
      <c r="F144" s="28">
        <f>(D144-C144)/E144</f>
        <v>119.99999999999996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43674</v>
      </c>
      <c r="C145" s="20">
        <f>D144+G144-H144</f>
        <v>28198.262807415693</v>
      </c>
      <c r="D145" s="17">
        <f>C145+(C145*0.04)</f>
        <v>29326.193319712322</v>
      </c>
      <c r="E145" s="17">
        <f>C145/3000</f>
        <v>9.3994209358052316</v>
      </c>
      <c r="F145" s="28">
        <f>(D145-C145)/E145</f>
        <v>120.00000000000011</v>
      </c>
      <c r="G145" s="18"/>
      <c r="H145" s="18"/>
      <c r="I145" s="19">
        <f>E145*50/C145</f>
        <v>1.666666666666667E-2</v>
      </c>
      <c r="J145" s="87"/>
    </row>
    <row r="146" spans="1:16">
      <c r="A146" s="98"/>
      <c r="B146" s="81">
        <f>B145+7</f>
        <v>43681</v>
      </c>
      <c r="C146" s="20">
        <f>D145+G145-H145</f>
        <v>29326.193319712322</v>
      </c>
      <c r="D146" s="17">
        <f>C146+(C146*0.04)</f>
        <v>30499.241052500816</v>
      </c>
      <c r="E146" s="17">
        <f>C146/3000</f>
        <v>9.7753977732374402</v>
      </c>
      <c r="F146" s="28">
        <f>(D146-C146)/E146</f>
        <v>120.00000000000018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43688</v>
      </c>
      <c r="C147" s="20">
        <f>D146+G146-H146</f>
        <v>30499.241052500816</v>
      </c>
      <c r="D147" s="17">
        <f>C147+(C147*0.04)</f>
        <v>31719.21069460085</v>
      </c>
      <c r="E147" s="17">
        <f>C147/3000</f>
        <v>10.166413684166939</v>
      </c>
      <c r="F147" s="28">
        <f>(D147-C147)/E147</f>
        <v>120.00000000000009</v>
      </c>
      <c r="G147" s="80"/>
      <c r="H147" s="80"/>
      <c r="I147" s="19">
        <f>E147*50/C147</f>
        <v>1.6666666666666666E-2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43695</v>
      </c>
      <c r="C149" s="20">
        <f>D147+G147-H147</f>
        <v>31719.21069460085</v>
      </c>
      <c r="D149" s="17">
        <f>C149+(C149*0.04)</f>
        <v>32987.979122384881</v>
      </c>
      <c r="E149" s="17">
        <f>C149/3000</f>
        <v>10.573070231533617</v>
      </c>
      <c r="F149" s="28">
        <f>(D149-C149)/E149</f>
        <v>119.9999999999997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43702</v>
      </c>
      <c r="C150" s="20">
        <f>D149+G149-H149</f>
        <v>32987.979122384881</v>
      </c>
      <c r="D150" s="17">
        <f>C150+(C150*0.04)</f>
        <v>34307.498287280279</v>
      </c>
      <c r="E150" s="17">
        <f>C150/3000</f>
        <v>10.995993040794961</v>
      </c>
      <c r="F150" s="28">
        <f>(D150-C150)/E150</f>
        <v>120.00000000000031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43709</v>
      </c>
      <c r="C151" s="20">
        <f>D150+G150-H150</f>
        <v>34307.498287280279</v>
      </c>
      <c r="D151" s="17">
        <f>C151+(C151*0.04)</f>
        <v>35679.798218771488</v>
      </c>
      <c r="E151" s="17">
        <f>C151/3000</f>
        <v>11.43583276242676</v>
      </c>
      <c r="F151" s="28">
        <f>(D151-C151)/E151</f>
        <v>119.99999999999977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9"/>
      <c r="B152" s="81">
        <f>B151+7</f>
        <v>43716</v>
      </c>
      <c r="C152" s="20">
        <f>D151+G151-H151</f>
        <v>35679.798218771488</v>
      </c>
      <c r="D152" s="17">
        <f>C152+(C152*0.04)</f>
        <v>37106.990147522345</v>
      </c>
      <c r="E152" s="17">
        <f>C152/3000</f>
        <v>11.893266072923829</v>
      </c>
      <c r="F152" s="28">
        <f>(D152-C152)/E152</f>
        <v>119.9999999999998</v>
      </c>
      <c r="G152" s="80"/>
      <c r="H152" s="80">
        <f>(D152-C139)*0.35</f>
        <v>4875.5257539041631</v>
      </c>
      <c r="I152" s="19">
        <f>E152*50/C152</f>
        <v>1.6666666666666666E-2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43723</v>
      </c>
      <c r="C154" s="20">
        <f>D152+G152-H152</f>
        <v>32231.464393618182</v>
      </c>
      <c r="D154" s="17">
        <f>C154+(C154*0.04)</f>
        <v>33520.722969362912</v>
      </c>
      <c r="E154" s="17">
        <f>C154/3000</f>
        <v>10.743821464539394</v>
      </c>
      <c r="F154" s="28">
        <f>(D154-C154)/E154</f>
        <v>120.0000000000003</v>
      </c>
      <c r="G154" s="17"/>
      <c r="H154" s="79"/>
      <c r="I154" s="19">
        <f>E154*50/C154</f>
        <v>1.6666666666666666E-2</v>
      </c>
      <c r="J154" s="87"/>
    </row>
    <row r="155" spans="1:16">
      <c r="A155" s="98"/>
      <c r="B155" s="81">
        <f>B154+7</f>
        <v>43730</v>
      </c>
      <c r="C155" s="20">
        <f>D154+G154-H154</f>
        <v>33520.722969362912</v>
      </c>
      <c r="D155" s="17">
        <f>C155+(C155*0.04)</f>
        <v>34861.55188813743</v>
      </c>
      <c r="E155" s="17">
        <f>C155/3000</f>
        <v>11.17357432312097</v>
      </c>
      <c r="F155" s="28">
        <f>(D155-C155)/E155</f>
        <v>120.00000000000011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43737</v>
      </c>
      <c r="C156" s="20">
        <f>D155+G155-H155</f>
        <v>34861.55188813743</v>
      </c>
      <c r="D156" s="17">
        <f>C156+(C156*0.04)</f>
        <v>36256.013963662925</v>
      </c>
      <c r="E156" s="17">
        <f>C156/3000</f>
        <v>11.62051729604581</v>
      </c>
      <c r="F156" s="28">
        <f>(D156-C156)/E156</f>
        <v>119.99999999999977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9"/>
      <c r="B157" s="81">
        <f>B156+7</f>
        <v>43744</v>
      </c>
      <c r="C157" s="20">
        <f>D156+G156-H156</f>
        <v>36256.013963662925</v>
      </c>
      <c r="D157" s="17">
        <f>C157+(C157*0.04)</f>
        <v>37706.254522209441</v>
      </c>
      <c r="E157" s="17">
        <f>C157/3000</f>
        <v>12.085337987887641</v>
      </c>
      <c r="F157" s="28">
        <f>(D157-C157)/E157</f>
        <v>119.99999999999999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43751</v>
      </c>
      <c r="C159" s="20">
        <f>D157+G157-H157</f>
        <v>37706.254522209441</v>
      </c>
      <c r="D159" s="17">
        <f>C159+(C159*0.04)</f>
        <v>39214.504703097817</v>
      </c>
      <c r="E159" s="17">
        <f>C159/3000</f>
        <v>12.568751507403148</v>
      </c>
      <c r="F159" s="28">
        <f>(D159-C159)/E159</f>
        <v>119.99999999999982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43758</v>
      </c>
      <c r="C160" s="20">
        <f>D159+G159-H159</f>
        <v>39214.504703097817</v>
      </c>
      <c r="D160" s="17">
        <f>C160+(C160*0.04)</f>
        <v>40783.084891221726</v>
      </c>
      <c r="E160" s="17">
        <f>C160/3000</f>
        <v>13.071501567699272</v>
      </c>
      <c r="F160" s="28">
        <f>(D160-C160)/E160</f>
        <v>119.99999999999976</v>
      </c>
      <c r="G160" s="18"/>
      <c r="H160" s="18"/>
      <c r="I160" s="19">
        <f>E160*50/C160</f>
        <v>1.6666666666666666E-2</v>
      </c>
      <c r="J160" s="87"/>
    </row>
    <row r="161" spans="1:16">
      <c r="A161" s="98"/>
      <c r="B161" s="81">
        <f>B160+7</f>
        <v>43765</v>
      </c>
      <c r="C161" s="20">
        <f>D160+G160-H160</f>
        <v>40783.084891221726</v>
      </c>
      <c r="D161" s="17">
        <f>C161+(C161*0.04)</f>
        <v>42414.408286870595</v>
      </c>
      <c r="E161" s="17">
        <f>C161/3000</f>
        <v>13.594361630407242</v>
      </c>
      <c r="F161" s="28">
        <f>(D161-C161)/E161</f>
        <v>120.00000000000001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9"/>
      <c r="B162" s="81">
        <f>B161+7</f>
        <v>43772</v>
      </c>
      <c r="C162" s="20">
        <f>D161+G161-H161</f>
        <v>42414.408286870595</v>
      </c>
      <c r="D162" s="17">
        <f>C162+(C162*0.04)</f>
        <v>44110.984618345421</v>
      </c>
      <c r="E162" s="17">
        <f>C162/3000</f>
        <v>14.138136095623532</v>
      </c>
      <c r="F162" s="28">
        <f>(D162-C162)/E162</f>
        <v>120.00000000000013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43779</v>
      </c>
      <c r="C164" s="20">
        <f>D162+G162-H162</f>
        <v>44110.984618345421</v>
      </c>
      <c r="D164" s="17">
        <f>C164+(C164*0.04)</f>
        <v>45875.424003079235</v>
      </c>
      <c r="E164" s="17">
        <f>C164/3000</f>
        <v>14.703661539448474</v>
      </c>
      <c r="F164" s="28">
        <f>(D164-C164)/E164</f>
        <v>119.99999999999982</v>
      </c>
      <c r="G164" s="18"/>
      <c r="H164" s="18"/>
      <c r="I164" s="19">
        <f>E164*50/C164</f>
        <v>1.6666666666666666E-2</v>
      </c>
      <c r="J164" s="87"/>
    </row>
    <row r="165" spans="1:16">
      <c r="A165" s="98"/>
      <c r="B165" s="81">
        <f>B164+7</f>
        <v>43786</v>
      </c>
      <c r="C165" s="20">
        <f>D164+G164-H164</f>
        <v>45875.424003079235</v>
      </c>
      <c r="D165" s="17">
        <f>C165+(C165*0.04)</f>
        <v>47710.440963202404</v>
      </c>
      <c r="E165" s="17">
        <f>C165/3000</f>
        <v>15.291808001026412</v>
      </c>
      <c r="F165" s="28">
        <f>(D165-C165)/E165</f>
        <v>119.99999999999991</v>
      </c>
      <c r="G165" s="18"/>
      <c r="H165" s="18"/>
      <c r="I165" s="19">
        <f>E165*50/C165</f>
        <v>1.666666666666667E-2</v>
      </c>
      <c r="J165" s="87"/>
      <c r="K165" s="31"/>
      <c r="L165" s="31"/>
    </row>
    <row r="166" spans="1:16">
      <c r="A166" s="98"/>
      <c r="B166" s="81">
        <f>B165+7</f>
        <v>43793</v>
      </c>
      <c r="C166" s="20">
        <f>D165+G165-H165</f>
        <v>47710.440963202404</v>
      </c>
      <c r="D166" s="17">
        <f>C166+(C166*0.04)</f>
        <v>49618.858601730499</v>
      </c>
      <c r="E166" s="17">
        <f>C166/3000</f>
        <v>15.903480321067468</v>
      </c>
      <c r="F166" s="28">
        <f>(D166-C166)/E166</f>
        <v>119.99999999999994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43800</v>
      </c>
      <c r="C167" s="20">
        <f>D166+G166-H166</f>
        <v>49618.858601730499</v>
      </c>
      <c r="D167" s="17">
        <f>C167+(C167*0.04)</f>
        <v>51603.612945799716</v>
      </c>
      <c r="E167" s="17">
        <f>C167/3000</f>
        <v>16.539619533910166</v>
      </c>
      <c r="F167" s="28">
        <f>(D167-C167)/E167</f>
        <v>119.99999999999983</v>
      </c>
      <c r="G167" s="80"/>
      <c r="H167" s="80">
        <f>(D167-C154)*0.35</f>
        <v>6780.2519932635369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43807</v>
      </c>
      <c r="C169" s="20">
        <f>D167+G167-H167</f>
        <v>44823.360952536183</v>
      </c>
      <c r="D169" s="17">
        <f>C169+(C169*0.04)</f>
        <v>46616.295390637628</v>
      </c>
      <c r="E169" s="17">
        <f>C169/3000</f>
        <v>14.941120317512061</v>
      </c>
      <c r="F169" s="28">
        <f>(D169-C169)/E169</f>
        <v>119.99999999999986</v>
      </c>
      <c r="G169" s="18"/>
      <c r="H169" s="18"/>
      <c r="I169" s="19">
        <f>E169*50/C169</f>
        <v>1.6666666666666666E-2</v>
      </c>
      <c r="J169" s="87"/>
    </row>
    <row r="170" spans="1:16">
      <c r="A170" s="98"/>
      <c r="B170" s="81">
        <f>B169+7</f>
        <v>43814</v>
      </c>
      <c r="C170" s="20">
        <f>D169+G169-H169</f>
        <v>46616.295390637628</v>
      </c>
      <c r="D170" s="17">
        <f>C170+(C170*0.04)</f>
        <v>48480.947206263132</v>
      </c>
      <c r="E170" s="17">
        <f>C170/3000</f>
        <v>15.538765130212543</v>
      </c>
      <c r="F170" s="28">
        <f>(D170-C170)/E170</f>
        <v>119.99999999999994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43821</v>
      </c>
      <c r="C171" s="20">
        <f>D170+G170-H170</f>
        <v>48480.947206263132</v>
      </c>
      <c r="D171" s="17">
        <f>C171+(C171*0.04)</f>
        <v>50420.185094513654</v>
      </c>
      <c r="E171" s="17">
        <f>C171/3000</f>
        <v>16.160315735421044</v>
      </c>
      <c r="F171" s="28">
        <f>(D171-C171)/E171</f>
        <v>119.99999999999979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9"/>
      <c r="B172" s="81">
        <f>B171+7</f>
        <v>43828</v>
      </c>
      <c r="C172" s="20">
        <f>D171+G171-H171</f>
        <v>50420.185094513654</v>
      </c>
      <c r="D172" s="17">
        <f>C172+(C172*0.04)</f>
        <v>52436.992498294203</v>
      </c>
      <c r="E172" s="17">
        <f>C172/3000</f>
        <v>16.806728364837884</v>
      </c>
      <c r="F172" s="28">
        <f>(D172-C172)/E172</f>
        <v>120.00000000000017</v>
      </c>
      <c r="G172" s="80"/>
      <c r="H172" s="80"/>
      <c r="I172" s="19">
        <f>E172*50/C172</f>
        <v>1.6666666666666666E-2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43835</v>
      </c>
      <c r="C174" s="20">
        <f>D172+G172-H172</f>
        <v>52436.992498294203</v>
      </c>
      <c r="D174" s="17">
        <f>C174+(C174*0.04)</f>
        <v>54534.472198225973</v>
      </c>
      <c r="E174" s="17">
        <f>C174/3000</f>
        <v>17.478997499431401</v>
      </c>
      <c r="F174" s="28">
        <f>(D174-C174)/E174</f>
        <v>120.00000000000009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43842</v>
      </c>
      <c r="C175" s="20">
        <f>D174+G174-H174</f>
        <v>54534.472198225973</v>
      </c>
      <c r="D175" s="17">
        <f>C175+(C175*0.04)</f>
        <v>56715.851086155009</v>
      </c>
      <c r="E175" s="17">
        <f>C175/3000</f>
        <v>18.178157399408658</v>
      </c>
      <c r="F175" s="28">
        <f>(D175-C175)/E175</f>
        <v>119.99999999999989</v>
      </c>
      <c r="G175" s="18"/>
      <c r="H175" s="18"/>
      <c r="I175" s="19">
        <f>E175*50/C175</f>
        <v>1.6666666666666666E-2</v>
      </c>
      <c r="J175" s="87"/>
    </row>
    <row r="176" spans="1:16">
      <c r="A176" s="98"/>
      <c r="B176" s="81">
        <f>B175+7</f>
        <v>43849</v>
      </c>
      <c r="C176" s="20">
        <f>D175+G175-H175</f>
        <v>56715.851086155009</v>
      </c>
      <c r="D176" s="17">
        <f>C176+(C176*0.04)</f>
        <v>58984.485129601213</v>
      </c>
      <c r="E176" s="17">
        <f>C176/3000</f>
        <v>18.905283695385002</v>
      </c>
      <c r="F176" s="28">
        <f>(D176-C176)/E176</f>
        <v>120.00000000000017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43856</v>
      </c>
      <c r="C177" s="20">
        <f>D176+G176-H176</f>
        <v>58984.485129601213</v>
      </c>
      <c r="D177" s="17">
        <f>C177+(C177*0.04)</f>
        <v>61343.864534785258</v>
      </c>
      <c r="E177" s="17">
        <f>C177/3000</f>
        <v>19.661495043200404</v>
      </c>
      <c r="F177" s="28">
        <f>(D177-C177)/E177</f>
        <v>119.99999999999983</v>
      </c>
      <c r="G177" s="80"/>
      <c r="H177" s="80">
        <f>(D177-C169)*0.35</f>
        <v>5782.1762537871764</v>
      </c>
      <c r="I177" s="19">
        <f>E177*50/C177</f>
        <v>1.6666666666666666E-2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15" workbookViewId="0">
      <selection activeCell="C34" sqref="C3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4"/>
      <c r="C1" s="105"/>
      <c r="D1" s="105"/>
      <c r="E1" s="105"/>
      <c r="F1" s="105"/>
      <c r="G1" s="105"/>
      <c r="H1" s="105"/>
      <c r="I1" s="105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7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8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8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9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0"/>
      <c r="L7" s="106"/>
      <c r="M7" s="106"/>
      <c r="N7" s="106"/>
      <c r="O7" s="106"/>
      <c r="P7" s="106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97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8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8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9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0"/>
      <c r="L12" s="101"/>
      <c r="M12" s="101"/>
      <c r="N12" s="101"/>
      <c r="O12" s="101"/>
      <c r="P12" s="101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97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8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8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9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2" t="s">
        <v>45</v>
      </c>
      <c r="L17" s="103"/>
      <c r="M17" s="103"/>
      <c r="N17" s="103"/>
      <c r="O17" s="103"/>
      <c r="P17" s="103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97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8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8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9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0"/>
      <c r="L22" s="101"/>
      <c r="M22" s="101"/>
      <c r="N22" s="101"/>
      <c r="O22" s="101"/>
      <c r="P22" s="101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7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8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8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99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0"/>
      <c r="L27" s="101"/>
      <c r="M27" s="101"/>
      <c r="N27" s="101"/>
      <c r="O27" s="101"/>
      <c r="P27" s="101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7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98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98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99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94">
        <f>(D32-$C4)/$C4</f>
        <v>0.15347399131161024</v>
      </c>
      <c r="K32" s="102" t="s">
        <v>46</v>
      </c>
      <c r="L32" s="103"/>
      <c r="M32" s="103"/>
      <c r="N32" s="103"/>
      <c r="O32" s="103"/>
      <c r="P32" s="103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 ht="14.5">
      <c r="A34" s="97">
        <v>7</v>
      </c>
      <c r="B34" s="81">
        <f>B32+7</f>
        <v>43051</v>
      </c>
      <c r="C34" s="32">
        <f>D32+G32-H32</f>
        <v>2304.0133750612213</v>
      </c>
      <c r="D34" s="17">
        <f>C34+(C34*0.04)</f>
        <v>2396.1739100636701</v>
      </c>
      <c r="E34" s="17">
        <f>C34/3000</f>
        <v>0.76800445835374043</v>
      </c>
      <c r="F34" s="28">
        <f>(D34-C34)/E34</f>
        <v>119.99999999999993</v>
      </c>
      <c r="G34" s="18"/>
      <c r="H34" s="18"/>
      <c r="I34" s="19">
        <f>E34*50/C34</f>
        <v>1.6666666666666666E-2</v>
      </c>
      <c r="J34" s="87"/>
    </row>
    <row r="35" spans="1:16">
      <c r="A35" s="98"/>
      <c r="B35" s="81">
        <f>B34+7</f>
        <v>43058</v>
      </c>
      <c r="C35" s="20">
        <f>D34+G34-H34</f>
        <v>2396.1739100636701</v>
      </c>
      <c r="D35" s="17">
        <f>C35+(C35*0.04)</f>
        <v>2492.0208664662168</v>
      </c>
      <c r="E35" s="17">
        <f>C35/3000</f>
        <v>0.79872463668789007</v>
      </c>
      <c r="F35" s="28">
        <f>(D35-C35)/E35</f>
        <v>119.99999999999994</v>
      </c>
      <c r="G35" s="18"/>
      <c r="H35" s="18"/>
      <c r="I35" s="19">
        <f>E35*50/C35</f>
        <v>1.666666666666667E-2</v>
      </c>
      <c r="J35" s="87"/>
    </row>
    <row r="36" spans="1:16">
      <c r="A36" s="98"/>
      <c r="B36" s="81">
        <f>B35+7</f>
        <v>43065</v>
      </c>
      <c r="C36" s="20">
        <f>D35+G35-H35</f>
        <v>2492.0208664662168</v>
      </c>
      <c r="D36" s="17">
        <f>C36+(C36*0.04)</f>
        <v>2591.7017011248654</v>
      </c>
      <c r="E36" s="17">
        <f>C36/3000</f>
        <v>0.83067362215540563</v>
      </c>
      <c r="F36" s="28">
        <f>(D36-C36)/E36</f>
        <v>119.99999999999987</v>
      </c>
      <c r="G36" s="18"/>
      <c r="H36" s="18"/>
      <c r="I36" s="19">
        <f>E36*50/C36</f>
        <v>1.666666666666667E-2</v>
      </c>
      <c r="J36" s="87"/>
    </row>
    <row r="37" spans="1:16" ht="13.5" thickBot="1">
      <c r="A37" s="99"/>
      <c r="B37" s="81">
        <f>B36+7</f>
        <v>43072</v>
      </c>
      <c r="C37" s="20">
        <f>D36+G36-H36</f>
        <v>2591.7017011248654</v>
      </c>
      <c r="D37" s="17">
        <f>C37+(C37*0.04)</f>
        <v>2695.3697691698599</v>
      </c>
      <c r="E37" s="17">
        <f>C37/3000</f>
        <v>0.86390056704162177</v>
      </c>
      <c r="F37" s="28">
        <f>(D37-C37)/E37</f>
        <v>119.99999999999983</v>
      </c>
      <c r="G37" s="80"/>
      <c r="H37" s="80"/>
      <c r="I37" s="19">
        <f>E37*50/C37</f>
        <v>1.6666666666666666E-2</v>
      </c>
      <c r="J37" s="87"/>
      <c r="K37" s="100"/>
      <c r="L37" s="101"/>
      <c r="M37" s="101"/>
      <c r="N37" s="101"/>
      <c r="O37" s="101"/>
      <c r="P37" s="101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7">
        <v>8</v>
      </c>
      <c r="B39" s="81">
        <f>B37+7</f>
        <v>43079</v>
      </c>
      <c r="C39" s="20">
        <f>D37+G37-H37</f>
        <v>2695.3697691698599</v>
      </c>
      <c r="D39" s="17">
        <f>C39+(C39*0.04)</f>
        <v>2803.1845599366543</v>
      </c>
      <c r="E39" s="17">
        <f>C39/3000</f>
        <v>0.89845658972328657</v>
      </c>
      <c r="F39" s="28">
        <f>(D39-C39)/E39</f>
        <v>120.00000000000004</v>
      </c>
      <c r="G39" s="18"/>
      <c r="H39" s="18"/>
      <c r="I39" s="19">
        <f>E39*50/C39</f>
        <v>1.6666666666666666E-2</v>
      </c>
      <c r="J39" s="87"/>
    </row>
    <row r="40" spans="1:16">
      <c r="A40" s="98"/>
      <c r="B40" s="81">
        <f>B39+7</f>
        <v>43086</v>
      </c>
      <c r="C40" s="20">
        <f>D39+G39-H39</f>
        <v>2803.1845599366543</v>
      </c>
      <c r="D40" s="17">
        <f>C40+(C40*0.04)</f>
        <v>2915.3119423341204</v>
      </c>
      <c r="E40" s="17">
        <f>C40/3000</f>
        <v>0.93439485331221805</v>
      </c>
      <c r="F40" s="28">
        <f>(D40-C40)/E40</f>
        <v>119.99999999999997</v>
      </c>
      <c r="G40" s="18"/>
      <c r="H40" s="18"/>
      <c r="I40" s="19">
        <f>E40*50/C40</f>
        <v>1.6666666666666666E-2</v>
      </c>
      <c r="J40" s="87"/>
    </row>
    <row r="41" spans="1:16">
      <c r="A41" s="98"/>
      <c r="B41" s="81">
        <f>B40+7</f>
        <v>43093</v>
      </c>
      <c r="C41" s="20">
        <f>D40+G40-H40</f>
        <v>2915.3119423341204</v>
      </c>
      <c r="D41" s="17">
        <f>C41+(C41*0.04)</f>
        <v>3031.9244200274852</v>
      </c>
      <c r="E41" s="17">
        <f>C41/3000</f>
        <v>0.97177064744470676</v>
      </c>
      <c r="F41" s="28">
        <f>(D41-C41)/E41</f>
        <v>119.99999999999997</v>
      </c>
      <c r="G41" s="18"/>
      <c r="H41" s="18"/>
      <c r="I41" s="19">
        <f>E41*50/C41</f>
        <v>1.6666666666666666E-2</v>
      </c>
      <c r="J41" s="87"/>
    </row>
    <row r="42" spans="1:16" ht="13.5" thickBot="1">
      <c r="A42" s="99"/>
      <c r="B42" s="81">
        <f>B41+7</f>
        <v>43100</v>
      </c>
      <c r="C42" s="20">
        <f>D41+G41-H41</f>
        <v>3031.9244200274852</v>
      </c>
      <c r="D42" s="17">
        <f>C42+(C42*0.04)</f>
        <v>3153.2013968285846</v>
      </c>
      <c r="E42" s="17">
        <f>C42/3000</f>
        <v>1.0106414733424951</v>
      </c>
      <c r="F42" s="28">
        <f>(D42-C42)/E42</f>
        <v>120</v>
      </c>
      <c r="G42" s="80"/>
      <c r="H42" s="80"/>
      <c r="I42" s="19">
        <f>E42*50/C42</f>
        <v>1.6666666666666666E-2</v>
      </c>
      <c r="J42" s="87"/>
      <c r="K42" s="100"/>
      <c r="L42" s="101"/>
      <c r="M42" s="101"/>
      <c r="N42" s="101"/>
      <c r="O42" s="101"/>
      <c r="P42" s="101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7">
        <v>9</v>
      </c>
      <c r="B44" s="81">
        <f>B42+7</f>
        <v>43107</v>
      </c>
      <c r="C44" s="20">
        <f>D42+G42-H42</f>
        <v>3153.2013968285846</v>
      </c>
      <c r="D44" s="17">
        <f>C44+(C44*0.04)</f>
        <v>3279.3294527017279</v>
      </c>
      <c r="E44" s="17">
        <f>C44/3000</f>
        <v>1.0510671322761949</v>
      </c>
      <c r="F44" s="28">
        <f>(D44-C44)/E44</f>
        <v>119.99999999999986</v>
      </c>
      <c r="G44" s="18"/>
      <c r="H44" s="18"/>
      <c r="I44" s="19">
        <f>E44*50/C44</f>
        <v>1.6666666666666666E-2</v>
      </c>
      <c r="J44" s="87"/>
    </row>
    <row r="45" spans="1:16">
      <c r="A45" s="98"/>
      <c r="B45" s="81">
        <f>B44+7</f>
        <v>43114</v>
      </c>
      <c r="C45" s="20">
        <f>D44+G44-H44</f>
        <v>3279.3294527017279</v>
      </c>
      <c r="D45" s="17">
        <f>C45+(C45*0.04)</f>
        <v>3410.5026308097968</v>
      </c>
      <c r="E45" s="17">
        <f>C45/3000</f>
        <v>1.0931098175672427</v>
      </c>
      <c r="F45" s="28">
        <f>(D45-C45)/E45</f>
        <v>119.99999999999979</v>
      </c>
      <c r="G45" s="18"/>
      <c r="H45" s="18"/>
      <c r="I45" s="19">
        <f>E45*50/C45</f>
        <v>1.666666666666667E-2</v>
      </c>
      <c r="J45" s="87"/>
    </row>
    <row r="46" spans="1:16">
      <c r="A46" s="98"/>
      <c r="B46" s="81">
        <f>B45+7</f>
        <v>43121</v>
      </c>
      <c r="C46" s="20">
        <f>D45+G45-H45</f>
        <v>3410.5026308097968</v>
      </c>
      <c r="D46" s="17">
        <f>C46+(C46*0.04)</f>
        <v>3546.9227360421887</v>
      </c>
      <c r="E46" s="17">
        <f>C46/3000</f>
        <v>1.1368342102699323</v>
      </c>
      <c r="F46" s="28">
        <f>(D46-C46)/E46</f>
        <v>120.00000000000009</v>
      </c>
      <c r="G46" s="18"/>
      <c r="H46" s="18"/>
      <c r="I46" s="19">
        <f>E46*50/C46</f>
        <v>1.6666666666666666E-2</v>
      </c>
      <c r="J46" s="87"/>
    </row>
    <row r="47" spans="1:16" ht="13.5" thickBot="1">
      <c r="A47" s="99"/>
      <c r="B47" s="81">
        <f>B46+7</f>
        <v>43128</v>
      </c>
      <c r="C47" s="20">
        <f>D46+G46-H46</f>
        <v>3546.9227360421887</v>
      </c>
      <c r="D47" s="17">
        <f>C47+(C47*0.04)</f>
        <v>3688.7996454838762</v>
      </c>
      <c r="E47" s="17">
        <f>C47/3000</f>
        <v>1.1823075786807296</v>
      </c>
      <c r="F47" s="28">
        <f>(D47-C47)/E47</f>
        <v>119.99999999999999</v>
      </c>
      <c r="G47" s="80"/>
      <c r="H47" s="80">
        <f>(D47-C34)*0.35</f>
        <v>484.67519464792923</v>
      </c>
      <c r="I47" s="19">
        <f>E47*50/C47</f>
        <v>1.6666666666666666E-2</v>
      </c>
      <c r="J47" s="87"/>
      <c r="K47" s="102" t="s">
        <v>46</v>
      </c>
      <c r="L47" s="103"/>
      <c r="M47" s="103"/>
      <c r="N47" s="103"/>
      <c r="O47" s="103"/>
      <c r="P47" s="103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7">
        <v>10</v>
      </c>
      <c r="B49" s="81">
        <f>B47+7</f>
        <v>43135</v>
      </c>
      <c r="C49" s="20">
        <f>D47+G47-H47</f>
        <v>3204.1244508359468</v>
      </c>
      <c r="D49" s="17">
        <f>C49+(C49*0.04)</f>
        <v>3332.2894288693847</v>
      </c>
      <c r="E49" s="17">
        <f>C49/3000</f>
        <v>1.0680414836119823</v>
      </c>
      <c r="F49" s="28">
        <f>(D49-C49)/E49</f>
        <v>119.99999999999996</v>
      </c>
      <c r="G49" s="18"/>
      <c r="H49" s="18"/>
      <c r="I49" s="19">
        <f>E49*50/C49</f>
        <v>1.6666666666666666E-2</v>
      </c>
      <c r="J49" s="87"/>
    </row>
    <row r="50" spans="1:16">
      <c r="A50" s="98"/>
      <c r="B50" s="81">
        <f>B49+7</f>
        <v>43142</v>
      </c>
      <c r="C50" s="20">
        <f>D49+G49-H49</f>
        <v>3332.2894288693847</v>
      </c>
      <c r="D50" s="17">
        <f>C50+(C50*0.04)</f>
        <v>3465.5810060241602</v>
      </c>
      <c r="E50" s="17">
        <f>C50/3000</f>
        <v>1.1107631429564615</v>
      </c>
      <c r="F50" s="28">
        <f>(D50-C50)/E50</f>
        <v>120.0000000000001</v>
      </c>
      <c r="G50" s="18"/>
      <c r="H50" s="18"/>
      <c r="I50" s="19">
        <f>E50*50/C50</f>
        <v>1.6666666666666666E-2</v>
      </c>
      <c r="J50" s="87"/>
    </row>
    <row r="51" spans="1:16">
      <c r="A51" s="98"/>
      <c r="B51" s="81">
        <f>B50+7</f>
        <v>43149</v>
      </c>
      <c r="C51" s="20">
        <f>D50+G50-H50</f>
        <v>3465.5810060241602</v>
      </c>
      <c r="D51" s="17">
        <f>C51+(C51*0.04)</f>
        <v>3604.2042462651266</v>
      </c>
      <c r="E51" s="17">
        <f>C51/3000</f>
        <v>1.15519366867472</v>
      </c>
      <c r="F51" s="28">
        <f>(D51-C51)/E51</f>
        <v>120.00000000000003</v>
      </c>
      <c r="G51" s="18"/>
      <c r="H51" s="18"/>
      <c r="I51" s="19">
        <f>E51*50/C51</f>
        <v>1.6666666666666666E-2</v>
      </c>
      <c r="J51" s="87"/>
    </row>
    <row r="52" spans="1:16" ht="13.5" thickBot="1">
      <c r="A52" s="99"/>
      <c r="B52" s="81">
        <f>B51+7</f>
        <v>43156</v>
      </c>
      <c r="C52" s="20">
        <f>D51+G51-H51</f>
        <v>3604.2042462651266</v>
      </c>
      <c r="D52" s="17">
        <f>C52+(C52*0.04)</f>
        <v>3748.3724161157315</v>
      </c>
      <c r="E52" s="17">
        <f>C52/3000</f>
        <v>1.2014014154217088</v>
      </c>
      <c r="F52" s="28">
        <f>(D52-C52)/E52</f>
        <v>119.99999999999991</v>
      </c>
      <c r="G52" s="80"/>
      <c r="H52" s="80"/>
      <c r="I52" s="19">
        <f>E52*50/C52</f>
        <v>1.6666666666666666E-2</v>
      </c>
      <c r="J52" s="87"/>
      <c r="K52" s="100"/>
      <c r="L52" s="101"/>
      <c r="M52" s="101"/>
      <c r="N52" s="101"/>
      <c r="O52" s="101"/>
      <c r="P52" s="101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7">
        <v>11</v>
      </c>
      <c r="B54" s="81">
        <f>B52+7</f>
        <v>43163</v>
      </c>
      <c r="C54" s="20">
        <f>D52+G52-H52</f>
        <v>3748.3724161157315</v>
      </c>
      <c r="D54" s="17">
        <f>C54+(C54*0.04)</f>
        <v>3898.3073127603607</v>
      </c>
      <c r="E54" s="17">
        <f>C54/3000</f>
        <v>1.2494574720385772</v>
      </c>
      <c r="F54" s="28">
        <f>(D54-C54)/E54</f>
        <v>119.9999999999999</v>
      </c>
      <c r="G54" s="18"/>
      <c r="H54" s="18"/>
      <c r="I54" s="19">
        <f>E54*50/C54</f>
        <v>1.6666666666666666E-2</v>
      </c>
      <c r="J54" s="87"/>
    </row>
    <row r="55" spans="1:16">
      <c r="A55" s="98"/>
      <c r="B55" s="81">
        <f>B54+7</f>
        <v>43170</v>
      </c>
      <c r="C55" s="20">
        <f>D54+G54-H54</f>
        <v>3898.3073127603607</v>
      </c>
      <c r="D55" s="17">
        <f>C55+(C55*0.04)</f>
        <v>4054.239605270775</v>
      </c>
      <c r="E55" s="17">
        <f>C55/3000</f>
        <v>1.2994357709201203</v>
      </c>
      <c r="F55" s="28">
        <f>(D55-C55)/E55</f>
        <v>119.9999999999999</v>
      </c>
      <c r="G55" s="18"/>
      <c r="H55" s="18"/>
      <c r="I55" s="19">
        <f>E55*50/C55</f>
        <v>1.6666666666666666E-2</v>
      </c>
      <c r="J55" s="87"/>
    </row>
    <row r="56" spans="1:16">
      <c r="A56" s="98"/>
      <c r="B56" s="81">
        <f>B55+7</f>
        <v>43177</v>
      </c>
      <c r="C56" s="20">
        <f>D55+G55-H55</f>
        <v>4054.239605270775</v>
      </c>
      <c r="D56" s="17">
        <f>C56+(C56*0.04)</f>
        <v>4216.4091894816056</v>
      </c>
      <c r="E56" s="17">
        <f>C56/3000</f>
        <v>1.3514132017569249</v>
      </c>
      <c r="F56" s="28">
        <f>(D56-C56)/E56</f>
        <v>119.99999999999974</v>
      </c>
      <c r="G56" s="18"/>
      <c r="H56" s="18"/>
      <c r="I56" s="19">
        <f>E56*50/C56</f>
        <v>1.6666666666666666E-2</v>
      </c>
      <c r="J56" s="87"/>
    </row>
    <row r="57" spans="1:16" ht="13.5" thickBot="1">
      <c r="A57" s="99"/>
      <c r="B57" s="81">
        <f>B56+7</f>
        <v>43184</v>
      </c>
      <c r="C57" s="20">
        <f>D56+G56-H56</f>
        <v>4216.4091894816056</v>
      </c>
      <c r="D57" s="17">
        <f>C57+(C57*0.04)</f>
        <v>4385.0655570608697</v>
      </c>
      <c r="E57" s="17">
        <f>C57/3000</f>
        <v>1.4054697298272019</v>
      </c>
      <c r="F57" s="28">
        <f>(D57-C57)/E57</f>
        <v>119.99999999999987</v>
      </c>
      <c r="G57" s="80"/>
      <c r="H57" s="80"/>
      <c r="I57" s="19">
        <f>E57*50/C57</f>
        <v>1.6666666666666666E-2</v>
      </c>
      <c r="J57" s="87"/>
      <c r="K57" s="100"/>
      <c r="L57" s="101"/>
      <c r="M57" s="101"/>
      <c r="N57" s="101"/>
      <c r="O57" s="101"/>
      <c r="P57" s="101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7">
        <v>12</v>
      </c>
      <c r="B59" s="81">
        <f>B57+7</f>
        <v>43191</v>
      </c>
      <c r="C59" s="20">
        <f>D57+G57-H57</f>
        <v>4385.0655570608697</v>
      </c>
      <c r="D59" s="17">
        <f>C59+(C59*0.04)</f>
        <v>4560.4681793433047</v>
      </c>
      <c r="E59" s="17">
        <f>C59/3000</f>
        <v>1.46168851902029</v>
      </c>
      <c r="F59" s="28">
        <f>(D59-C59)/E59</f>
        <v>120.00000000000014</v>
      </c>
      <c r="G59" s="18"/>
      <c r="H59" s="18"/>
      <c r="I59" s="19">
        <f>E59*50/C59</f>
        <v>1.6666666666666666E-2</v>
      </c>
      <c r="J59" s="87"/>
    </row>
    <row r="60" spans="1:16">
      <c r="A60" s="98"/>
      <c r="B60" s="81">
        <f>B59+7</f>
        <v>43198</v>
      </c>
      <c r="C60" s="20">
        <f>D59+G59-H59</f>
        <v>4560.4681793433047</v>
      </c>
      <c r="D60" s="17">
        <f>C60+(C60*0.04)</f>
        <v>4742.8869065170366</v>
      </c>
      <c r="E60" s="17">
        <f>C60/3000</f>
        <v>1.5201560597811015</v>
      </c>
      <c r="F60" s="28">
        <f>(D60-C60)/E60</f>
        <v>119.99999999999982</v>
      </c>
      <c r="G60" s="18"/>
      <c r="H60" s="18"/>
      <c r="I60" s="19">
        <f>E60*50/C60</f>
        <v>1.6666666666666666E-2</v>
      </c>
      <c r="J60" s="87"/>
    </row>
    <row r="61" spans="1:16">
      <c r="A61" s="98"/>
      <c r="B61" s="81">
        <f>B60+7</f>
        <v>43205</v>
      </c>
      <c r="C61" s="20">
        <f>D60+G60-H60</f>
        <v>4742.8869065170366</v>
      </c>
      <c r="D61" s="17">
        <f>C61+(C61*0.04)</f>
        <v>4932.602382777718</v>
      </c>
      <c r="E61" s="17">
        <f>C61/3000</f>
        <v>1.5809623021723456</v>
      </c>
      <c r="F61" s="28">
        <f>(D61-C61)/E61</f>
        <v>120.00000000000001</v>
      </c>
      <c r="G61" s="18"/>
      <c r="H61" s="18"/>
      <c r="I61" s="19">
        <f>E61*50/C61</f>
        <v>1.6666666666666666E-2</v>
      </c>
      <c r="J61" s="87"/>
    </row>
    <row r="62" spans="1:16" ht="13.5" thickBot="1">
      <c r="A62" s="99"/>
      <c r="B62" s="81">
        <f>B61+7</f>
        <v>43212</v>
      </c>
      <c r="C62" s="20">
        <f>D61+G61-H61</f>
        <v>4932.602382777718</v>
      </c>
      <c r="D62" s="17">
        <f>C62+(C62*0.04)</f>
        <v>5129.9064780888266</v>
      </c>
      <c r="E62" s="17">
        <f>C62/3000</f>
        <v>1.6442007942592394</v>
      </c>
      <c r="F62" s="28">
        <f>(D62-C62)/E62</f>
        <v>119.99999999999989</v>
      </c>
      <c r="G62" s="80"/>
      <c r="H62" s="80">
        <f>(D62-C49)*0.35</f>
        <v>674.02370953850789</v>
      </c>
      <c r="I62" s="19">
        <f>E62*50/C62</f>
        <v>1.6666666666666666E-2</v>
      </c>
      <c r="J62" s="87"/>
      <c r="K62" s="102" t="s">
        <v>46</v>
      </c>
      <c r="L62" s="103"/>
      <c r="M62" s="103"/>
      <c r="N62" s="103"/>
      <c r="O62" s="103"/>
      <c r="P62" s="103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7">
        <v>13</v>
      </c>
      <c r="B64" s="81">
        <f>B62+7</f>
        <v>43219</v>
      </c>
      <c r="C64" s="20">
        <f>D62+G62-H62</f>
        <v>4455.8827685503184</v>
      </c>
      <c r="D64" s="17">
        <f>C64+(C64*0.04)</f>
        <v>4634.1180792923315</v>
      </c>
      <c r="E64" s="17">
        <f>C64/3000</f>
        <v>1.4852942561834395</v>
      </c>
      <c r="F64" s="28">
        <f>(D64-C64)/E64</f>
        <v>120.00000000000024</v>
      </c>
      <c r="G64" s="17"/>
      <c r="H64" s="79"/>
      <c r="I64" s="19">
        <f>E64*50/C64</f>
        <v>1.6666666666666666E-2</v>
      </c>
      <c r="J64" s="87"/>
    </row>
    <row r="65" spans="1:16">
      <c r="A65" s="98"/>
      <c r="B65" s="81">
        <f>B64+7</f>
        <v>43226</v>
      </c>
      <c r="C65" s="20">
        <f>D64+G64-H64</f>
        <v>4634.1180792923315</v>
      </c>
      <c r="D65" s="17">
        <f>C65+(C65*0.04)</f>
        <v>4819.4828024640246</v>
      </c>
      <c r="E65" s="17">
        <f>C65/3000</f>
        <v>1.5447060264307773</v>
      </c>
      <c r="F65" s="28">
        <f>(D65-C65)/E65</f>
        <v>119.99999999999994</v>
      </c>
      <c r="G65" s="17"/>
      <c r="H65" s="79"/>
      <c r="I65" s="19">
        <f>E65*50/C65</f>
        <v>1.6666666666666666E-2</v>
      </c>
      <c r="J65" s="87"/>
    </row>
    <row r="66" spans="1:16">
      <c r="A66" s="98"/>
      <c r="B66" s="81">
        <f>B65+7</f>
        <v>43233</v>
      </c>
      <c r="C66" s="20">
        <f>D65+G65-H65</f>
        <v>4819.4828024640246</v>
      </c>
      <c r="D66" s="17">
        <f>C66+(C66*0.04)</f>
        <v>5012.2621145625853</v>
      </c>
      <c r="E66" s="17">
        <f>C66/3000</f>
        <v>1.6064942674880083</v>
      </c>
      <c r="F66" s="28">
        <f>(D66-C66)/E66</f>
        <v>119.99999999999982</v>
      </c>
      <c r="G66" s="17"/>
      <c r="H66" s="79"/>
      <c r="I66" s="19">
        <f>E66*50/C66</f>
        <v>1.6666666666666666E-2</v>
      </c>
      <c r="J66" s="87"/>
    </row>
    <row r="67" spans="1:16" ht="13.5" thickBot="1">
      <c r="A67" s="99"/>
      <c r="B67" s="81">
        <f>B66+7</f>
        <v>43240</v>
      </c>
      <c r="C67" s="20">
        <f>D66+G66-H66</f>
        <v>5012.2621145625853</v>
      </c>
      <c r="D67" s="17">
        <f>C67+(C67*0.04)</f>
        <v>5212.7525991450884</v>
      </c>
      <c r="E67" s="17">
        <f>C67/3000</f>
        <v>1.6707540381875285</v>
      </c>
      <c r="F67" s="28">
        <f>(D67-C67)/E67</f>
        <v>119.9999999999998</v>
      </c>
      <c r="G67" s="80"/>
      <c r="H67" s="80"/>
      <c r="I67" s="19">
        <f>E67*50/C67</f>
        <v>1.6666666666666666E-2</v>
      </c>
      <c r="J67" s="87"/>
      <c r="K67" s="100"/>
      <c r="L67" s="101"/>
      <c r="M67" s="101"/>
      <c r="N67" s="101"/>
      <c r="O67" s="101"/>
      <c r="P67" s="101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7">
        <v>14</v>
      </c>
      <c r="B69" s="81">
        <f>B67+7</f>
        <v>43247</v>
      </c>
      <c r="C69" s="20">
        <f>D67+G67-H67</f>
        <v>5212.7525991450884</v>
      </c>
      <c r="D69" s="17">
        <f>C69+(C69*0.04)</f>
        <v>5421.2627031108923</v>
      </c>
      <c r="E69" s="17">
        <f>C69/3000</f>
        <v>1.7375841997150294</v>
      </c>
      <c r="F69" s="28">
        <f>(D69-C69)/E69</f>
        <v>120.0000000000002</v>
      </c>
      <c r="G69" s="18"/>
      <c r="H69" s="18"/>
      <c r="I69" s="19">
        <f>E69*50/C69</f>
        <v>1.6666666666666666E-2</v>
      </c>
      <c r="J69" s="87"/>
    </row>
    <row r="70" spans="1:16">
      <c r="A70" s="98"/>
      <c r="B70" s="81">
        <f>B69+7</f>
        <v>43254</v>
      </c>
      <c r="C70" s="20">
        <f>D69+G69-H69</f>
        <v>5421.2627031108923</v>
      </c>
      <c r="D70" s="17">
        <f>C70+(C70*0.04)</f>
        <v>5638.113211235328</v>
      </c>
      <c r="E70" s="17">
        <f>C70/3000</f>
        <v>1.8070875677036307</v>
      </c>
      <c r="F70" s="28">
        <f>(D70-C70)/E70</f>
        <v>120</v>
      </c>
      <c r="G70" s="18"/>
      <c r="H70" s="18"/>
      <c r="I70" s="19">
        <f>E70*50/C70</f>
        <v>1.6666666666666666E-2</v>
      </c>
      <c r="J70" s="87"/>
    </row>
    <row r="71" spans="1:16">
      <c r="A71" s="98"/>
      <c r="B71" s="81">
        <f>B70+7</f>
        <v>43261</v>
      </c>
      <c r="C71" s="20">
        <f>D70+G70-H70</f>
        <v>5638.113211235328</v>
      </c>
      <c r="D71" s="17">
        <f>C71+(C71*0.04)</f>
        <v>5863.6377396847411</v>
      </c>
      <c r="E71" s="17">
        <f>C71/3000</f>
        <v>1.8793710704117761</v>
      </c>
      <c r="F71" s="28">
        <f>(D71-C71)/E71</f>
        <v>119.99999999999997</v>
      </c>
      <c r="G71" s="18"/>
      <c r="H71" s="18"/>
      <c r="I71" s="19">
        <f>E71*50/C71</f>
        <v>1.6666666666666666E-2</v>
      </c>
      <c r="J71" s="87"/>
    </row>
    <row r="72" spans="1:16" ht="13.5" thickBot="1">
      <c r="A72" s="99"/>
      <c r="B72" s="81">
        <f>B71+7</f>
        <v>43268</v>
      </c>
      <c r="C72" s="20">
        <f>D71+G71-H71</f>
        <v>5863.6377396847411</v>
      </c>
      <c r="D72" s="17">
        <f>C72+(C72*0.04)</f>
        <v>6098.1832492721305</v>
      </c>
      <c r="E72" s="17">
        <f>C72/3000</f>
        <v>1.954545913228247</v>
      </c>
      <c r="F72" s="28">
        <f>(D72-C72)/E72</f>
        <v>119.99999999999991</v>
      </c>
      <c r="G72" s="80"/>
      <c r="H72" s="80"/>
      <c r="I72" s="19">
        <f>E72*50/C72</f>
        <v>1.6666666666666666E-2</v>
      </c>
      <c r="J72" s="87"/>
      <c r="K72" s="100"/>
      <c r="L72" s="101"/>
      <c r="M72" s="101"/>
      <c r="N72" s="101"/>
      <c r="O72" s="101"/>
      <c r="P72" s="101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7">
        <v>15</v>
      </c>
      <c r="B74" s="81">
        <f>B72+7</f>
        <v>43275</v>
      </c>
      <c r="C74" s="20">
        <f>D72+G72-H72</f>
        <v>6098.1832492721305</v>
      </c>
      <c r="D74" s="17">
        <f>C74+(C74*0.04)</f>
        <v>6342.1105792430153</v>
      </c>
      <c r="E74" s="17">
        <f>C74/3000</f>
        <v>2.032727749757377</v>
      </c>
      <c r="F74" s="28">
        <f>(D74-C74)/E74</f>
        <v>119.99999999999977</v>
      </c>
      <c r="G74" s="18"/>
      <c r="H74" s="18"/>
      <c r="I74" s="19">
        <f>E74*50/C74</f>
        <v>1.6666666666666666E-2</v>
      </c>
      <c r="J74" s="87"/>
    </row>
    <row r="75" spans="1:16">
      <c r="A75" s="98"/>
      <c r="B75" s="81">
        <f>B74+7</f>
        <v>43282</v>
      </c>
      <c r="C75" s="20">
        <f>D74+G74-H74</f>
        <v>6342.1105792430153</v>
      </c>
      <c r="D75" s="17">
        <f>C75+(C75*0.04)</f>
        <v>6595.7950024127358</v>
      </c>
      <c r="E75" s="17">
        <f>C75/3000</f>
        <v>2.1140368597476717</v>
      </c>
      <c r="F75" s="28">
        <f>(D75-C75)/E75</f>
        <v>119.99999999999994</v>
      </c>
      <c r="G75" s="18"/>
      <c r="H75" s="18"/>
      <c r="I75" s="19">
        <f>E75*50/C75</f>
        <v>1.6666666666666666E-2</v>
      </c>
      <c r="J75" s="87"/>
    </row>
    <row r="76" spans="1:16">
      <c r="A76" s="98"/>
      <c r="B76" s="81">
        <f>B75+7</f>
        <v>43289</v>
      </c>
      <c r="C76" s="20">
        <f>D75+G75-H75</f>
        <v>6595.7950024127358</v>
      </c>
      <c r="D76" s="17">
        <f>C76+(C76*0.04)</f>
        <v>6859.626802509245</v>
      </c>
      <c r="E76" s="17">
        <f>C76/3000</f>
        <v>2.1985983341375785</v>
      </c>
      <c r="F76" s="28">
        <f>(D76-C76)/E76</f>
        <v>119.99999999999987</v>
      </c>
      <c r="G76" s="18"/>
      <c r="H76" s="18"/>
      <c r="I76" s="19">
        <f>E76*50/C76</f>
        <v>1.6666666666666666E-2</v>
      </c>
      <c r="J76" s="87"/>
    </row>
    <row r="77" spans="1:16" ht="13.5" thickBot="1">
      <c r="A77" s="99"/>
      <c r="B77" s="81">
        <f>B76+7</f>
        <v>43296</v>
      </c>
      <c r="C77" s="20">
        <f>D76+G76-H76</f>
        <v>6859.626802509245</v>
      </c>
      <c r="D77" s="17">
        <f>C77+(C77*0.04)</f>
        <v>7134.011874609615</v>
      </c>
      <c r="E77" s="17">
        <f>C77/3000</f>
        <v>2.2865422675030818</v>
      </c>
      <c r="F77" s="28">
        <f>(D77-C77)/E77</f>
        <v>120.0000000000001</v>
      </c>
      <c r="G77" s="80"/>
      <c r="H77" s="80">
        <f>(D77-C64)*0.35</f>
        <v>937.34518712075374</v>
      </c>
      <c r="I77" s="19">
        <f>E77*50/C77</f>
        <v>1.6666666666666666E-2</v>
      </c>
      <c r="J77" s="87"/>
      <c r="K77" s="102" t="s">
        <v>46</v>
      </c>
      <c r="L77" s="103"/>
      <c r="M77" s="103"/>
      <c r="N77" s="103"/>
      <c r="O77" s="103"/>
      <c r="P77" s="103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7">
        <v>16</v>
      </c>
      <c r="B79" s="81">
        <f>B77+7</f>
        <v>43303</v>
      </c>
      <c r="C79" s="20">
        <f>D77+G77-H77</f>
        <v>6196.6666874888615</v>
      </c>
      <c r="D79" s="17">
        <f>C79+(C79*0.04)</f>
        <v>6444.5333549884162</v>
      </c>
      <c r="E79" s="17">
        <f>C79/3000</f>
        <v>2.0655555624962871</v>
      </c>
      <c r="F79" s="28">
        <f>(D79-C79)/E79</f>
        <v>120.00000000000014</v>
      </c>
      <c r="G79" s="18"/>
      <c r="H79" s="18"/>
      <c r="I79" s="19">
        <f>E79*50/C79</f>
        <v>1.6666666666666666E-2</v>
      </c>
      <c r="J79" s="87"/>
    </row>
    <row r="80" spans="1:16">
      <c r="A80" s="98"/>
      <c r="B80" s="81">
        <f>B79+7</f>
        <v>43310</v>
      </c>
      <c r="C80" s="20">
        <f>D79+G79-H79</f>
        <v>6444.5333549884162</v>
      </c>
      <c r="D80" s="17">
        <f>C80+(C80*0.04)</f>
        <v>6702.3146891879533</v>
      </c>
      <c r="E80" s="17">
        <f>C80/3000</f>
        <v>2.1481777849961388</v>
      </c>
      <c r="F80" s="28">
        <f>(D80-C80)/E80</f>
        <v>120.00000000000017</v>
      </c>
      <c r="G80" s="18"/>
      <c r="H80" s="18"/>
      <c r="I80" s="19">
        <f>E80*50/C80</f>
        <v>1.6666666666666666E-2</v>
      </c>
      <c r="J80" s="87"/>
    </row>
    <row r="81" spans="1:16">
      <c r="A81" s="98"/>
      <c r="B81" s="81">
        <f>B80+7</f>
        <v>43317</v>
      </c>
      <c r="C81" s="20">
        <f>D80+G80-H80</f>
        <v>6702.3146891879533</v>
      </c>
      <c r="D81" s="17">
        <f>C81+(C81*0.04)</f>
        <v>6970.4072767554717</v>
      </c>
      <c r="E81" s="17">
        <f>C81/3000</f>
        <v>2.2341048963959844</v>
      </c>
      <c r="F81" s="28">
        <f>(D81-C81)/E81</f>
        <v>120.00000000000013</v>
      </c>
      <c r="G81" s="18"/>
      <c r="H81" s="18"/>
      <c r="I81" s="19">
        <f>E81*50/C81</f>
        <v>1.6666666666666666E-2</v>
      </c>
      <c r="J81" s="87"/>
    </row>
    <row r="82" spans="1:16" ht="13.5" thickBot="1">
      <c r="A82" s="99"/>
      <c r="B82" s="81">
        <f>B81+7</f>
        <v>43324</v>
      </c>
      <c r="C82" s="20">
        <f>D81+G81-H81</f>
        <v>6970.4072767554717</v>
      </c>
      <c r="D82" s="17">
        <f>C82+(C82*0.04)</f>
        <v>7249.2235678256902</v>
      </c>
      <c r="E82" s="17">
        <f>C82/3000</f>
        <v>2.3234690922518237</v>
      </c>
      <c r="F82" s="28">
        <f>(D82-C82)/E82</f>
        <v>119.99999999999987</v>
      </c>
      <c r="G82" s="80"/>
      <c r="H82" s="80"/>
      <c r="I82" s="19">
        <f>E82*50/C82</f>
        <v>1.6666666666666666E-2</v>
      </c>
      <c r="J82" s="87"/>
      <c r="K82" s="100"/>
      <c r="L82" s="101"/>
      <c r="M82" s="101"/>
      <c r="N82" s="101"/>
      <c r="O82" s="101"/>
      <c r="P82" s="101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7">
        <v>17</v>
      </c>
      <c r="B84" s="81">
        <f>B82+7</f>
        <v>43331</v>
      </c>
      <c r="C84" s="20">
        <f>D82+G82-H82</f>
        <v>7249.2235678256902</v>
      </c>
      <c r="D84" s="17">
        <f>C84+(C84*0.04)</f>
        <v>7539.1925105387181</v>
      </c>
      <c r="E84" s="17">
        <f>C84/3000</f>
        <v>2.4164078559418969</v>
      </c>
      <c r="F84" s="28">
        <f>(D84-C84)/E84</f>
        <v>120.00000000000011</v>
      </c>
      <c r="G84" s="18"/>
      <c r="H84" s="18"/>
      <c r="I84" s="19">
        <f>E84*50/C84</f>
        <v>1.6666666666666666E-2</v>
      </c>
      <c r="J84" s="87"/>
    </row>
    <row r="85" spans="1:16">
      <c r="A85" s="98"/>
      <c r="B85" s="81">
        <f>B84+7</f>
        <v>43338</v>
      </c>
      <c r="C85" s="20">
        <f>D84+G84-H84</f>
        <v>7539.1925105387181</v>
      </c>
      <c r="D85" s="17">
        <f>C85+(C85*0.04)</f>
        <v>7840.7602109602667</v>
      </c>
      <c r="E85" s="17">
        <f>C85/3000</f>
        <v>2.5130641701795726</v>
      </c>
      <c r="F85" s="28">
        <f>(D85-C85)/E85</f>
        <v>119.99999999999994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8"/>
      <c r="B86" s="81">
        <f>B85+7</f>
        <v>43345</v>
      </c>
      <c r="C86" s="20">
        <f>D85+G85-H85</f>
        <v>7840.7602109602667</v>
      </c>
      <c r="D86" s="17">
        <f>C86+(C86*0.04)</f>
        <v>8154.3906193986777</v>
      </c>
      <c r="E86" s="17">
        <f>C86/3000</f>
        <v>2.6135867369867554</v>
      </c>
      <c r="F86" s="28">
        <f>(D86-C86)/E86</f>
        <v>120.00000000000013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9"/>
      <c r="B87" s="81">
        <f>B86+7</f>
        <v>43352</v>
      </c>
      <c r="C87" s="20">
        <f>D86+G86-H86</f>
        <v>8154.3906193986777</v>
      </c>
      <c r="D87" s="17">
        <f>C87+(C87*0.04)</f>
        <v>8480.5662441746244</v>
      </c>
      <c r="E87" s="17">
        <f>C87/3000</f>
        <v>2.7181302064662258</v>
      </c>
      <c r="F87" s="28">
        <f>(D87-C87)/E87</f>
        <v>119.99999999999987</v>
      </c>
      <c r="G87" s="80"/>
      <c r="H87" s="80"/>
      <c r="I87" s="19">
        <f>E87*50/C87</f>
        <v>1.6666666666666666E-2</v>
      </c>
      <c r="J87" s="87"/>
      <c r="K87" s="100"/>
      <c r="L87" s="101"/>
      <c r="M87" s="101"/>
      <c r="N87" s="101"/>
      <c r="O87" s="101"/>
      <c r="P87" s="101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7">
        <v>18</v>
      </c>
      <c r="B89" s="81">
        <f>B87+7</f>
        <v>43359</v>
      </c>
      <c r="C89" s="20">
        <f>D87+G87-H87</f>
        <v>8480.5662441746244</v>
      </c>
      <c r="D89" s="17">
        <f>C89+(C89*0.04)</f>
        <v>8819.7888939416098</v>
      </c>
      <c r="E89" s="17">
        <f>C89/3000</f>
        <v>2.826855414724875</v>
      </c>
      <c r="F89" s="28">
        <f>(D89-C89)/E89</f>
        <v>120.00000000000011</v>
      </c>
      <c r="G89" s="18"/>
      <c r="H89" s="18"/>
      <c r="I89" s="19">
        <f>E89*50/C89</f>
        <v>1.6666666666666666E-2</v>
      </c>
      <c r="J89" s="87"/>
    </row>
    <row r="90" spans="1:16">
      <c r="A90" s="98"/>
      <c r="B90" s="81">
        <f>B89+7</f>
        <v>43366</v>
      </c>
      <c r="C90" s="20">
        <f>D89+G89-H89</f>
        <v>8819.7888939416098</v>
      </c>
      <c r="D90" s="17">
        <f>C90+(C90*0.04)</f>
        <v>9172.5804496992751</v>
      </c>
      <c r="E90" s="17">
        <f>C90/3000</f>
        <v>2.9399296313138699</v>
      </c>
      <c r="F90" s="28">
        <f>(D90-C90)/E90</f>
        <v>120.0000000000003</v>
      </c>
      <c r="G90" s="18"/>
      <c r="H90" s="18"/>
      <c r="I90" s="19">
        <f>E90*50/C90</f>
        <v>1.6666666666666666E-2</v>
      </c>
      <c r="J90" s="87"/>
    </row>
    <row r="91" spans="1:16">
      <c r="A91" s="98"/>
      <c r="B91" s="81">
        <f>B90+7</f>
        <v>43373</v>
      </c>
      <c r="C91" s="20">
        <f>D90+G90-H90</f>
        <v>9172.5804496992751</v>
      </c>
      <c r="D91" s="17">
        <f>C91+(C91*0.04)</f>
        <v>9539.4836676872455</v>
      </c>
      <c r="E91" s="17">
        <f>C91/3000</f>
        <v>3.0575268165664249</v>
      </c>
      <c r="F91" s="28">
        <f>(D91-C91)/E91</f>
        <v>119.99999999999984</v>
      </c>
      <c r="G91" s="18"/>
      <c r="H91" s="18"/>
      <c r="I91" s="19">
        <f>E91*50/C91</f>
        <v>1.6666666666666666E-2</v>
      </c>
      <c r="J91" s="87"/>
    </row>
    <row r="92" spans="1:16" ht="13.5" thickBot="1">
      <c r="A92" s="99"/>
      <c r="B92" s="81">
        <f>B91+7</f>
        <v>43380</v>
      </c>
      <c r="C92" s="20">
        <f>D91+G91-H91</f>
        <v>9539.4836676872455</v>
      </c>
      <c r="D92" s="17">
        <f>C92+(C92*0.04)</f>
        <v>9921.0630143947346</v>
      </c>
      <c r="E92" s="17">
        <f>C92/3000</f>
        <v>3.1798278892290819</v>
      </c>
      <c r="F92" s="28">
        <f>(D92-C92)/E92</f>
        <v>119.99999999999977</v>
      </c>
      <c r="G92" s="80"/>
      <c r="H92" s="80">
        <f>(D92-C79)*0.35</f>
        <v>1303.5387144170554</v>
      </c>
      <c r="I92" s="19">
        <f>E92*50/C92</f>
        <v>1.6666666666666666E-2</v>
      </c>
      <c r="J92" s="87"/>
      <c r="K92" s="102" t="s">
        <v>46</v>
      </c>
      <c r="L92" s="103"/>
      <c r="M92" s="103"/>
      <c r="N92" s="103"/>
      <c r="O92" s="103"/>
      <c r="P92" s="103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7">
        <v>19</v>
      </c>
      <c r="B94" s="81">
        <f>B92+7</f>
        <v>43387</v>
      </c>
      <c r="C94" s="20">
        <f>D92+G92-H92</f>
        <v>8617.5242999776783</v>
      </c>
      <c r="D94" s="17">
        <f>C94+(C94*0.04)</f>
        <v>8962.2252719767857</v>
      </c>
      <c r="E94" s="17">
        <f>C94/3000</f>
        <v>2.8725080999925594</v>
      </c>
      <c r="F94" s="28">
        <f>(D94-C94)/E94</f>
        <v>120.0000000000001</v>
      </c>
      <c r="G94" s="17"/>
      <c r="H94" s="18"/>
      <c r="I94" s="19">
        <f>E94*50/C94</f>
        <v>1.6666666666666666E-2</v>
      </c>
      <c r="J94" s="87"/>
    </row>
    <row r="95" spans="1:16">
      <c r="A95" s="98"/>
      <c r="B95" s="81">
        <f>B94+7</f>
        <v>43394</v>
      </c>
      <c r="C95" s="20">
        <f>D94+G94-H94</f>
        <v>8962.2252719767857</v>
      </c>
      <c r="D95" s="17">
        <f>C95+(C95*0.04)</f>
        <v>9320.7142828558572</v>
      </c>
      <c r="E95" s="17">
        <f>C95/3000</f>
        <v>2.987408423992262</v>
      </c>
      <c r="F95" s="28">
        <f>(D95-C95)/E95</f>
        <v>120</v>
      </c>
      <c r="G95" s="17"/>
      <c r="H95" s="18"/>
      <c r="I95" s="19">
        <f>E95*50/C95</f>
        <v>1.6666666666666666E-2</v>
      </c>
      <c r="J95" s="87"/>
    </row>
    <row r="96" spans="1:16">
      <c r="A96" s="98"/>
      <c r="B96" s="81">
        <f>B95+7</f>
        <v>43401</v>
      </c>
      <c r="C96" s="20">
        <f>D95+G95-H95</f>
        <v>9320.7142828558572</v>
      </c>
      <c r="D96" s="17">
        <f>C96+(C96*0.04)</f>
        <v>9693.5428541700912</v>
      </c>
      <c r="E96" s="17">
        <f>C96/3000</f>
        <v>3.1069047609519522</v>
      </c>
      <c r="F96" s="28">
        <f>(D96-C96)/E96</f>
        <v>119.99999999999993</v>
      </c>
      <c r="G96" s="17"/>
      <c r="H96" s="18"/>
      <c r="I96" s="19">
        <f>E96*50/C96</f>
        <v>1.6666666666666666E-2</v>
      </c>
      <c r="J96" s="87"/>
    </row>
    <row r="97" spans="1:16" ht="13.5" thickBot="1">
      <c r="A97" s="99"/>
      <c r="B97" s="81">
        <f>B96+7</f>
        <v>43408</v>
      </c>
      <c r="C97" s="20">
        <f>D96+G96-H96</f>
        <v>9693.5428541700912</v>
      </c>
      <c r="D97" s="17">
        <f>C97+(C97*0.04)</f>
        <v>10081.284568336894</v>
      </c>
      <c r="E97" s="17">
        <f>C97/3000</f>
        <v>3.2311809513900305</v>
      </c>
      <c r="F97" s="28">
        <f>(D97-C97)/E97</f>
        <v>119.99999999999977</v>
      </c>
      <c r="G97" s="80"/>
      <c r="H97" s="80"/>
      <c r="I97" s="19">
        <f>E97*50/C97</f>
        <v>1.6666666666666666E-2</v>
      </c>
      <c r="J97" s="87"/>
      <c r="K97" s="100"/>
      <c r="L97" s="101"/>
      <c r="M97" s="101"/>
      <c r="N97" s="101"/>
      <c r="O97" s="101"/>
      <c r="P97" s="101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7">
        <v>20</v>
      </c>
      <c r="B99" s="81">
        <f>B97+7</f>
        <v>43415</v>
      </c>
      <c r="C99" s="20">
        <f>D97+G97-H97</f>
        <v>10081.284568336894</v>
      </c>
      <c r="D99" s="17">
        <f>C99+(C99*0.04)</f>
        <v>10484.535951070369</v>
      </c>
      <c r="E99" s="17">
        <f>C99/3000</f>
        <v>3.3604281894456314</v>
      </c>
      <c r="F99" s="28">
        <f>(D99-C99)/E99</f>
        <v>119.9999999999998</v>
      </c>
      <c r="G99" s="18"/>
      <c r="H99" s="18"/>
      <c r="I99" s="19">
        <f>E99*50/C99</f>
        <v>1.6666666666666666E-2</v>
      </c>
      <c r="J99" s="87"/>
    </row>
    <row r="100" spans="1:16">
      <c r="A100" s="98"/>
      <c r="B100" s="81">
        <f>B99+7</f>
        <v>43422</v>
      </c>
      <c r="C100" s="20">
        <f>D99+G99-H99</f>
        <v>10484.535951070369</v>
      </c>
      <c r="D100" s="17">
        <f>C100+(C100*0.04)</f>
        <v>10903.917389113183</v>
      </c>
      <c r="E100" s="17">
        <f>C100/3000</f>
        <v>3.4948453170234566</v>
      </c>
      <c r="F100" s="28">
        <f>(D100-C100)/E100</f>
        <v>119.99999999999974</v>
      </c>
      <c r="G100" s="18"/>
      <c r="H100" s="18"/>
      <c r="I100" s="19">
        <f>E100*50/C100</f>
        <v>1.6666666666666666E-2</v>
      </c>
      <c r="J100" s="87"/>
    </row>
    <row r="101" spans="1:16">
      <c r="A101" s="98"/>
      <c r="B101" s="81">
        <f>B100+7</f>
        <v>43429</v>
      </c>
      <c r="C101" s="20">
        <f>D100+G100-H100</f>
        <v>10903.917389113183</v>
      </c>
      <c r="D101" s="17">
        <f>C101+(C101*0.04)</f>
        <v>11340.07408467771</v>
      </c>
      <c r="E101" s="17">
        <f>C101/3000</f>
        <v>3.6346391297043943</v>
      </c>
      <c r="F101" s="28">
        <f>(D101-C101)/E101</f>
        <v>119.99999999999983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9"/>
      <c r="B102" s="81">
        <f>B101+7</f>
        <v>43436</v>
      </c>
      <c r="C102" s="20">
        <f>D101+G101-H101</f>
        <v>11340.07408467771</v>
      </c>
      <c r="D102" s="17">
        <f>C102+(C102*0.04)</f>
        <v>11793.677048064817</v>
      </c>
      <c r="E102" s="17">
        <f>C102/3000</f>
        <v>3.7800246948925698</v>
      </c>
      <c r="F102" s="28">
        <f>(D102-C102)/E102</f>
        <v>119.9999999999998</v>
      </c>
      <c r="G102" s="80"/>
      <c r="H102" s="80"/>
      <c r="I102" s="19">
        <f>E102*50/C102</f>
        <v>1.6666666666666666E-2</v>
      </c>
      <c r="J102" s="87"/>
      <c r="K102" s="100"/>
      <c r="L102" s="101"/>
      <c r="M102" s="101"/>
      <c r="N102" s="101"/>
      <c r="O102" s="101"/>
      <c r="P102" s="101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7">
        <v>21</v>
      </c>
      <c r="B104" s="81">
        <f>B102+7</f>
        <v>43443</v>
      </c>
      <c r="C104" s="20">
        <f>D102+G102-H102</f>
        <v>11793.677048064817</v>
      </c>
      <c r="D104" s="17">
        <f>C104+(C104*0.04)</f>
        <v>12265.42412998741</v>
      </c>
      <c r="E104" s="17">
        <f>C104/3000</f>
        <v>3.9312256826882725</v>
      </c>
      <c r="F104" s="28">
        <f>(D104-C104)/E104</f>
        <v>120.00000000000001</v>
      </c>
      <c r="G104" s="18"/>
      <c r="H104" s="18"/>
      <c r="I104" s="19">
        <f>E104*50/C104</f>
        <v>1.6666666666666666E-2</v>
      </c>
      <c r="J104" s="87"/>
    </row>
    <row r="105" spans="1:16">
      <c r="A105" s="98"/>
      <c r="B105" s="81">
        <f>B104+7</f>
        <v>43450</v>
      </c>
      <c r="C105" s="20">
        <f>D104+G104-H104</f>
        <v>12265.42412998741</v>
      </c>
      <c r="D105" s="17">
        <f>C105+(C105*0.04)</f>
        <v>12756.041095186907</v>
      </c>
      <c r="E105" s="17">
        <f>C105/3000</f>
        <v>4.0884747099958032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8"/>
      <c r="B106" s="81">
        <f>B105+7</f>
        <v>43457</v>
      </c>
      <c r="C106" s="20">
        <f>D105+G105-H105</f>
        <v>12756.041095186907</v>
      </c>
      <c r="D106" s="17">
        <f>C106+(C106*0.04)</f>
        <v>13266.282738994383</v>
      </c>
      <c r="E106" s="17">
        <f>C106/3000</f>
        <v>4.2520136983956354</v>
      </c>
      <c r="F106" s="28">
        <f>(D106-C106)/E106</f>
        <v>119.99999999999996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9"/>
      <c r="B107" s="81">
        <f>B106+7</f>
        <v>43464</v>
      </c>
      <c r="C107" s="20">
        <f>D106+G106-H106</f>
        <v>13266.282738994383</v>
      </c>
      <c r="D107" s="17">
        <f>C107+(C107*0.04)</f>
        <v>13796.934048554158</v>
      </c>
      <c r="E107" s="17">
        <f>C107/3000</f>
        <v>4.4220942463314614</v>
      </c>
      <c r="F107" s="28">
        <f>(D107-C107)/E107</f>
        <v>119.99999999999986</v>
      </c>
      <c r="G107" s="80"/>
      <c r="H107" s="80">
        <f>(D107-C94)*0.35</f>
        <v>1812.7934120017678</v>
      </c>
      <c r="I107" s="19">
        <f>E107*50/C107</f>
        <v>1.6666666666666666E-2</v>
      </c>
      <c r="J107" s="87"/>
      <c r="K107" s="102" t="s">
        <v>46</v>
      </c>
      <c r="L107" s="103"/>
      <c r="M107" s="103"/>
      <c r="N107" s="103"/>
      <c r="O107" s="103"/>
      <c r="P107" s="103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7">
        <v>22</v>
      </c>
      <c r="B109" s="81">
        <f>B107+7</f>
        <v>43471</v>
      </c>
      <c r="C109" s="20">
        <f>D107+G107-H107</f>
        <v>11984.140636552391</v>
      </c>
      <c r="D109" s="17">
        <f>C109+(C109*0.04)</f>
        <v>12463.506262014487</v>
      </c>
      <c r="E109" s="17">
        <f>C109/3000</f>
        <v>3.9947135455174636</v>
      </c>
      <c r="F109" s="28">
        <f>(D109-C109)/E109</f>
        <v>120.0000000000002</v>
      </c>
      <c r="G109" s="18"/>
      <c r="H109" s="18"/>
      <c r="I109" s="19">
        <f>E109*50/C109</f>
        <v>1.6666666666666666E-2</v>
      </c>
      <c r="J109" s="87"/>
    </row>
    <row r="110" spans="1:16">
      <c r="A110" s="98"/>
      <c r="B110" s="81">
        <f>B109+7</f>
        <v>43478</v>
      </c>
      <c r="C110" s="20">
        <f>D109+G109-H109</f>
        <v>12463.506262014487</v>
      </c>
      <c r="D110" s="17">
        <f>C110+(C110*0.04)</f>
        <v>12962.046512495066</v>
      </c>
      <c r="E110" s="17">
        <f>C110/3000</f>
        <v>4.1545020873381624</v>
      </c>
      <c r="F110" s="28">
        <f>(D110-C110)/E110</f>
        <v>119.99999999999984</v>
      </c>
      <c r="G110" s="18"/>
      <c r="H110" s="18"/>
      <c r="I110" s="19">
        <f>E110*50/C110</f>
        <v>1.6666666666666666E-2</v>
      </c>
      <c r="J110" s="87"/>
    </row>
    <row r="111" spans="1:16">
      <c r="A111" s="98"/>
      <c r="B111" s="81">
        <f>B110+7</f>
        <v>43485</v>
      </c>
      <c r="C111" s="20">
        <f>D110+G110-H110</f>
        <v>12962.046512495066</v>
      </c>
      <c r="D111" s="17">
        <f>C111+(C111*0.04)</f>
        <v>13480.528372994868</v>
      </c>
      <c r="E111" s="17">
        <f>C111/3000</f>
        <v>4.3206821708316889</v>
      </c>
      <c r="F111" s="28">
        <f>(D111-C111)/E111</f>
        <v>119.99999999999979</v>
      </c>
      <c r="G111" s="18"/>
      <c r="H111" s="18"/>
      <c r="I111" s="19">
        <f>E111*50/C111</f>
        <v>1.666666666666667E-2</v>
      </c>
      <c r="J111" s="87"/>
    </row>
    <row r="112" spans="1:16" ht="13.5" thickBot="1">
      <c r="A112" s="99"/>
      <c r="B112" s="81">
        <f>B111+7</f>
        <v>43492</v>
      </c>
      <c r="C112" s="20">
        <f>D111+G111-H111</f>
        <v>13480.528372994868</v>
      </c>
      <c r="D112" s="17">
        <f>C112+(C112*0.04)</f>
        <v>14019.749507914663</v>
      </c>
      <c r="E112" s="17">
        <f>C112/3000</f>
        <v>4.4935094576649561</v>
      </c>
      <c r="F112" s="28">
        <f>(D112-C112)/E112</f>
        <v>120.00000000000007</v>
      </c>
      <c r="G112" s="80"/>
      <c r="H112" s="80"/>
      <c r="I112" s="19">
        <f>E112*50/C112</f>
        <v>1.6666666666666666E-2</v>
      </c>
      <c r="J112" s="87"/>
      <c r="K112" s="100"/>
      <c r="L112" s="101"/>
      <c r="M112" s="101"/>
      <c r="N112" s="101"/>
      <c r="O112" s="101"/>
      <c r="P112" s="101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7">
        <v>23</v>
      </c>
      <c r="B114" s="81">
        <f>B112+7</f>
        <v>43499</v>
      </c>
      <c r="C114" s="20">
        <f>D112+G112-H112</f>
        <v>14019.749507914663</v>
      </c>
      <c r="D114" s="17">
        <f>C114+(C114*0.04)</f>
        <v>14580.53948823125</v>
      </c>
      <c r="E114" s="17">
        <f>C114/3000</f>
        <v>4.6732498359715544</v>
      </c>
      <c r="F114" s="28">
        <f>(D114-C114)/E114</f>
        <v>120.00000000000018</v>
      </c>
      <c r="G114" s="18"/>
      <c r="H114" s="18"/>
      <c r="I114" s="19">
        <f>E114*50/C114</f>
        <v>1.6666666666666666E-2</v>
      </c>
      <c r="J114" s="87"/>
    </row>
    <row r="115" spans="1:16">
      <c r="A115" s="98"/>
      <c r="B115" s="81">
        <f>B114+7</f>
        <v>43506</v>
      </c>
      <c r="C115" s="20">
        <f>D114+G114-H114</f>
        <v>14580.53948823125</v>
      </c>
      <c r="D115" s="17">
        <f>C115+(C115*0.04)</f>
        <v>15163.761067760501</v>
      </c>
      <c r="E115" s="17">
        <f>C115/3000</f>
        <v>4.8601798294104164</v>
      </c>
      <c r="F115" s="28">
        <f>(D115-C115)/E115</f>
        <v>120.0000000000001</v>
      </c>
      <c r="G115" s="18"/>
      <c r="H115" s="18"/>
      <c r="I115" s="19">
        <f>E115*50/C115</f>
        <v>1.6666666666666666E-2</v>
      </c>
      <c r="J115" s="87"/>
    </row>
    <row r="116" spans="1:16">
      <c r="A116" s="98"/>
      <c r="B116" s="81">
        <f>B115+7</f>
        <v>43513</v>
      </c>
      <c r="C116" s="20">
        <f>D115+G115-H115</f>
        <v>15163.761067760501</v>
      </c>
      <c r="D116" s="17">
        <f>C116+(C116*0.04)</f>
        <v>15770.311510470921</v>
      </c>
      <c r="E116" s="17">
        <f>C116/3000</f>
        <v>5.0545870225868335</v>
      </c>
      <c r="F116" s="28">
        <f>(D116-C116)/E116</f>
        <v>120.00000000000011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9"/>
      <c r="B117" s="81">
        <f>B116+7</f>
        <v>43520</v>
      </c>
      <c r="C117" s="20">
        <f>D116+G116-H116</f>
        <v>15770.311510470921</v>
      </c>
      <c r="D117" s="17">
        <f>C117+(C117*0.04)</f>
        <v>16401.123970889759</v>
      </c>
      <c r="E117" s="17">
        <f>C117/3000</f>
        <v>5.2567705034903067</v>
      </c>
      <c r="F117" s="28">
        <f>(D117-C117)/E117</f>
        <v>120.0000000000002</v>
      </c>
      <c r="G117" s="80"/>
      <c r="H117" s="80"/>
      <c r="I117" s="19">
        <f>E117*50/C117</f>
        <v>1.6666666666666666E-2</v>
      </c>
      <c r="J117" s="87"/>
      <c r="K117" s="100"/>
      <c r="L117" s="101"/>
      <c r="M117" s="101"/>
      <c r="N117" s="101"/>
      <c r="O117" s="101"/>
      <c r="P117" s="101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7">
        <v>24</v>
      </c>
      <c r="B119" s="81">
        <f>B117+7</f>
        <v>43527</v>
      </c>
      <c r="C119" s="20">
        <f>D117+G117-H117</f>
        <v>16401.123970889759</v>
      </c>
      <c r="D119" s="17">
        <f>C119+(C119*0.04)</f>
        <v>17057.168929725351</v>
      </c>
      <c r="E119" s="17">
        <f>C119/3000</f>
        <v>5.4670413236299193</v>
      </c>
      <c r="F119" s="28">
        <f>(D119-C119)/E119</f>
        <v>120.0000000000002</v>
      </c>
      <c r="G119" s="18"/>
      <c r="H119" s="18"/>
      <c r="I119" s="19">
        <f>E119*50/C119</f>
        <v>1.6666666666666666E-2</v>
      </c>
      <c r="J119" s="87"/>
    </row>
    <row r="120" spans="1:16">
      <c r="A120" s="98"/>
      <c r="B120" s="81">
        <f>B119+7</f>
        <v>43534</v>
      </c>
      <c r="C120" s="20">
        <f>D119+G119-H119</f>
        <v>17057.168929725351</v>
      </c>
      <c r="D120" s="17">
        <f>C120+(C120*0.04)</f>
        <v>17739.455686914363</v>
      </c>
      <c r="E120" s="17">
        <f>C120/3000</f>
        <v>5.6857229765751169</v>
      </c>
      <c r="F120" s="28">
        <f>(D120-C120)/E120</f>
        <v>119.99999999999979</v>
      </c>
      <c r="G120" s="18"/>
      <c r="H120" s="18"/>
      <c r="I120" s="19">
        <f>E120*50/C120</f>
        <v>1.666666666666667E-2</v>
      </c>
      <c r="J120" s="87"/>
    </row>
    <row r="121" spans="1:16">
      <c r="A121" s="98"/>
      <c r="B121" s="81">
        <f>B120+7</f>
        <v>43541</v>
      </c>
      <c r="C121" s="20">
        <f>D120+G120-H120</f>
        <v>17739.455686914363</v>
      </c>
      <c r="D121" s="17">
        <f>C121+(C121*0.04)</f>
        <v>18449.033914390937</v>
      </c>
      <c r="E121" s="17">
        <f>C121/3000</f>
        <v>5.913151895638121</v>
      </c>
      <c r="F121" s="28">
        <f>(D121-C121)/E121</f>
        <v>119.9999999999998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9"/>
      <c r="B122" s="81">
        <f>B121+7</f>
        <v>43548</v>
      </c>
      <c r="C122" s="20">
        <f>D121+G121-H121</f>
        <v>18449.033914390937</v>
      </c>
      <c r="D122" s="17">
        <f>C122+(C122*0.04)</f>
        <v>19186.995270966574</v>
      </c>
      <c r="E122" s="17">
        <f>C122/3000</f>
        <v>6.149677971463646</v>
      </c>
      <c r="F122" s="28">
        <f>(D122-C122)/E122</f>
        <v>119.99999999999994</v>
      </c>
      <c r="G122" s="80"/>
      <c r="H122" s="80">
        <f>(D122-C109)*0.35</f>
        <v>2520.9991220449638</v>
      </c>
      <c r="I122" s="19">
        <f>E122*50/C122</f>
        <v>1.6666666666666666E-2</v>
      </c>
      <c r="J122" s="87"/>
      <c r="K122" s="102" t="s">
        <v>46</v>
      </c>
      <c r="L122" s="103"/>
      <c r="M122" s="103"/>
      <c r="N122" s="103"/>
      <c r="O122" s="103"/>
      <c r="P122" s="103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7">
        <v>25</v>
      </c>
      <c r="B124" s="81">
        <f>B122+7</f>
        <v>43555</v>
      </c>
      <c r="C124" s="20">
        <f>D122+G122-H122</f>
        <v>16665.996148921611</v>
      </c>
      <c r="D124" s="17">
        <f>C124+(C124*0.04)</f>
        <v>17332.635994878474</v>
      </c>
      <c r="E124" s="17">
        <f>C124/3000</f>
        <v>5.555332049640537</v>
      </c>
      <c r="F124" s="28">
        <f>(D124-C124)/E124</f>
        <v>119.99999999999969</v>
      </c>
      <c r="G124" s="17"/>
      <c r="H124" s="18"/>
      <c r="I124" s="19">
        <f>E124*50/C124</f>
        <v>1.6666666666666666E-2</v>
      </c>
      <c r="J124" s="87"/>
    </row>
    <row r="125" spans="1:16">
      <c r="A125" s="98"/>
      <c r="B125" s="81">
        <f>B124+7</f>
        <v>43562</v>
      </c>
      <c r="C125" s="20">
        <f>D124+G124-H124</f>
        <v>17332.635994878474</v>
      </c>
      <c r="D125" s="17">
        <f>C125+(C125*0.04)</f>
        <v>18025.941434673612</v>
      </c>
      <c r="E125" s="17">
        <f>C125/3000</f>
        <v>5.7775453316261576</v>
      </c>
      <c r="F125" s="28">
        <f>(D125-C125)/E125</f>
        <v>119.99999999999989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8"/>
      <c r="B126" s="81">
        <f>B125+7</f>
        <v>43569</v>
      </c>
      <c r="C126" s="20">
        <f>D125+G125-H125</f>
        <v>18025.941434673612</v>
      </c>
      <c r="D126" s="17">
        <f>C126+(C126*0.04)</f>
        <v>18746.979092060556</v>
      </c>
      <c r="E126" s="17">
        <f>C126/3000</f>
        <v>6.0086471448912038</v>
      </c>
      <c r="F126" s="28">
        <f>(D126-C126)/E126</f>
        <v>119.99999999999983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9"/>
      <c r="B127" s="81">
        <f>B126+7</f>
        <v>43576</v>
      </c>
      <c r="C127" s="20">
        <f>D126+G126-H126</f>
        <v>18746.979092060556</v>
      </c>
      <c r="D127" s="17">
        <f>C127+(C127*0.04)</f>
        <v>19496.858255742976</v>
      </c>
      <c r="E127" s="17">
        <f>C127/3000</f>
        <v>6.2489930306868517</v>
      </c>
      <c r="F127" s="28">
        <f>(D127-C127)/E127</f>
        <v>119.99999999999977</v>
      </c>
      <c r="G127" s="80"/>
      <c r="H127" s="80"/>
      <c r="I127" s="19">
        <f>E127*50/C127</f>
        <v>1.6666666666666666E-2</v>
      </c>
      <c r="J127" s="87"/>
      <c r="K127" s="100"/>
      <c r="L127" s="101"/>
      <c r="M127" s="101"/>
      <c r="N127" s="101"/>
      <c r="O127" s="101"/>
      <c r="P127" s="101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7">
        <v>26</v>
      </c>
      <c r="B129" s="81">
        <f>B127+7</f>
        <v>43583</v>
      </c>
      <c r="C129" s="20">
        <f>D127+G127-H127</f>
        <v>19496.858255742976</v>
      </c>
      <c r="D129" s="17">
        <f>C129+(C129*0.04)</f>
        <v>20276.732585972695</v>
      </c>
      <c r="E129" s="17">
        <f>C129/3000</f>
        <v>6.4989527519143255</v>
      </c>
      <c r="F129" s="28">
        <f>(D129-C129)/E129</f>
        <v>119.99999999999997</v>
      </c>
      <c r="G129" s="18"/>
      <c r="H129" s="18"/>
      <c r="I129" s="19">
        <f>E129*50/C129</f>
        <v>1.6666666666666666E-2</v>
      </c>
      <c r="J129" s="87"/>
    </row>
    <row r="130" spans="1:16">
      <c r="A130" s="98"/>
      <c r="B130" s="81">
        <f>B129+7</f>
        <v>43590</v>
      </c>
      <c r="C130" s="20">
        <f>D129+G129-H129</f>
        <v>20276.732585972695</v>
      </c>
      <c r="D130" s="17">
        <f>C130+(C130*0.04)</f>
        <v>21087.801889411603</v>
      </c>
      <c r="E130" s="17">
        <f>C130/3000</f>
        <v>6.7589108619908984</v>
      </c>
      <c r="F130" s="28">
        <f>(D130-C130)/E130</f>
        <v>120</v>
      </c>
      <c r="G130" s="18"/>
      <c r="H130" s="18"/>
      <c r="I130" s="19">
        <f>E130*50/C130</f>
        <v>1.6666666666666666E-2</v>
      </c>
      <c r="J130" s="87"/>
    </row>
    <row r="131" spans="1:16">
      <c r="A131" s="98"/>
      <c r="B131" s="81">
        <f>B130+7</f>
        <v>43597</v>
      </c>
      <c r="C131" s="20">
        <f>D130+G130-H130</f>
        <v>21087.801889411603</v>
      </c>
      <c r="D131" s="17">
        <f>C131+(C131*0.04)</f>
        <v>21931.313964988069</v>
      </c>
      <c r="E131" s="17">
        <f>C131/3000</f>
        <v>7.0292672964705343</v>
      </c>
      <c r="F131" s="28">
        <f>(D131-C131)/E131</f>
        <v>120.00000000000021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9"/>
      <c r="B132" s="81">
        <f>B131+7</f>
        <v>43604</v>
      </c>
      <c r="C132" s="20">
        <f>D131+G131-H131</f>
        <v>21931.313964988069</v>
      </c>
      <c r="D132" s="17">
        <f>C132+(C132*0.04)</f>
        <v>22808.566523587593</v>
      </c>
      <c r="E132" s="17">
        <f>C132/3000</f>
        <v>7.3104379883293564</v>
      </c>
      <c r="F132" s="28">
        <f>(D132-C132)/E132</f>
        <v>120.00000000000024</v>
      </c>
      <c r="G132" s="80"/>
      <c r="H132" s="80"/>
      <c r="I132" s="19">
        <f>E132*50/C132</f>
        <v>1.6666666666666666E-2</v>
      </c>
      <c r="J132" s="87"/>
      <c r="K132" s="100"/>
      <c r="L132" s="101"/>
      <c r="M132" s="101"/>
      <c r="N132" s="101"/>
      <c r="O132" s="101"/>
      <c r="P132" s="101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7">
        <v>27</v>
      </c>
      <c r="B134" s="81">
        <f>B132+7</f>
        <v>43611</v>
      </c>
      <c r="C134" s="20">
        <f>D132+G132-H132</f>
        <v>22808.566523587593</v>
      </c>
      <c r="D134" s="17">
        <f>C134+(C134*0.04)</f>
        <v>23720.909184531098</v>
      </c>
      <c r="E134" s="17">
        <f>C134/3000</f>
        <v>7.6028555078625306</v>
      </c>
      <c r="F134" s="28">
        <f>(D134-C134)/E134</f>
        <v>120.00000000000013</v>
      </c>
      <c r="G134" s="18"/>
      <c r="H134" s="18"/>
      <c r="I134" s="19">
        <f>E134*50/C134</f>
        <v>1.6666666666666666E-2</v>
      </c>
      <c r="J134" s="87"/>
    </row>
    <row r="135" spans="1:16">
      <c r="A135" s="98"/>
      <c r="B135" s="81">
        <f>B134+7</f>
        <v>43618</v>
      </c>
      <c r="C135" s="20">
        <f>D134+G134-H134</f>
        <v>23720.909184531098</v>
      </c>
      <c r="D135" s="17">
        <f>C135+(C135*0.04)</f>
        <v>24669.745551912343</v>
      </c>
      <c r="E135" s="17">
        <f>C135/3000</f>
        <v>7.9069697281770326</v>
      </c>
      <c r="F135" s="28">
        <f>(D135-C135)/E135</f>
        <v>120.0000000000002</v>
      </c>
      <c r="G135" s="18"/>
      <c r="H135" s="18"/>
      <c r="I135" s="19">
        <f>E135*50/C135</f>
        <v>1.6666666666666666E-2</v>
      </c>
      <c r="J135" s="87"/>
    </row>
    <row r="136" spans="1:16">
      <c r="A136" s="98"/>
      <c r="B136" s="81">
        <f>B135+7</f>
        <v>43625</v>
      </c>
      <c r="C136" s="20">
        <f>D135+G135-H135</f>
        <v>24669.745551912343</v>
      </c>
      <c r="D136" s="17">
        <f>C136+(C136*0.04)</f>
        <v>25656.535373988838</v>
      </c>
      <c r="E136" s="17">
        <f>C136/3000</f>
        <v>8.2232485173041141</v>
      </c>
      <c r="F136" s="28">
        <f>(D136-C136)/E136</f>
        <v>120.00000000000011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9"/>
      <c r="B137" s="81">
        <f>B136+7</f>
        <v>43632</v>
      </c>
      <c r="C137" s="20">
        <f>D136+G136-H136</f>
        <v>25656.535373988838</v>
      </c>
      <c r="D137" s="17">
        <f>C137+(C137*0.04)</f>
        <v>26682.796788948392</v>
      </c>
      <c r="E137" s="17">
        <f>C137/3000</f>
        <v>8.5521784579962787</v>
      </c>
      <c r="F137" s="28">
        <f>(D137-C137)/E137</f>
        <v>120.00000000000004</v>
      </c>
      <c r="G137" s="80"/>
      <c r="H137" s="80">
        <f>(D137-C124)*0.35</f>
        <v>3505.8802240093728</v>
      </c>
      <c r="I137" s="19">
        <f>E137*50/C137</f>
        <v>1.6666666666666666E-2</v>
      </c>
      <c r="J137" s="87"/>
      <c r="K137" s="102" t="s">
        <v>47</v>
      </c>
      <c r="L137" s="103"/>
      <c r="M137" s="103"/>
      <c r="N137" s="103"/>
      <c r="O137" s="103"/>
      <c r="P137" s="103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97">
        <v>28</v>
      </c>
      <c r="B139" s="81">
        <f>B137+7</f>
        <v>43639</v>
      </c>
      <c r="C139" s="20">
        <f>D137+G137-H137</f>
        <v>23176.91656493902</v>
      </c>
      <c r="D139" s="17">
        <f>C139+(C139*0.04)</f>
        <v>24103.993227536579</v>
      </c>
      <c r="E139" s="17">
        <f>C139/3000</f>
        <v>7.7256388549796728</v>
      </c>
      <c r="F139" s="28">
        <f>(D139-C139)/E139</f>
        <v>119.99999999999982</v>
      </c>
      <c r="G139" s="18"/>
      <c r="H139" s="18"/>
      <c r="I139" s="19">
        <f>E139*50/C139</f>
        <v>1.6666666666666666E-2</v>
      </c>
      <c r="J139" s="87"/>
    </row>
    <row r="140" spans="1:16">
      <c r="A140" s="98"/>
      <c r="B140" s="81">
        <f>B139+7</f>
        <v>43646</v>
      </c>
      <c r="C140" s="20">
        <f>D139+G139-H139</f>
        <v>24103.993227536579</v>
      </c>
      <c r="D140" s="17">
        <f>C140+(C140*0.04)</f>
        <v>25068.152956638041</v>
      </c>
      <c r="E140" s="17">
        <f>C140/3000</f>
        <v>8.034664409178859</v>
      </c>
      <c r="F140" s="28">
        <f>(D140-C140)/E140</f>
        <v>119.9999999999999</v>
      </c>
      <c r="G140" s="18"/>
      <c r="H140" s="18"/>
      <c r="I140" s="19">
        <f>E140*50/C140</f>
        <v>1.6666666666666663E-2</v>
      </c>
      <c r="J140" s="87"/>
    </row>
    <row r="141" spans="1:16">
      <c r="A141" s="98"/>
      <c r="B141" s="81">
        <f>B140+7</f>
        <v>43653</v>
      </c>
      <c r="C141" s="20">
        <f>D140+G140-H140</f>
        <v>25068.152956638041</v>
      </c>
      <c r="D141" s="17">
        <f>C141+(C141*0.04)</f>
        <v>26070.879074903562</v>
      </c>
      <c r="E141" s="17">
        <f>C141/3000</f>
        <v>8.3560509855460143</v>
      </c>
      <c r="F141" s="28">
        <f>(D141-C141)/E141</f>
        <v>119.99999999999982</v>
      </c>
      <c r="G141" s="18"/>
      <c r="H141" s="18"/>
      <c r="I141" s="19">
        <f>E141*50/C141</f>
        <v>1.666666666666667E-2</v>
      </c>
      <c r="J141" s="87"/>
    </row>
    <row r="142" spans="1:16" ht="13.5" thickBot="1">
      <c r="A142" s="99"/>
      <c r="B142" s="81">
        <f>B141+7</f>
        <v>43660</v>
      </c>
      <c r="C142" s="20">
        <f>D141+G141-H141</f>
        <v>26070.879074903562</v>
      </c>
      <c r="D142" s="17">
        <f>C142+(C142*0.04)</f>
        <v>27113.714237899705</v>
      </c>
      <c r="E142" s="17">
        <f>C142/3000</f>
        <v>8.6902930249678541</v>
      </c>
      <c r="F142" s="28">
        <f>(D142-C142)/E142</f>
        <v>120.00000000000011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7">
        <v>29</v>
      </c>
      <c r="B144" s="81">
        <f>B142+7</f>
        <v>43667</v>
      </c>
      <c r="C144" s="20">
        <f>D142+G142-H142</f>
        <v>27113.714237899705</v>
      </c>
      <c r="D144" s="17">
        <f>C144+(C144*0.04)</f>
        <v>28198.262807415693</v>
      </c>
      <c r="E144" s="17">
        <f>C144/3000</f>
        <v>9.0379047459665678</v>
      </c>
      <c r="F144" s="28">
        <f>(D144-C144)/E144</f>
        <v>119.99999999999996</v>
      </c>
      <c r="G144" s="18"/>
      <c r="H144" s="18"/>
      <c r="I144" s="19">
        <f>E144*50/C144</f>
        <v>1.6666666666666666E-2</v>
      </c>
      <c r="J144" s="87"/>
    </row>
    <row r="145" spans="1:16">
      <c r="A145" s="98"/>
      <c r="B145" s="81">
        <f>B144+7</f>
        <v>43674</v>
      </c>
      <c r="C145" s="20">
        <f>D144+G144-H144</f>
        <v>28198.262807415693</v>
      </c>
      <c r="D145" s="17">
        <f>C145+(C145*0.04)</f>
        <v>29326.193319712322</v>
      </c>
      <c r="E145" s="17">
        <f>C145/3000</f>
        <v>9.3994209358052316</v>
      </c>
      <c r="F145" s="28">
        <f>(D145-C145)/E145</f>
        <v>120.00000000000011</v>
      </c>
      <c r="G145" s="18"/>
      <c r="H145" s="18"/>
      <c r="I145" s="19">
        <f>E145*50/C145</f>
        <v>1.666666666666667E-2</v>
      </c>
      <c r="J145" s="87"/>
    </row>
    <row r="146" spans="1:16">
      <c r="A146" s="98"/>
      <c r="B146" s="81">
        <f>B145+7</f>
        <v>43681</v>
      </c>
      <c r="C146" s="20">
        <f>D145+G145-H145</f>
        <v>29326.193319712322</v>
      </c>
      <c r="D146" s="17">
        <f>C146+(C146*0.04)</f>
        <v>30499.241052500816</v>
      </c>
      <c r="E146" s="17">
        <f>C146/3000</f>
        <v>9.7753977732374402</v>
      </c>
      <c r="F146" s="28">
        <f>(D146-C146)/E146</f>
        <v>120.00000000000018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9"/>
      <c r="B147" s="81">
        <f>B146+7</f>
        <v>43688</v>
      </c>
      <c r="C147" s="20">
        <f>D146+G146-H146</f>
        <v>30499.241052500816</v>
      </c>
      <c r="D147" s="17">
        <f>C147+(C147*0.04)</f>
        <v>31719.21069460085</v>
      </c>
      <c r="E147" s="17">
        <f>C147/3000</f>
        <v>10.166413684166939</v>
      </c>
      <c r="F147" s="28">
        <f>(D147-C147)/E147</f>
        <v>120.00000000000009</v>
      </c>
      <c r="G147" s="80"/>
      <c r="H147" s="80"/>
      <c r="I147" s="19">
        <f>E147*50/C147</f>
        <v>1.6666666666666666E-2</v>
      </c>
      <c r="J147" s="87"/>
      <c r="K147" s="100"/>
      <c r="L147" s="101"/>
      <c r="M147" s="101"/>
      <c r="N147" s="101"/>
      <c r="O147" s="101"/>
      <c r="P147" s="101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7">
        <v>30</v>
      </c>
      <c r="B149" s="81">
        <f>B147+7</f>
        <v>43695</v>
      </c>
      <c r="C149" s="20">
        <f>D147+G147-H147</f>
        <v>31719.21069460085</v>
      </c>
      <c r="D149" s="17">
        <f>C149+(C149*0.04)</f>
        <v>32987.979122384881</v>
      </c>
      <c r="E149" s="17">
        <f>C149/3000</f>
        <v>10.573070231533617</v>
      </c>
      <c r="F149" s="28">
        <f>(D149-C149)/E149</f>
        <v>119.9999999999997</v>
      </c>
      <c r="G149" s="18"/>
      <c r="H149" s="18"/>
      <c r="I149" s="19">
        <f>E149*50/C149</f>
        <v>1.6666666666666666E-2</v>
      </c>
      <c r="J149" s="87"/>
    </row>
    <row r="150" spans="1:16">
      <c r="A150" s="98"/>
      <c r="B150" s="81">
        <f>B149+7</f>
        <v>43702</v>
      </c>
      <c r="C150" s="20">
        <f>D149+G149-H149</f>
        <v>32987.979122384881</v>
      </c>
      <c r="D150" s="17">
        <f>C150+(C150*0.04)</f>
        <v>34307.498287280279</v>
      </c>
      <c r="E150" s="17">
        <f>C150/3000</f>
        <v>10.995993040794961</v>
      </c>
      <c r="F150" s="28">
        <f>(D150-C150)/E150</f>
        <v>120.00000000000031</v>
      </c>
      <c r="G150" s="18"/>
      <c r="H150" s="18"/>
      <c r="I150" s="19">
        <f>E150*50/C150</f>
        <v>1.6666666666666666E-2</v>
      </c>
      <c r="J150" s="87"/>
    </row>
    <row r="151" spans="1:16">
      <c r="A151" s="98"/>
      <c r="B151" s="81">
        <f>B150+7</f>
        <v>43709</v>
      </c>
      <c r="C151" s="20">
        <f>D150+G150-H150</f>
        <v>34307.498287280279</v>
      </c>
      <c r="D151" s="17">
        <f>C151+(C151*0.04)</f>
        <v>35679.798218771488</v>
      </c>
      <c r="E151" s="17">
        <f>C151/3000</f>
        <v>11.43583276242676</v>
      </c>
      <c r="F151" s="28">
        <f>(D151-C151)/E151</f>
        <v>119.99999999999977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9"/>
      <c r="B152" s="81">
        <f>B151+7</f>
        <v>43716</v>
      </c>
      <c r="C152" s="20">
        <f>D151+G151-H151</f>
        <v>35679.798218771488</v>
      </c>
      <c r="D152" s="17">
        <f>C152+(C152*0.04)</f>
        <v>37106.990147522345</v>
      </c>
      <c r="E152" s="17">
        <f>C152/3000</f>
        <v>11.893266072923829</v>
      </c>
      <c r="F152" s="28">
        <f>(D152-C152)/E152</f>
        <v>119.9999999999998</v>
      </c>
      <c r="G152" s="80"/>
      <c r="H152" s="80">
        <f>(D152-C139)*0.35</f>
        <v>4875.5257539041631</v>
      </c>
      <c r="I152" s="19">
        <f>E152*50/C152</f>
        <v>1.6666666666666666E-2</v>
      </c>
      <c r="J152" s="87"/>
      <c r="K152" s="102" t="s">
        <v>46</v>
      </c>
      <c r="L152" s="103"/>
      <c r="M152" s="103"/>
      <c r="N152" s="103"/>
      <c r="O152" s="103"/>
      <c r="P152" s="103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7">
        <v>31</v>
      </c>
      <c r="B154" s="81">
        <f>B152+7</f>
        <v>43723</v>
      </c>
      <c r="C154" s="20">
        <f>D152+G152-H152</f>
        <v>32231.464393618182</v>
      </c>
      <c r="D154" s="17">
        <f>C154+(C154*0.04)</f>
        <v>33520.722969362912</v>
      </c>
      <c r="E154" s="17">
        <f>C154/3000</f>
        <v>10.743821464539394</v>
      </c>
      <c r="F154" s="28">
        <f>(D154-C154)/E154</f>
        <v>120.0000000000003</v>
      </c>
      <c r="G154" s="17"/>
      <c r="H154" s="79"/>
      <c r="I154" s="19">
        <f>E154*50/C154</f>
        <v>1.6666666666666666E-2</v>
      </c>
      <c r="J154" s="87"/>
    </row>
    <row r="155" spans="1:16">
      <c r="A155" s="98"/>
      <c r="B155" s="81">
        <f>B154+7</f>
        <v>43730</v>
      </c>
      <c r="C155" s="20">
        <f>D154+G154-H154</f>
        <v>33520.722969362912</v>
      </c>
      <c r="D155" s="17">
        <f>C155+(C155*0.04)</f>
        <v>34861.55188813743</v>
      </c>
      <c r="E155" s="17">
        <f>C155/3000</f>
        <v>11.17357432312097</v>
      </c>
      <c r="F155" s="28">
        <f>(D155-C155)/E155</f>
        <v>120.00000000000011</v>
      </c>
      <c r="G155" s="17"/>
      <c r="H155" s="79"/>
      <c r="I155" s="19">
        <f>E155*50/C155</f>
        <v>1.6666666666666666E-2</v>
      </c>
      <c r="J155" s="87"/>
    </row>
    <row r="156" spans="1:16">
      <c r="A156" s="98"/>
      <c r="B156" s="81">
        <f>B155+7</f>
        <v>43737</v>
      </c>
      <c r="C156" s="20">
        <f>D155+G155-H155</f>
        <v>34861.55188813743</v>
      </c>
      <c r="D156" s="17">
        <f>C156+(C156*0.04)</f>
        <v>36256.013963662925</v>
      </c>
      <c r="E156" s="17">
        <f>C156/3000</f>
        <v>11.62051729604581</v>
      </c>
      <c r="F156" s="28">
        <f>(D156-C156)/E156</f>
        <v>119.99999999999977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9"/>
      <c r="B157" s="81">
        <f>B156+7</f>
        <v>43744</v>
      </c>
      <c r="C157" s="20">
        <f>D156+G156-H156</f>
        <v>36256.013963662925</v>
      </c>
      <c r="D157" s="17">
        <f>C157+(C157*0.04)</f>
        <v>37706.254522209441</v>
      </c>
      <c r="E157" s="17">
        <f>C157/3000</f>
        <v>12.085337987887641</v>
      </c>
      <c r="F157" s="28">
        <f>(D157-C157)/E157</f>
        <v>119.99999999999999</v>
      </c>
      <c r="G157" s="80"/>
      <c r="H157" s="80"/>
      <c r="I157" s="19">
        <f>E157*50/C157</f>
        <v>1.6666666666666666E-2</v>
      </c>
      <c r="J157" s="87"/>
      <c r="K157" s="100"/>
      <c r="L157" s="101"/>
      <c r="M157" s="101"/>
      <c r="N157" s="101"/>
      <c r="O157" s="101"/>
      <c r="P157" s="101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7">
        <v>32</v>
      </c>
      <c r="B159" s="81">
        <f>B157+7</f>
        <v>43751</v>
      </c>
      <c r="C159" s="20">
        <f>D157+G157-H157</f>
        <v>37706.254522209441</v>
      </c>
      <c r="D159" s="17">
        <f>C159+(C159*0.04)</f>
        <v>39214.504703097817</v>
      </c>
      <c r="E159" s="17">
        <f>C159/3000</f>
        <v>12.568751507403148</v>
      </c>
      <c r="F159" s="28">
        <f>(D159-C159)/E159</f>
        <v>119.99999999999982</v>
      </c>
      <c r="G159" s="18"/>
      <c r="H159" s="18"/>
      <c r="I159" s="19">
        <f>E159*50/C159</f>
        <v>1.6666666666666666E-2</v>
      </c>
      <c r="J159" s="87"/>
    </row>
    <row r="160" spans="1:16">
      <c r="A160" s="98"/>
      <c r="B160" s="81">
        <f>B159+7</f>
        <v>43758</v>
      </c>
      <c r="C160" s="20">
        <f>D159+G159-H159</f>
        <v>39214.504703097817</v>
      </c>
      <c r="D160" s="17">
        <f>C160+(C160*0.04)</f>
        <v>40783.084891221726</v>
      </c>
      <c r="E160" s="17">
        <f>C160/3000</f>
        <v>13.071501567699272</v>
      </c>
      <c r="F160" s="28">
        <f>(D160-C160)/E160</f>
        <v>119.99999999999976</v>
      </c>
      <c r="G160" s="18"/>
      <c r="H160" s="18"/>
      <c r="I160" s="19">
        <f>E160*50/C160</f>
        <v>1.6666666666666666E-2</v>
      </c>
      <c r="J160" s="87"/>
    </row>
    <row r="161" spans="1:16">
      <c r="A161" s="98"/>
      <c r="B161" s="81">
        <f>B160+7</f>
        <v>43765</v>
      </c>
      <c r="C161" s="20">
        <f>D160+G160-H160</f>
        <v>40783.084891221726</v>
      </c>
      <c r="D161" s="17">
        <f>C161+(C161*0.04)</f>
        <v>42414.408286870595</v>
      </c>
      <c r="E161" s="17">
        <f>C161/3000</f>
        <v>13.594361630407242</v>
      </c>
      <c r="F161" s="28">
        <f>(D161-C161)/E161</f>
        <v>120.00000000000001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9"/>
      <c r="B162" s="81">
        <f>B161+7</f>
        <v>43772</v>
      </c>
      <c r="C162" s="20">
        <f>D161+G161-H161</f>
        <v>42414.408286870595</v>
      </c>
      <c r="D162" s="17">
        <f>C162+(C162*0.04)</f>
        <v>44110.984618345421</v>
      </c>
      <c r="E162" s="17">
        <f>C162/3000</f>
        <v>14.138136095623532</v>
      </c>
      <c r="F162" s="28">
        <f>(D162-C162)/E162</f>
        <v>120.00000000000013</v>
      </c>
      <c r="G162" s="80"/>
      <c r="H162" s="80"/>
      <c r="I162" s="19">
        <f>E162*50/C162</f>
        <v>1.6666666666666666E-2</v>
      </c>
      <c r="J162" s="87"/>
      <c r="K162" s="100"/>
      <c r="L162" s="101"/>
      <c r="M162" s="101"/>
      <c r="N162" s="101"/>
      <c r="O162" s="101"/>
      <c r="P162" s="101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7">
        <v>33</v>
      </c>
      <c r="B164" s="81">
        <f>B162+7</f>
        <v>43779</v>
      </c>
      <c r="C164" s="20">
        <f>D162+G162-H162</f>
        <v>44110.984618345421</v>
      </c>
      <c r="D164" s="17">
        <f>C164+(C164*0.04)</f>
        <v>45875.424003079235</v>
      </c>
      <c r="E164" s="17">
        <f>C164/3000</f>
        <v>14.703661539448474</v>
      </c>
      <c r="F164" s="28">
        <f>(D164-C164)/E164</f>
        <v>119.99999999999982</v>
      </c>
      <c r="G164" s="18"/>
      <c r="H164" s="18"/>
      <c r="I164" s="19">
        <f>E164*50/C164</f>
        <v>1.6666666666666666E-2</v>
      </c>
      <c r="J164" s="87"/>
    </row>
    <row r="165" spans="1:16">
      <c r="A165" s="98"/>
      <c r="B165" s="81">
        <f>B164+7</f>
        <v>43786</v>
      </c>
      <c r="C165" s="20">
        <f>D164+G164-H164</f>
        <v>45875.424003079235</v>
      </c>
      <c r="D165" s="17">
        <f>C165+(C165*0.04)</f>
        <v>47710.440963202404</v>
      </c>
      <c r="E165" s="17">
        <f>C165/3000</f>
        <v>15.291808001026412</v>
      </c>
      <c r="F165" s="28">
        <f>(D165-C165)/E165</f>
        <v>119.99999999999991</v>
      </c>
      <c r="G165" s="18"/>
      <c r="H165" s="18"/>
      <c r="I165" s="19">
        <f>E165*50/C165</f>
        <v>1.666666666666667E-2</v>
      </c>
      <c r="J165" s="87"/>
      <c r="K165" s="31"/>
      <c r="L165" s="31"/>
    </row>
    <row r="166" spans="1:16">
      <c r="A166" s="98"/>
      <c r="B166" s="81">
        <f>B165+7</f>
        <v>43793</v>
      </c>
      <c r="C166" s="20">
        <f>D165+G165-H165</f>
        <v>47710.440963202404</v>
      </c>
      <c r="D166" s="17">
        <f>C166+(C166*0.04)</f>
        <v>49618.858601730499</v>
      </c>
      <c r="E166" s="17">
        <f>C166/3000</f>
        <v>15.903480321067468</v>
      </c>
      <c r="F166" s="28">
        <f>(D166-C166)/E166</f>
        <v>119.99999999999994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9"/>
      <c r="B167" s="81">
        <f>B166+7</f>
        <v>43800</v>
      </c>
      <c r="C167" s="20">
        <f>D166+G166-H166</f>
        <v>49618.858601730499</v>
      </c>
      <c r="D167" s="17">
        <f>C167+(C167*0.04)</f>
        <v>51603.612945799716</v>
      </c>
      <c r="E167" s="17">
        <f>C167/3000</f>
        <v>16.539619533910166</v>
      </c>
      <c r="F167" s="28">
        <f>(D167-C167)/E167</f>
        <v>119.99999999999983</v>
      </c>
      <c r="G167" s="80"/>
      <c r="H167" s="80">
        <f>(D167-C154)*0.35</f>
        <v>6780.2519932635369</v>
      </c>
      <c r="I167" s="19">
        <f>E167*50/C167</f>
        <v>1.6666666666666666E-2</v>
      </c>
      <c r="J167" s="87"/>
      <c r="K167" s="102" t="s">
        <v>46</v>
      </c>
      <c r="L167" s="103"/>
      <c r="M167" s="103"/>
      <c r="N167" s="103"/>
      <c r="O167" s="103"/>
      <c r="P167" s="103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7">
        <v>34</v>
      </c>
      <c r="B169" s="81">
        <f>B167+7</f>
        <v>43807</v>
      </c>
      <c r="C169" s="20">
        <f>D167+G167-H167</f>
        <v>44823.360952536183</v>
      </c>
      <c r="D169" s="17">
        <f>C169+(C169*0.04)</f>
        <v>46616.295390637628</v>
      </c>
      <c r="E169" s="17">
        <f>C169/3000</f>
        <v>14.941120317512061</v>
      </c>
      <c r="F169" s="28">
        <f>(D169-C169)/E169</f>
        <v>119.99999999999986</v>
      </c>
      <c r="G169" s="18"/>
      <c r="H169" s="18"/>
      <c r="I169" s="19">
        <f>E169*50/C169</f>
        <v>1.6666666666666666E-2</v>
      </c>
      <c r="J169" s="87"/>
    </row>
    <row r="170" spans="1:16">
      <c r="A170" s="98"/>
      <c r="B170" s="81">
        <f>B169+7</f>
        <v>43814</v>
      </c>
      <c r="C170" s="20">
        <f>D169+G169-H169</f>
        <v>46616.295390637628</v>
      </c>
      <c r="D170" s="17">
        <f>C170+(C170*0.04)</f>
        <v>48480.947206263132</v>
      </c>
      <c r="E170" s="17">
        <f>C170/3000</f>
        <v>15.538765130212543</v>
      </c>
      <c r="F170" s="28">
        <f>(D170-C170)/E170</f>
        <v>119.99999999999994</v>
      </c>
      <c r="G170" s="18"/>
      <c r="H170" s="18"/>
      <c r="I170" s="19">
        <f>E170*50/C170</f>
        <v>1.6666666666666666E-2</v>
      </c>
      <c r="J170" s="87"/>
    </row>
    <row r="171" spans="1:16">
      <c r="A171" s="98"/>
      <c r="B171" s="81">
        <f>B170+7</f>
        <v>43821</v>
      </c>
      <c r="C171" s="20">
        <f>D170+G170-H170</f>
        <v>48480.947206263132</v>
      </c>
      <c r="D171" s="17">
        <f>C171+(C171*0.04)</f>
        <v>50420.185094513654</v>
      </c>
      <c r="E171" s="17">
        <f>C171/3000</f>
        <v>16.160315735421044</v>
      </c>
      <c r="F171" s="28">
        <f>(D171-C171)/E171</f>
        <v>119.99999999999979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9"/>
      <c r="B172" s="81">
        <f>B171+7</f>
        <v>43828</v>
      </c>
      <c r="C172" s="20">
        <f>D171+G171-H171</f>
        <v>50420.185094513654</v>
      </c>
      <c r="D172" s="17">
        <f>C172+(C172*0.04)</f>
        <v>52436.992498294203</v>
      </c>
      <c r="E172" s="17">
        <f>C172/3000</f>
        <v>16.806728364837884</v>
      </c>
      <c r="F172" s="28">
        <f>(D172-C172)/E172</f>
        <v>120.00000000000017</v>
      </c>
      <c r="G172" s="80"/>
      <c r="H172" s="80"/>
      <c r="I172" s="19">
        <f>E172*50/C172</f>
        <v>1.6666666666666666E-2</v>
      </c>
      <c r="J172" s="87"/>
      <c r="K172" s="100"/>
      <c r="L172" s="101"/>
      <c r="M172" s="101"/>
      <c r="N172" s="101"/>
      <c r="O172" s="101"/>
      <c r="P172" s="101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7">
        <v>35</v>
      </c>
      <c r="B174" s="81">
        <f>B172+7</f>
        <v>43835</v>
      </c>
      <c r="C174" s="20">
        <f>D172+G172-H172</f>
        <v>52436.992498294203</v>
      </c>
      <c r="D174" s="17">
        <f>C174+(C174*0.04)</f>
        <v>54534.472198225973</v>
      </c>
      <c r="E174" s="17">
        <f>C174/3000</f>
        <v>17.478997499431401</v>
      </c>
      <c r="F174" s="28">
        <f>(D174-C174)/E174</f>
        <v>120.00000000000009</v>
      </c>
      <c r="G174" s="18"/>
      <c r="H174" s="18"/>
      <c r="I174" s="19">
        <f>E174*50/C174</f>
        <v>1.6666666666666666E-2</v>
      </c>
      <c r="J174" s="87"/>
    </row>
    <row r="175" spans="1:16">
      <c r="A175" s="98"/>
      <c r="B175" s="81">
        <f>B174+7</f>
        <v>43842</v>
      </c>
      <c r="C175" s="20">
        <f>D174+G174-H174</f>
        <v>54534.472198225973</v>
      </c>
      <c r="D175" s="17">
        <f>C175+(C175*0.04)</f>
        <v>56715.851086155009</v>
      </c>
      <c r="E175" s="17">
        <f>C175/3000</f>
        <v>18.178157399408658</v>
      </c>
      <c r="F175" s="28">
        <f>(D175-C175)/E175</f>
        <v>119.99999999999989</v>
      </c>
      <c r="G175" s="18"/>
      <c r="H175" s="18"/>
      <c r="I175" s="19">
        <f>E175*50/C175</f>
        <v>1.6666666666666666E-2</v>
      </c>
      <c r="J175" s="87"/>
    </row>
    <row r="176" spans="1:16">
      <c r="A176" s="98"/>
      <c r="B176" s="81">
        <f>B175+7</f>
        <v>43849</v>
      </c>
      <c r="C176" s="20">
        <f>D175+G175-H175</f>
        <v>56715.851086155009</v>
      </c>
      <c r="D176" s="17">
        <f>C176+(C176*0.04)</f>
        <v>58984.485129601213</v>
      </c>
      <c r="E176" s="17">
        <f>C176/3000</f>
        <v>18.905283695385002</v>
      </c>
      <c r="F176" s="28">
        <f>(D176-C176)/E176</f>
        <v>120.00000000000017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9"/>
      <c r="B177" s="81">
        <f>B176+7</f>
        <v>43856</v>
      </c>
      <c r="C177" s="20">
        <f>D176+G176-H176</f>
        <v>58984.485129601213</v>
      </c>
      <c r="D177" s="17">
        <f>C177+(C177*0.04)</f>
        <v>61343.864534785258</v>
      </c>
      <c r="E177" s="17">
        <f>C177/3000</f>
        <v>19.661495043200404</v>
      </c>
      <c r="F177" s="28">
        <f>(D177-C177)/E177</f>
        <v>119.99999999999983</v>
      </c>
      <c r="G177" s="80"/>
      <c r="H177" s="80">
        <f>(D177-C169)*0.35</f>
        <v>5782.1762537871764</v>
      </c>
      <c r="I177" s="19">
        <f>E177*50/C177</f>
        <v>1.6666666666666666E-2</v>
      </c>
      <c r="J177" s="87"/>
      <c r="K177" s="102" t="s">
        <v>46</v>
      </c>
      <c r="L177" s="103"/>
      <c r="M177" s="103"/>
      <c r="N177" s="103"/>
      <c r="O177" s="103"/>
      <c r="P177" s="103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99" workbookViewId="0">
      <selection activeCell="B123" sqref="B123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7" t="s">
        <v>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9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0" t="s">
        <v>48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2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 ht="14.5">
      <c r="A123" s="15">
        <f>A121+7</f>
        <v>43051</v>
      </c>
      <c r="B123" s="32">
        <f>C121+F121-G121</f>
        <v>4162.2794198879619</v>
      </c>
      <c r="C123" s="17">
        <f>B123+(B123*0.04)</f>
        <v>4328.7705966834801</v>
      </c>
      <c r="D123" s="17">
        <f>B123/3000</f>
        <v>1.3874264732959873</v>
      </c>
      <c r="E123" s="28">
        <f>(C123-B123)/D123</f>
        <v>119.99999999999979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4328.7705966834801</v>
      </c>
      <c r="C124" s="17">
        <f>B124+(B124*0.04)</f>
        <v>4501.9214205508197</v>
      </c>
      <c r="D124" s="17">
        <f>B124/3000</f>
        <v>1.4429235322278267</v>
      </c>
      <c r="E124" s="28">
        <f>(C124-B124)/D124</f>
        <v>120.00000000000026</v>
      </c>
      <c r="F124" s="18"/>
      <c r="G124" s="18"/>
      <c r="H124" s="19">
        <f>D124*50/B124</f>
        <v>1.6666666666666663E-2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4501.9214205508197</v>
      </c>
      <c r="C125" s="17">
        <f>B125+(B125*0.04)</f>
        <v>4681.9982773728525</v>
      </c>
      <c r="D125" s="17">
        <f>B125/3000</f>
        <v>1.5006404735169399</v>
      </c>
      <c r="E125" s="28">
        <f>(C125-B125)/D125</f>
        <v>120.00000000000003</v>
      </c>
      <c r="F125" s="18"/>
      <c r="G125" s="18"/>
      <c r="H125" s="19">
        <f>D125*50/B125</f>
        <v>1.6666666666666666E-2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4681.9982773728525</v>
      </c>
      <c r="C126" s="17">
        <f>B126+(B126*0.04)</f>
        <v>4869.2782084677665</v>
      </c>
      <c r="D126" s="17">
        <f>B126/3000</f>
        <v>1.5606660924576174</v>
      </c>
      <c r="E126" s="28">
        <f>(C126-B126)/D126</f>
        <v>119.99999999999993</v>
      </c>
      <c r="F126" s="18"/>
      <c r="G126" s="18"/>
      <c r="H126" s="19">
        <f>D126*50/B126</f>
        <v>1.6666666666666666E-2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4869.2782084677665</v>
      </c>
      <c r="C128" s="17">
        <f>B128+(B128*0.04)</f>
        <v>5064.0493368064772</v>
      </c>
      <c r="D128" s="17">
        <f>B128/3000</f>
        <v>1.6230927361559222</v>
      </c>
      <c r="E128" s="28">
        <f>(C128-B128)/D128</f>
        <v>120.00000000000001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5064.0493368064772</v>
      </c>
      <c r="C129" s="17">
        <f>B129+(B129*0.04)</f>
        <v>5266.6113102787367</v>
      </c>
      <c r="D129" s="17">
        <f>B129/3000</f>
        <v>1.6880164456021591</v>
      </c>
      <c r="E129" s="28">
        <f>(C129-B129)/D129</f>
        <v>120.00000000000026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5266.6113102787367</v>
      </c>
      <c r="C130" s="17">
        <f>B130+(B130*0.04)</f>
        <v>5477.2757626898865</v>
      </c>
      <c r="D130" s="17">
        <f>B130/3000</f>
        <v>1.7555371034262455</v>
      </c>
      <c r="E130" s="28">
        <f>(C130-B130)/D130</f>
        <v>120.0000000000002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5477.2757626898865</v>
      </c>
      <c r="C131" s="17">
        <f>B131+(B131*0.04)</f>
        <v>5696.3667931974824</v>
      </c>
      <c r="D131" s="17">
        <f>B131/3000</f>
        <v>1.8257585875632956</v>
      </c>
      <c r="E131" s="28">
        <f>(C131-B131)/D131</f>
        <v>120.00000000000021</v>
      </c>
      <c r="F131" s="18"/>
      <c r="G131" s="18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5696.3667931974824</v>
      </c>
      <c r="C133" s="17">
        <f>B133+(B133*0.04)</f>
        <v>5924.221464925382</v>
      </c>
      <c r="D133" s="17">
        <f>B133/3000</f>
        <v>1.8987889310658275</v>
      </c>
      <c r="E133" s="28">
        <f>(C133-B133)/D133</f>
        <v>120.00000000000016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5924.221464925382</v>
      </c>
      <c r="C134" s="17">
        <f>B134+(B134*0.04)</f>
        <v>6161.1903235223972</v>
      </c>
      <c r="D134" s="17">
        <f>B134/3000</f>
        <v>1.9747404883084607</v>
      </c>
      <c r="E134" s="28">
        <f>(C134-B134)/D134</f>
        <v>119.99999999999997</v>
      </c>
      <c r="F134" s="26"/>
      <c r="G134" s="6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6161.1903235223972</v>
      </c>
      <c r="C135" s="17">
        <f>B135+(B135*0.04)</f>
        <v>6407.637936463293</v>
      </c>
      <c r="D135" s="17">
        <f>B135/3000</f>
        <v>2.0537301078407992</v>
      </c>
      <c r="E135" s="28">
        <f>(C135-B135)/D135</f>
        <v>119.99999999999997</v>
      </c>
      <c r="F135" s="26"/>
      <c r="G135" s="63"/>
      <c r="H135" s="19">
        <f>D135*50/B135</f>
        <v>1.6666666666666666E-2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6407.637936463293</v>
      </c>
      <c r="C136" s="17">
        <f>B136+(B136*0.04)</f>
        <v>6663.9434539218246</v>
      </c>
      <c r="D136" s="17">
        <f>B136/3000</f>
        <v>2.1358793121544308</v>
      </c>
      <c r="E136" s="28">
        <f>(C136-B136)/D136</f>
        <v>119.99999999999993</v>
      </c>
      <c r="F136" s="18"/>
      <c r="G136" s="18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6663.9434539218246</v>
      </c>
      <c r="C138" s="17">
        <f>B138+(B138*0.04)</f>
        <v>6930.5011920786974</v>
      </c>
      <c r="D138" s="17">
        <f>B138/3000</f>
        <v>2.2213144846406081</v>
      </c>
      <c r="E138" s="28">
        <f>(C138-B138)/D138</f>
        <v>119.99999999999993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6930.5011920786974</v>
      </c>
      <c r="C139" s="17">
        <f>B139+(B139*0.04)</f>
        <v>7207.721239761845</v>
      </c>
      <c r="D139" s="17">
        <f>B139/3000</f>
        <v>2.3101670640262326</v>
      </c>
      <c r="E139" s="28">
        <f>(C139-B139)/D139</f>
        <v>119.99999999999989</v>
      </c>
      <c r="F139" s="18"/>
      <c r="G139" s="18"/>
      <c r="H139" s="19">
        <f>D139*50/B139</f>
        <v>1.666666666666667E-2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7207.721239761845</v>
      </c>
      <c r="C140" s="17">
        <f>B140+(B140*0.04)</f>
        <v>7496.030089352319</v>
      </c>
      <c r="D140" s="17">
        <f>B140/3000</f>
        <v>2.4025737465872816</v>
      </c>
      <c r="E140" s="28">
        <f>(C140-B140)/D140</f>
        <v>120.00000000000009</v>
      </c>
      <c r="F140" s="18"/>
      <c r="G140" s="18"/>
      <c r="H140" s="19">
        <f>D140*50/B140</f>
        <v>1.6666666666666666E-2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7496.030089352319</v>
      </c>
      <c r="C141" s="17">
        <f>B141+(B141*0.04)</f>
        <v>7795.871292926412</v>
      </c>
      <c r="D141" s="17">
        <f>B141/3000</f>
        <v>2.4986766964507732</v>
      </c>
      <c r="E141" s="28">
        <f>(C141-B141)/D141</f>
        <v>120.0000000000001</v>
      </c>
      <c r="F141" s="18"/>
      <c r="G141" s="18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7795.871292926412</v>
      </c>
      <c r="C143" s="17">
        <f>B143+(B143*0.04)</f>
        <v>8107.7061446434682</v>
      </c>
      <c r="D143" s="17">
        <f>B143/3000</f>
        <v>2.5986237643088042</v>
      </c>
      <c r="E143" s="28">
        <f>(C143-B143)/D143</f>
        <v>119.99999999999987</v>
      </c>
      <c r="F143" s="26"/>
      <c r="G143" s="18"/>
      <c r="H143" s="19">
        <f>D143*50/B143</f>
        <v>1.666666666666667E-2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8107.7061446434682</v>
      </c>
      <c r="C144" s="17">
        <f>B144+(B144*0.04)</f>
        <v>8432.0143904292072</v>
      </c>
      <c r="D144" s="17">
        <f>B144/3000</f>
        <v>2.7025687148811559</v>
      </c>
      <c r="E144" s="28">
        <f>(C144-B144)/D144</f>
        <v>120.00000000000011</v>
      </c>
      <c r="F144" s="18"/>
      <c r="G144" s="18"/>
      <c r="H144" s="19">
        <f>D144*50/B144</f>
        <v>1.6666666666666663E-2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8432.0143904292072</v>
      </c>
      <c r="C145" s="17">
        <f>B145+(B145*0.04)</f>
        <v>8769.2949660463746</v>
      </c>
      <c r="D145" s="17">
        <f>B145/3000</f>
        <v>2.8106714634764023</v>
      </c>
      <c r="E145" s="28">
        <f>(C145-B145)/D145</f>
        <v>119.99999999999969</v>
      </c>
      <c r="F145" s="18"/>
      <c r="G145" s="18"/>
      <c r="H145" s="19">
        <f>D145*50/B145</f>
        <v>1.6666666666666666E-2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8769.2949660463746</v>
      </c>
      <c r="C146" s="17">
        <f>B146+(B146*0.04)</f>
        <v>9120.0667646882303</v>
      </c>
      <c r="D146" s="17">
        <f>B146/3000</f>
        <v>2.9230983220154583</v>
      </c>
      <c r="E146" s="28">
        <f>(C146-B146)/D146</f>
        <v>120.00000000000023</v>
      </c>
      <c r="F146" s="18"/>
      <c r="G146" s="18"/>
      <c r="H146" s="19">
        <f>D146*50/B146</f>
        <v>1.6666666666666666E-2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9120.0667646882303</v>
      </c>
      <c r="C148" s="17">
        <f>B148+(B148*0.04)</f>
        <v>9484.8694352757593</v>
      </c>
      <c r="D148" s="17">
        <f>B148/3000</f>
        <v>3.0400222548960767</v>
      </c>
      <c r="E148" s="28">
        <f>(C148-B148)/D148</f>
        <v>119.99999999999996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9484.8694352757593</v>
      </c>
      <c r="C149" s="17">
        <f>B149+(B149*0.04)</f>
        <v>9864.2642126867904</v>
      </c>
      <c r="D149" s="17">
        <f>B149/3000</f>
        <v>3.1616231450919199</v>
      </c>
      <c r="E149" s="28">
        <f>(C149-B149)/D149</f>
        <v>120.00000000000023</v>
      </c>
      <c r="F149" s="18"/>
      <c r="G149" s="18"/>
      <c r="H149" s="19">
        <f>D149*50/B149</f>
        <v>1.666666666666667E-2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9864.2642126867904</v>
      </c>
      <c r="C150" s="17">
        <f>B150+(B150*0.04)</f>
        <v>10258.834781194262</v>
      </c>
      <c r="D150" s="17">
        <f>B150/3000</f>
        <v>3.2880880708955966</v>
      </c>
      <c r="E150" s="28">
        <f>(C150-B150)/D150</f>
        <v>120.00000000000006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10258.834781194262</v>
      </c>
      <c r="C151" s="17">
        <f>B151+(B151*0.04)</f>
        <v>10669.188172442033</v>
      </c>
      <c r="D151" s="17">
        <f>B151/3000</f>
        <v>3.4196115937314207</v>
      </c>
      <c r="E151" s="28">
        <f>(C151-B151)/D151</f>
        <v>120.00000000000003</v>
      </c>
      <c r="F151" s="18"/>
      <c r="G151" s="18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10669.188172442033</v>
      </c>
      <c r="C153" s="17">
        <f>B153+(B153*0.04)</f>
        <v>11095.955699339715</v>
      </c>
      <c r="D153" s="17">
        <f>B153/3000</f>
        <v>3.5563960574806774</v>
      </c>
      <c r="E153" s="28">
        <f>(C153-B153)/D153</f>
        <v>120.00000000000014</v>
      </c>
      <c r="F153" s="26"/>
      <c r="G153" s="18"/>
      <c r="H153" s="19">
        <f>D153*50/B153</f>
        <v>1.6666666666666666E-2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11095.955699339715</v>
      </c>
      <c r="C154" s="17">
        <f>B154+(B154*0.04)</f>
        <v>11539.793927313303</v>
      </c>
      <c r="D154" s="17">
        <f>B154/3000</f>
        <v>3.6986518997799047</v>
      </c>
      <c r="E154" s="28">
        <f>(C154-B154)/D154</f>
        <v>120.00000000000006</v>
      </c>
      <c r="F154" s="18"/>
      <c r="G154" s="18"/>
      <c r="H154" s="19">
        <f>D154*50/B154</f>
        <v>1.6666666666666666E-2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11539.793927313303</v>
      </c>
      <c r="C155" s="17">
        <f>B155+(B155*0.04)</f>
        <v>12001.385684405835</v>
      </c>
      <c r="D155" s="17">
        <f>B155/3000</f>
        <v>3.8465979757711013</v>
      </c>
      <c r="E155" s="28">
        <f>(C155-B155)/D155</f>
        <v>120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12001.385684405835</v>
      </c>
      <c r="C156" s="17">
        <f>B156+(B156*0.04)</f>
        <v>12481.441111782069</v>
      </c>
      <c r="D156" s="17">
        <f>B156/3000</f>
        <v>4.000461894801945</v>
      </c>
      <c r="E156" s="28">
        <f>(C156-B156)/D156</f>
        <v>120.00000000000006</v>
      </c>
      <c r="F156" s="18"/>
      <c r="G156" s="18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12481.441111782069</v>
      </c>
      <c r="C158" s="17">
        <f>B158+(B158*0.04)</f>
        <v>12980.698756253352</v>
      </c>
      <c r="D158" s="17">
        <f>B158/3000</f>
        <v>4.1604803705940228</v>
      </c>
      <c r="E158" s="28">
        <f>(C158-B158)/D158</f>
        <v>120.0000000000001</v>
      </c>
      <c r="F158" s="26"/>
      <c r="G158" s="18"/>
      <c r="H158" s="19">
        <f>D158*50/B158</f>
        <v>1.6666666666666666E-2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12980.698756253352</v>
      </c>
      <c r="C159" s="17">
        <f>B159+(B159*0.04)</f>
        <v>13499.926706503486</v>
      </c>
      <c r="D159" s="17">
        <f>B159/3000</f>
        <v>4.3268995854177845</v>
      </c>
      <c r="E159" s="28">
        <f>(C159-B159)/D159</f>
        <v>119.9999999999998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13499.926706503486</v>
      </c>
      <c r="C160" s="17">
        <f>B160+(B160*0.04)</f>
        <v>14039.923774763625</v>
      </c>
      <c r="D160" s="17">
        <f>B160/3000</f>
        <v>4.4999755688344951</v>
      </c>
      <c r="E160" s="28">
        <f>(C160-B160)/D160</f>
        <v>120.00000000000007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14039.923774763625</v>
      </c>
      <c r="C161" s="17">
        <f>B161+(B161*0.04)</f>
        <v>14601.52072575417</v>
      </c>
      <c r="D161" s="17">
        <f>B161/3000</f>
        <v>4.6799745915878752</v>
      </c>
      <c r="E161" s="28">
        <f>(C161-B161)/D161</f>
        <v>119.99999999999987</v>
      </c>
      <c r="F161" s="18"/>
      <c r="G161" s="18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14601.52072575417</v>
      </c>
      <c r="C163" s="17">
        <f>B163+(B163*0.04)</f>
        <v>15185.581554784336</v>
      </c>
      <c r="D163" s="17">
        <f>B163/3000</f>
        <v>4.8671735752513898</v>
      </c>
      <c r="E163" s="28">
        <f>(C163-B163)/D163</f>
        <v>119.99999999999987</v>
      </c>
      <c r="F163" s="26"/>
      <c r="G163" s="18"/>
      <c r="H163" s="19">
        <f>D163*50/B163</f>
        <v>1.6666666666666666E-2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15185.581554784336</v>
      </c>
      <c r="C164" s="17">
        <f>B164+(B164*0.04)</f>
        <v>15793.00481697571</v>
      </c>
      <c r="D164" s="17">
        <f>B164/3000</f>
        <v>5.0618605182614456</v>
      </c>
      <c r="E164" s="28">
        <f>(C164-B164)/D164</f>
        <v>120.00000000000017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15793.00481697571</v>
      </c>
      <c r="C165" s="17">
        <f>B165+(B165*0.04)</f>
        <v>16424.72500965474</v>
      </c>
      <c r="D165" s="17">
        <f>B165/3000</f>
        <v>5.2643349389919036</v>
      </c>
      <c r="E165" s="28">
        <f>(C165-B165)/D165</f>
        <v>120.00000000000018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16424.72500965474</v>
      </c>
      <c r="C166" s="17">
        <f>B166+(B166*0.04)</f>
        <v>17081.714010040931</v>
      </c>
      <c r="D166" s="17">
        <f>B166/3000</f>
        <v>5.4749083365515796</v>
      </c>
      <c r="E166" s="28">
        <f>(C166-B166)/D166</f>
        <v>120.00000000000027</v>
      </c>
      <c r="F166" s="18"/>
      <c r="G166" s="18"/>
      <c r="H166" s="19">
        <f>D166*50/B166</f>
        <v>1.6666666666666666E-2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17081.714010040931</v>
      </c>
      <c r="C168" s="17">
        <f>B168+(B168*0.04)</f>
        <v>17764.982570442568</v>
      </c>
      <c r="D168" s="17">
        <f>B168/3000</f>
        <v>5.6939046700136435</v>
      </c>
      <c r="E168" s="28">
        <f>(C168-B168)/D168</f>
        <v>119.99999999999994</v>
      </c>
      <c r="F168" s="26"/>
      <c r="G168" s="63"/>
      <c r="H168" s="19">
        <f>D168*50/B168</f>
        <v>1.6666666666666666E-2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17764.982570442568</v>
      </c>
      <c r="C169" s="17">
        <f>B169+(B169*0.04)</f>
        <v>18475.581873260271</v>
      </c>
      <c r="D169" s="17">
        <f>B169/3000</f>
        <v>5.9216608568141895</v>
      </c>
      <c r="E169" s="28">
        <f>(C169-B169)/D169</f>
        <v>120.00000000000014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18475.581873260271</v>
      </c>
      <c r="C170" s="17">
        <f>B170+(B170*0.04)</f>
        <v>19214.605148190683</v>
      </c>
      <c r="D170" s="17">
        <f>B170/3000</f>
        <v>6.1585272910867568</v>
      </c>
      <c r="E170" s="28">
        <f>(C170-B170)/D170</f>
        <v>120.00000000000024</v>
      </c>
      <c r="F170" s="26"/>
      <c r="G170" s="63"/>
      <c r="H170" s="19">
        <f>D170*50/B170</f>
        <v>1.6666666666666666E-2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19214.605148190683</v>
      </c>
      <c r="C171" s="17">
        <f>B171+(B171*0.04)</f>
        <v>19983.189354118309</v>
      </c>
      <c r="D171" s="17">
        <f>B171/3000</f>
        <v>6.4048683827302275</v>
      </c>
      <c r="E171" s="28">
        <f>(C171-B171)/D171</f>
        <v>119.99999999999973</v>
      </c>
      <c r="F171" s="18"/>
      <c r="G171" s="18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19983.189354118309</v>
      </c>
      <c r="C173" s="17">
        <f>B173+(B173*0.04)</f>
        <v>20782.516928283043</v>
      </c>
      <c r="D173" s="17">
        <f>B173/3000</f>
        <v>6.6610631180394364</v>
      </c>
      <c r="E173" s="28">
        <f>(C173-B173)/D173</f>
        <v>120.00000000000024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20782.516928283043</v>
      </c>
      <c r="C174" s="17">
        <f>B174+(B174*0.04)</f>
        <v>21613.817605414366</v>
      </c>
      <c r="D174" s="17">
        <f>B174/3000</f>
        <v>6.9275056427610142</v>
      </c>
      <c r="E174" s="28">
        <f>(C174-B174)/D174</f>
        <v>120.00000000000018</v>
      </c>
      <c r="F174" s="18"/>
      <c r="G174" s="18"/>
      <c r="H174" s="19">
        <f>D174*50/B174</f>
        <v>1.6666666666666666E-2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21613.817605414366</v>
      </c>
      <c r="C175" s="17">
        <f>B175+(B175*0.04)</f>
        <v>22478.37030963094</v>
      </c>
      <c r="D175" s="17">
        <f>B175/3000</f>
        <v>7.2046058684714556</v>
      </c>
      <c r="E175" s="28">
        <f>(C175-B175)/D175</f>
        <v>119.99999999999991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22478.37030963094</v>
      </c>
      <c r="C176" s="17">
        <f>B176+(B176*0.04)</f>
        <v>23377.505122016177</v>
      </c>
      <c r="D176" s="17">
        <f>B176/3000</f>
        <v>7.4927901032103135</v>
      </c>
      <c r="E176" s="28">
        <f>(C176-B176)/D176</f>
        <v>119.99999999999989</v>
      </c>
      <c r="F176" s="18"/>
      <c r="G176" s="18"/>
      <c r="H176" s="19">
        <f>D176*50/B176</f>
        <v>1.6666666666666666E-2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23377.505122016177</v>
      </c>
      <c r="C178" s="17">
        <f>B178+(B178*0.04)</f>
        <v>24312.605326896824</v>
      </c>
      <c r="D178" s="17">
        <f>B178/3000</f>
        <v>7.7925017073387259</v>
      </c>
      <c r="E178" s="28">
        <f>(C178-B178)/D178</f>
        <v>120.00000000000007</v>
      </c>
      <c r="F178" s="26"/>
      <c r="G178" s="18"/>
      <c r="H178" s="19">
        <f>D178*50/B178</f>
        <v>1.6666666666666666E-2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24312.605326896824</v>
      </c>
      <c r="C179" s="17">
        <f>B179+(B179*0.04)</f>
        <v>25285.109539972698</v>
      </c>
      <c r="D179" s="17">
        <f>B179/3000</f>
        <v>8.1042017756322746</v>
      </c>
      <c r="E179" s="28">
        <f>(C179-B179)/D179</f>
        <v>120.00000000000011</v>
      </c>
      <c r="F179" s="18"/>
      <c r="G179" s="18"/>
      <c r="H179" s="19">
        <f>D179*50/B179</f>
        <v>1.6666666666666666E-2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25285.109539972698</v>
      </c>
      <c r="C180" s="17">
        <f>B180+(B180*0.04)</f>
        <v>26296.513921571604</v>
      </c>
      <c r="D180" s="17">
        <f>B180/3000</f>
        <v>8.4283698466575654</v>
      </c>
      <c r="E180" s="28">
        <f>(C180-B180)/D180</f>
        <v>119.9999999999998</v>
      </c>
      <c r="F180" s="18"/>
      <c r="G180" s="18"/>
      <c r="H180" s="19">
        <f>D180*50/B180</f>
        <v>1.6666666666666666E-2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26296.513921571604</v>
      </c>
      <c r="C181" s="17">
        <f>B181+(B181*0.04)</f>
        <v>27348.374478434467</v>
      </c>
      <c r="D181" s="17">
        <f>B181/3000</f>
        <v>8.7655046405238686</v>
      </c>
      <c r="E181" s="28">
        <f>(C181-B181)/D181</f>
        <v>119.99999999999983</v>
      </c>
      <c r="F181" s="18"/>
      <c r="G181" s="18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27348.374478434467</v>
      </c>
      <c r="C183" s="17">
        <f>B183+(B183*0.04)</f>
        <v>28442.309457571846</v>
      </c>
      <c r="D183" s="17">
        <f>B183/3000</f>
        <v>9.1161248261448229</v>
      </c>
      <c r="E183" s="28">
        <f>(C183-B183)/D183</f>
        <v>120.00000000000001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28442.309457571846</v>
      </c>
      <c r="C184" s="17">
        <f>B184+(B184*0.04)</f>
        <v>29580.001835874718</v>
      </c>
      <c r="D184" s="17">
        <f>B184/3000</f>
        <v>9.4807698191906145</v>
      </c>
      <c r="E184" s="28">
        <f>(C184-B184)/D184</f>
        <v>119.99999999999986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29580.001835874718</v>
      </c>
      <c r="C185" s="17">
        <f>B185+(B185*0.04)</f>
        <v>30763.201909309708</v>
      </c>
      <c r="D185" s="17">
        <f>B185/3000</f>
        <v>9.86000061195824</v>
      </c>
      <c r="E185" s="28">
        <f>(C185-B185)/D185</f>
        <v>120.00000000000007</v>
      </c>
      <c r="F185" s="18"/>
      <c r="G185" s="18"/>
      <c r="H185" s="19">
        <f>D185*50/B185</f>
        <v>1.6666666666666666E-2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30763.201909309708</v>
      </c>
      <c r="C186" s="17">
        <f>B186+(B186*0.04)</f>
        <v>31993.729985682097</v>
      </c>
      <c r="D186" s="17">
        <f>B186/3000</f>
        <v>10.25440063643657</v>
      </c>
      <c r="E186" s="28">
        <f>(C186-B186)/D186</f>
        <v>120.00000000000011</v>
      </c>
      <c r="F186" s="18"/>
      <c r="G186" s="18"/>
      <c r="H186" s="19">
        <f>D186*50/B186</f>
        <v>1.6666666666666666E-2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31993.729985682097</v>
      </c>
      <c r="C188" s="17">
        <f>B188+(B188*0.04)</f>
        <v>33273.479185109383</v>
      </c>
      <c r="D188" s="17">
        <f>B188/3000</f>
        <v>10.664576661894033</v>
      </c>
      <c r="E188" s="28">
        <f>(C188-B188)/D188</f>
        <v>120.00000000000018</v>
      </c>
      <c r="F188" s="26"/>
      <c r="G188" s="18"/>
      <c r="H188" s="19">
        <f>D188*50/B188</f>
        <v>1.666666666666667E-2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33273.479185109383</v>
      </c>
      <c r="C189" s="17">
        <f>B189+(B189*0.04)</f>
        <v>34604.418352513756</v>
      </c>
      <c r="D189" s="17">
        <f>B189/3000</f>
        <v>11.091159728369794</v>
      </c>
      <c r="E189" s="28">
        <f>(C189-B189)/D189</f>
        <v>119.99999999999977</v>
      </c>
      <c r="F189" s="18"/>
      <c r="G189" s="18"/>
      <c r="H189" s="19">
        <f>D189*50/B189</f>
        <v>1.6666666666666666E-2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34604.418352513756</v>
      </c>
      <c r="C190" s="17">
        <f>B190+(B190*0.04)</f>
        <v>35988.595086614303</v>
      </c>
      <c r="D190" s="17">
        <f>B190/3000</f>
        <v>11.534806117504585</v>
      </c>
      <c r="E190" s="28">
        <f>(C190-B190)/D190</f>
        <v>119.99999999999972</v>
      </c>
      <c r="F190" s="18"/>
      <c r="G190" s="18"/>
      <c r="H190" s="19">
        <f>D190*50/B190</f>
        <v>1.6666666666666666E-2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35988.595086614303</v>
      </c>
      <c r="C191" s="17">
        <f>B191+(B191*0.04)</f>
        <v>37428.138890078873</v>
      </c>
      <c r="D191" s="17">
        <f>B191/3000</f>
        <v>11.996198362204767</v>
      </c>
      <c r="E191" s="28">
        <f>(C191-B191)/D191</f>
        <v>119.99999999999986</v>
      </c>
      <c r="F191" s="18"/>
      <c r="G191" s="18"/>
      <c r="H191" s="19">
        <f>D191*50/B191</f>
        <v>1.6666666666666666E-2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37428.138890078873</v>
      </c>
      <c r="C193" s="17">
        <f>B193+(B193*0.04)</f>
        <v>38925.264445682027</v>
      </c>
      <c r="D193" s="17">
        <f>B193/3000</f>
        <v>12.476046296692958</v>
      </c>
      <c r="E193" s="28">
        <f>(C193-B193)/D193</f>
        <v>119.9999999999999</v>
      </c>
      <c r="F193" s="26"/>
      <c r="G193" s="18"/>
      <c r="H193" s="19">
        <f>D193*50/B193</f>
        <v>1.666666666666667E-2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38925.264445682027</v>
      </c>
      <c r="C194" s="17">
        <f>B194+(B194*0.04)</f>
        <v>40482.275023509312</v>
      </c>
      <c r="D194" s="17">
        <f>B194/3000</f>
        <v>12.975088148560676</v>
      </c>
      <c r="E194" s="28">
        <f>(C194-B194)/D194</f>
        <v>120.00000000000027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40482.275023509312</v>
      </c>
      <c r="C195" s="17">
        <f>B195+(B195*0.04)</f>
        <v>42101.566024449683</v>
      </c>
      <c r="D195" s="17">
        <f>B195/3000</f>
        <v>13.494091674503103</v>
      </c>
      <c r="E195" s="28">
        <f>(C195-B195)/D195</f>
        <v>119.99999999999991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42101.566024449683</v>
      </c>
      <c r="C196" s="17">
        <f>B196+(B196*0.04)</f>
        <v>43785.62866542767</v>
      </c>
      <c r="D196" s="17">
        <f>B196/3000</f>
        <v>14.033855341483228</v>
      </c>
      <c r="E196" s="28">
        <f>(C196-B196)/D196</f>
        <v>119.99999999999997</v>
      </c>
      <c r="F196" s="18"/>
      <c r="G196" s="18"/>
      <c r="H196" s="19">
        <f>D196*50/B196</f>
        <v>1.666666666666667E-2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43785.62866542767</v>
      </c>
      <c r="C198" s="17">
        <f>B198+(B198*0.04)</f>
        <v>45537.053812044775</v>
      </c>
      <c r="D198" s="17">
        <f>B198/3000</f>
        <v>14.595209555142556</v>
      </c>
      <c r="E198" s="28">
        <f>(C198-B198)/D198</f>
        <v>119.99999999999984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45537.053812044775</v>
      </c>
      <c r="C199" s="17">
        <f>B199+(B199*0.04)</f>
        <v>47358.535964526563</v>
      </c>
      <c r="D199" s="17">
        <f>B199/3000</f>
        <v>15.179017937348258</v>
      </c>
      <c r="E199" s="28">
        <f>(C199-B199)/D199</f>
        <v>119.99999999999987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47358.535964526563</v>
      </c>
      <c r="C200" s="17">
        <f>B200+(B200*0.04)</f>
        <v>49252.877403107625</v>
      </c>
      <c r="D200" s="17">
        <f>B200/3000</f>
        <v>15.786178654842187</v>
      </c>
      <c r="E200" s="28">
        <f>(C200-B200)/D200</f>
        <v>119.99999999999991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49252.877403107625</v>
      </c>
      <c r="C201" s="17">
        <f>B201+(B201*0.04)</f>
        <v>51222.992499231928</v>
      </c>
      <c r="D201" s="17">
        <f>B201/3000</f>
        <v>16.417625801035875</v>
      </c>
      <c r="E201" s="28">
        <f>(C201-B201)/D201</f>
        <v>119.99999999999993</v>
      </c>
      <c r="F201" s="18"/>
      <c r="G201" s="18"/>
      <c r="H201" s="19">
        <f>D201*50/B201</f>
        <v>1.6666666666666666E-2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51222.992499231928</v>
      </c>
      <c r="C203" s="17">
        <f>B203+(B203*0.04)</f>
        <v>53271.912199201208</v>
      </c>
      <c r="D203" s="17">
        <f>B203/3000</f>
        <v>17.074330833077308</v>
      </c>
      <c r="E203" s="28">
        <f>(C203-B203)/D203</f>
        <v>120.00000000000014</v>
      </c>
      <c r="F203" s="26"/>
      <c r="G203" s="63"/>
      <c r="H203" s="19">
        <f>D203*50/B203</f>
        <v>1.6666666666666666E-2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53271.912199201208</v>
      </c>
      <c r="C204" s="17">
        <f>B204+(B204*0.04)</f>
        <v>55402.788687169254</v>
      </c>
      <c r="D204" s="17">
        <f>B204/3000</f>
        <v>17.757304066400401</v>
      </c>
      <c r="E204" s="28">
        <f>(C204-B204)/D204</f>
        <v>119.99999999999986</v>
      </c>
      <c r="F204" s="26"/>
      <c r="G204" s="63"/>
      <c r="H204" s="19">
        <f>D204*50/B204</f>
        <v>1.6666666666666666E-2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55402.788687169254</v>
      </c>
      <c r="C205" s="17">
        <f>B205+(B205*0.04)</f>
        <v>57618.900234656023</v>
      </c>
      <c r="D205" s="17">
        <f>B205/3000</f>
        <v>18.467596229056419</v>
      </c>
      <c r="E205" s="28">
        <f>(C205-B205)/D205</f>
        <v>119.99999999999994</v>
      </c>
      <c r="F205" s="26"/>
      <c r="G205" s="6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57618.900234656023</v>
      </c>
      <c r="C206" s="17">
        <f>B206+(B206*0.04)</f>
        <v>59923.656244042264</v>
      </c>
      <c r="D206" s="17">
        <f>B206/3000</f>
        <v>19.206300078218675</v>
      </c>
      <c r="E206" s="28">
        <f>(C206-B206)/D206</f>
        <v>120.00000000000001</v>
      </c>
      <c r="F206" s="18"/>
      <c r="G206" s="18"/>
      <c r="H206" s="19">
        <f>D206*50/B206</f>
        <v>1.6666666666666666E-2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59923.656244042264</v>
      </c>
      <c r="C208" s="17">
        <f>B208+(B208*0.04)</f>
        <v>62320.602493803955</v>
      </c>
      <c r="D208" s="17">
        <f>B208/3000</f>
        <v>19.974552081347422</v>
      </c>
      <c r="E208" s="28">
        <f>(C208-B208)/D208</f>
        <v>120.00000000000004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62320.602493803955</v>
      </c>
      <c r="C209" s="17">
        <f>B209+(B209*0.04)</f>
        <v>64813.426593556112</v>
      </c>
      <c r="D209" s="17">
        <f>B209/3000</f>
        <v>20.773534164601319</v>
      </c>
      <c r="E209" s="28">
        <f>(C209-B209)/D209</f>
        <v>119.99999999999994</v>
      </c>
      <c r="F209" s="18"/>
      <c r="G209" s="18"/>
      <c r="H209" s="19">
        <f>D209*50/B209</f>
        <v>1.6666666666666666E-2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64813.426593556112</v>
      </c>
      <c r="C210" s="17">
        <f>B210+(B210*0.04)</f>
        <v>67405.963657298358</v>
      </c>
      <c r="D210" s="17">
        <f>B210/3000</f>
        <v>21.604475531185372</v>
      </c>
      <c r="E210" s="28">
        <f>(C210-B210)/D210</f>
        <v>120.00000000000004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67405.963657298358</v>
      </c>
      <c r="C211" s="17">
        <f>B211+(B211*0.04)</f>
        <v>70102.202203590292</v>
      </c>
      <c r="D211" s="17">
        <f>B211/3000</f>
        <v>22.468654552432785</v>
      </c>
      <c r="E211" s="28">
        <f>(C211-B211)/D211</f>
        <v>119.99999999999999</v>
      </c>
      <c r="F211" s="18"/>
      <c r="G211" s="18"/>
      <c r="H211" s="19">
        <f>D211*50/B211</f>
        <v>1.6666666666666666E-2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70102.202203590292</v>
      </c>
      <c r="C213" s="17">
        <f>B213+(B213*0.04)</f>
        <v>72906.290291733909</v>
      </c>
      <c r="D213" s="17">
        <f>B213/3000</f>
        <v>23.367400734530097</v>
      </c>
      <c r="E213" s="28">
        <f>(C213-B213)/D213</f>
        <v>120.00000000000023</v>
      </c>
      <c r="F213" s="26"/>
      <c r="G213" s="18"/>
      <c r="H213" s="19">
        <f>D213*50/B213</f>
        <v>1.6666666666666666E-2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72906.290291733909</v>
      </c>
      <c r="C214" s="17">
        <f>B214+(B214*0.04)</f>
        <v>75822.541903403267</v>
      </c>
      <c r="D214" s="17">
        <f>B214/3000</f>
        <v>24.302096763911305</v>
      </c>
      <c r="E214" s="28">
        <f>(C214-B214)/D214</f>
        <v>120.00000000000009</v>
      </c>
      <c r="F214" s="18"/>
      <c r="G214" s="18"/>
      <c r="H214" s="19">
        <f>D214*50/B214</f>
        <v>1.6666666666666666E-2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75822.541903403267</v>
      </c>
      <c r="C215" s="17">
        <f>B215+(B215*0.04)</f>
        <v>78855.443579539395</v>
      </c>
      <c r="D215" s="17">
        <f>B215/3000</f>
        <v>25.274180634467754</v>
      </c>
      <c r="E215" s="28">
        <f>(C215-B215)/D215</f>
        <v>119.99999999999987</v>
      </c>
      <c r="F215" s="18"/>
      <c r="G215" s="18"/>
      <c r="H215" s="19">
        <f>D215*50/B215</f>
        <v>1.6666666666666663E-2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78855.443579539395</v>
      </c>
      <c r="C216" s="17">
        <f>B216+(B216*0.04)</f>
        <v>82009.661322720975</v>
      </c>
      <c r="D216" s="17">
        <f>B216/3000</f>
        <v>26.285147859846465</v>
      </c>
      <c r="E216" s="28">
        <f>(C216-B216)/D216</f>
        <v>120.00000000000016</v>
      </c>
      <c r="F216" s="18"/>
      <c r="G216" s="18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82009.661322720975</v>
      </c>
      <c r="C218" s="17">
        <f>B218+(B218*0.04)</f>
        <v>85290.047775629821</v>
      </c>
      <c r="D218" s="17">
        <f>B218/3000</f>
        <v>27.336553774240326</v>
      </c>
      <c r="E218" s="28">
        <f>(C218-B218)/D218</f>
        <v>120.00000000000026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85290.047775629821</v>
      </c>
      <c r="C219" s="17">
        <f>B219+(B219*0.04)</f>
        <v>88701.649686655015</v>
      </c>
      <c r="D219" s="17">
        <f>B219/3000</f>
        <v>28.43001592520994</v>
      </c>
      <c r="E219" s="28">
        <f>(C219-B219)/D219</f>
        <v>120.00000000000006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88701.649686655015</v>
      </c>
      <c r="C220" s="17">
        <f>B220+(B220*0.04)</f>
        <v>92249.715674121209</v>
      </c>
      <c r="D220" s="17">
        <f>B220/3000</f>
        <v>29.567216562218338</v>
      </c>
      <c r="E220" s="28">
        <f>(C220-B220)/D220</f>
        <v>119.99999999999979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92249.715674121209</v>
      </c>
      <c r="C221" s="17">
        <f>B221+(B221*0.04)</f>
        <v>95939.704301086051</v>
      </c>
      <c r="D221" s="17">
        <f>B221/3000</f>
        <v>30.749905224707071</v>
      </c>
      <c r="E221" s="28">
        <f>(C221-B221)/D221</f>
        <v>119.99999999999977</v>
      </c>
      <c r="F221" s="18"/>
      <c r="G221" s="18"/>
      <c r="H221" s="19">
        <f>D221*50/B221</f>
        <v>1.6666666666666666E-2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95939.704301086051</v>
      </c>
      <c r="C223" s="17">
        <f>B223+(B223*0.04)</f>
        <v>99777.292473129492</v>
      </c>
      <c r="D223" s="17">
        <f t="shared" ref="D223:D226" si="0">B223/3000</f>
        <v>31.97990143369535</v>
      </c>
      <c r="E223" s="28">
        <f>(C223-B223)/D223</f>
        <v>119.99999999999997</v>
      </c>
      <c r="F223" s="26"/>
      <c r="G223" s="63"/>
      <c r="H223" s="19">
        <f>D223*50/B223</f>
        <v>1.6666666666666666E-2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99777.292473129492</v>
      </c>
      <c r="C224" s="17">
        <f>B224+(B224*0.04)</f>
        <v>103768.38417205468</v>
      </c>
      <c r="D224" s="17">
        <f t="shared" si="0"/>
        <v>33.259097491043164</v>
      </c>
      <c r="E224" s="28">
        <f>(C224-B224)/D224</f>
        <v>120.00000000000017</v>
      </c>
      <c r="F224" s="26"/>
      <c r="G224" s="6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103768.38417205468</v>
      </c>
      <c r="C225" s="17">
        <f>B225+(B225*0.04)</f>
        <v>107919.11953893687</v>
      </c>
      <c r="D225" s="17">
        <f t="shared" si="0"/>
        <v>34.589461390684889</v>
      </c>
      <c r="E225" s="28">
        <f>(C225-B225)/D225</f>
        <v>120.00000000000006</v>
      </c>
      <c r="F225" s="26"/>
      <c r="G225" s="63"/>
      <c r="H225" s="19">
        <f>D225*50/B225</f>
        <v>1.6666666666666663E-2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107919.11953893687</v>
      </c>
      <c r="C226" s="17">
        <f>B226+(B226*0.04)</f>
        <v>112235.88432049434</v>
      </c>
      <c r="D226" s="17">
        <f t="shared" si="0"/>
        <v>35.97303984631229</v>
      </c>
      <c r="E226" s="28">
        <f>(C226-B226)/D226</f>
        <v>120</v>
      </c>
      <c r="F226" s="26"/>
      <c r="G226" s="63"/>
      <c r="H226" s="19">
        <f>D226*50/B226</f>
        <v>1.6666666666666666E-2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112235.88432049434</v>
      </c>
      <c r="C227" s="17">
        <f>B227+(B227*0.04)</f>
        <v>116725.31969331412</v>
      </c>
      <c r="D227" s="17">
        <f>B227/3000</f>
        <v>37.411961440164781</v>
      </c>
      <c r="E227" s="28">
        <f>(C227-B227)/D227</f>
        <v>120.00000000000003</v>
      </c>
      <c r="F227" s="18"/>
      <c r="G227" s="18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4" workbookViewId="0">
      <selection activeCell="B34" sqref="B34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3"/>
      <c r="B1" s="114"/>
      <c r="C1" s="114"/>
      <c r="D1" s="114"/>
      <c r="E1" s="114"/>
      <c r="F1" s="114"/>
      <c r="G1" s="114"/>
      <c r="H1" s="114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82">
        <f>C32+F32-G32</f>
        <v>11948.514121630438</v>
      </c>
      <c r="C34" s="17">
        <f>B34+(B34*0.04)</f>
        <v>12426.454686495656</v>
      </c>
      <c r="D34" s="17">
        <f>B34/3000</f>
        <v>3.9828380405434793</v>
      </c>
      <c r="E34" s="28">
        <f>(C34-B34)/D34</f>
        <v>119.99999999999994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12426.454686495656</v>
      </c>
      <c r="C35" s="17">
        <f>B35+(B35*0.04)</f>
        <v>12923.512873955482</v>
      </c>
      <c r="D35" s="17">
        <f>B35/3000</f>
        <v>4.1421515621652185</v>
      </c>
      <c r="E35" s="28">
        <f>(C35-B35)/D35</f>
        <v>120.00000000000007</v>
      </c>
      <c r="F35" s="18"/>
      <c r="G35" s="18"/>
      <c r="H35" s="19">
        <f>D35*50/B35</f>
        <v>1.6666666666666666E-2</v>
      </c>
    </row>
    <row r="36" spans="1:8" s="1" customFormat="1">
      <c r="A36" s="15">
        <f>A35+7</f>
        <v>43065</v>
      </c>
      <c r="B36" s="20">
        <f>C35+F35-G35</f>
        <v>12923.512873955482</v>
      </c>
      <c r="C36" s="17">
        <f>B36+(B36*0.04)</f>
        <v>13440.453388913702</v>
      </c>
      <c r="D36" s="17">
        <f>B36/3000</f>
        <v>4.3078376246518273</v>
      </c>
      <c r="E36" s="28">
        <f>(C36-B36)/D36</f>
        <v>120.00000000000014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13440.453388913702</v>
      </c>
      <c r="C37" s="17">
        <f>B37+(B37*0.04)</f>
        <v>13978.07152447025</v>
      </c>
      <c r="D37" s="17">
        <f>B37/3000</f>
        <v>4.4801511296379006</v>
      </c>
      <c r="E37" s="28">
        <f>(C37-B37)/D37</f>
        <v>119.99999999999991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13978.07152447025</v>
      </c>
      <c r="C39" s="17">
        <f>B39+(B39*0.04)</f>
        <v>14537.19438544906</v>
      </c>
      <c r="D39" s="17">
        <f>B39/3000</f>
        <v>4.6593571748234162</v>
      </c>
      <c r="E39" s="28">
        <f>(C39-B39)/D39</f>
        <v>120.0000000000001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14537.19438544906</v>
      </c>
      <c r="C40" s="17">
        <f>B40+(B40*0.04)</f>
        <v>15118.682160867022</v>
      </c>
      <c r="D40" s="17">
        <f>B40/3000</f>
        <v>4.8457314618163529</v>
      </c>
      <c r="E40" s="28">
        <f>(C40-B40)/D40</f>
        <v>119.99999999999983</v>
      </c>
      <c r="F40" s="18"/>
      <c r="G40" s="18"/>
      <c r="H40" s="19">
        <f>D40*50/B40</f>
        <v>1.6666666666666666E-2</v>
      </c>
    </row>
    <row r="41" spans="1:8" s="1" customFormat="1">
      <c r="A41" s="15">
        <f>A40+7</f>
        <v>43093</v>
      </c>
      <c r="B41" s="20">
        <f>C40+F40-G40</f>
        <v>15118.682160867022</v>
      </c>
      <c r="C41" s="17">
        <f>B41+(B41*0.04)</f>
        <v>15723.429447301702</v>
      </c>
      <c r="D41" s="17">
        <f>B41/3000</f>
        <v>5.0395607202890069</v>
      </c>
      <c r="E41" s="28">
        <f>(C41-B41)/D41</f>
        <v>119.99999999999984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15723.429447301702</v>
      </c>
      <c r="C42" s="17">
        <f>B42+(B42*0.04)</f>
        <v>16352.36662519377</v>
      </c>
      <c r="D42" s="17">
        <f>B42/3000</f>
        <v>5.2411431491005676</v>
      </c>
      <c r="E42" s="28">
        <f>(C42-B42)/D42</f>
        <v>120.00000000000009</v>
      </c>
      <c r="F42" s="26"/>
      <c r="G42" s="18"/>
      <c r="H42" s="19">
        <f>D42*50/B42</f>
        <v>1.666666666666667E-2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16352.36662519377</v>
      </c>
      <c r="C44" s="17">
        <f>B44+(B44*0.04)</f>
        <v>17006.461290201521</v>
      </c>
      <c r="D44" s="17">
        <f>B44/3000</f>
        <v>5.4507888750645899</v>
      </c>
      <c r="E44" s="28">
        <f>(C44-B44)/D44</f>
        <v>120.00000000000009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17006.461290201521</v>
      </c>
      <c r="C45" s="17">
        <f>B45+(B45*0.04)</f>
        <v>17686.719741809582</v>
      </c>
      <c r="D45" s="17">
        <f>B45/3000</f>
        <v>5.6688204300671741</v>
      </c>
      <c r="E45" s="28">
        <f>(C45-B45)/D45</f>
        <v>119.99999999999994</v>
      </c>
      <c r="F45" s="26"/>
      <c r="G45" s="33"/>
      <c r="H45" s="19">
        <f>D45*50/B45</f>
        <v>1.6666666666666666E-2</v>
      </c>
    </row>
    <row r="46" spans="1:8" s="1" customFormat="1">
      <c r="A46" s="15">
        <f>A45+7</f>
        <v>43121</v>
      </c>
      <c r="B46" s="20">
        <f>C45+F45-G45</f>
        <v>17686.719741809582</v>
      </c>
      <c r="C46" s="17">
        <f>B46+(B46*0.04)</f>
        <v>18394.188531481966</v>
      </c>
      <c r="D46" s="17">
        <f>B46/3000</f>
        <v>5.8955732472698603</v>
      </c>
      <c r="E46" s="28">
        <f>(C46-B46)/D46</f>
        <v>120.0000000000002</v>
      </c>
      <c r="F46" s="26"/>
      <c r="G46" s="33"/>
      <c r="H46" s="19">
        <f>D46*50/B46</f>
        <v>1.6666666666666666E-2</v>
      </c>
    </row>
    <row r="47" spans="1:8" s="1" customFormat="1" ht="13" thickBot="1">
      <c r="A47" s="15">
        <f>A46+7</f>
        <v>43128</v>
      </c>
      <c r="B47" s="20">
        <f>C46+F46-G46</f>
        <v>18394.188531481966</v>
      </c>
      <c r="C47" s="17">
        <f>B47+(B47*0.04)</f>
        <v>19129.956072741246</v>
      </c>
      <c r="D47" s="17">
        <f>B47/3000</f>
        <v>6.1313961771606555</v>
      </c>
      <c r="E47" s="28">
        <f>(C47-B47)/D47</f>
        <v>120.00000000000018</v>
      </c>
      <c r="F47" s="26"/>
      <c r="G47" s="33"/>
      <c r="H47" s="19">
        <f>D47*50/B47</f>
        <v>1.6666666666666666E-2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19129.956072741246</v>
      </c>
      <c r="C49" s="17">
        <f>B49+(B49*0.04)</f>
        <v>19895.154315650896</v>
      </c>
      <c r="D49" s="17">
        <f>B49/3000</f>
        <v>6.3766520242470817</v>
      </c>
      <c r="E49" s="28">
        <f>(C49-B49)/D49</f>
        <v>119.99999999999999</v>
      </c>
      <c r="F49" s="26"/>
      <c r="G49" s="33"/>
      <c r="H49" s="19">
        <f>D49*50/B49</f>
        <v>1.6666666666666663E-2</v>
      </c>
    </row>
    <row r="50" spans="1:8" s="1" customFormat="1">
      <c r="A50" s="15">
        <f>A49+7</f>
        <v>43142</v>
      </c>
      <c r="B50" s="20">
        <f>C49+F49-G49</f>
        <v>19895.154315650896</v>
      </c>
      <c r="C50" s="17">
        <f>B50+(B50*0.04)</f>
        <v>20690.960488276931</v>
      </c>
      <c r="D50" s="17">
        <f>B50/3000</f>
        <v>6.6317181052169651</v>
      </c>
      <c r="E50" s="28">
        <f>(C50-B50)/D50</f>
        <v>119.99999999999984</v>
      </c>
      <c r="F50" s="26"/>
      <c r="G50" s="33"/>
      <c r="H50" s="19">
        <f>D50*50/B50</f>
        <v>1.6666666666666666E-2</v>
      </c>
    </row>
    <row r="51" spans="1:8" s="1" customFormat="1">
      <c r="A51" s="15">
        <f>A50+7</f>
        <v>43149</v>
      </c>
      <c r="B51" s="20">
        <f>C50+F50-G50</f>
        <v>20690.960488276931</v>
      </c>
      <c r="C51" s="17">
        <f>B51+(B51*0.04)</f>
        <v>21518.598907808009</v>
      </c>
      <c r="D51" s="17">
        <f>B51/3000</f>
        <v>6.8969868294256438</v>
      </c>
      <c r="E51" s="28">
        <f>(C51-B51)/D51</f>
        <v>120.00000000000017</v>
      </c>
      <c r="F51" s="26"/>
      <c r="G51" s="33"/>
      <c r="H51" s="19">
        <f>D51*50/B51</f>
        <v>1.6666666666666666E-2</v>
      </c>
    </row>
    <row r="52" spans="1:8" s="1" customFormat="1" ht="13" thickBot="1">
      <c r="A52" s="15">
        <f>A51+7</f>
        <v>43156</v>
      </c>
      <c r="B52" s="20">
        <f>C51+F51-G51</f>
        <v>21518.598907808009</v>
      </c>
      <c r="C52" s="17">
        <f>B52+(B52*0.04)</f>
        <v>22379.342864120328</v>
      </c>
      <c r="D52" s="17">
        <f>B52/3000</f>
        <v>7.17286630260267</v>
      </c>
      <c r="E52" s="28">
        <f>(C52-B52)/D52</f>
        <v>119.99999999999979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22379.342864120328</v>
      </c>
      <c r="C54" s="17">
        <f>B54+(B54*0.04)</f>
        <v>23274.516578685143</v>
      </c>
      <c r="D54" s="17">
        <f>B54/3000</f>
        <v>7.4597809547067762</v>
      </c>
      <c r="E54" s="28">
        <f>(C54-B54)/D54</f>
        <v>120.00000000000023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23274.516578685143</v>
      </c>
      <c r="C55" s="17">
        <f>B55+(B55*0.04)</f>
        <v>24205.497241832549</v>
      </c>
      <c r="D55" s="17">
        <f>B55/3000</f>
        <v>7.7581721928950476</v>
      </c>
      <c r="E55" s="28">
        <f>(C55-B55)/D55</f>
        <v>120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24205.497241832549</v>
      </c>
      <c r="C56" s="17">
        <f>B56+(B56*0.04)</f>
        <v>25173.717131505851</v>
      </c>
      <c r="D56" s="17">
        <f>B56/3000</f>
        <v>8.0684990806108488</v>
      </c>
      <c r="E56" s="28">
        <f>(C56-B56)/D56</f>
        <v>120.00000000000009</v>
      </c>
      <c r="F56" s="26"/>
      <c r="G56" s="33"/>
      <c r="H56" s="19">
        <f>D56*50/B56</f>
        <v>1.6666666666666666E-2</v>
      </c>
    </row>
    <row r="57" spans="1:8" s="1" customFormat="1" ht="13" thickBot="1">
      <c r="A57" s="15">
        <f>A56+7</f>
        <v>43184</v>
      </c>
      <c r="B57" s="20">
        <f>C56+F56-G56</f>
        <v>25173.717131505851</v>
      </c>
      <c r="C57" s="17">
        <f>B57+(B57*0.04)</f>
        <v>26180.665816766086</v>
      </c>
      <c r="D57" s="17">
        <f>B57/3000</f>
        <v>8.3912390438352844</v>
      </c>
      <c r="E57" s="28">
        <f>(C57-B57)/D57</f>
        <v>120.0000000000001</v>
      </c>
      <c r="F57" s="26"/>
      <c r="G57" s="33"/>
      <c r="H57" s="19">
        <f>D57*50/B57</f>
        <v>1.666666666666667E-2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26180.665816766086</v>
      </c>
      <c r="C59" s="17">
        <f>B59+(B59*0.04)</f>
        <v>27227.892449436731</v>
      </c>
      <c r="D59" s="17">
        <f>B59/3000</f>
        <v>8.7268886055886963</v>
      </c>
      <c r="E59" s="28">
        <f>(C59-B59)/D59</f>
        <v>120.00000000000016</v>
      </c>
      <c r="F59" s="26"/>
      <c r="G59" s="33"/>
      <c r="H59" s="19">
        <f>D59*50/B59</f>
        <v>1.6666666666666666E-2</v>
      </c>
    </row>
    <row r="60" spans="1:8" s="1" customFormat="1">
      <c r="A60" s="15">
        <f>A59+7</f>
        <v>43198</v>
      </c>
      <c r="B60" s="20">
        <f>C59+F59-G59</f>
        <v>27227.892449436731</v>
      </c>
      <c r="C60" s="17">
        <f>B60+(B60*0.04)</f>
        <v>28317.008147414199</v>
      </c>
      <c r="D60" s="17">
        <f>B60/3000</f>
        <v>9.0759641498122434</v>
      </c>
      <c r="E60" s="28">
        <f>(C60-B60)/D60</f>
        <v>119.99999999999984</v>
      </c>
      <c r="F60" s="26"/>
      <c r="G60" s="33"/>
      <c r="H60" s="19">
        <f>D60*50/B60</f>
        <v>1.6666666666666666E-2</v>
      </c>
    </row>
    <row r="61" spans="1:8" s="1" customFormat="1">
      <c r="A61" s="15">
        <f>A60+7</f>
        <v>43205</v>
      </c>
      <c r="B61" s="20">
        <f>C60+F60-G60</f>
        <v>28317.008147414199</v>
      </c>
      <c r="C61" s="17">
        <f>B61+(B61*0.04)</f>
        <v>29449.688473310765</v>
      </c>
      <c r="D61" s="17">
        <f>B61/3000</f>
        <v>9.4390027158047332</v>
      </c>
      <c r="E61" s="28">
        <f>(C61-B61)/D61</f>
        <v>119.99999999999984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29449.688473310765</v>
      </c>
      <c r="C62" s="17">
        <f>B62+(B62*0.04)</f>
        <v>30627.676012243195</v>
      </c>
      <c r="D62" s="17">
        <f>B62/3000</f>
        <v>9.8165628244369216</v>
      </c>
      <c r="E62" s="28">
        <f>(C62-B62)/D62</f>
        <v>119.99999999999991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30627.676012243195</v>
      </c>
      <c r="C64" s="17">
        <f>B64+(B64*0.04)</f>
        <v>31852.783052732924</v>
      </c>
      <c r="D64" s="17">
        <f>B64/3000</f>
        <v>10.209225337414399</v>
      </c>
      <c r="E64" s="28">
        <f>(C64-B64)/D64</f>
        <v>120.00000000000013</v>
      </c>
      <c r="F64" s="26"/>
      <c r="G64" s="33"/>
      <c r="H64" s="19">
        <f>D64*50/B64</f>
        <v>1.6666666666666666E-2</v>
      </c>
    </row>
    <row r="65" spans="1:8" s="1" customFormat="1">
      <c r="A65" s="15">
        <f>A64+7</f>
        <v>43226</v>
      </c>
      <c r="B65" s="20">
        <f>C64+F64-G64</f>
        <v>31852.783052732924</v>
      </c>
      <c r="C65" s="17">
        <f>B65+(B65*0.04)</f>
        <v>33126.894374842239</v>
      </c>
      <c r="D65" s="17">
        <f>B65/3000</f>
        <v>10.617594350910975</v>
      </c>
      <c r="E65" s="28">
        <f>(C65-B65)/D65</f>
        <v>119.99999999999977</v>
      </c>
      <c r="F65" s="26"/>
      <c r="G65" s="33"/>
      <c r="H65" s="19">
        <f>D65*50/B65</f>
        <v>1.6666666666666666E-2</v>
      </c>
    </row>
    <row r="66" spans="1:8" s="1" customFormat="1">
      <c r="A66" s="15">
        <f>A65+7</f>
        <v>43233</v>
      </c>
      <c r="B66" s="20">
        <f>C65+F65-G65</f>
        <v>33126.894374842239</v>
      </c>
      <c r="C66" s="17">
        <f>B66+(B66*0.04)</f>
        <v>34451.970149835928</v>
      </c>
      <c r="D66" s="17">
        <f>B66/3000</f>
        <v>11.042298124947413</v>
      </c>
      <c r="E66" s="28">
        <f>(C66-B66)/D66</f>
        <v>119.99999999999997</v>
      </c>
      <c r="F66" s="26"/>
      <c r="G66" s="33"/>
      <c r="H66" s="19">
        <f>D66*50/B66</f>
        <v>1.6666666666666666E-2</v>
      </c>
    </row>
    <row r="67" spans="1:8" s="1" customFormat="1" ht="13" thickBot="1">
      <c r="A67" s="15">
        <f>A66+7</f>
        <v>43240</v>
      </c>
      <c r="B67" s="20">
        <f>C66+F66-G66</f>
        <v>34451.970149835928</v>
      </c>
      <c r="C67" s="17">
        <f>B67+(B67*0.04)</f>
        <v>35830.048955829363</v>
      </c>
      <c r="D67" s="17">
        <f>B67/3000</f>
        <v>11.483990049945309</v>
      </c>
      <c r="E67" s="28">
        <f>(C67-B67)/D67</f>
        <v>119.9999999999998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35830.048955829363</v>
      </c>
      <c r="C69" s="17">
        <f>B69+(B69*0.04)</f>
        <v>37263.250914062541</v>
      </c>
      <c r="D69" s="17">
        <f>B69/3000</f>
        <v>11.943349651943121</v>
      </c>
      <c r="E69" s="28">
        <f>(C69-B69)/D69</f>
        <v>120.00000000000027</v>
      </c>
      <c r="F69" s="26"/>
      <c r="G69" s="33"/>
      <c r="H69" s="19">
        <f>D69*50/B69</f>
        <v>1.6666666666666666E-2</v>
      </c>
    </row>
    <row r="70" spans="1:8" s="1" customFormat="1">
      <c r="A70" s="15">
        <f>A69+7</f>
        <v>43254</v>
      </c>
      <c r="B70" s="20">
        <f>C69+F69-G69</f>
        <v>37263.250914062541</v>
      </c>
      <c r="C70" s="17">
        <f>B70+(B70*0.04)</f>
        <v>38753.780950625041</v>
      </c>
      <c r="D70" s="17">
        <f>B70/3000</f>
        <v>12.421083638020846</v>
      </c>
      <c r="E70" s="28">
        <f>(C70-B70)/D70</f>
        <v>119.99999999999993</v>
      </c>
      <c r="F70" s="26"/>
      <c r="G70" s="63"/>
      <c r="H70" s="19">
        <f>D70*50/B70</f>
        <v>1.6666666666666666E-2</v>
      </c>
    </row>
    <row r="71" spans="1:8" s="1" customFormat="1">
      <c r="A71" s="15">
        <f>A70+7</f>
        <v>43261</v>
      </c>
      <c r="B71" s="20">
        <f>C70+F70-G70</f>
        <v>38753.780950625041</v>
      </c>
      <c r="C71" s="17">
        <f>B71+(B71*0.04)</f>
        <v>40303.93218865004</v>
      </c>
      <c r="D71" s="17">
        <f>B71/3000</f>
        <v>12.91792698354168</v>
      </c>
      <c r="E71" s="28">
        <f>(C71-B71)/D71</f>
        <v>119.99999999999979</v>
      </c>
      <c r="F71" s="26"/>
      <c r="G71" s="33"/>
      <c r="H71" s="19">
        <f>D71*50/B71</f>
        <v>1.6666666666666666E-2</v>
      </c>
    </row>
    <row r="72" spans="1:8" s="1" customFormat="1" ht="13" thickBot="1">
      <c r="A72" s="15">
        <f>A71+7</f>
        <v>43268</v>
      </c>
      <c r="B72" s="20">
        <f>C71+F71-G71</f>
        <v>40303.93218865004</v>
      </c>
      <c r="C72" s="17">
        <f>B72+(B72*0.04)</f>
        <v>41916.089476196044</v>
      </c>
      <c r="D72" s="17">
        <f>B72/3000</f>
        <v>13.434644062883347</v>
      </c>
      <c r="E72" s="28">
        <f>(C72-B72)/D72</f>
        <v>120.0000000000002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41916.089476196044</v>
      </c>
      <c r="C74" s="17">
        <f>B74+(B74*0.04)</f>
        <v>43592.733055243887</v>
      </c>
      <c r="D74" s="17">
        <f>B74/3000</f>
        <v>13.972029825398682</v>
      </c>
      <c r="E74" s="28">
        <f>(C74-B74)/D74</f>
        <v>120.00000000000006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43592.733055243887</v>
      </c>
      <c r="C75" s="17">
        <f>B75+(B75*0.04)</f>
        <v>45336.442377453641</v>
      </c>
      <c r="D75" s="17">
        <f>B75/3000</f>
        <v>14.53091101841463</v>
      </c>
      <c r="E75" s="28">
        <f>(C75-B75)/D75</f>
        <v>119.99999999999987</v>
      </c>
      <c r="F75" s="26"/>
      <c r="G75" s="33"/>
      <c r="H75" s="19">
        <f>D75*50/B75</f>
        <v>1.6666666666666666E-2</v>
      </c>
    </row>
    <row r="76" spans="1:8" s="1" customFormat="1">
      <c r="A76" s="15">
        <f>A75+7</f>
        <v>43289</v>
      </c>
      <c r="B76" s="20">
        <f>C75+F75-G75</f>
        <v>45336.442377453641</v>
      </c>
      <c r="C76" s="17">
        <f>B76+(B76*0.04)</f>
        <v>47149.900072551784</v>
      </c>
      <c r="D76" s="17">
        <f>B76/3000</f>
        <v>15.112147459151213</v>
      </c>
      <c r="E76" s="28">
        <f>(C76-B76)/D76</f>
        <v>119.99999999999982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47149.900072551784</v>
      </c>
      <c r="C77" s="17">
        <f>B77+(B77*0.04)</f>
        <v>49035.896075453857</v>
      </c>
      <c r="D77" s="17">
        <f>B77/3000</f>
        <v>15.716633357517262</v>
      </c>
      <c r="E77" s="28">
        <f>(C77-B77)/D77</f>
        <v>120.0000000000001</v>
      </c>
      <c r="F77" s="26"/>
      <c r="G77" s="33"/>
      <c r="H77" s="19">
        <f>D77*50/B77</f>
        <v>1.6666666666666666E-2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49035.896075453857</v>
      </c>
      <c r="C79" s="17">
        <f>B79+(B79*0.04)</f>
        <v>50997.331918472009</v>
      </c>
      <c r="D79" s="17">
        <f>B79/3000</f>
        <v>16.345298691817952</v>
      </c>
      <c r="E79" s="28">
        <f>(C79-B79)/D79</f>
        <v>119.99999999999991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50997.331918472009</v>
      </c>
      <c r="C80" s="17">
        <f>B80+(B80*0.04)</f>
        <v>53037.225195210893</v>
      </c>
      <c r="D80" s="17">
        <f>B80/3000</f>
        <v>16.99911063949067</v>
      </c>
      <c r="E80" s="28">
        <f>(C80-B80)/D80</f>
        <v>120.00000000000017</v>
      </c>
      <c r="F80" s="26"/>
      <c r="G80" s="63"/>
      <c r="H80" s="19">
        <f>D80*50/B80</f>
        <v>1.6666666666666666E-2</v>
      </c>
    </row>
    <row r="81" spans="1:8" s="1" customFormat="1">
      <c r="A81" s="15">
        <f>A80+7</f>
        <v>43317</v>
      </c>
      <c r="B81" s="20">
        <f>C80+F80-G80</f>
        <v>53037.225195210893</v>
      </c>
      <c r="C81" s="17">
        <f>B81+(B81*0.04)</f>
        <v>55158.714203019328</v>
      </c>
      <c r="D81" s="17">
        <f>B81/3000</f>
        <v>17.679075065070297</v>
      </c>
      <c r="E81" s="28">
        <f>(C81-B81)/D81</f>
        <v>119.99999999999999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55158.714203019328</v>
      </c>
      <c r="C82" s="17">
        <f>B82+(B82*0.04)</f>
        <v>57365.062771140103</v>
      </c>
      <c r="D82" s="17">
        <f>B82/3000</f>
        <v>18.386238067673109</v>
      </c>
      <c r="E82" s="28">
        <f>(C82-B82)/D82</f>
        <v>120.0000000000001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57365.062771140103</v>
      </c>
      <c r="C84" s="17">
        <f>B84+(B84*0.04)</f>
        <v>59659.665281985704</v>
      </c>
      <c r="D84" s="17">
        <f>B84/3000</f>
        <v>19.121687590380034</v>
      </c>
      <c r="E84" s="28">
        <f>(C84-B84)/D84</f>
        <v>119.99999999999986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59659.665281985704</v>
      </c>
      <c r="C85" s="17">
        <f>B85+(B85*0.04)</f>
        <v>62046.051893265132</v>
      </c>
      <c r="D85" s="17">
        <f>B85/3000</f>
        <v>19.886555093995234</v>
      </c>
      <c r="E85" s="28">
        <f>(C85-B85)/D85</f>
        <v>119.99999999999997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62046.051893265132</v>
      </c>
      <c r="C86" s="17">
        <f>B86+(B86*0.04)</f>
        <v>64527.893968995741</v>
      </c>
      <c r="D86" s="17">
        <f>B86/3000</f>
        <v>20.682017297755046</v>
      </c>
      <c r="E86" s="28">
        <f>(C86-B86)/D86</f>
        <v>120.00000000000014</v>
      </c>
      <c r="F86" s="26"/>
      <c r="G86" s="33"/>
      <c r="H86" s="19">
        <f>D86*50/B86</f>
        <v>1.666666666666667E-2</v>
      </c>
    </row>
    <row r="87" spans="1:8" s="1" customFormat="1" ht="13" thickBot="1">
      <c r="A87" s="15">
        <f>A86+7</f>
        <v>43352</v>
      </c>
      <c r="B87" s="20">
        <f>C86+F86-G86</f>
        <v>64527.893968995741</v>
      </c>
      <c r="C87" s="17">
        <f>B87+(B87*0.04)</f>
        <v>67109.009727755576</v>
      </c>
      <c r="D87" s="17">
        <f>B87/3000</f>
        <v>21.509297989665246</v>
      </c>
      <c r="E87" s="28">
        <f>(C87-B87)/D87</f>
        <v>120.00000000000027</v>
      </c>
      <c r="F87" s="26"/>
      <c r="G87" s="33"/>
      <c r="H87" s="19">
        <f>D87*50/B87</f>
        <v>1.6666666666666666E-2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67109.009727755576</v>
      </c>
      <c r="C89" s="17">
        <f>B89+(B89*0.04)</f>
        <v>69793.370116865801</v>
      </c>
      <c r="D89" s="17">
        <f>B89/3000</f>
        <v>22.369669909251858</v>
      </c>
      <c r="E89" s="28">
        <f>(C89-B89)/D89</f>
        <v>120.00000000000009</v>
      </c>
      <c r="F89" s="26"/>
      <c r="G89" s="33"/>
      <c r="H89" s="19">
        <f>D89*50/B89</f>
        <v>1.6666666666666666E-2</v>
      </c>
    </row>
    <row r="90" spans="1:8" s="1" customFormat="1">
      <c r="A90" s="15">
        <f>A89+7</f>
        <v>43366</v>
      </c>
      <c r="B90" s="20">
        <f>C89+F89-G89</f>
        <v>69793.370116865801</v>
      </c>
      <c r="C90" s="17">
        <f>B90+(B90*0.04)</f>
        <v>72585.104921540435</v>
      </c>
      <c r="D90" s="17">
        <f>B90/3000</f>
        <v>23.264456705621935</v>
      </c>
      <c r="E90" s="28">
        <f>(C90-B90)/D90</f>
        <v>120.00000000000007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72585.104921540435</v>
      </c>
      <c r="C91" s="17">
        <f>B91+(B91*0.04)</f>
        <v>75488.509118402057</v>
      </c>
      <c r="D91" s="17">
        <f>B91/3000</f>
        <v>24.195034973846813</v>
      </c>
      <c r="E91" s="28">
        <f>(C91-B91)/D91</f>
        <v>120.00000000000018</v>
      </c>
      <c r="F91" s="26"/>
      <c r="G91" s="33"/>
      <c r="H91" s="19">
        <f>D91*50/B91</f>
        <v>1.666666666666667E-2</v>
      </c>
    </row>
    <row r="92" spans="1:8" s="1" customFormat="1" ht="13" thickBot="1">
      <c r="A92" s="15">
        <f>A91+7</f>
        <v>43380</v>
      </c>
      <c r="B92" s="20">
        <f>C91+F91-G91</f>
        <v>75488.509118402057</v>
      </c>
      <c r="C92" s="17">
        <f>B92+(B92*0.04)</f>
        <v>78508.049483138137</v>
      </c>
      <c r="D92" s="17">
        <f>B92/3000</f>
        <v>25.162836372800687</v>
      </c>
      <c r="E92" s="28">
        <f>(C92-B92)/D92</f>
        <v>119.9999999999999</v>
      </c>
      <c r="F92" s="26"/>
      <c r="G92" s="33"/>
      <c r="H92" s="19">
        <f>D92*50/B92</f>
        <v>1.666666666666667E-2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78508.049483138137</v>
      </c>
      <c r="C94" s="17">
        <f>B94+(B94*0.04)</f>
        <v>81648.371462463663</v>
      </c>
      <c r="D94" s="17">
        <f>B94/3000</f>
        <v>26.169349827712711</v>
      </c>
      <c r="E94" s="28">
        <f>(C94-B94)/D94</f>
        <v>120.00000000000004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81648.371462463663</v>
      </c>
      <c r="C95" s="17">
        <f>B95+(B95*0.04)</f>
        <v>84914.306320962205</v>
      </c>
      <c r="D95" s="17">
        <f>B95/3000</f>
        <v>27.21612382082122</v>
      </c>
      <c r="E95" s="28">
        <f>(C95-B95)/D95</f>
        <v>119.99999999999983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84914.306320962205</v>
      </c>
      <c r="C96" s="17">
        <f>B96+(B96*0.04)</f>
        <v>88310.878573800699</v>
      </c>
      <c r="D96" s="17">
        <f>B96/3000</f>
        <v>28.304768773654068</v>
      </c>
      <c r="E96" s="28">
        <f>(C96-B96)/D96</f>
        <v>120.00000000000021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88310.878573800699</v>
      </c>
      <c r="C97" s="17">
        <f>B97+(B97*0.04)</f>
        <v>91843.313716752731</v>
      </c>
      <c r="D97" s="17">
        <f>B97/3000</f>
        <v>29.436959524600233</v>
      </c>
      <c r="E97" s="28">
        <f>(C97-B97)/D97</f>
        <v>120.00000000000014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91843.313716752731</v>
      </c>
      <c r="C99" s="17">
        <f>B99+(B99*0.04)</f>
        <v>95517.046265422847</v>
      </c>
      <c r="D99" s="17">
        <f>B99/3000</f>
        <v>30.614437905584243</v>
      </c>
      <c r="E99" s="28">
        <f>(C99-B99)/D99</f>
        <v>120.00000000000021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95517.046265422847</v>
      </c>
      <c r="C100" s="17">
        <f>B100+(B100*0.04)</f>
        <v>99337.728116039754</v>
      </c>
      <c r="D100" s="17">
        <f>B100/3000</f>
        <v>31.839015421807616</v>
      </c>
      <c r="E100" s="28">
        <f>(C100-B100)/D100</f>
        <v>119.9999999999998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99337.728116039754</v>
      </c>
      <c r="C101" s="17">
        <f>B101+(B101*0.04)</f>
        <v>103311.23724068134</v>
      </c>
      <c r="D101" s="17">
        <f>B101/3000</f>
        <v>33.112576038679919</v>
      </c>
      <c r="E101" s="28">
        <f>(C101-B101)/D101</f>
        <v>119.99999999999979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103311.23724068134</v>
      </c>
      <c r="C102" s="17">
        <f>B102+(B102*0.04)</f>
        <v>107443.68673030859</v>
      </c>
      <c r="D102" s="17">
        <f>B102/3000</f>
        <v>34.437079080227115</v>
      </c>
      <c r="E102" s="28">
        <f>(C102-B102)/D102</f>
        <v>119.99999999999994</v>
      </c>
      <c r="F102" s="26"/>
      <c r="G102" s="33"/>
      <c r="H102" s="19">
        <f>D102*50/B102</f>
        <v>1.6666666666666666E-2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107443.68673030859</v>
      </c>
      <c r="C104" s="17">
        <f>B104+(B104*0.04)</f>
        <v>111741.43419952094</v>
      </c>
      <c r="D104" s="17">
        <f>B104/3000</f>
        <v>35.8145622434362</v>
      </c>
      <c r="E104" s="28">
        <f>(C104-B104)/D104</f>
        <v>120.00000000000018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111741.43419952094</v>
      </c>
      <c r="C105" s="17">
        <f>B105+(B105*0.04)</f>
        <v>116211.09156750177</v>
      </c>
      <c r="D105" s="17">
        <f>B105/3000</f>
        <v>37.247144733173648</v>
      </c>
      <c r="E105" s="28">
        <f>(C105-B105)/D105</f>
        <v>119.99999999999993</v>
      </c>
      <c r="F105" s="26"/>
      <c r="G105" s="33"/>
      <c r="H105" s="19">
        <f>D105*50/B105</f>
        <v>1.6666666666666666E-2</v>
      </c>
    </row>
    <row r="106" spans="1:8" s="1" customFormat="1">
      <c r="A106" s="15">
        <f>A105+7</f>
        <v>43457</v>
      </c>
      <c r="B106" s="20">
        <f>C105+F105-G105</f>
        <v>116211.09156750177</v>
      </c>
      <c r="C106" s="17">
        <f>B106+(B106*0.04)</f>
        <v>120859.53523020184</v>
      </c>
      <c r="D106" s="17">
        <f>B106/3000</f>
        <v>38.737030522500589</v>
      </c>
      <c r="E106" s="28">
        <f>(C106-B106)/D106</f>
        <v>119.99999999999994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120859.53523020184</v>
      </c>
      <c r="C107" s="17">
        <f>B107+(B107*0.04)</f>
        <v>125693.91663940992</v>
      </c>
      <c r="D107" s="17">
        <f>B107/3000</f>
        <v>40.286511743400617</v>
      </c>
      <c r="E107" s="28">
        <f>(C107-B107)/D107</f>
        <v>119.99999999999996</v>
      </c>
      <c r="F107" s="26"/>
      <c r="G107" s="33"/>
      <c r="H107" s="19">
        <f>D107*50/B107</f>
        <v>1.6666666666666666E-2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125693.91663940992</v>
      </c>
      <c r="C109" s="17">
        <f>B109+(B109*0.04)</f>
        <v>130721.67330498631</v>
      </c>
      <c r="D109" s="17">
        <f>B109/3000</f>
        <v>41.89797221313664</v>
      </c>
      <c r="E109" s="28">
        <f>(C109-B109)/D109</f>
        <v>119.99999999999996</v>
      </c>
      <c r="F109" s="26"/>
      <c r="G109" s="33"/>
      <c r="H109" s="19">
        <f>D109*50/B109</f>
        <v>1.6666666666666666E-2</v>
      </c>
    </row>
    <row r="110" spans="1:8">
      <c r="A110" s="15">
        <f>A109+7</f>
        <v>43478</v>
      </c>
      <c r="B110" s="20">
        <f>C109+F109-G109</f>
        <v>130721.67330498631</v>
      </c>
      <c r="C110" s="17">
        <f>B110+(B110*0.04)</f>
        <v>135950.54023718575</v>
      </c>
      <c r="D110" s="17">
        <f>B110/3000</f>
        <v>43.573891101662106</v>
      </c>
      <c r="E110" s="28">
        <f>(C110-B110)/D110</f>
        <v>119.99999999999967</v>
      </c>
      <c r="F110" s="26"/>
      <c r="G110" s="33"/>
      <c r="H110" s="19">
        <f>D110*50/B110</f>
        <v>1.6666666666666666E-2</v>
      </c>
    </row>
    <row r="111" spans="1:8">
      <c r="A111" s="15">
        <f>A110+7</f>
        <v>43485</v>
      </c>
      <c r="B111" s="20">
        <f>C110+F110-G110</f>
        <v>135950.54023718575</v>
      </c>
      <c r="C111" s="17">
        <f>B111+(B111*0.04)</f>
        <v>141388.56184667317</v>
      </c>
      <c r="D111" s="17">
        <f>B111/3000</f>
        <v>45.316846745728583</v>
      </c>
      <c r="E111" s="28">
        <f>(C111-B111)/D111</f>
        <v>119.99999999999977</v>
      </c>
      <c r="F111" s="26"/>
      <c r="G111" s="33"/>
      <c r="H111" s="19">
        <f>D111*50/B111</f>
        <v>1.6666666666666666E-2</v>
      </c>
    </row>
    <row r="112" spans="1:8" ht="13" thickBot="1">
      <c r="A112" s="15">
        <f>A111+7</f>
        <v>43492</v>
      </c>
      <c r="B112" s="20">
        <f>C111+F111-G111</f>
        <v>141388.56184667317</v>
      </c>
      <c r="C112" s="17">
        <f>B112+(B112*0.04)</f>
        <v>147044.10432054009</v>
      </c>
      <c r="D112" s="17">
        <f>B112/3000</f>
        <v>47.129520615557723</v>
      </c>
      <c r="E112" s="28">
        <f>(C112-B112)/D112</f>
        <v>119.99999999999994</v>
      </c>
      <c r="F112" s="26"/>
      <c r="G112" s="33"/>
      <c r="H112" s="19">
        <f>D112*50/B112</f>
        <v>1.6666666666666666E-2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147044.10432054009</v>
      </c>
      <c r="C114" s="17">
        <f>B114+(B114*0.04)</f>
        <v>152925.86849336169</v>
      </c>
      <c r="D114" s="17">
        <f>B114/3000</f>
        <v>49.014701440180033</v>
      </c>
      <c r="E114" s="28">
        <f>(C114-B114)/D114</f>
        <v>119.99999999999986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152925.86849336169</v>
      </c>
      <c r="C115" s="17">
        <f>B115+(B115*0.04)</f>
        <v>159042.90323309615</v>
      </c>
      <c r="D115" s="17">
        <f>B115/3000</f>
        <v>50.97528949778723</v>
      </c>
      <c r="E115" s="28">
        <f>(C115-B115)/D115</f>
        <v>119.99999999999984</v>
      </c>
      <c r="F115" s="26"/>
      <c r="G115" s="33"/>
      <c r="H115" s="19">
        <f>D115*50/B115</f>
        <v>1.666666666666667E-2</v>
      </c>
    </row>
    <row r="116" spans="1:8">
      <c r="A116" s="15">
        <f>A115+7</f>
        <v>43513</v>
      </c>
      <c r="B116" s="20">
        <f>C115+F115-G115</f>
        <v>159042.90323309615</v>
      </c>
      <c r="C116" s="17">
        <f>B116+(B116*0.04)</f>
        <v>165404.61936242</v>
      </c>
      <c r="D116" s="17">
        <f>B116/3000</f>
        <v>53.014301077698718</v>
      </c>
      <c r="E116" s="28">
        <f>(C116-B116)/D116</f>
        <v>120</v>
      </c>
      <c r="F116" s="26"/>
      <c r="G116" s="33"/>
      <c r="H116" s="19">
        <f>D116*50/B116</f>
        <v>1.6666666666666666E-2</v>
      </c>
    </row>
    <row r="117" spans="1:8" ht="13" thickBot="1">
      <c r="A117" s="15">
        <f>A116+7</f>
        <v>43520</v>
      </c>
      <c r="B117" s="20">
        <f>C116+F116-G116</f>
        <v>165404.61936242</v>
      </c>
      <c r="C117" s="17">
        <f>B117+(B117*0.04)</f>
        <v>172020.80413691679</v>
      </c>
      <c r="D117" s="17">
        <f>B117/3000</f>
        <v>55.134873120806667</v>
      </c>
      <c r="E117" s="28">
        <f>(C117-B117)/D117</f>
        <v>119.99999999999993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172020.80413691679</v>
      </c>
      <c r="C119" s="17">
        <f>B119+(B119*0.04)</f>
        <v>178901.63630239345</v>
      </c>
      <c r="D119" s="17">
        <f>B119/3000</f>
        <v>57.340268045638929</v>
      </c>
      <c r="E119" s="28">
        <f>(C119-B119)/D119</f>
        <v>119.99999999999984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178901.63630239345</v>
      </c>
      <c r="C120" s="17">
        <f>B120+(B120*0.04)</f>
        <v>186057.70175448919</v>
      </c>
      <c r="D120" s="17">
        <f>B120/3000</f>
        <v>59.633878767464488</v>
      </c>
      <c r="E120" s="28">
        <f>(C120-B120)/D120</f>
        <v>119.9999999999999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186057.70175448919</v>
      </c>
      <c r="C121" s="17">
        <f>B121+(B121*0.04)</f>
        <v>193500.00982466876</v>
      </c>
      <c r="D121" s="17">
        <f>B121/3000</f>
        <v>62.01923391816306</v>
      </c>
      <c r="E121" s="28">
        <f>(C121-B121)/D121</f>
        <v>120.00000000000004</v>
      </c>
      <c r="F121" s="26"/>
      <c r="G121" s="33"/>
      <c r="H121" s="19">
        <f>D121*50/B121</f>
        <v>1.6666666666666666E-2</v>
      </c>
    </row>
    <row r="122" spans="1:8" ht="13" thickBot="1">
      <c r="A122" s="15">
        <f>A121+7</f>
        <v>43548</v>
      </c>
      <c r="B122" s="20">
        <f>C121+F121-G121</f>
        <v>193500.00982466876</v>
      </c>
      <c r="C122" s="17">
        <f>B122+(B122*0.04)</f>
        <v>201240.01021765551</v>
      </c>
      <c r="D122" s="17">
        <f>B122/3000</f>
        <v>64.500003274889579</v>
      </c>
      <c r="E122" s="28">
        <f>(C122-B122)/D122</f>
        <v>120.00000000000004</v>
      </c>
      <c r="F122" s="26"/>
      <c r="G122" s="33"/>
      <c r="H122" s="19">
        <f>D122*50/B122</f>
        <v>1.6666666666666663E-2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201240.01021765551</v>
      </c>
      <c r="C124" s="17">
        <f>B124+(B124*0.04)</f>
        <v>209289.61062636174</v>
      </c>
      <c r="D124" s="17">
        <f>B124/3000</f>
        <v>67.080003405885165</v>
      </c>
      <c r="E124" s="28">
        <f>(C124-B124)/D124</f>
        <v>120.00000000000018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209289.61062636174</v>
      </c>
      <c r="C125" s="17">
        <f>B125+(B125*0.04)</f>
        <v>217661.1950514162</v>
      </c>
      <c r="D125" s="17">
        <f>B125/3000</f>
        <v>69.763203542120579</v>
      </c>
      <c r="E125" s="28">
        <f>(C125-B125)/D125</f>
        <v>119.99999999999989</v>
      </c>
      <c r="F125" s="26"/>
      <c r="G125" s="33"/>
      <c r="H125" s="19">
        <f>D125*50/B125</f>
        <v>1.6666666666666666E-2</v>
      </c>
    </row>
    <row r="126" spans="1:8">
      <c r="A126" s="15">
        <f>A125+7</f>
        <v>43569</v>
      </c>
      <c r="B126" s="20">
        <f>C125+F125-G125</f>
        <v>217661.1950514162</v>
      </c>
      <c r="C126" s="17">
        <f>B126+(B126*0.04)</f>
        <v>226367.64285347285</v>
      </c>
      <c r="D126" s="17">
        <f>B126/3000</f>
        <v>72.553731683805395</v>
      </c>
      <c r="E126" s="28">
        <f>(C126-B126)/D126</f>
        <v>119.99999999999997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226367.64285347285</v>
      </c>
      <c r="C127" s="17">
        <f>B127+(B127*0.04)</f>
        <v>235422.34856761177</v>
      </c>
      <c r="D127" s="17">
        <f>B127/3000</f>
        <v>75.45588095115761</v>
      </c>
      <c r="E127" s="28">
        <f>(C127-B127)/D127</f>
        <v>120.00000000000013</v>
      </c>
      <c r="F127" s="26"/>
      <c r="G127" s="33"/>
      <c r="H127" s="19">
        <f>D127*50/B127</f>
        <v>1.6666666666666666E-2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235422.34856761177</v>
      </c>
      <c r="C129" s="17">
        <f>B129+(B129*0.04)</f>
        <v>244839.24251031625</v>
      </c>
      <c r="D129" s="17">
        <f>B129/3000</f>
        <v>78.474116189203926</v>
      </c>
      <c r="E129" s="28">
        <f>(C129-B129)/D129</f>
        <v>120.00000000000014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244839.24251031625</v>
      </c>
      <c r="C130" s="17">
        <f>B130+(B130*0.04)</f>
        <v>254632.81221072891</v>
      </c>
      <c r="D130" s="17">
        <f>B130/3000</f>
        <v>81.613080836772085</v>
      </c>
      <c r="E130" s="28">
        <f>(C130-B130)/D130</f>
        <v>120.00000000000007</v>
      </c>
      <c r="F130" s="26"/>
      <c r="G130" s="33"/>
      <c r="H130" s="19">
        <f>D130*50/B130</f>
        <v>1.6666666666666666E-2</v>
      </c>
    </row>
    <row r="131" spans="1:8">
      <c r="A131" s="15">
        <f>A130+7</f>
        <v>43597</v>
      </c>
      <c r="B131" s="20">
        <f>C130+F130-G130</f>
        <v>254632.81221072891</v>
      </c>
      <c r="C131" s="17">
        <f>B131+(B131*0.04)</f>
        <v>264818.12469915807</v>
      </c>
      <c r="D131" s="17">
        <f>B131/3000</f>
        <v>84.877604070242967</v>
      </c>
      <c r="E131" s="28">
        <f>(C131-B131)/D131</f>
        <v>120.00000000000006</v>
      </c>
      <c r="F131" s="26"/>
      <c r="G131" s="33"/>
      <c r="H131" s="19">
        <f>D131*50/B131</f>
        <v>1.6666666666666666E-2</v>
      </c>
    </row>
    <row r="132" spans="1:8" ht="13" thickBot="1">
      <c r="A132" s="15">
        <f>A131+7</f>
        <v>43604</v>
      </c>
      <c r="B132" s="20">
        <f>C131+F131-G131</f>
        <v>264818.12469915807</v>
      </c>
      <c r="C132" s="17">
        <f>B132+(B132*0.04)</f>
        <v>275410.84968712437</v>
      </c>
      <c r="D132" s="17">
        <f>B132/3000</f>
        <v>88.272708233052697</v>
      </c>
      <c r="E132" s="28">
        <f>(C132-B132)/D132</f>
        <v>119.99999999999973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275410.84968712437</v>
      </c>
      <c r="C134" s="17">
        <f>B134+(B134*0.04)</f>
        <v>286427.28367460932</v>
      </c>
      <c r="D134" s="17">
        <f>B134/3000</f>
        <v>91.803616562374785</v>
      </c>
      <c r="E134" s="28">
        <f>(C134-B134)/D134</f>
        <v>119.99999999999977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286427.28367460932</v>
      </c>
      <c r="C135" s="17">
        <f>B135+(B135*0.04)</f>
        <v>297884.3750215937</v>
      </c>
      <c r="D135" s="17">
        <f>B135/3000</f>
        <v>95.475761224869771</v>
      </c>
      <c r="E135" s="28">
        <f>(C135-B135)/D135</f>
        <v>120.00000000000007</v>
      </c>
      <c r="F135" s="26"/>
      <c r="G135" s="33"/>
      <c r="H135" s="19">
        <f>D135*50/B135</f>
        <v>1.6666666666666666E-2</v>
      </c>
    </row>
    <row r="136" spans="1:8">
      <c r="A136" s="15">
        <f>A135+7</f>
        <v>43625</v>
      </c>
      <c r="B136" s="20">
        <f>C135+F135-G135</f>
        <v>297884.3750215937</v>
      </c>
      <c r="C136" s="17">
        <f>B136+(B136*0.04)</f>
        <v>309799.75002245745</v>
      </c>
      <c r="D136" s="17">
        <f>B136/3000</f>
        <v>99.294791673864566</v>
      </c>
      <c r="E136" s="28">
        <f>(C136-B136)/D136</f>
        <v>119.99999999999996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309799.75002245745</v>
      </c>
      <c r="C137" s="17">
        <f>B137+(B137*0.04)</f>
        <v>322191.74002335576</v>
      </c>
      <c r="D137" s="17">
        <f>B137/3000</f>
        <v>103.26658334081915</v>
      </c>
      <c r="E137" s="28">
        <f>(C137-B137)/D137</f>
        <v>120.00000000000011</v>
      </c>
      <c r="F137" s="26"/>
      <c r="G137" s="33"/>
      <c r="H137" s="19">
        <f>D137*50/B137</f>
        <v>1.666666666666667E-2</v>
      </c>
    </row>
    <row r="138" spans="1:8" ht="14.25" customHeight="1" thickBot="1">
      <c r="A138" s="15">
        <f>A137+7</f>
        <v>43639</v>
      </c>
      <c r="B138" s="20">
        <f>C137+F137-G137</f>
        <v>322191.74002335576</v>
      </c>
      <c r="C138" s="17">
        <f>B138+(B138*0.04)</f>
        <v>335079.40962429001</v>
      </c>
      <c r="D138" s="17">
        <f>B138/3000</f>
        <v>107.39724667445192</v>
      </c>
      <c r="E138" s="28">
        <f>(C138-B138)/D138</f>
        <v>120.00000000000024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B4" sqref="B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5" t="s">
        <v>49</v>
      </c>
      <c r="B1" s="116"/>
      <c r="C1" s="116"/>
      <c r="D1" s="116"/>
      <c r="E1" s="116"/>
      <c r="F1" s="116"/>
      <c r="G1" s="116"/>
      <c r="H1" s="116"/>
      <c r="I1" s="116"/>
      <c r="J1" s="116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7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2017-11-11T11:50:31Z</dcterms:modified>
</cp:coreProperties>
</file>