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4519"/>
</workbook>
</file>

<file path=xl/calcChain.xml><?xml version="1.0" encoding="utf-8"?>
<calcChain xmlns="http://schemas.openxmlformats.org/spreadsheetml/2006/main">
  <c r="J15" i="282"/>
  <c r="J17" i="281"/>
  <c r="J25" i="280"/>
  <c r="J29" i="277"/>
  <c r="J29" i="273"/>
  <c r="D17" i="281" l="1"/>
  <c r="D15" i="282"/>
  <c r="D25" i="280"/>
  <c r="D29" i="277"/>
  <c r="D29" i="273"/>
  <c r="C118" i="262"/>
  <c r="C29" i="276"/>
  <c r="F110" i="262"/>
  <c r="J14" i="282"/>
  <c r="D14"/>
  <c r="J16" i="281"/>
  <c r="D16"/>
  <c r="J24" i="280"/>
  <c r="D24"/>
  <c r="J27" i="277"/>
  <c r="D27"/>
  <c r="J27" i="273"/>
  <c r="D27"/>
  <c r="C27" i="276"/>
  <c r="E14" i="282"/>
  <c r="E16" i="281"/>
  <c r="E24" i="280"/>
  <c r="E27" i="277"/>
  <c r="E27" i="273"/>
  <c r="E138" i="279"/>
  <c r="E4"/>
  <c r="D27" i="276"/>
  <c r="J12" i="282" l="1"/>
  <c r="D12"/>
  <c r="J15" i="281"/>
  <c r="D15"/>
  <c r="J22" i="280"/>
  <c r="D22"/>
  <c r="J26" i="273"/>
  <c r="J26" i="277"/>
  <c r="D26"/>
  <c r="D26" i="273"/>
  <c r="C26" i="276"/>
  <c r="J11" i="282"/>
  <c r="D11"/>
  <c r="J14" i="281"/>
  <c r="D14"/>
  <c r="J21" i="280"/>
  <c r="D21"/>
  <c r="J25" i="277"/>
  <c r="D25"/>
  <c r="J25" i="273"/>
  <c r="D25"/>
  <c r="C25" i="276"/>
  <c r="J10" i="282"/>
  <c r="D10"/>
  <c r="J12" i="281"/>
  <c r="D12"/>
  <c r="J24" i="273"/>
  <c r="J20" i="280"/>
  <c r="J19"/>
  <c r="D20"/>
  <c r="J24" i="277"/>
  <c r="D24"/>
  <c r="D24" i="273"/>
  <c r="C24" i="276"/>
  <c r="H17" i="277"/>
  <c r="J9" i="282"/>
  <c r="D9"/>
  <c r="J10" i="281"/>
  <c r="J11"/>
  <c r="D11"/>
  <c r="D19" i="280"/>
  <c r="J22" i="273"/>
  <c r="D22"/>
  <c r="D22" i="276" l="1"/>
  <c r="C22"/>
  <c r="J21" i="273"/>
  <c r="J20"/>
  <c r="J17" i="280"/>
  <c r="J7" i="282"/>
  <c r="D7"/>
  <c r="D10" i="281"/>
  <c r="D17" i="280"/>
  <c r="D21" i="273"/>
  <c r="C21" i="276"/>
  <c r="J16" i="280"/>
  <c r="J9" i="281"/>
  <c r="C20" i="276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5" s="1"/>
  <c r="E4" i="280"/>
  <c r="I4" s="1"/>
  <c r="I4" i="279"/>
  <c r="D5" l="1"/>
  <c r="I5"/>
  <c r="C7" i="282"/>
  <c r="E7" s="1"/>
  <c r="F6"/>
  <c r="C6" i="279"/>
  <c r="E6" s="1"/>
  <c r="J5"/>
  <c r="E6" i="281"/>
  <c r="I6" s="1"/>
  <c r="F4" i="280"/>
  <c r="C5"/>
  <c r="D5" s="1"/>
  <c r="J5" s="1"/>
  <c r="F4" i="279"/>
  <c r="D6" l="1"/>
  <c r="I6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I10" i="282" l="1"/>
  <c r="C10" i="281"/>
  <c r="E10" s="1"/>
  <c r="F9"/>
  <c r="C9" i="280"/>
  <c r="D9" s="1"/>
  <c r="J9" s="1"/>
  <c r="F7"/>
  <c r="F9" i="279"/>
  <c r="C10"/>
  <c r="E10" s="1"/>
  <c r="C11" i="282" l="1"/>
  <c r="E11" s="1"/>
  <c r="F10"/>
  <c r="I10" i="281"/>
  <c r="E9" i="280"/>
  <c r="I9" s="1"/>
  <c r="D10" i="279"/>
  <c r="J10" s="1"/>
  <c r="I10"/>
  <c r="I11" i="282" l="1"/>
  <c r="C11" i="281"/>
  <c r="E11" s="1"/>
  <c r="F10"/>
  <c r="C10" i="280"/>
  <c r="D10" s="1"/>
  <c r="J10" s="1"/>
  <c r="F9"/>
  <c r="F10" i="279"/>
  <c r="C11"/>
  <c r="E11" s="1"/>
  <c r="C12" i="282" l="1"/>
  <c r="E12" s="1"/>
  <c r="F11"/>
  <c r="I11" i="281"/>
  <c r="E10" i="280"/>
  <c r="I10" s="1"/>
  <c r="D11" i="279"/>
  <c r="J11" s="1"/>
  <c r="I11"/>
  <c r="I12" i="282" l="1"/>
  <c r="C12" i="281"/>
  <c r="E12" s="1"/>
  <c r="F11"/>
  <c r="C11" i="280"/>
  <c r="D11" s="1"/>
  <c r="J11" s="1"/>
  <c r="F10"/>
  <c r="F11" i="279"/>
  <c r="C12"/>
  <c r="E12" s="1"/>
  <c r="D12" l="1"/>
  <c r="J12" s="1"/>
  <c r="F12" i="282"/>
  <c r="C14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I14" i="282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E15" s="1"/>
  <c r="I14" i="281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I15" i="282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16" s="1"/>
  <c r="E5" i="262"/>
  <c r="B6"/>
  <c r="I15" i="281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D16" i="282" l="1"/>
  <c r="I16"/>
  <c r="D6" i="262"/>
  <c r="H6" s="1"/>
  <c r="C6"/>
  <c r="C16" i="28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E17" s="1"/>
  <c r="B7" i="262"/>
  <c r="E6"/>
  <c r="I16" i="281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E17" s="1"/>
  <c r="F16"/>
  <c r="C16" i="280"/>
  <c r="F15"/>
  <c r="F16" i="279"/>
  <c r="C17"/>
  <c r="E17" s="1"/>
  <c r="E9" i="277"/>
  <c r="I9" s="1"/>
  <c r="E7" i="273"/>
  <c r="I7" s="1"/>
  <c r="E16" i="280" l="1"/>
  <c r="D16"/>
  <c r="D17" i="279"/>
  <c r="J17" s="1"/>
  <c r="F17" i="282"/>
  <c r="H17"/>
  <c r="C19" s="1"/>
  <c r="E19" s="1"/>
  <c r="B9" i="262"/>
  <c r="E7"/>
  <c r="I17" i="281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F17"/>
  <c r="C17" i="280"/>
  <c r="E17" s="1"/>
  <c r="F16"/>
  <c r="F17" i="279"/>
  <c r="C19"/>
  <c r="E19" s="1"/>
  <c r="E10" i="277"/>
  <c r="I10" s="1"/>
  <c r="E9" i="273"/>
  <c r="I9" s="1"/>
  <c r="C19" i="281" l="1"/>
  <c r="F118" i="262"/>
  <c r="C20" i="282"/>
  <c r="E20" s="1"/>
  <c r="F19"/>
  <c r="B10" i="262"/>
  <c r="E9"/>
  <c r="I17" i="280"/>
  <c r="I19" i="279"/>
  <c r="D19"/>
  <c r="J19" s="1"/>
  <c r="C11" i="277"/>
  <c r="D11" s="1"/>
  <c r="J11" s="1"/>
  <c r="F10"/>
  <c r="C10" i="273"/>
  <c r="D10" s="1"/>
  <c r="J10" s="1"/>
  <c r="F9"/>
  <c r="E19" i="281" l="1"/>
  <c r="I19" s="1"/>
  <c r="D19"/>
  <c r="I20" i="282"/>
  <c r="D20"/>
  <c r="D10" i="262"/>
  <c r="H10" s="1"/>
  <c r="C10"/>
  <c r="F17" i="280"/>
  <c r="H17"/>
  <c r="C19" s="1"/>
  <c r="E19" s="1"/>
  <c r="F19" i="279"/>
  <c r="C20"/>
  <c r="E20" s="1"/>
  <c r="E11" i="277"/>
  <c r="I11" s="1"/>
  <c r="E10" i="273"/>
  <c r="I10" s="1"/>
  <c r="F19" i="281" l="1"/>
  <c r="C20"/>
  <c r="E20" s="1"/>
  <c r="C21" i="282"/>
  <c r="E21" s="1"/>
  <c r="F20"/>
  <c r="B11" i="262"/>
  <c r="E10"/>
  <c r="I20" i="281"/>
  <c r="D20"/>
  <c r="I19" i="280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E21" s="1"/>
  <c r="F20"/>
  <c r="C20" i="280"/>
  <c r="E20" s="1"/>
  <c r="F19"/>
  <c r="F20" i="279"/>
  <c r="C21"/>
  <c r="E21" s="1"/>
  <c r="E12" i="277"/>
  <c r="I12" s="1"/>
  <c r="E11" i="273"/>
  <c r="I11" s="1"/>
  <c r="C22" i="282" l="1"/>
  <c r="E22" s="1"/>
  <c r="F21"/>
  <c r="E11" i="262"/>
  <c r="B12"/>
  <c r="I21" i="281"/>
  <c r="D21"/>
  <c r="I20" i="28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E22" s="1"/>
  <c r="F20" i="280"/>
  <c r="C21"/>
  <c r="E21" s="1"/>
  <c r="C22" i="279"/>
  <c r="E22" s="1"/>
  <c r="F21"/>
  <c r="E14" i="277"/>
  <c r="I14" s="1"/>
  <c r="E12" i="273"/>
  <c r="I12" s="1"/>
  <c r="C24" i="282" l="1"/>
  <c r="E24" s="1"/>
  <c r="F22"/>
  <c r="E12" i="262"/>
  <c r="B14"/>
  <c r="I22" i="281"/>
  <c r="D22"/>
  <c r="I21" i="280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C25" i="282" l="1"/>
  <c r="E25" s="1"/>
  <c r="F24"/>
  <c r="E14" i="262"/>
  <c r="B15"/>
  <c r="I24" i="281"/>
  <c r="D24"/>
  <c r="I22" i="280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E25" s="1"/>
  <c r="F24"/>
  <c r="C24" i="280"/>
  <c r="F22"/>
  <c r="F24" i="279"/>
  <c r="C25"/>
  <c r="E25" s="1"/>
  <c r="E16" i="277"/>
  <c r="I16" s="1"/>
  <c r="E15" i="273"/>
  <c r="I15" s="1"/>
  <c r="C26" i="282" l="1"/>
  <c r="E26" s="1"/>
  <c r="F25"/>
  <c r="B16" i="262"/>
  <c r="E15"/>
  <c r="D25" i="281"/>
  <c r="I25"/>
  <c r="I24" i="280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27" i="282" l="1"/>
  <c r="E27" s="1"/>
  <c r="F26"/>
  <c r="E16" i="262"/>
  <c r="B17"/>
  <c r="D26" i="281"/>
  <c r="I26"/>
  <c r="I25" i="280"/>
  <c r="D26" i="279"/>
  <c r="J26" s="1"/>
  <c r="I26"/>
  <c r="F17" i="277"/>
  <c r="C19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29" i="282" l="1"/>
  <c r="E29" s="1"/>
  <c r="F27"/>
  <c r="E17" i="262"/>
  <c r="B19"/>
  <c r="I27" i="281"/>
  <c r="D27"/>
  <c r="D26" i="280"/>
  <c r="I26"/>
  <c r="D27" i="279"/>
  <c r="J27" s="1"/>
  <c r="I27"/>
  <c r="C20" i="277"/>
  <c r="D20" s="1"/>
  <c r="J20" s="1"/>
  <c r="F19"/>
  <c r="F17" i="273"/>
  <c r="C19"/>
  <c r="D19" s="1"/>
  <c r="J19" s="1"/>
  <c r="I29" i="282" l="1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C30" i="282" l="1"/>
  <c r="E30" s="1"/>
  <c r="F29"/>
  <c r="E19" i="262"/>
  <c r="B20"/>
  <c r="I29" i="281"/>
  <c r="D29"/>
  <c r="D27" i="280"/>
  <c r="I27"/>
  <c r="D29" i="279"/>
  <c r="J29" s="1"/>
  <c r="I29"/>
  <c r="C21" i="277"/>
  <c r="F20"/>
  <c r="F19" i="273"/>
  <c r="C20"/>
  <c r="D20" s="1"/>
  <c r="E21" i="277" l="1"/>
  <c r="D21"/>
  <c r="J21" s="1"/>
  <c r="I30" i="282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C31" i="282" l="1"/>
  <c r="E31" s="1"/>
  <c r="F30"/>
  <c r="E20" i="262"/>
  <c r="B21"/>
  <c r="D30" i="281"/>
  <c r="I30"/>
  <c r="D29" i="280"/>
  <c r="I29"/>
  <c r="I30" i="279"/>
  <c r="D30"/>
  <c r="J30" s="1"/>
  <c r="C22" i="277"/>
  <c r="F21"/>
  <c r="F20" i="273"/>
  <c r="C21"/>
  <c r="E22" i="277" l="1"/>
  <c r="D22"/>
  <c r="J22" s="1"/>
  <c r="E21" i="273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I21" i="273" l="1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I32" i="282" l="1"/>
  <c r="D32"/>
  <c r="D22" i="262"/>
  <c r="H22" s="1"/>
  <c r="C22"/>
  <c r="C32" i="281"/>
  <c r="E32" s="1"/>
  <c r="F31"/>
  <c r="C31" i="280"/>
  <c r="E31" s="1"/>
  <c r="F30"/>
  <c r="F31" i="279"/>
  <c r="C32"/>
  <c r="E32" s="1"/>
  <c r="I24" i="277"/>
  <c r="I22" i="273"/>
  <c r="H32" i="282" l="1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I24" i="273"/>
  <c r="F34" i="282" l="1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I26" i="277"/>
  <c r="I25" i="273"/>
  <c r="F35" i="282" l="1"/>
  <c r="C36"/>
  <c r="E36" s="1"/>
  <c r="E25" i="262"/>
  <c r="B26"/>
  <c r="I35" i="281"/>
  <c r="D35"/>
  <c r="D34" i="280"/>
  <c r="I34"/>
  <c r="D35" i="279"/>
  <c r="J35" s="1"/>
  <c r="I35"/>
  <c r="C27" i="277"/>
  <c r="F26"/>
  <c r="F25" i="273"/>
  <c r="C26"/>
  <c r="E26" s="1"/>
  <c r="D36" i="282" l="1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I26" i="273"/>
  <c r="F36" i="282" l="1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D37" i="282" l="1"/>
  <c r="I37"/>
  <c r="D27" i="262"/>
  <c r="H27" s="1"/>
  <c r="C27"/>
  <c r="C37" i="281"/>
  <c r="E37" s="1"/>
  <c r="F36"/>
  <c r="C36" i="280"/>
  <c r="E36" s="1"/>
  <c r="F35"/>
  <c r="F36" i="279"/>
  <c r="C37"/>
  <c r="E37" s="1"/>
  <c r="I29" i="277"/>
  <c r="I27" i="273"/>
  <c r="F37" i="282" l="1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39" i="282" l="1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D30"/>
  <c r="I29" i="273"/>
  <c r="F39" i="282" l="1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0" i="282" l="1"/>
  <c r="I40"/>
  <c r="D30" i="262"/>
  <c r="H30" s="1"/>
  <c r="C30"/>
  <c r="C40" i="281"/>
  <c r="E40" s="1"/>
  <c r="F39"/>
  <c r="C39" i="280"/>
  <c r="E39" s="1"/>
  <c r="F37"/>
  <c r="F39" i="279"/>
  <c r="C40"/>
  <c r="E40" s="1"/>
  <c r="D31" i="277"/>
  <c r="I31"/>
  <c r="D30" i="273"/>
  <c r="I30"/>
  <c r="F40" i="282" l="1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1" i="282" l="1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D31"/>
  <c r="F41" i="282" l="1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2" i="282" l="1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2" i="282" l="1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4" i="282" l="1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F44" i="282" l="1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5" i="282" l="1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5" i="282" l="1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6" i="282" l="1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F46" i="282" l="1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D47" i="282" l="1"/>
  <c r="I47"/>
  <c r="D37" i="262"/>
  <c r="H37" s="1"/>
  <c r="C37"/>
  <c r="C47" i="281"/>
  <c r="E47" s="1"/>
  <c r="F46"/>
  <c r="C46" i="280"/>
  <c r="E46" s="1"/>
  <c r="F45"/>
  <c r="F46" i="279"/>
  <c r="C47"/>
  <c r="E47" s="1"/>
  <c r="I39" i="277"/>
  <c r="D39"/>
  <c r="I37" i="273"/>
  <c r="D37"/>
  <c r="D47" i="279" l="1"/>
  <c r="J47" s="1"/>
  <c r="I47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I49" i="282" l="1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0" i="282" l="1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I50" i="282" l="1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1" i="282" l="1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I51" i="282" l="1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2" i="282" l="1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I52" i="282" l="1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4" i="282" l="1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I54" i="282" l="1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5" i="282" l="1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I55" i="282" l="1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6" i="282" l="1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I56" i="282" l="1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57" i="282" l="1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I57" i="282" l="1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59" i="282" l="1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I59" i="282" l="1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0" i="282" l="1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I60" i="282" l="1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C61" i="282" l="1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I61" i="282" l="1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C62" i="282" l="1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I62" i="282" l="1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H62" i="282" l="1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4" i="282" l="1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4" i="282" l="1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5" i="282" l="1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F65" i="282" l="1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6" i="282" l="1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6" i="282" l="1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67" i="282" l="1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F67" i="282" l="1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69" i="282" l="1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69" i="282" l="1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0" i="282" l="1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F70" i="282" l="1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1" i="282" l="1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1" i="282" l="1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2" i="282" l="1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4" i="282" l="1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I74" i="282" l="1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C75" i="282" l="1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I75" i="282" l="1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C76" i="282" l="1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I76" i="282" l="1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77" i="282" l="1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I77" i="282" l="1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H77" i="282" l="1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D79" i="282" l="1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F79" i="282" l="1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0" i="282" l="1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F80" i="282" l="1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D81" i="282" l="1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F81" i="282" l="1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2" i="282" l="1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F82" i="282" l="1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D84" i="282" l="1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F84" i="282" l="1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5" i="282" l="1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F85" i="282" l="1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D86" i="282" l="1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F86" i="282" l="1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87" i="282" l="1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F87" i="282" l="1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D89" i="282" l="1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F89" i="282" l="1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0" i="282" l="1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F90" i="282" l="1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1" i="282" l="1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F91" i="282" l="1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2" i="282" l="1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2" i="282" l="1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I94" i="282" l="1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5" i="282" l="1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I95" i="282" l="1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C96" i="282" l="1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I96" i="282" l="1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97" i="282" l="1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I97" i="282" l="1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C99" i="282" l="1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I99" i="282" l="1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0" i="282" l="1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I100" i="282" l="1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C101" i="282" l="1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I101" i="282" l="1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2" i="282" l="1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I102" i="282" l="1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C104" i="282" l="1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4" i="282" l="1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F104" i="282" l="1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5" i="282" l="1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5" i="282" l="1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6" i="282" l="1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F106" i="282" l="1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D107" i="282" l="1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F107" i="282" l="1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I109" i="282" l="1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0" i="282" l="1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I110" i="282" l="1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1" i="282" l="1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I111" i="282" l="1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2" i="282" l="1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I112" i="282" l="1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4" i="282" l="1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I114" i="282" l="1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5" i="282" l="1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I115" i="282" l="1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6" i="282" l="1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I116" i="282" l="1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17" i="282" l="1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I117" i="282" l="1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19" i="282" l="1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I119" i="282" l="1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0" i="282" l="1"/>
  <c r="E120" s="1"/>
  <c r="F119"/>
  <c r="B110" i="262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D110" i="262" l="1"/>
  <c r="C110"/>
  <c r="I120" i="282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1" i="282" l="1"/>
  <c r="E121" s="1"/>
  <c r="F120"/>
  <c r="E110" i="262"/>
  <c r="B111"/>
  <c r="D120" i="281"/>
  <c r="I120"/>
  <c r="I119" i="280"/>
  <c r="D119"/>
  <c r="D120" i="279"/>
  <c r="J120" s="1"/>
  <c r="I120"/>
  <c r="C112" i="277"/>
  <c r="E112" s="1"/>
  <c r="F111"/>
  <c r="B22" i="276"/>
  <c r="E21"/>
  <c r="F110" i="273"/>
  <c r="C111"/>
  <c r="E111" s="1"/>
  <c r="D111" i="262" l="1"/>
  <c r="C111"/>
  <c r="I121" i="282"/>
  <c r="D121"/>
  <c r="H111" i="262"/>
  <c r="C121" i="281"/>
  <c r="E121" s="1"/>
  <c r="F120"/>
  <c r="C120" i="280"/>
  <c r="E120" s="1"/>
  <c r="F119"/>
  <c r="F120" i="279"/>
  <c r="C121"/>
  <c r="E121" s="1"/>
  <c r="D112" i="277"/>
  <c r="I112"/>
  <c r="H22" i="276"/>
  <c r="I111" i="273"/>
  <c r="D111"/>
  <c r="C122" i="282" l="1"/>
  <c r="E122" s="1"/>
  <c r="F121"/>
  <c r="E111" i="262"/>
  <c r="B113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D113" i="262" l="1"/>
  <c r="C113"/>
  <c r="I122" i="282"/>
  <c r="D122"/>
  <c r="H113" i="262"/>
  <c r="C122" i="281"/>
  <c r="E122" s="1"/>
  <c r="F121"/>
  <c r="C121" i="280"/>
  <c r="E121" s="1"/>
  <c r="F120"/>
  <c r="F121" i="279"/>
  <c r="C122"/>
  <c r="E122" s="1"/>
  <c r="I114" i="277"/>
  <c r="D114"/>
  <c r="H24" i="276"/>
  <c r="D112" i="273"/>
  <c r="I112"/>
  <c r="H122" i="282" l="1"/>
  <c r="C124" s="1"/>
  <c r="E124" s="1"/>
  <c r="F122"/>
  <c r="E113" i="262"/>
  <c r="B114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14" i="262" l="1"/>
  <c r="C114"/>
  <c r="D124" i="282"/>
  <c r="I124"/>
  <c r="H114" i="262"/>
  <c r="F122" i="281"/>
  <c r="H122"/>
  <c r="C124" s="1"/>
  <c r="E124" s="1"/>
  <c r="C122" i="280"/>
  <c r="E122" s="1"/>
  <c r="F121"/>
  <c r="F122" i="279"/>
  <c r="C124"/>
  <c r="E124" s="1"/>
  <c r="D115" i="277"/>
  <c r="I115"/>
  <c r="H25" i="276"/>
  <c r="D114" i="273"/>
  <c r="I114"/>
  <c r="F124" i="282" l="1"/>
  <c r="C125"/>
  <c r="E125" s="1"/>
  <c r="E114" i="262"/>
  <c r="B115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15" i="262" l="1"/>
  <c r="H115" s="1"/>
  <c r="C115"/>
  <c r="D125" i="282"/>
  <c r="I12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I115" i="273"/>
  <c r="D115"/>
  <c r="F125" i="282" l="1"/>
  <c r="C126"/>
  <c r="E126" s="1"/>
  <c r="E115" i="262"/>
  <c r="B116"/>
  <c r="I125" i="281"/>
  <c r="D125"/>
  <c r="D124" i="280"/>
  <c r="I124"/>
  <c r="D125" i="279"/>
  <c r="J125" s="1"/>
  <c r="I125"/>
  <c r="C117" i="277"/>
  <c r="E117" s="1"/>
  <c r="F116"/>
  <c r="B27" i="276"/>
  <c r="E26"/>
  <c r="F115" i="273"/>
  <c r="C116"/>
  <c r="E116" s="1"/>
  <c r="D116" i="262" l="1"/>
  <c r="C116"/>
  <c r="D126" i="282"/>
  <c r="I126"/>
  <c r="H116" i="262"/>
  <c r="C126" i="281"/>
  <c r="E126" s="1"/>
  <c r="F125"/>
  <c r="C125" i="280"/>
  <c r="E125" s="1"/>
  <c r="F124"/>
  <c r="F125" i="279"/>
  <c r="C126"/>
  <c r="E126" s="1"/>
  <c r="D117" i="277"/>
  <c r="I117"/>
  <c r="H27" i="276"/>
  <c r="D116" i="273"/>
  <c r="I116"/>
  <c r="F126" i="282" l="1"/>
  <c r="C127"/>
  <c r="E127" s="1"/>
  <c r="E116" i="262"/>
  <c r="B118"/>
  <c r="D118" s="1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27" i="282" l="1"/>
  <c r="I127"/>
  <c r="H118" i="262"/>
  <c r="C127" i="281"/>
  <c r="E127" s="1"/>
  <c r="F126"/>
  <c r="C126" i="280"/>
  <c r="E126" s="1"/>
  <c r="F125"/>
  <c r="F126" i="279"/>
  <c r="C127"/>
  <c r="E127" s="1"/>
  <c r="I119" i="277"/>
  <c r="D119"/>
  <c r="H29" i="276"/>
  <c r="I117" i="273"/>
  <c r="D117"/>
  <c r="F127" i="282" l="1"/>
  <c r="C129"/>
  <c r="E129" s="1"/>
  <c r="E118" i="262"/>
  <c r="B119"/>
  <c r="D119" s="1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29" i="282" l="1"/>
  <c r="I129"/>
  <c r="H119" i="262"/>
  <c r="C119"/>
  <c r="C129" i="281"/>
  <c r="E129" s="1"/>
  <c r="F127"/>
  <c r="C127" i="280"/>
  <c r="E127" s="1"/>
  <c r="F126"/>
  <c r="F127" i="279"/>
  <c r="C129"/>
  <c r="E129" s="1"/>
  <c r="D120" i="277"/>
  <c r="I120"/>
  <c r="C30" i="276"/>
  <c r="H30"/>
  <c r="I119" i="273"/>
  <c r="D119"/>
  <c r="F129" i="282" l="1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0" i="282" l="1"/>
  <c r="I130"/>
  <c r="C120" i="262"/>
  <c r="H120"/>
  <c r="C130" i="281"/>
  <c r="E130" s="1"/>
  <c r="F129"/>
  <c r="C129" i="280"/>
  <c r="E129" s="1"/>
  <c r="F127"/>
  <c r="F129" i="279"/>
  <c r="C130"/>
  <c r="E130" s="1"/>
  <c r="I121" i="277"/>
  <c r="D121"/>
  <c r="H31" i="276"/>
  <c r="C31"/>
  <c r="D120" i="273"/>
  <c r="I120"/>
  <c r="F130" i="282" l="1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1" i="282" l="1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1" i="282" l="1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2" i="282" l="1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F132" i="282" l="1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4" i="282" l="1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4" i="282" l="1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5" i="282" l="1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F135" i="282" l="1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D136" i="282" l="1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F136" i="282" l="1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37" i="282" l="1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F137" i="282" l="1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I139" i="282" l="1"/>
  <c r="D139"/>
  <c r="C129" i="262"/>
  <c r="H129"/>
  <c r="H137" i="281"/>
  <c r="C139" s="1"/>
  <c r="E139" s="1"/>
  <c r="F137"/>
  <c r="C137" i="280"/>
  <c r="E137" s="1"/>
  <c r="F136"/>
  <c r="F137" i="279"/>
  <c r="C138"/>
  <c r="I130" i="277"/>
  <c r="D130"/>
  <c r="C40" i="276"/>
  <c r="H40"/>
  <c r="D129" i="273"/>
  <c r="I129"/>
  <c r="C140" i="282" l="1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I140" i="282" l="1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1" i="282" l="1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I141" i="282" l="1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2" i="282" l="1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I142" i="282" l="1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4" i="282" l="1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I144" i="282" l="1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5" i="282" l="1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I145" i="282" l="1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6" i="282" l="1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I146" i="282" l="1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47" i="282" l="1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I147" i="282" l="1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49" i="282" l="1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I149" i="282" l="1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0" i="282" l="1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I150" i="282" l="1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C151" i="282" l="1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I151" i="282" l="1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2" i="282" l="1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I152" i="282" l="1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H152" i="282" l="1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4" i="282" l="1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F154" i="282" l="1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5" i="282" l="1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5" i="282" l="1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6" i="282" l="1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F156" i="282" l="1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57" i="282" l="1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57" i="282" l="1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59" i="282" l="1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F159" i="282" l="1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0" i="282" l="1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0" i="282" l="1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1" i="282" l="1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F161" i="282" l="1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2" i="282" l="1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2" i="282" l="1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4" i="282" l="1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F164" i="282" l="1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5" i="282" l="1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5" i="282" l="1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6" i="282" l="1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F166" i="282" l="1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D167" i="282" l="1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F167" i="282" l="1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I169" i="282" l="1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0" i="282" l="1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I170" i="282" l="1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1" i="282" l="1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I171" i="282" l="1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2" i="282" l="1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I172" i="282" l="1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4" i="282" l="1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I174" i="282" l="1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5" i="282" l="1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I175" i="282" l="1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C176" i="282" l="1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Rud and Dam's Top Up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charset val="1"/>
          </rPr>
          <t>Tafadzwa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0" authorId="1">
      <text>
        <r>
          <rPr>
            <b/>
            <sz val="9"/>
            <color indexed="81"/>
            <rFont val="Tahoma"/>
            <charset val="1"/>
          </rPr>
          <t xml:space="preserve">Combined Accounts Starting Equity
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<sst xmlns="http://schemas.openxmlformats.org/spreadsheetml/2006/main" count="267" uniqueCount="51">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</sst>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6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6" fontId="18" fillId="5" borderId="3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J16" sqref="J1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3">
        <f>(D4-C4)/C4</f>
        <v>-0.02</v>
      </c>
    </row>
    <row r="5" spans="1:16">
      <c r="A5" s="96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6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3">
        <f>(D6-C4)/C4</f>
        <v>-5.3387267200000109E-2</v>
      </c>
    </row>
    <row r="7" spans="1:16" ht="13.5" thickBot="1">
      <c r="A7" s="97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3">
        <f>(D7-C4)/C4</f>
        <v>-0.10857478952224005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3">
        <f>(D9-C4)/C4</f>
        <v>-8.8243084697787709E-3</v>
      </c>
    </row>
    <row r="10" spans="1:16">
      <c r="A10" s="96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3">
        <f>(D10-C4)/C4</f>
        <v>-8.1180133951484892E-2</v>
      </c>
    </row>
    <row r="11" spans="1:16">
      <c r="A11" s="96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3">
        <f>(D11-C4)/C4</f>
        <v>-9.0643978571784606E-2</v>
      </c>
    </row>
    <row r="12" spans="1:16" ht="13.5" thickBot="1">
      <c r="A12" s="97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3">
        <f>(D12-C4)/C4</f>
        <v>-0.14011294613747952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3">
        <f>(D14-C4)/C4</f>
        <v>-0.18990040655611951</v>
      </c>
    </row>
    <row r="15" spans="1:16">
      <c r="A15" s="96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 ht="14.5">
      <c r="A16" s="96"/>
      <c r="B16" s="81">
        <f>B15+7</f>
        <v>43030</v>
      </c>
      <c r="C16" s="32">
        <f>D15+G15-H15</f>
        <v>872.80130197643689</v>
      </c>
      <c r="D16" s="17">
        <f>C16+(C16*0.04)</f>
        <v>907.71335405549439</v>
      </c>
      <c r="E16" s="17">
        <f>C16/3000</f>
        <v>0.29093376732547899</v>
      </c>
      <c r="F16" s="28">
        <f>(D16-C16)/E16</f>
        <v>120.00000000000009</v>
      </c>
      <c r="G16" s="18"/>
      <c r="H16" s="18"/>
      <c r="I16" s="19">
        <f>E16*50/C16</f>
        <v>1.6666666666666666E-2</v>
      </c>
      <c r="J16" s="87"/>
    </row>
    <row r="17" spans="1:16" ht="13.5" thickBot="1">
      <c r="A17" s="97"/>
      <c r="B17" s="81">
        <f>B16+7</f>
        <v>43037</v>
      </c>
      <c r="C17" s="20">
        <f>D16+G16-H16</f>
        <v>907.71335405549439</v>
      </c>
      <c r="D17" s="17">
        <f>C17+(C17*0.04)</f>
        <v>944.02188821771415</v>
      </c>
      <c r="E17" s="17">
        <f>C17/3000</f>
        <v>0.30257111801849812</v>
      </c>
      <c r="F17" s="28">
        <f>(D17-C17)/E17</f>
        <v>119.99999999999994</v>
      </c>
      <c r="G17" s="18"/>
      <c r="H17" s="80">
        <f>(D17-C4)*0.3</f>
        <v>-16.793433534685754</v>
      </c>
      <c r="I17" s="19">
        <f>E17*50/C17</f>
        <v>1.6666666666666666E-2</v>
      </c>
      <c r="J17" s="87"/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43044</v>
      </c>
      <c r="C19" s="20">
        <f>D17+G17-H17</f>
        <v>960.81532175239988</v>
      </c>
      <c r="D19" s="17">
        <f>C19+(C19*0.04)</f>
        <v>999.2479346224959</v>
      </c>
      <c r="E19" s="17">
        <f>C19/3000</f>
        <v>0.32027177391746664</v>
      </c>
      <c r="F19" s="28">
        <f>(D19-C19)/E19</f>
        <v>120.00000000000009</v>
      </c>
      <c r="G19" s="18"/>
      <c r="H19" s="18"/>
      <c r="I19" s="19">
        <f>E19*50/C19</f>
        <v>1.6666666666666666E-2</v>
      </c>
      <c r="J19" s="87"/>
    </row>
    <row r="20" spans="1:16">
      <c r="A20" s="96"/>
      <c r="B20" s="81">
        <f>B19+7</f>
        <v>43051</v>
      </c>
      <c r="C20" s="20">
        <f>D19+G19-H19</f>
        <v>999.2479346224959</v>
      </c>
      <c r="D20" s="17">
        <f>C20+(C20*0.04)</f>
        <v>1039.2178520073958</v>
      </c>
      <c r="E20" s="17">
        <f>C20/3000</f>
        <v>0.33308264487416528</v>
      </c>
      <c r="F20" s="28">
        <f>(D20-C20)/E20</f>
        <v>120.00000000000011</v>
      </c>
      <c r="G20" s="18"/>
      <c r="H20" s="18"/>
      <c r="I20" s="19">
        <f>E20*50/C20</f>
        <v>1.6666666666666666E-2</v>
      </c>
      <c r="J20" s="87"/>
    </row>
    <row r="21" spans="1:16">
      <c r="A21" s="96"/>
      <c r="B21" s="81">
        <f>B20+7</f>
        <v>43058</v>
      </c>
      <c r="C21" s="20">
        <f>D20+G20-H20</f>
        <v>1039.2178520073958</v>
      </c>
      <c r="D21" s="17">
        <f>C21+(C21*0.04)</f>
        <v>1080.7865660876917</v>
      </c>
      <c r="E21" s="17">
        <f>C21/3000</f>
        <v>0.34640595066913193</v>
      </c>
      <c r="F21" s="28">
        <f>(D21-C21)/E21</f>
        <v>120.00000000000013</v>
      </c>
      <c r="G21" s="18"/>
      <c r="H21" s="18"/>
      <c r="I21" s="19">
        <f>E21*50/C21</f>
        <v>1.6666666666666666E-2</v>
      </c>
      <c r="J21" s="87"/>
    </row>
    <row r="22" spans="1:16" ht="13.5" thickBot="1">
      <c r="A22" s="97"/>
      <c r="B22" s="81">
        <f>B21+7</f>
        <v>43065</v>
      </c>
      <c r="C22" s="20">
        <f>D21+G21-H21</f>
        <v>1080.7865660876917</v>
      </c>
      <c r="D22" s="17">
        <f>C22+(C22*0.04)</f>
        <v>1124.0180287311994</v>
      </c>
      <c r="E22" s="17">
        <f>C22/3000</f>
        <v>0.36026218869589721</v>
      </c>
      <c r="F22" s="28">
        <f>(D22-C22)/E22</f>
        <v>120.00000000000013</v>
      </c>
      <c r="G22" s="18"/>
      <c r="H22" s="18"/>
      <c r="I22" s="19">
        <f>E22*50/C22</f>
        <v>1.6666666666666666E-2</v>
      </c>
      <c r="J22" s="87"/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43072</v>
      </c>
      <c r="C24" s="20">
        <f>D22+G22-H22</f>
        <v>1124.0180287311994</v>
      </c>
      <c r="D24" s="17">
        <f>C24+(C24*0.04)</f>
        <v>1168.9787498804474</v>
      </c>
      <c r="E24" s="17">
        <f>C24/3000</f>
        <v>0.37467267624373313</v>
      </c>
      <c r="F24" s="28">
        <f>(D24-C24)/E24</f>
        <v>120.00000000000007</v>
      </c>
      <c r="G24" s="18"/>
      <c r="H24" s="18"/>
      <c r="I24" s="19">
        <f>E24*50/C24</f>
        <v>1.6666666666666666E-2</v>
      </c>
      <c r="J24" s="87"/>
    </row>
    <row r="25" spans="1:16">
      <c r="A25" s="96"/>
      <c r="B25" s="81">
        <f>B24+7</f>
        <v>43079</v>
      </c>
      <c r="C25" s="20">
        <f>D24+G24-H24</f>
        <v>1168.9787498804474</v>
      </c>
      <c r="D25" s="17">
        <f>C25+(C25*0.04)</f>
        <v>1215.7378998756653</v>
      </c>
      <c r="E25" s="17">
        <f>C25/3000</f>
        <v>0.38965958329348244</v>
      </c>
      <c r="F25" s="28">
        <f>(D25-C25)/E25</f>
        <v>120.0000000000002</v>
      </c>
      <c r="G25" s="18"/>
      <c r="H25" s="18"/>
      <c r="I25" s="19">
        <f>E25*50/C25</f>
        <v>1.6666666666666666E-2</v>
      </c>
      <c r="J25" s="87"/>
    </row>
    <row r="26" spans="1:16">
      <c r="A26" s="96"/>
      <c r="B26" s="81">
        <f>B25+7</f>
        <v>43086</v>
      </c>
      <c r="C26" s="20">
        <f>D25+G25-H25</f>
        <v>1215.7378998756653</v>
      </c>
      <c r="D26" s="17">
        <f>C26+(C26*0.04)</f>
        <v>1264.367415870692</v>
      </c>
      <c r="E26" s="17">
        <f>C26/3000</f>
        <v>0.40524596662522178</v>
      </c>
      <c r="F26" s="28">
        <f>(D26-C26)/E26</f>
        <v>120.00000000000003</v>
      </c>
      <c r="G26" s="18"/>
      <c r="H26" s="18"/>
      <c r="I26" s="19">
        <f>E26*50/C26</f>
        <v>1.6666666666666666E-2</v>
      </c>
      <c r="J26" s="87"/>
    </row>
    <row r="27" spans="1:16" ht="13.5" thickBot="1">
      <c r="A27" s="97"/>
      <c r="B27" s="81">
        <f>B26+7</f>
        <v>43093</v>
      </c>
      <c r="C27" s="20">
        <f>D26+G26-H26</f>
        <v>1264.367415870692</v>
      </c>
      <c r="D27" s="17">
        <f>C27+(C27*0.04)</f>
        <v>1314.9421125055196</v>
      </c>
      <c r="E27" s="17">
        <f>C27/3000</f>
        <v>0.42145580529023063</v>
      </c>
      <c r="F27" s="28">
        <f>(D27-C27)/E27</f>
        <v>119.99999999999996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43100</v>
      </c>
      <c r="C29" s="20">
        <f>D27+G27-H27</f>
        <v>1314.9421125055196</v>
      </c>
      <c r="D29" s="17">
        <f>C29+(C29*0.04)</f>
        <v>1367.5397970057404</v>
      </c>
      <c r="E29" s="17">
        <f>C29/3000</f>
        <v>0.43831403750183989</v>
      </c>
      <c r="F29" s="28">
        <f>(D29-C29)/E29</f>
        <v>120.00000000000001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43107</v>
      </c>
      <c r="C30" s="20">
        <f>D29+G29-H29</f>
        <v>1367.5397970057404</v>
      </c>
      <c r="D30" s="17">
        <f>C30+(C30*0.04)</f>
        <v>1422.2413888859701</v>
      </c>
      <c r="E30" s="17">
        <f>C30/3000</f>
        <v>0.45584659900191349</v>
      </c>
      <c r="F30" s="28">
        <f>(D30-C30)/E30</f>
        <v>120.00000000000011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43114</v>
      </c>
      <c r="C31" s="20">
        <f>D30+G30-H30</f>
        <v>1422.2413888859701</v>
      </c>
      <c r="D31" s="17">
        <f>C31+(C31*0.04)</f>
        <v>1479.1310444414089</v>
      </c>
      <c r="E31" s="17">
        <f>C31/3000</f>
        <v>0.47408046296199002</v>
      </c>
      <c r="F31" s="28">
        <f>(D31-C31)/E31</f>
        <v>120.00000000000004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43121</v>
      </c>
      <c r="C32" s="20">
        <f>D31+G31-H31</f>
        <v>1479.1310444414089</v>
      </c>
      <c r="D32" s="17">
        <f>C32+(C32*0.04)</f>
        <v>1538.2962862190652</v>
      </c>
      <c r="E32" s="17">
        <f>C32/3000</f>
        <v>0.49304368148046962</v>
      </c>
      <c r="F32" s="28">
        <f>(D32-C32)/E32</f>
        <v>119.99999999999993</v>
      </c>
      <c r="G32" s="18"/>
      <c r="H32" s="80">
        <f>(D32-C19)*0.35</f>
        <v>202.11833756333286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43128</v>
      </c>
      <c r="C34" s="20">
        <f>D32+G32-H32</f>
        <v>1336.1779486557323</v>
      </c>
      <c r="D34" s="17">
        <f>C34+(C34*0.04)</f>
        <v>1389.6250666019616</v>
      </c>
      <c r="E34" s="17">
        <f>C34/3000</f>
        <v>0.44539264955191077</v>
      </c>
      <c r="F34" s="28">
        <f>(D34-C34)/E34</f>
        <v>120.00000000000014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43135</v>
      </c>
      <c r="C35" s="20">
        <f>D34+G34-H34</f>
        <v>1389.6250666019616</v>
      </c>
      <c r="D35" s="17">
        <f>C35+(C35*0.04)</f>
        <v>1445.2100692660401</v>
      </c>
      <c r="E35" s="17">
        <f>C35/3000</f>
        <v>0.4632083555339872</v>
      </c>
      <c r="F35" s="28">
        <f>(D35-C35)/E35</f>
        <v>120.00000000000009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43142</v>
      </c>
      <c r="C36" s="20">
        <f>D35+G35-H35</f>
        <v>1445.2100692660401</v>
      </c>
      <c r="D36" s="17">
        <f>C36+(C36*0.04)</f>
        <v>1503.0184720366817</v>
      </c>
      <c r="E36" s="17">
        <f>C36/3000</f>
        <v>0.48173668975534673</v>
      </c>
      <c r="F36" s="28">
        <f>(D36-C36)/E36</f>
        <v>119.99999999999994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43149</v>
      </c>
      <c r="C37" s="20">
        <f>D36+G36-H36</f>
        <v>1503.0184720366817</v>
      </c>
      <c r="D37" s="17">
        <f>C37+(C37*0.04)</f>
        <v>1563.139210918149</v>
      </c>
      <c r="E37" s="17">
        <f>C37/3000</f>
        <v>0.50100615734556053</v>
      </c>
      <c r="F37" s="28">
        <f>(D37-C37)/E37</f>
        <v>120.00000000000014</v>
      </c>
      <c r="G37" s="80"/>
      <c r="H37" s="80"/>
      <c r="I37" s="19">
        <f>E37*50/C37</f>
        <v>1.6666666666666663E-2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43156</v>
      </c>
      <c r="C39" s="20">
        <f>D37+G37-H37</f>
        <v>1563.139210918149</v>
      </c>
      <c r="D39" s="17">
        <f>C39+(C39*0.04)</f>
        <v>1625.664779354875</v>
      </c>
      <c r="E39" s="17">
        <f>C39/3000</f>
        <v>0.52104640363938304</v>
      </c>
      <c r="F39" s="28">
        <f>(D39-C39)/E39</f>
        <v>120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43163</v>
      </c>
      <c r="C40" s="20">
        <f>D39+G39-H39</f>
        <v>1625.664779354875</v>
      </c>
      <c r="D40" s="17">
        <f>C40+(C40*0.04)</f>
        <v>1690.6913705290699</v>
      </c>
      <c r="E40" s="17">
        <f>C40/3000</f>
        <v>0.54188825978495836</v>
      </c>
      <c r="F40" s="28">
        <f>(D40-C40)/E40</f>
        <v>119.99999999999979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43170</v>
      </c>
      <c r="C41" s="20">
        <f>D40+G40-H40</f>
        <v>1690.6913705290699</v>
      </c>
      <c r="D41" s="17">
        <f>C41+(C41*0.04)</f>
        <v>1758.3190253502328</v>
      </c>
      <c r="E41" s="17">
        <f>C41/3000</f>
        <v>0.5635637901763566</v>
      </c>
      <c r="F41" s="28">
        <f>(D41-C41)/E41</f>
        <v>120.00000000000016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43177</v>
      </c>
      <c r="C42" s="20">
        <f>D41+G41-H41</f>
        <v>1758.3190253502328</v>
      </c>
      <c r="D42" s="17">
        <f>C42+(C42*0.04)</f>
        <v>1828.6517863642421</v>
      </c>
      <c r="E42" s="17">
        <f>C42/3000</f>
        <v>0.58610634178341092</v>
      </c>
      <c r="F42" s="28">
        <f>(D42-C42)/E42</f>
        <v>119.99999999999997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43184</v>
      </c>
      <c r="C44" s="20">
        <f>D42+G42-H42</f>
        <v>1828.6517863642421</v>
      </c>
      <c r="D44" s="17">
        <f>C44+(C44*0.04)</f>
        <v>1901.7978578188117</v>
      </c>
      <c r="E44" s="17">
        <f>C44/3000</f>
        <v>0.60955059545474732</v>
      </c>
      <c r="F44" s="28">
        <f>(D44-C44)/E44</f>
        <v>119.99999999999997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43191</v>
      </c>
      <c r="C45" s="20">
        <f>D44+G44-H44</f>
        <v>1901.7978578188117</v>
      </c>
      <c r="D45" s="17">
        <f>C45+(C45*0.04)</f>
        <v>1977.8697721315641</v>
      </c>
      <c r="E45" s="17">
        <f>C45/3000</f>
        <v>0.6339326192729372</v>
      </c>
      <c r="F45" s="28">
        <f>(D45-C45)/E45</f>
        <v>119.99999999999984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43198</v>
      </c>
      <c r="C46" s="20">
        <f>D45+G45-H45</f>
        <v>1977.8697721315641</v>
      </c>
      <c r="D46" s="17">
        <f>C46+(C46*0.04)</f>
        <v>2056.9845630168265</v>
      </c>
      <c r="E46" s="17">
        <f>C46/3000</f>
        <v>0.65928992404385467</v>
      </c>
      <c r="F46" s="28">
        <f>(D46-C46)/E46</f>
        <v>119.99999999999982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43205</v>
      </c>
      <c r="C47" s="20">
        <f>D46+G46-H46</f>
        <v>2056.9845630168265</v>
      </c>
      <c r="D47" s="17">
        <f>C47+(C47*0.04)</f>
        <v>2139.2639455374997</v>
      </c>
      <c r="E47" s="17">
        <f>C47/3000</f>
        <v>0.68566152100560884</v>
      </c>
      <c r="F47" s="28">
        <f>(D47-C47)/E47</f>
        <v>120.00000000000013</v>
      </c>
      <c r="G47" s="80"/>
      <c r="H47" s="80">
        <f>(D47-C34)*0.35</f>
        <v>281.0800989086186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43212</v>
      </c>
      <c r="C49" s="20">
        <f>D47+G47-H47</f>
        <v>1858.1838466288812</v>
      </c>
      <c r="D49" s="17">
        <f>C49+(C49*0.04)</f>
        <v>1932.5112004940363</v>
      </c>
      <c r="E49" s="17">
        <f>C49/3000</f>
        <v>0.61939461554296038</v>
      </c>
      <c r="F49" s="28">
        <f>(D49-C49)/E49</f>
        <v>119.99999999999984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43219</v>
      </c>
      <c r="C50" s="20">
        <f>D49+G49-H49</f>
        <v>1932.5112004940363</v>
      </c>
      <c r="D50" s="17">
        <f>C50+(C50*0.04)</f>
        <v>2009.8116485137978</v>
      </c>
      <c r="E50" s="17">
        <f>C50/3000</f>
        <v>0.64417040016467875</v>
      </c>
      <c r="F50" s="28">
        <f>(D50-C50)/E50</f>
        <v>120.00000000000001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43226</v>
      </c>
      <c r="C51" s="20">
        <f>D50+G50-H50</f>
        <v>2009.8116485137978</v>
      </c>
      <c r="D51" s="17">
        <f>C51+(C51*0.04)</f>
        <v>2090.2041144543496</v>
      </c>
      <c r="E51" s="17">
        <f>C51/3000</f>
        <v>0.66993721617126589</v>
      </c>
      <c r="F51" s="28">
        <f>(D51-C51)/E51</f>
        <v>119.99999999999984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43233</v>
      </c>
      <c r="C52" s="20">
        <f>D51+G51-H51</f>
        <v>2090.2041144543496</v>
      </c>
      <c r="D52" s="17">
        <f>C52+(C52*0.04)</f>
        <v>2173.8122790325237</v>
      </c>
      <c r="E52" s="17">
        <f>C52/3000</f>
        <v>0.6967347048181165</v>
      </c>
      <c r="F52" s="28">
        <f>(D52-C52)/E52</f>
        <v>120.00000000000028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43240</v>
      </c>
      <c r="C54" s="20">
        <f>D52+G52-H52</f>
        <v>2173.8122790325237</v>
      </c>
      <c r="D54" s="17">
        <f>C54+(C54*0.04)</f>
        <v>2260.7647701938249</v>
      </c>
      <c r="E54" s="17">
        <f>C54/3000</f>
        <v>0.72460409301084128</v>
      </c>
      <c r="F54" s="28">
        <f>(D54-C54)/E54</f>
        <v>120.0000000000003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43247</v>
      </c>
      <c r="C55" s="20">
        <f>D54+G54-H54</f>
        <v>2260.7647701938249</v>
      </c>
      <c r="D55" s="17">
        <f>C55+(C55*0.04)</f>
        <v>2351.195361001578</v>
      </c>
      <c r="E55" s="17">
        <f>C55/3000</f>
        <v>0.75358825673127494</v>
      </c>
      <c r="F55" s="28">
        <f>(D55-C55)/E55</f>
        <v>120.00000000000016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43254</v>
      </c>
      <c r="C56" s="20">
        <f>D55+G55-H55</f>
        <v>2351.195361001578</v>
      </c>
      <c r="D56" s="17">
        <f>C56+(C56*0.04)</f>
        <v>2445.2431754416411</v>
      </c>
      <c r="E56" s="17">
        <f>C56/3000</f>
        <v>0.78373178700052604</v>
      </c>
      <c r="F56" s="28">
        <f>(D56-C56)/E56</f>
        <v>120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43261</v>
      </c>
      <c r="C57" s="20">
        <f>D56+G56-H56</f>
        <v>2445.2431754416411</v>
      </c>
      <c r="D57" s="17">
        <f>C57+(C57*0.04)</f>
        <v>2543.052902459307</v>
      </c>
      <c r="E57" s="17">
        <f>C57/3000</f>
        <v>0.81508105848054702</v>
      </c>
      <c r="F57" s="28">
        <f>(D57-C57)/E57</f>
        <v>120.00000000000027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43268</v>
      </c>
      <c r="C59" s="20">
        <f>D57+G57-H57</f>
        <v>2543.052902459307</v>
      </c>
      <c r="D59" s="17">
        <f>C59+(C59*0.04)</f>
        <v>2644.7750185576792</v>
      </c>
      <c r="E59" s="17">
        <f>C59/3000</f>
        <v>0.84768430081976898</v>
      </c>
      <c r="F59" s="28">
        <f>(D59-C59)/E59</f>
        <v>119.99999999999994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43275</v>
      </c>
      <c r="C60" s="20">
        <f>D59+G59-H59</f>
        <v>2644.7750185576792</v>
      </c>
      <c r="D60" s="17">
        <f>C60+(C60*0.04)</f>
        <v>2750.5660192999862</v>
      </c>
      <c r="E60" s="17">
        <f>C60/3000</f>
        <v>0.88159167285255979</v>
      </c>
      <c r="F60" s="28">
        <f>(D60-C60)/E60</f>
        <v>119.9999999999998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43282</v>
      </c>
      <c r="C61" s="20">
        <f>D60+G60-H60</f>
        <v>2750.5660192999862</v>
      </c>
      <c r="D61" s="17">
        <f>C61+(C61*0.04)</f>
        <v>2860.5886600719855</v>
      </c>
      <c r="E61" s="17">
        <f>C61/3000</f>
        <v>0.91685533976666211</v>
      </c>
      <c r="F61" s="28">
        <f>(D61-C61)/E61</f>
        <v>119.99999999999977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43289</v>
      </c>
      <c r="C62" s="20">
        <f>D61+G61-H61</f>
        <v>2860.5886600719855</v>
      </c>
      <c r="D62" s="17">
        <f>C62+(C62*0.04)</f>
        <v>2975.0122064748648</v>
      </c>
      <c r="E62" s="17">
        <f>C62/3000</f>
        <v>0.95352955335732847</v>
      </c>
      <c r="F62" s="28">
        <f>(D62-C62)/E62</f>
        <v>119.99999999999989</v>
      </c>
      <c r="G62" s="80"/>
      <c r="H62" s="80">
        <f>(D62-C49)*0.35</f>
        <v>390.88992594609425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43296</v>
      </c>
      <c r="C64" s="20">
        <f>D62+G62-H62</f>
        <v>2584.1222805287707</v>
      </c>
      <c r="D64" s="17">
        <f>C64+(C64*0.04)</f>
        <v>2687.4871717499213</v>
      </c>
      <c r="E64" s="17">
        <f>C64/3000</f>
        <v>0.86137409350959027</v>
      </c>
      <c r="F64" s="28">
        <f>(D64-C64)/E64</f>
        <v>119.99999999999976</v>
      </c>
      <c r="G64" s="17"/>
      <c r="H64" s="79"/>
      <c r="I64" s="19">
        <f>E64*50/C64</f>
        <v>1.666666666666667E-2</v>
      </c>
      <c r="J64" s="87"/>
    </row>
    <row r="65" spans="1:16">
      <c r="A65" s="96"/>
      <c r="B65" s="81">
        <f>B64+7</f>
        <v>43303</v>
      </c>
      <c r="C65" s="20">
        <f>D64+G64-H64</f>
        <v>2687.4871717499213</v>
      </c>
      <c r="D65" s="17">
        <f>C65+(C65*0.04)</f>
        <v>2794.9866586199182</v>
      </c>
      <c r="E65" s="17">
        <f>C65/3000</f>
        <v>0.89582905724997375</v>
      </c>
      <c r="F65" s="28">
        <f>(D65-C65)/E65</f>
        <v>120.00000000000003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43310</v>
      </c>
      <c r="C66" s="20">
        <f>D65+G65-H65</f>
        <v>2794.9866586199182</v>
      </c>
      <c r="D66" s="17">
        <f>C66+(C66*0.04)</f>
        <v>2906.7861249647149</v>
      </c>
      <c r="E66" s="17">
        <f>C66/3000</f>
        <v>0.93166221953997275</v>
      </c>
      <c r="F66" s="28">
        <f>(D66-C66)/E66</f>
        <v>119.99999999999991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43317</v>
      </c>
      <c r="C67" s="20">
        <f>D66+G66-H66</f>
        <v>2906.7861249647149</v>
      </c>
      <c r="D67" s="17">
        <f>C67+(C67*0.04)</f>
        <v>3023.0575699633036</v>
      </c>
      <c r="E67" s="17">
        <f>C67/3000</f>
        <v>0.96892870832157163</v>
      </c>
      <c r="F67" s="28">
        <f>(D67-C67)/E67</f>
        <v>120.00000000000018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43324</v>
      </c>
      <c r="C69" s="20">
        <f>D67+G67-H67</f>
        <v>3023.0575699633036</v>
      </c>
      <c r="D69" s="17">
        <f>C69+(C69*0.04)</f>
        <v>3143.9798727618358</v>
      </c>
      <c r="E69" s="17">
        <f>C69/3000</f>
        <v>1.0076858566544344</v>
      </c>
      <c r="F69" s="28">
        <f>(D69-C69)/E69</f>
        <v>120.00000000000007</v>
      </c>
      <c r="G69" s="18"/>
      <c r="H69" s="18"/>
      <c r="I69" s="19">
        <f>E69*50/C69</f>
        <v>1.6666666666666663E-2</v>
      </c>
      <c r="J69" s="87"/>
    </row>
    <row r="70" spans="1:16">
      <c r="A70" s="96"/>
      <c r="B70" s="81">
        <f>B69+7</f>
        <v>43331</v>
      </c>
      <c r="C70" s="20">
        <f>D69+G69-H69</f>
        <v>3143.9798727618358</v>
      </c>
      <c r="D70" s="17">
        <f>C70+(C70*0.04)</f>
        <v>3269.7390676723094</v>
      </c>
      <c r="E70" s="17">
        <f>C70/3000</f>
        <v>1.047993290920612</v>
      </c>
      <c r="F70" s="28">
        <f>(D70-C70)/E70</f>
        <v>120.00000000000009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43338</v>
      </c>
      <c r="C71" s="20">
        <f>D70+G70-H70</f>
        <v>3269.7390676723094</v>
      </c>
      <c r="D71" s="17">
        <f>C71+(C71*0.04)</f>
        <v>3400.5286303792018</v>
      </c>
      <c r="E71" s="17">
        <f>C71/3000</f>
        <v>1.0899130225574365</v>
      </c>
      <c r="F71" s="28">
        <f>(D71-C71)/E71</f>
        <v>120.00000000000003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43345</v>
      </c>
      <c r="C72" s="20">
        <f>D71+G71-H71</f>
        <v>3400.5286303792018</v>
      </c>
      <c r="D72" s="17">
        <f>C72+(C72*0.04)</f>
        <v>3536.5497755943697</v>
      </c>
      <c r="E72" s="17">
        <f>C72/3000</f>
        <v>1.133509543459734</v>
      </c>
      <c r="F72" s="28">
        <f>(D72-C72)/E72</f>
        <v>119.9999999999999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43352</v>
      </c>
      <c r="C74" s="20">
        <f>D72+G72-H72</f>
        <v>3536.5497755943697</v>
      </c>
      <c r="D74" s="17">
        <f>C74+(C74*0.04)</f>
        <v>3678.0117666181445</v>
      </c>
      <c r="E74" s="17">
        <f>C74/3000</f>
        <v>1.1788499251981233</v>
      </c>
      <c r="F74" s="28">
        <f>(D74-C74)/E74</f>
        <v>119.99999999999999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43359</v>
      </c>
      <c r="C75" s="20">
        <f>D74+G74-H74</f>
        <v>3678.0117666181445</v>
      </c>
      <c r="D75" s="17">
        <f>C75+(C75*0.04)</f>
        <v>3825.1322372828704</v>
      </c>
      <c r="E75" s="17">
        <f>C75/3000</f>
        <v>1.2260039222060481</v>
      </c>
      <c r="F75" s="28">
        <f>(D75-C75)/E75</f>
        <v>120.00000000000007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43366</v>
      </c>
      <c r="C76" s="20">
        <f>D75+G75-H75</f>
        <v>3825.1322372828704</v>
      </c>
      <c r="D76" s="17">
        <f>C76+(C76*0.04)</f>
        <v>3978.1375267741851</v>
      </c>
      <c r="E76" s="17">
        <f>C76/3000</f>
        <v>1.2750440790942901</v>
      </c>
      <c r="F76" s="28">
        <f>(D76-C76)/E76</f>
        <v>119.99999999999989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43373</v>
      </c>
      <c r="C77" s="20">
        <f>D76+G76-H76</f>
        <v>3978.1375267741851</v>
      </c>
      <c r="D77" s="17">
        <f>C77+(C77*0.04)</f>
        <v>4137.2630278451525</v>
      </c>
      <c r="E77" s="17">
        <f>C77/3000</f>
        <v>1.3260458422580617</v>
      </c>
      <c r="F77" s="28">
        <f>(D77-C77)/E77</f>
        <v>120</v>
      </c>
      <c r="G77" s="80"/>
      <c r="H77" s="80">
        <f>(D77-C64)*0.35</f>
        <v>543.59926156073357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43380</v>
      </c>
      <c r="C79" s="20">
        <f>D77+G77-H77</f>
        <v>3593.6637662844187</v>
      </c>
      <c r="D79" s="17">
        <f>C79+(C79*0.04)</f>
        <v>3737.4103169357954</v>
      </c>
      <c r="E79" s="17">
        <f>C79/3000</f>
        <v>1.1978879220948062</v>
      </c>
      <c r="F79" s="28">
        <f>(D79-C79)/E79</f>
        <v>120.00000000000001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43387</v>
      </c>
      <c r="C80" s="20">
        <f>D79+G79-H79</f>
        <v>3737.4103169357954</v>
      </c>
      <c r="D80" s="17">
        <f>C80+(C80*0.04)</f>
        <v>3886.9067296132271</v>
      </c>
      <c r="E80" s="17">
        <f>C80/3000</f>
        <v>1.2458034389785986</v>
      </c>
      <c r="F80" s="28">
        <f>(D80-C80)/E80</f>
        <v>119.99999999999984</v>
      </c>
      <c r="G80" s="18"/>
      <c r="H80" s="18"/>
      <c r="I80" s="19">
        <f>E80*50/C80</f>
        <v>1.666666666666667E-2</v>
      </c>
      <c r="J80" s="87"/>
    </row>
    <row r="81" spans="1:16">
      <c r="A81" s="96"/>
      <c r="B81" s="81">
        <f>B80+7</f>
        <v>43394</v>
      </c>
      <c r="C81" s="20">
        <f>D80+G80-H80</f>
        <v>3886.9067296132271</v>
      </c>
      <c r="D81" s="17">
        <f>C81+(C81*0.04)</f>
        <v>4042.382998797756</v>
      </c>
      <c r="E81" s="17">
        <f>C81/3000</f>
        <v>1.2956355765377423</v>
      </c>
      <c r="F81" s="28">
        <f>(D81-C81)/E81</f>
        <v>119.99999999999991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43401</v>
      </c>
      <c r="C82" s="20">
        <f>D81+G81-H81</f>
        <v>4042.382998797756</v>
      </c>
      <c r="D82" s="17">
        <f>C82+(C82*0.04)</f>
        <v>4204.0783187496663</v>
      </c>
      <c r="E82" s="17">
        <f>C82/3000</f>
        <v>1.3474609995992519</v>
      </c>
      <c r="F82" s="28">
        <f>(D82-C82)/E82</f>
        <v>120.00000000000004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43408</v>
      </c>
      <c r="C84" s="20">
        <f>D82+G82-H82</f>
        <v>4204.0783187496663</v>
      </c>
      <c r="D84" s="17">
        <f>C84+(C84*0.04)</f>
        <v>4372.2414514996526</v>
      </c>
      <c r="E84" s="17">
        <f>C84/3000</f>
        <v>1.4013594395832221</v>
      </c>
      <c r="F84" s="28">
        <f>(D84-C84)/E84</f>
        <v>119.99999999999974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43415</v>
      </c>
      <c r="C85" s="20">
        <f>D84+G84-H84</f>
        <v>4372.2414514996526</v>
      </c>
      <c r="D85" s="17">
        <f>C85+(C85*0.04)</f>
        <v>4547.1311095596384</v>
      </c>
      <c r="E85" s="17">
        <f>C85/3000</f>
        <v>1.4574138171665509</v>
      </c>
      <c r="F85" s="28">
        <f>(D85-C85)/E85</f>
        <v>119.99999999999977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43422</v>
      </c>
      <c r="C86" s="20">
        <f>D85+G85-H85</f>
        <v>4547.1311095596384</v>
      </c>
      <c r="D86" s="17">
        <f>C86+(C86*0.04)</f>
        <v>4729.0163539420237</v>
      </c>
      <c r="E86" s="17">
        <f>C86/3000</f>
        <v>1.5157103698532128</v>
      </c>
      <c r="F86" s="28">
        <f>(D86-C86)/E86</f>
        <v>119.99999999999983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43429</v>
      </c>
      <c r="C87" s="20">
        <f>D86+G86-H86</f>
        <v>4729.0163539420237</v>
      </c>
      <c r="D87" s="17">
        <f>C87+(C87*0.04)</f>
        <v>4918.1770080997048</v>
      </c>
      <c r="E87" s="17">
        <f>C87/3000</f>
        <v>1.5763387846473411</v>
      </c>
      <c r="F87" s="28">
        <f>(D87-C87)/E87</f>
        <v>120.00000000000014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43436</v>
      </c>
      <c r="C89" s="20">
        <f>D87+G87-H87</f>
        <v>4918.1770080997048</v>
      </c>
      <c r="D89" s="17">
        <f>C89+(C89*0.04)</f>
        <v>5114.9040884236929</v>
      </c>
      <c r="E89" s="17">
        <f>C89/3000</f>
        <v>1.639392336033235</v>
      </c>
      <c r="F89" s="28">
        <f>(D89-C89)/E89</f>
        <v>119.99999999999991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43443</v>
      </c>
      <c r="C90" s="20">
        <f>D89+G89-H89</f>
        <v>5114.9040884236929</v>
      </c>
      <c r="D90" s="17">
        <f>C90+(C90*0.04)</f>
        <v>5319.5002519606405</v>
      </c>
      <c r="E90" s="17">
        <f>C90/3000</f>
        <v>1.7049680294745644</v>
      </c>
      <c r="F90" s="28">
        <f>(D90-C90)/E90</f>
        <v>119.99999999999996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43450</v>
      </c>
      <c r="C91" s="20">
        <f>D90+G90-H90</f>
        <v>5319.5002519606405</v>
      </c>
      <c r="D91" s="17">
        <f>C91+(C91*0.04)</f>
        <v>5532.2802620390657</v>
      </c>
      <c r="E91" s="17">
        <f>C91/3000</f>
        <v>1.7731667506535469</v>
      </c>
      <c r="F91" s="28">
        <f>(D91-C91)/E91</f>
        <v>119.99999999999977</v>
      </c>
      <c r="G91" s="18"/>
      <c r="H91" s="18"/>
      <c r="I91" s="19">
        <f>E91*50/C91</f>
        <v>1.666666666666667E-2</v>
      </c>
      <c r="J91" s="87"/>
    </row>
    <row r="92" spans="1:16" ht="13.5" thickBot="1">
      <c r="A92" s="97"/>
      <c r="B92" s="81">
        <f>B91+7</f>
        <v>43457</v>
      </c>
      <c r="C92" s="20">
        <f>D91+G91-H91</f>
        <v>5532.2802620390657</v>
      </c>
      <c r="D92" s="17">
        <f>C92+(C92*0.04)</f>
        <v>5753.571472520628</v>
      </c>
      <c r="E92" s="17">
        <f>C92/3000</f>
        <v>1.8440934206796886</v>
      </c>
      <c r="F92" s="28">
        <f>(D92-C92)/E92</f>
        <v>119.99999999999982</v>
      </c>
      <c r="G92" s="80"/>
      <c r="H92" s="80">
        <f>(D92-C79)*0.35</f>
        <v>755.96769718267319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43464</v>
      </c>
      <c r="C94" s="20">
        <f>D92+G92-H92</f>
        <v>4997.6037753379551</v>
      </c>
      <c r="D94" s="17">
        <f>C94+(C94*0.04)</f>
        <v>5197.5079263514735</v>
      </c>
      <c r="E94" s="17">
        <f>C94/3000</f>
        <v>1.6658679251126518</v>
      </c>
      <c r="F94" s="28">
        <f>(D94-C94)/E94</f>
        <v>120.00000000000014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43471</v>
      </c>
      <c r="C95" s="20">
        <f>D94+G94-H94</f>
        <v>5197.5079263514735</v>
      </c>
      <c r="D95" s="17">
        <f>C95+(C95*0.04)</f>
        <v>5405.4082434055326</v>
      </c>
      <c r="E95" s="17">
        <f>C95/3000</f>
        <v>1.7325026421171579</v>
      </c>
      <c r="F95" s="28">
        <f>(D95-C95)/E95</f>
        <v>120.00000000000009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43478</v>
      </c>
      <c r="C96" s="20">
        <f>D95+G95-H95</f>
        <v>5405.4082434055326</v>
      </c>
      <c r="D96" s="17">
        <f>C96+(C96*0.04)</f>
        <v>5621.6245731417539</v>
      </c>
      <c r="E96" s="17">
        <f>C96/3000</f>
        <v>1.8018027478018441</v>
      </c>
      <c r="F96" s="28">
        <f>(D96-C96)/E96</f>
        <v>119.99999999999999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43485</v>
      </c>
      <c r="C97" s="20">
        <f>D96+G96-H96</f>
        <v>5621.6245731417539</v>
      </c>
      <c r="D97" s="17">
        <f>C97+(C97*0.04)</f>
        <v>5846.489556067424</v>
      </c>
      <c r="E97" s="17">
        <f>C97/3000</f>
        <v>1.8738748577139179</v>
      </c>
      <c r="F97" s="28">
        <f>(D97-C97)/E97</f>
        <v>119.99999999999999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43492</v>
      </c>
      <c r="C99" s="20">
        <f>D97+G97-H97</f>
        <v>5846.489556067424</v>
      </c>
      <c r="D99" s="17">
        <f>C99+(C99*0.04)</f>
        <v>6080.3491383101209</v>
      </c>
      <c r="E99" s="17">
        <f>C99/3000</f>
        <v>1.9488298520224747</v>
      </c>
      <c r="F99" s="28">
        <f>(D99-C99)/E99</f>
        <v>119.99999999999996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43499</v>
      </c>
      <c r="C100" s="20">
        <f>D99+G99-H99</f>
        <v>6080.3491383101209</v>
      </c>
      <c r="D100" s="17">
        <f>C100+(C100*0.04)</f>
        <v>6323.5631038425254</v>
      </c>
      <c r="E100" s="17">
        <f>C100/3000</f>
        <v>2.0267830461033736</v>
      </c>
      <c r="F100" s="28">
        <f>(D100-C100)/E100</f>
        <v>119.99999999999983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43506</v>
      </c>
      <c r="C101" s="20">
        <f>D100+G100-H100</f>
        <v>6323.5631038425254</v>
      </c>
      <c r="D101" s="17">
        <f>C101+(C101*0.04)</f>
        <v>6576.5056279962264</v>
      </c>
      <c r="E101" s="17">
        <f>C101/3000</f>
        <v>2.1078543679475086</v>
      </c>
      <c r="F101" s="28">
        <f>(D101-C101)/E101</f>
        <v>120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43513</v>
      </c>
      <c r="C102" s="20">
        <f>D101+G101-H101</f>
        <v>6576.5056279962264</v>
      </c>
      <c r="D102" s="17">
        <f>C102+(C102*0.04)</f>
        <v>6839.5658531160752</v>
      </c>
      <c r="E102" s="17">
        <f>C102/3000</f>
        <v>2.1921685426654087</v>
      </c>
      <c r="F102" s="28">
        <f>(D102-C102)/E102</f>
        <v>119.9999999999999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43520</v>
      </c>
      <c r="C104" s="20">
        <f>D102+G102-H102</f>
        <v>6839.5658531160752</v>
      </c>
      <c r="D104" s="17">
        <f>C104+(C104*0.04)</f>
        <v>7113.1484872407182</v>
      </c>
      <c r="E104" s="17">
        <f>C104/3000</f>
        <v>2.279855284372025</v>
      </c>
      <c r="F104" s="28">
        <f>(D104-C104)/E104</f>
        <v>119.99999999999997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43527</v>
      </c>
      <c r="C105" s="20">
        <f>D104+G104-H104</f>
        <v>7113.1484872407182</v>
      </c>
      <c r="D105" s="17">
        <f>C105+(C105*0.04)</f>
        <v>7397.6744267303466</v>
      </c>
      <c r="E105" s="17">
        <f>C105/3000</f>
        <v>2.3710494957469059</v>
      </c>
      <c r="F105" s="28">
        <f>(D105-C105)/E105</f>
        <v>119.99999999999987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43534</v>
      </c>
      <c r="C106" s="20">
        <f>D105+G105-H105</f>
        <v>7397.6744267303466</v>
      </c>
      <c r="D106" s="17">
        <f>C106+(C106*0.04)</f>
        <v>7693.5814037995606</v>
      </c>
      <c r="E106" s="17">
        <f>C106/3000</f>
        <v>2.465891475576782</v>
      </c>
      <c r="F106" s="28">
        <f>(D106-C106)/E106</f>
        <v>120.00000000000007</v>
      </c>
      <c r="G106" s="18"/>
      <c r="H106" s="18"/>
      <c r="I106" s="19">
        <f>E106*50/C106</f>
        <v>1.6666666666666663E-2</v>
      </c>
      <c r="J106" s="87"/>
    </row>
    <row r="107" spans="1:16" ht="13.5" thickBot="1">
      <c r="A107" s="97"/>
      <c r="B107" s="81">
        <f>B106+7</f>
        <v>43541</v>
      </c>
      <c r="C107" s="20">
        <f>D106+G106-H106</f>
        <v>7693.5814037995606</v>
      </c>
      <c r="D107" s="17">
        <f>C107+(C107*0.04)</f>
        <v>8001.3246599515433</v>
      </c>
      <c r="E107" s="17">
        <f>C107/3000</f>
        <v>2.5645271345998535</v>
      </c>
      <c r="F107" s="28">
        <f>(D107-C107)/E107</f>
        <v>120.0000000000001</v>
      </c>
      <c r="G107" s="80"/>
      <c r="H107" s="80">
        <f>(D107-C94)*0.35</f>
        <v>1051.3023096147558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43548</v>
      </c>
      <c r="C109" s="20">
        <f>D107+G107-H107</f>
        <v>6950.022350336787</v>
      </c>
      <c r="D109" s="17">
        <f>C109+(C109*0.04)</f>
        <v>7228.0232443502582</v>
      </c>
      <c r="E109" s="17">
        <f>C109/3000</f>
        <v>2.3166741167789291</v>
      </c>
      <c r="F109" s="28">
        <f>(D109-C109)/E109</f>
        <v>119.99999999999989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43555</v>
      </c>
      <c r="C110" s="20">
        <f>D109+G109-H109</f>
        <v>7228.0232443502582</v>
      </c>
      <c r="D110" s="17">
        <f>C110+(C110*0.04)</f>
        <v>7517.1441741242688</v>
      </c>
      <c r="E110" s="17">
        <f>C110/3000</f>
        <v>2.4093410814500862</v>
      </c>
      <c r="F110" s="28">
        <f>(D110-C110)/E110</f>
        <v>120.00000000000011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43562</v>
      </c>
      <c r="C111" s="20">
        <f>D110+G110-H110</f>
        <v>7517.1441741242688</v>
      </c>
      <c r="D111" s="17">
        <f>C111+(C111*0.04)</f>
        <v>7817.8299410892396</v>
      </c>
      <c r="E111" s="17">
        <f>C111/3000</f>
        <v>2.5057147247080898</v>
      </c>
      <c r="F111" s="28">
        <f>(D111-C111)/E111</f>
        <v>120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43569</v>
      </c>
      <c r="C112" s="20">
        <f>D111+G111-H111</f>
        <v>7817.8299410892396</v>
      </c>
      <c r="D112" s="17">
        <f>C112+(C112*0.04)</f>
        <v>8130.543138732809</v>
      </c>
      <c r="E112" s="17">
        <f>C112/3000</f>
        <v>2.6059433136964132</v>
      </c>
      <c r="F112" s="28">
        <f>(D112-C112)/E112</f>
        <v>119.99999999999993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43576</v>
      </c>
      <c r="C114" s="20">
        <f>D112+G112-H112</f>
        <v>8130.543138732809</v>
      </c>
      <c r="D114" s="17">
        <f>C114+(C114*0.04)</f>
        <v>8455.7648642821205</v>
      </c>
      <c r="E114" s="17">
        <f>C114/3000</f>
        <v>2.7101810462442697</v>
      </c>
      <c r="F114" s="28">
        <f>(D114-C114)/E114</f>
        <v>119.99999999999967</v>
      </c>
      <c r="G114" s="18"/>
      <c r="H114" s="18"/>
      <c r="I114" s="19">
        <f>E114*50/C114</f>
        <v>1.666666666666667E-2</v>
      </c>
      <c r="J114" s="87"/>
    </row>
    <row r="115" spans="1:16">
      <c r="A115" s="96"/>
      <c r="B115" s="81">
        <f>B114+7</f>
        <v>43583</v>
      </c>
      <c r="C115" s="20">
        <f>D114+G114-H114</f>
        <v>8455.7648642821205</v>
      </c>
      <c r="D115" s="17">
        <f>C115+(C115*0.04)</f>
        <v>8793.9954588534056</v>
      </c>
      <c r="E115" s="17">
        <f>C115/3000</f>
        <v>2.8185882880940403</v>
      </c>
      <c r="F115" s="28">
        <f>(D115-C115)/E115</f>
        <v>120.0000000000001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43590</v>
      </c>
      <c r="C116" s="20">
        <f>D115+G115-H115</f>
        <v>8793.9954588534056</v>
      </c>
      <c r="D116" s="17">
        <f>C116+(C116*0.04)</f>
        <v>9145.7552772075414</v>
      </c>
      <c r="E116" s="17">
        <f>C116/3000</f>
        <v>2.9313318196178018</v>
      </c>
      <c r="F116" s="28">
        <f>(D116-C116)/E116</f>
        <v>119.99999999999989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43597</v>
      </c>
      <c r="C117" s="20">
        <f>D116+G116-H116</f>
        <v>9145.7552772075414</v>
      </c>
      <c r="D117" s="17">
        <f>C117+(C117*0.04)</f>
        <v>9511.5854882958429</v>
      </c>
      <c r="E117" s="17">
        <f>C117/3000</f>
        <v>3.0485850924025137</v>
      </c>
      <c r="F117" s="28">
        <f>(D117-C117)/E117</f>
        <v>119.99999999999993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43604</v>
      </c>
      <c r="C119" s="20">
        <f>D117+G117-H117</f>
        <v>9511.5854882958429</v>
      </c>
      <c r="D119" s="17">
        <f>C119+(C119*0.04)</f>
        <v>9892.0489078276769</v>
      </c>
      <c r="E119" s="17">
        <f>C119/3000</f>
        <v>3.1705284960986142</v>
      </c>
      <c r="F119" s="28">
        <f>(D119-C119)/E119</f>
        <v>120.0000000000001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43611</v>
      </c>
      <c r="C120" s="20">
        <f>D119+G119-H119</f>
        <v>9892.0489078276769</v>
      </c>
      <c r="D120" s="17">
        <f>C120+(C120*0.04)</f>
        <v>10287.730864140784</v>
      </c>
      <c r="E120" s="17">
        <f>C120/3000</f>
        <v>3.2973496359425591</v>
      </c>
      <c r="F120" s="28">
        <f>(D120-C120)/E120</f>
        <v>119.99999999999986</v>
      </c>
      <c r="G120" s="18"/>
      <c r="H120" s="18"/>
      <c r="I120" s="19">
        <f>E120*50/C120</f>
        <v>1.666666666666667E-2</v>
      </c>
      <c r="J120" s="87"/>
    </row>
    <row r="121" spans="1:16">
      <c r="A121" s="96"/>
      <c r="B121" s="81">
        <f>B120+7</f>
        <v>43618</v>
      </c>
      <c r="C121" s="20">
        <f>D120+G120-H120</f>
        <v>10287.730864140784</v>
      </c>
      <c r="D121" s="17">
        <f>C121+(C121*0.04)</f>
        <v>10699.240098706416</v>
      </c>
      <c r="E121" s="17">
        <f>C121/3000</f>
        <v>3.4292436213802611</v>
      </c>
      <c r="F121" s="28">
        <f>(D121-C121)/E121</f>
        <v>120.00000000000024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43625</v>
      </c>
      <c r="C122" s="20">
        <f>D121+G121-H121</f>
        <v>10699.240098706416</v>
      </c>
      <c r="D122" s="17">
        <f>C122+(C122*0.04)</f>
        <v>11127.209702654673</v>
      </c>
      <c r="E122" s="17">
        <f>C122/3000</f>
        <v>3.566413366235472</v>
      </c>
      <c r="F122" s="28">
        <f>(D122-C122)/E122</f>
        <v>120.00000000000007</v>
      </c>
      <c r="G122" s="80"/>
      <c r="H122" s="80">
        <f>(D122-C109)*0.35</f>
        <v>1462.0155733112599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43632</v>
      </c>
      <c r="C124" s="20">
        <f>D122+G122-H122</f>
        <v>9665.194129343412</v>
      </c>
      <c r="D124" s="17">
        <f>C124+(C124*0.04)</f>
        <v>10051.801894517148</v>
      </c>
      <c r="E124" s="17">
        <f>C124/3000</f>
        <v>3.2217313764478042</v>
      </c>
      <c r="F124" s="28">
        <f>(D124-C124)/E124</f>
        <v>119.99999999999983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43639</v>
      </c>
      <c r="C125" s="20">
        <f>D124+G124-H124</f>
        <v>10051.801894517148</v>
      </c>
      <c r="D125" s="17">
        <f>C125+(C125*0.04)</f>
        <v>10453.873970297835</v>
      </c>
      <c r="E125" s="17">
        <f>C125/3000</f>
        <v>3.3506006315057162</v>
      </c>
      <c r="F125" s="28">
        <f>(D125-C125)/E125</f>
        <v>120.00000000000021</v>
      </c>
      <c r="G125" s="17"/>
      <c r="H125" s="18"/>
      <c r="I125" s="19">
        <f>E125*50/C125</f>
        <v>1.666666666666667E-2</v>
      </c>
      <c r="J125" s="87"/>
      <c r="K125" s="31"/>
      <c r="L125" s="31"/>
    </row>
    <row r="126" spans="1:16">
      <c r="A126" s="96"/>
      <c r="B126" s="81">
        <f>B125+7</f>
        <v>43646</v>
      </c>
      <c r="C126" s="20">
        <f>D125+G125-H125</f>
        <v>10453.873970297835</v>
      </c>
      <c r="D126" s="17">
        <f>C126+(C126*0.04)</f>
        <v>10872.028929109749</v>
      </c>
      <c r="E126" s="17">
        <f>C126/3000</f>
        <v>3.4846246567659449</v>
      </c>
      <c r="F126" s="28">
        <f>(D126-C126)/E126</f>
        <v>120.00000000000023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43653</v>
      </c>
      <c r="C127" s="20">
        <f>D126+G126-H126</f>
        <v>10872.028929109749</v>
      </c>
      <c r="D127" s="17">
        <f>C127+(C127*0.04)</f>
        <v>11306.910086274138</v>
      </c>
      <c r="E127" s="17">
        <f>C127/3000</f>
        <v>3.6240096430365831</v>
      </c>
      <c r="F127" s="28">
        <f>(D127-C127)/E127</f>
        <v>119.99999999999977</v>
      </c>
      <c r="G127" s="80"/>
      <c r="H127" s="80"/>
      <c r="I127" s="19">
        <f>E127*50/C127</f>
        <v>1.666666666666667E-2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43660</v>
      </c>
      <c r="C129" s="20">
        <f>D127+G127-H127</f>
        <v>11306.910086274138</v>
      </c>
      <c r="D129" s="17">
        <f>C129+(C129*0.04)</f>
        <v>11759.186489725103</v>
      </c>
      <c r="E129" s="17">
        <f>C129/3000</f>
        <v>3.7689700287580461</v>
      </c>
      <c r="F129" s="28">
        <f>(D129-C129)/E129</f>
        <v>120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43667</v>
      </c>
      <c r="C130" s="20">
        <f>D129+G129-H129</f>
        <v>11759.186489725103</v>
      </c>
      <c r="D130" s="17">
        <f>C130+(C130*0.04)</f>
        <v>12229.553949314108</v>
      </c>
      <c r="E130" s="17">
        <f>C130/3000</f>
        <v>3.9197288299083679</v>
      </c>
      <c r="F130" s="28">
        <f>(D130-C130)/E130</f>
        <v>120.00000000000003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43674</v>
      </c>
      <c r="C131" s="20">
        <f>D130+G130-H130</f>
        <v>12229.553949314108</v>
      </c>
      <c r="D131" s="17">
        <f>C131+(C131*0.04)</f>
        <v>12718.736107286672</v>
      </c>
      <c r="E131" s="17">
        <f>C131/3000</f>
        <v>4.0765179831047025</v>
      </c>
      <c r="F131" s="28">
        <f>(D131-C131)/E131</f>
        <v>119.99999999999987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43681</v>
      </c>
      <c r="C132" s="20">
        <f>D131+G131-H131</f>
        <v>12718.736107286672</v>
      </c>
      <c r="D132" s="17">
        <f>C132+(C132*0.04)</f>
        <v>13227.485551578138</v>
      </c>
      <c r="E132" s="17">
        <f>C132/3000</f>
        <v>4.2395787024288909</v>
      </c>
      <c r="F132" s="28">
        <f>(D132-C132)/E132</f>
        <v>119.99999999999996</v>
      </c>
      <c r="G132" s="80"/>
      <c r="H132" s="80"/>
      <c r="I132" s="19">
        <f>E132*50/C132</f>
        <v>1.666666666666667E-2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43688</v>
      </c>
      <c r="C134" s="20">
        <f>D132+G132-H132</f>
        <v>13227.485551578138</v>
      </c>
      <c r="D134" s="17">
        <f>C134+(C134*0.04)</f>
        <v>13756.584973641264</v>
      </c>
      <c r="E134" s="17">
        <f>C134/3000</f>
        <v>4.4091618505260461</v>
      </c>
      <c r="F134" s="28">
        <f>(D134-C134)/E134</f>
        <v>120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43695</v>
      </c>
      <c r="C135" s="20">
        <f>D134+G134-H134</f>
        <v>13756.584973641264</v>
      </c>
      <c r="D135" s="17">
        <f>C135+(C135*0.04)</f>
        <v>14306.848372586914</v>
      </c>
      <c r="E135" s="17">
        <f>C135/3000</f>
        <v>4.5855283245470879</v>
      </c>
      <c r="F135" s="28">
        <f>(D135-C135)/E135</f>
        <v>119.99999999999986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43702</v>
      </c>
      <c r="C136" s="20">
        <f>D135+G135-H135</f>
        <v>14306.848372586914</v>
      </c>
      <c r="D136" s="17">
        <f>C136+(C136*0.04)</f>
        <v>14879.12230749039</v>
      </c>
      <c r="E136" s="17">
        <f>C136/3000</f>
        <v>4.7689494575289713</v>
      </c>
      <c r="F136" s="28">
        <f>(D136-C136)/E136</f>
        <v>119.99999999999997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43709</v>
      </c>
      <c r="C137" s="20">
        <f>D136+G136-H136</f>
        <v>14879.12230749039</v>
      </c>
      <c r="D137" s="17">
        <f>C137+(C137*0.04)</f>
        <v>15474.287199790006</v>
      </c>
      <c r="E137" s="17">
        <f>C137/3000</f>
        <v>4.9597074358301301</v>
      </c>
      <c r="F137" s="28">
        <f>(D137-C137)/E137</f>
        <v>119.99999999999999</v>
      </c>
      <c r="G137" s="80"/>
      <c r="H137" s="80">
        <f>(D137-C124)*0.35</f>
        <v>2033.1825746563077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43716</v>
      </c>
      <c r="C139" s="20">
        <f>D137+G137-H137</f>
        <v>13441.104625133697</v>
      </c>
      <c r="D139" s="17">
        <f>C139+(C139*0.04)</f>
        <v>13978.748810139045</v>
      </c>
      <c r="E139" s="17">
        <f>C139/3000</f>
        <v>4.4803682083778993</v>
      </c>
      <c r="F139" s="28">
        <f>(D139-C139)/E139</f>
        <v>119.9999999999998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43723</v>
      </c>
      <c r="C140" s="20">
        <f>D139+G139-H139</f>
        <v>13978.748810139045</v>
      </c>
      <c r="D140" s="17">
        <f>C140+(C140*0.04)</f>
        <v>14537.898762544606</v>
      </c>
      <c r="E140" s="17">
        <f>C140/3000</f>
        <v>4.659582936713015</v>
      </c>
      <c r="F140" s="28">
        <f>(D140-C140)/E140</f>
        <v>119.99999999999996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43730</v>
      </c>
      <c r="C141" s="20">
        <f>D140+G140-H140</f>
        <v>14537.898762544606</v>
      </c>
      <c r="D141" s="17">
        <f>C141+(C141*0.04)</f>
        <v>15119.41471304639</v>
      </c>
      <c r="E141" s="17">
        <f>C141/3000</f>
        <v>4.8459662541815351</v>
      </c>
      <c r="F141" s="28">
        <f>(D141-C141)/E141</f>
        <v>119.99999999999989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43737</v>
      </c>
      <c r="C142" s="20">
        <f>D141+G141-H141</f>
        <v>15119.41471304639</v>
      </c>
      <c r="D142" s="17">
        <f>C142+(C142*0.04)</f>
        <v>15724.191301568246</v>
      </c>
      <c r="E142" s="17">
        <f>C142/3000</f>
        <v>5.0398049043487969</v>
      </c>
      <c r="F142" s="28">
        <f>(D142-C142)/E142</f>
        <v>120.00000000000007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43744</v>
      </c>
      <c r="C144" s="20">
        <f>D142+G142-H142</f>
        <v>15724.191301568246</v>
      </c>
      <c r="D144" s="17">
        <f>C144+(C144*0.04)</f>
        <v>16353.158953630975</v>
      </c>
      <c r="E144" s="17">
        <f>C144/3000</f>
        <v>5.2413971005227484</v>
      </c>
      <c r="F144" s="28">
        <f>(D144-C144)/E144</f>
        <v>119.99999999999986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43751</v>
      </c>
      <c r="C145" s="20">
        <f>D144+G144-H144</f>
        <v>16353.158953630975</v>
      </c>
      <c r="D145" s="17">
        <f>C145+(C145*0.04)</f>
        <v>17007.285311776213</v>
      </c>
      <c r="E145" s="17">
        <f>C145/3000</f>
        <v>5.4510529845436579</v>
      </c>
      <c r="F145" s="28">
        <f>(D145-C145)/E145</f>
        <v>119.99999999999993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43758</v>
      </c>
      <c r="C146" s="20">
        <f>D145+G145-H145</f>
        <v>17007.285311776213</v>
      </c>
      <c r="D146" s="17">
        <f>C146+(C146*0.04)</f>
        <v>17687.576724247261</v>
      </c>
      <c r="E146" s="17">
        <f>C146/3000</f>
        <v>5.6690951039254047</v>
      </c>
      <c r="F146" s="28">
        <f>(D146-C146)/E146</f>
        <v>119.99999999999987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43765</v>
      </c>
      <c r="C147" s="20">
        <f>D146+G146-H146</f>
        <v>17687.576724247261</v>
      </c>
      <c r="D147" s="17">
        <f>C147+(C147*0.04)</f>
        <v>18395.079793217152</v>
      </c>
      <c r="E147" s="17">
        <f>C147/3000</f>
        <v>5.8958589080824204</v>
      </c>
      <c r="F147" s="28">
        <f>(D147-C147)/E147</f>
        <v>120.00000000000003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43772</v>
      </c>
      <c r="C149" s="20">
        <f>D147+G147-H147</f>
        <v>18395.079793217152</v>
      </c>
      <c r="D149" s="17">
        <f>C149+(C149*0.04)</f>
        <v>19130.882984945838</v>
      </c>
      <c r="E149" s="17">
        <f>C149/3000</f>
        <v>6.1316932644057172</v>
      </c>
      <c r="F149" s="28">
        <f>(D149-C149)/E149</f>
        <v>120.00000000000003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43779</v>
      </c>
      <c r="C150" s="20">
        <f>D149+G149-H149</f>
        <v>19130.882984945838</v>
      </c>
      <c r="D150" s="17">
        <f>C150+(C150*0.04)</f>
        <v>19896.118304343672</v>
      </c>
      <c r="E150" s="17">
        <f>C150/3000</f>
        <v>6.3769609949819461</v>
      </c>
      <c r="F150" s="28">
        <f>(D150-C150)/E150</f>
        <v>120.00000000000011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43786</v>
      </c>
      <c r="C151" s="20">
        <f>D150+G150-H150</f>
        <v>19896.118304343672</v>
      </c>
      <c r="D151" s="17">
        <f>C151+(C151*0.04)</f>
        <v>20691.96303651742</v>
      </c>
      <c r="E151" s="17">
        <f>C151/3000</f>
        <v>6.6320394347812242</v>
      </c>
      <c r="F151" s="28">
        <f>(D151-C151)/E151</f>
        <v>120.00000000000011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43793</v>
      </c>
      <c r="C152" s="20">
        <f>D151+G151-H151</f>
        <v>20691.96303651742</v>
      </c>
      <c r="D152" s="17">
        <f>C152+(C152*0.04)</f>
        <v>21519.641557978117</v>
      </c>
      <c r="E152" s="17">
        <f>C152/3000</f>
        <v>6.8973210121724735</v>
      </c>
      <c r="F152" s="28">
        <f>(D152-C152)/E152</f>
        <v>120.00000000000004</v>
      </c>
      <c r="G152" s="80"/>
      <c r="H152" s="80">
        <f>(D152-C139)*0.35</f>
        <v>2827.4879264955466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43800</v>
      </c>
      <c r="C154" s="20">
        <f>D152+G152-H152</f>
        <v>18692.153631482572</v>
      </c>
      <c r="D154" s="17">
        <f>C154+(C154*0.04)</f>
        <v>19439.839776741876</v>
      </c>
      <c r="E154" s="17">
        <f>C154/3000</f>
        <v>6.2307178771608571</v>
      </c>
      <c r="F154" s="28">
        <f>(D154-C154)/E154</f>
        <v>120.00000000000017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43807</v>
      </c>
      <c r="C155" s="20">
        <f>D154+G154-H154</f>
        <v>19439.839776741876</v>
      </c>
      <c r="D155" s="17">
        <f>C155+(C155*0.04)</f>
        <v>20217.433367811551</v>
      </c>
      <c r="E155" s="17">
        <f>C155/3000</f>
        <v>6.4799465922472921</v>
      </c>
      <c r="F155" s="28">
        <f>(D155-C155)/E155</f>
        <v>120.00000000000004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43814</v>
      </c>
      <c r="C156" s="20">
        <f>D155+G155-H155</f>
        <v>20217.433367811551</v>
      </c>
      <c r="D156" s="17">
        <f>C156+(C156*0.04)</f>
        <v>21026.130702524013</v>
      </c>
      <c r="E156" s="17">
        <f>C156/3000</f>
        <v>6.7391444559371836</v>
      </c>
      <c r="F156" s="28">
        <f>(D156-C156)/E156</f>
        <v>120.00000000000003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43821</v>
      </c>
      <c r="C157" s="20">
        <f>D156+G156-H156</f>
        <v>21026.130702524013</v>
      </c>
      <c r="D157" s="17">
        <f>C157+(C157*0.04)</f>
        <v>21867.175930624973</v>
      </c>
      <c r="E157" s="17">
        <f>C157/3000</f>
        <v>7.0087102341746714</v>
      </c>
      <c r="F157" s="28">
        <f>(D157-C157)/E157</f>
        <v>119.99999999999996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43828</v>
      </c>
      <c r="C159" s="20">
        <f>D157+G157-H157</f>
        <v>21867.175930624973</v>
      </c>
      <c r="D159" s="17">
        <f>C159+(C159*0.04)</f>
        <v>22741.862967849971</v>
      </c>
      <c r="E159" s="17">
        <f>C159/3000</f>
        <v>7.289058643541658</v>
      </c>
      <c r="F159" s="28">
        <f>(D159-C159)/E159</f>
        <v>119.99999999999983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43835</v>
      </c>
      <c r="C160" s="20">
        <f>D159+G159-H159</f>
        <v>22741.862967849971</v>
      </c>
      <c r="D160" s="17">
        <f>C160+(C160*0.04)</f>
        <v>23651.537486563971</v>
      </c>
      <c r="E160" s="17">
        <f>C160/3000</f>
        <v>7.5806209892833234</v>
      </c>
      <c r="F160" s="28">
        <f>(D160-C160)/E160</f>
        <v>120.00000000000021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43842</v>
      </c>
      <c r="C161" s="20">
        <f>D160+G160-H160</f>
        <v>23651.537486563971</v>
      </c>
      <c r="D161" s="17">
        <f>C161+(C161*0.04)</f>
        <v>24597.598986026529</v>
      </c>
      <c r="E161" s="17">
        <f>C161/3000</f>
        <v>7.8838458288546569</v>
      </c>
      <c r="F161" s="28">
        <f>(D161-C161)/E161</f>
        <v>119.99999999999984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43849</v>
      </c>
      <c r="C162" s="20">
        <f>D161+G161-H161</f>
        <v>24597.598986026529</v>
      </c>
      <c r="D162" s="17">
        <f>C162+(C162*0.04)</f>
        <v>25581.50294546759</v>
      </c>
      <c r="E162" s="17">
        <f>C162/3000</f>
        <v>8.1991996620088425</v>
      </c>
      <c r="F162" s="28">
        <f>(D162-C162)/E162</f>
        <v>119.99999999999993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43856</v>
      </c>
      <c r="C164" s="20">
        <f>D162+G162-H162</f>
        <v>25581.50294546759</v>
      </c>
      <c r="D164" s="17">
        <f>C164+(C164*0.04)</f>
        <v>26604.763063286293</v>
      </c>
      <c r="E164" s="17">
        <f>C164/3000</f>
        <v>8.5271676484891969</v>
      </c>
      <c r="F164" s="28">
        <f>(D164-C164)/E164</f>
        <v>119.99999999999996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43863</v>
      </c>
      <c r="C165" s="20">
        <f>D164+G164-H164</f>
        <v>26604.763063286293</v>
      </c>
      <c r="D165" s="17">
        <f>C165+(C165*0.04)</f>
        <v>27668.953585817744</v>
      </c>
      <c r="E165" s="17">
        <f>C165/3000</f>
        <v>8.868254354428764</v>
      </c>
      <c r="F165" s="28">
        <f>(D165-C165)/E165</f>
        <v>119.99999999999996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43870</v>
      </c>
      <c r="C166" s="20">
        <f>D165+G165-H165</f>
        <v>27668.953585817744</v>
      </c>
      <c r="D166" s="17">
        <f>C166+(C166*0.04)</f>
        <v>28775.711729250455</v>
      </c>
      <c r="E166" s="17">
        <f>C166/3000</f>
        <v>9.2229845286059149</v>
      </c>
      <c r="F166" s="28">
        <f>(D166-C166)/E166</f>
        <v>120.00000000000016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43877</v>
      </c>
      <c r="C167" s="20">
        <f>D166+G166-H166</f>
        <v>28775.711729250455</v>
      </c>
      <c r="D167" s="17">
        <f>C167+(C167*0.04)</f>
        <v>29926.740198420473</v>
      </c>
      <c r="E167" s="17">
        <f>C167/3000</f>
        <v>9.5919039097501511</v>
      </c>
      <c r="F167" s="28">
        <f>(D167-C167)/E167</f>
        <v>120</v>
      </c>
      <c r="G167" s="80"/>
      <c r="H167" s="80">
        <f>(D167-C154)*0.35</f>
        <v>3932.1052984282655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43884</v>
      </c>
      <c r="C169" s="20">
        <f>D167+G167-H167</f>
        <v>25994.634899992208</v>
      </c>
      <c r="D169" s="17">
        <f>C169+(C169*0.04)</f>
        <v>27034.420295991898</v>
      </c>
      <c r="E169" s="17">
        <f>C169/3000</f>
        <v>8.6648782999974028</v>
      </c>
      <c r="F169" s="28">
        <f>(D169-C169)/E169</f>
        <v>120.0000000000002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43891</v>
      </c>
      <c r="C170" s="20">
        <f>D169+G169-H169</f>
        <v>27034.420295991898</v>
      </c>
      <c r="D170" s="17">
        <f>C170+(C170*0.04)</f>
        <v>28115.797107831575</v>
      </c>
      <c r="E170" s="17">
        <f>C170/3000</f>
        <v>9.0114734319972989</v>
      </c>
      <c r="F170" s="28">
        <f>(D170-C170)/E170</f>
        <v>120.00000000000007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43898</v>
      </c>
      <c r="C171" s="20">
        <f>D170+G170-H170</f>
        <v>28115.797107831575</v>
      </c>
      <c r="D171" s="17">
        <f>C171+(C171*0.04)</f>
        <v>29240.428992144836</v>
      </c>
      <c r="E171" s="17">
        <f>C171/3000</f>
        <v>9.3719323692771912</v>
      </c>
      <c r="F171" s="28">
        <f>(D171-C171)/E171</f>
        <v>119.99999999999982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43905</v>
      </c>
      <c r="C172" s="20">
        <f>D171+G171-H171</f>
        <v>29240.428992144836</v>
      </c>
      <c r="D172" s="17">
        <f>C172+(C172*0.04)</f>
        <v>30410.046151830629</v>
      </c>
      <c r="E172" s="17">
        <f>C172/3000</f>
        <v>9.7468096640482784</v>
      </c>
      <c r="F172" s="28">
        <f>(D172-C172)/E172</f>
        <v>119.99999999999996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43912</v>
      </c>
      <c r="C174" s="20">
        <f>D172+G172-H172</f>
        <v>30410.046151830629</v>
      </c>
      <c r="D174" s="17">
        <f>C174+(C174*0.04)</f>
        <v>31626.447997903855</v>
      </c>
      <c r="E174" s="17">
        <f>C174/3000</f>
        <v>10.13668205061021</v>
      </c>
      <c r="F174" s="28">
        <f>(D174-C174)/E174</f>
        <v>120.00000000000007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43919</v>
      </c>
      <c r="C175" s="20">
        <f>D174+G174-H174</f>
        <v>31626.447997903855</v>
      </c>
      <c r="D175" s="17">
        <f>C175+(C175*0.04)</f>
        <v>32891.50591782001</v>
      </c>
      <c r="E175" s="17">
        <f>C175/3000</f>
        <v>10.542149332634619</v>
      </c>
      <c r="F175" s="28">
        <f>(D175-C175)/E175</f>
        <v>120.00000000000006</v>
      </c>
      <c r="G175" s="18"/>
      <c r="H175" s="18"/>
      <c r="I175" s="19">
        <f>E175*50/C175</f>
        <v>1.666666666666667E-2</v>
      </c>
      <c r="J175" s="87"/>
    </row>
    <row r="176" spans="1:16">
      <c r="A176" s="96"/>
      <c r="B176" s="81">
        <f>B175+7</f>
        <v>43926</v>
      </c>
      <c r="C176" s="20">
        <f>D175+G175-H175</f>
        <v>32891.50591782001</v>
      </c>
      <c r="D176" s="17">
        <f>C176+(C176*0.04)</f>
        <v>34207.16615453281</v>
      </c>
      <c r="E176" s="17">
        <f>C176/3000</f>
        <v>10.963835305940004</v>
      </c>
      <c r="F176" s="28">
        <f>(D176-C176)/E176</f>
        <v>119.99999999999994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43933</v>
      </c>
      <c r="C177" s="20">
        <f>D176+G176-H176</f>
        <v>34207.16615453281</v>
      </c>
      <c r="D177" s="17">
        <f>C177+(C177*0.04)</f>
        <v>35575.45280071412</v>
      </c>
      <c r="E177" s="17">
        <f>C177/3000</f>
        <v>11.402388718177603</v>
      </c>
      <c r="F177" s="28">
        <f>(D177-C177)/E177</f>
        <v>119.9999999999998</v>
      </c>
      <c r="G177" s="80"/>
      <c r="H177" s="80">
        <f>(D177-C169)*0.35</f>
        <v>3353.2862652526687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J18" sqref="J18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3">
        <f>(D4-C4)/C4</f>
        <v>-4.4999999999999606E-3</v>
      </c>
    </row>
    <row r="5" spans="1:16">
      <c r="A5" s="96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3">
        <f>(D5-C4)/C4</f>
        <v>-3.6953300000000008E-2</v>
      </c>
    </row>
    <row r="6" spans="1:16">
      <c r="A6" s="96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3">
        <f>(D6-C4)/C4</f>
        <v>-5.6214233999999981E-2</v>
      </c>
    </row>
    <row r="7" spans="1:16" ht="13.5" thickBot="1">
      <c r="A7" s="97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3">
        <f>(D7-C4)/C4</f>
        <v>3.5397653600032319E-5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3">
        <f>(D9-C4)/C4</f>
        <v>-8.8367731498978183E-2</v>
      </c>
    </row>
    <row r="10" spans="1:16">
      <c r="A10" s="96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3">
        <f>(D10-C4)/C4</f>
        <v>-0.14151589275258769</v>
      </c>
    </row>
    <row r="11" spans="1:16">
      <c r="A11" s="96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3">
        <f>(D11-C4)/C4</f>
        <v>-4.5451521151602323E-2</v>
      </c>
    </row>
    <row r="12" spans="1:16" ht="13.5" thickBot="1">
      <c r="A12" s="97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3">
        <f>(D12-C4)/C4</f>
        <v>-0.1151335601075353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3">
        <f>(D14-C4)/C4</f>
        <v>-0.12424768443842768</v>
      </c>
    </row>
    <row r="15" spans="1:16">
      <c r="A15" s="96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3">
        <f>(D15-C4)/C4</f>
        <v>-0.17188861040497719</v>
      </c>
    </row>
    <row r="16" spans="1:16">
      <c r="A16" s="96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3">
        <f>(D16-C4)/C4</f>
        <v>-0.21983625986252905</v>
      </c>
    </row>
    <row r="17" spans="1:16" ht="13.5" thickBot="1">
      <c r="A17" s="97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 ht="14.5">
      <c r="A19" s="95">
        <v>4</v>
      </c>
      <c r="B19" s="81">
        <f>B17+7</f>
        <v>43030</v>
      </c>
      <c r="C19" s="32">
        <f>D17+G17-H17</f>
        <v>1325.4687631890217</v>
      </c>
      <c r="D19" s="17">
        <f>C19+(C19*0.0774)</f>
        <v>1428.0600454598521</v>
      </c>
      <c r="E19" s="17">
        <f>C19/3000</f>
        <v>0.44182292106300725</v>
      </c>
      <c r="F19" s="28">
        <f>(D19-C19)/E19</f>
        <v>232.2000000000001</v>
      </c>
      <c r="G19" s="18"/>
      <c r="H19" s="18"/>
      <c r="I19" s="19">
        <f>E19*50/C19</f>
        <v>1.6666666666666666E-2</v>
      </c>
      <c r="J19" s="87"/>
    </row>
    <row r="20" spans="1:16">
      <c r="A20" s="96"/>
      <c r="B20" s="81">
        <f>B19+7</f>
        <v>43037</v>
      </c>
      <c r="C20" s="20">
        <f>D19+G19-H19</f>
        <v>1428.0600454598521</v>
      </c>
      <c r="D20" s="17">
        <f>C20+(C20*0.04)</f>
        <v>1485.1824472782462</v>
      </c>
      <c r="E20" s="17">
        <f>C20/3000</f>
        <v>0.47602001515328402</v>
      </c>
      <c r="F20" s="28">
        <f>(D20-C20)/E20</f>
        <v>120.00000000000006</v>
      </c>
      <c r="G20" s="18"/>
      <c r="H20" s="18"/>
      <c r="I20" s="19">
        <f>E20*50/C20</f>
        <v>1.6666666666666666E-2</v>
      </c>
      <c r="J20" s="87"/>
    </row>
    <row r="21" spans="1:16">
      <c r="A21" s="96"/>
      <c r="B21" s="81">
        <f>B20+7</f>
        <v>43044</v>
      </c>
      <c r="C21" s="20">
        <f>D20+G20-H20</f>
        <v>1485.1824472782462</v>
      </c>
      <c r="D21" s="17">
        <f>C21+(C21*0.04)</f>
        <v>1544.5897451693761</v>
      </c>
      <c r="E21" s="17">
        <f>C21/3000</f>
        <v>0.49506081575941541</v>
      </c>
      <c r="F21" s="28">
        <f>(D21-C21)/E21</f>
        <v>120.00000000000016</v>
      </c>
      <c r="G21" s="18"/>
      <c r="H21" s="18"/>
      <c r="I21" s="19">
        <f>E21*50/C21</f>
        <v>1.6666666666666666E-2</v>
      </c>
      <c r="J21" s="87"/>
    </row>
    <row r="22" spans="1:16" ht="13.5" thickBot="1">
      <c r="A22" s="97"/>
      <c r="B22" s="81">
        <f>B21+7</f>
        <v>43051</v>
      </c>
      <c r="C22" s="20">
        <f>D21+G21-H21</f>
        <v>1544.5897451693761</v>
      </c>
      <c r="D22" s="17">
        <f>C22+(C22*0.04)</f>
        <v>1606.3733349761512</v>
      </c>
      <c r="E22" s="17">
        <f>C22/3000</f>
        <v>0.51486324838979203</v>
      </c>
      <c r="F22" s="28">
        <f>(D22-C22)/E22</f>
        <v>120.00000000000016</v>
      </c>
      <c r="G22" s="18"/>
      <c r="H22" s="18"/>
      <c r="I22" s="19">
        <f>E22*50/C22</f>
        <v>1.6666666666666666E-2</v>
      </c>
      <c r="J22" s="87"/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43058</v>
      </c>
      <c r="C24" s="20">
        <f>D22+G22-H22</f>
        <v>1606.3733349761512</v>
      </c>
      <c r="D24" s="17">
        <f>C24+(C24*0.04)</f>
        <v>1670.6282683751972</v>
      </c>
      <c r="E24" s="17">
        <f>C24/3000</f>
        <v>0.53545777832538377</v>
      </c>
      <c r="F24" s="28">
        <f>(D24-C24)/E24</f>
        <v>119.99999999999984</v>
      </c>
      <c r="G24" s="18"/>
      <c r="H24" s="18"/>
      <c r="I24" s="19">
        <f>E24*50/C24</f>
        <v>1.6666666666666666E-2</v>
      </c>
      <c r="J24" s="87"/>
    </row>
    <row r="25" spans="1:16">
      <c r="A25" s="96"/>
      <c r="B25" s="81">
        <f>B24+7</f>
        <v>43065</v>
      </c>
      <c r="C25" s="20">
        <f>D24+G24-H24</f>
        <v>1670.6282683751972</v>
      </c>
      <c r="D25" s="17">
        <f>C25+(C25*0.04)</f>
        <v>1737.4533991102051</v>
      </c>
      <c r="E25" s="17">
        <f>C25/3000</f>
        <v>0.55687608945839906</v>
      </c>
      <c r="F25" s="28">
        <f>(D25-C25)/E25</f>
        <v>119.99999999999996</v>
      </c>
      <c r="G25" s="18"/>
      <c r="H25" s="18"/>
      <c r="I25" s="19">
        <f>E25*50/C25</f>
        <v>1.6666666666666666E-2</v>
      </c>
      <c r="J25" s="87"/>
    </row>
    <row r="26" spans="1:16">
      <c r="A26" s="96"/>
      <c r="B26" s="81">
        <f>B25+7</f>
        <v>43072</v>
      </c>
      <c r="C26" s="20">
        <f>D25+G25-H25</f>
        <v>1737.4533991102051</v>
      </c>
      <c r="D26" s="17">
        <f>C26+(C26*0.04)</f>
        <v>1806.9515350746133</v>
      </c>
      <c r="E26" s="17">
        <f>C26/3000</f>
        <v>0.57915113303673504</v>
      </c>
      <c r="F26" s="28">
        <f>(D26-C26)/E26</f>
        <v>120.00000000000003</v>
      </c>
      <c r="G26" s="18"/>
      <c r="H26" s="18"/>
      <c r="I26" s="19">
        <f>E26*50/C26</f>
        <v>1.666666666666667E-2</v>
      </c>
      <c r="J26" s="87"/>
    </row>
    <row r="27" spans="1:16" ht="13.5" thickBot="1">
      <c r="A27" s="97"/>
      <c r="B27" s="81">
        <f>B26+7</f>
        <v>43079</v>
      </c>
      <c r="C27" s="20">
        <f>D26+G26-H26</f>
        <v>1806.9515350746133</v>
      </c>
      <c r="D27" s="17">
        <f>C27+(C27*0.04)</f>
        <v>1879.2295964775979</v>
      </c>
      <c r="E27" s="17">
        <f>C27/3000</f>
        <v>0.60231717835820442</v>
      </c>
      <c r="F27" s="28">
        <f>(D27-C27)/E27</f>
        <v>120.00000000000007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43086</v>
      </c>
      <c r="C29" s="20">
        <f>D27+G27-H27</f>
        <v>1879.2295964775979</v>
      </c>
      <c r="D29" s="17">
        <f>C29+(C29*0.04)</f>
        <v>1954.3987803367017</v>
      </c>
      <c r="E29" s="17">
        <f>C29/3000</f>
        <v>0.62640986549253264</v>
      </c>
      <c r="F29" s="28">
        <f>(D29-C29)/E29</f>
        <v>119.99999999999997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43093</v>
      </c>
      <c r="C30" s="20">
        <f>D29+G29-H29</f>
        <v>1954.3987803367017</v>
      </c>
      <c r="D30" s="17">
        <f>C30+(C30*0.04)</f>
        <v>2032.5747315501699</v>
      </c>
      <c r="E30" s="17">
        <f>C30/3000</f>
        <v>0.65146626011223396</v>
      </c>
      <c r="F30" s="28">
        <f>(D30-C30)/E30</f>
        <v>120.00000000000007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43100</v>
      </c>
      <c r="C31" s="20">
        <f>D30+G30-H30</f>
        <v>2032.5747315501699</v>
      </c>
      <c r="D31" s="17">
        <f>C31+(C31*0.04)</f>
        <v>2113.8777208121764</v>
      </c>
      <c r="E31" s="17">
        <f>C31/3000</f>
        <v>0.67752491051672326</v>
      </c>
      <c r="F31" s="28">
        <f>(D31-C31)/E31</f>
        <v>119.99999999999969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43107</v>
      </c>
      <c r="C32" s="20">
        <f>D31+G31-H31</f>
        <v>2113.8777208121764</v>
      </c>
      <c r="D32" s="17">
        <f>C32+(C32*0.04)</f>
        <v>2198.4328296446633</v>
      </c>
      <c r="E32" s="17">
        <f>C32/3000</f>
        <v>0.70462590693739213</v>
      </c>
      <c r="F32" s="28">
        <f>(D32-C32)/E32</f>
        <v>119.99999999999977</v>
      </c>
      <c r="G32" s="18"/>
      <c r="H32" s="80">
        <f>(D32-C19)*0.35</f>
        <v>305.53742325947456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43114</v>
      </c>
      <c r="C34" s="20">
        <f>D32+G32-H32</f>
        <v>1892.8954063851888</v>
      </c>
      <c r="D34" s="17">
        <f>C34+(C34*0.04)</f>
        <v>1968.6112226405965</v>
      </c>
      <c r="E34" s="17">
        <f>C34/3000</f>
        <v>0.63096513546172961</v>
      </c>
      <c r="F34" s="28">
        <f>(D34-C34)/E34</f>
        <v>120.0000000000001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43121</v>
      </c>
      <c r="C35" s="20">
        <f>D34+G34-H34</f>
        <v>1968.6112226405965</v>
      </c>
      <c r="D35" s="17">
        <f>C35+(C35*0.04)</f>
        <v>2047.3556715462203</v>
      </c>
      <c r="E35" s="17">
        <f>C35/3000</f>
        <v>0.65620374088019884</v>
      </c>
      <c r="F35" s="28">
        <f>(D35-C35)/E35</f>
        <v>119.99999999999993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43128</v>
      </c>
      <c r="C36" s="20">
        <f>D35+G35-H35</f>
        <v>2047.3556715462203</v>
      </c>
      <c r="D36" s="17">
        <f>C36+(C36*0.04)</f>
        <v>2129.2498984080689</v>
      </c>
      <c r="E36" s="17">
        <f>C36/3000</f>
        <v>0.68245189051540678</v>
      </c>
      <c r="F36" s="28">
        <f>(D36-C36)/E36</f>
        <v>119.99999999999979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43135</v>
      </c>
      <c r="C37" s="20">
        <f>D36+G36-H36</f>
        <v>2129.2498984080689</v>
      </c>
      <c r="D37" s="17">
        <f>C37+(C37*0.04)</f>
        <v>2214.4198943443917</v>
      </c>
      <c r="E37" s="17">
        <f>C37/3000</f>
        <v>0.70974996613602293</v>
      </c>
      <c r="F37" s="28">
        <f>(D37-C37)/E37</f>
        <v>119.99999999999996</v>
      </c>
      <c r="G37" s="80"/>
      <c r="H37" s="80"/>
      <c r="I37" s="19">
        <f>E37*50/C37</f>
        <v>1.6666666666666663E-2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43142</v>
      </c>
      <c r="C39" s="20">
        <f>D37+G37-H37</f>
        <v>2214.4198943443917</v>
      </c>
      <c r="D39" s="17">
        <f>C39+(C39*0.04)</f>
        <v>2302.9966901181674</v>
      </c>
      <c r="E39" s="17">
        <f>C39/3000</f>
        <v>0.73813996478146393</v>
      </c>
      <c r="F39" s="28">
        <f>(D39-C39)/E39</f>
        <v>120.00000000000011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43149</v>
      </c>
      <c r="C40" s="20">
        <f>D39+G39-H39</f>
        <v>2302.9966901181674</v>
      </c>
      <c r="D40" s="17">
        <f>C40+(C40*0.04)</f>
        <v>2395.116557722894</v>
      </c>
      <c r="E40" s="17">
        <f>C40/3000</f>
        <v>0.76766556337272251</v>
      </c>
      <c r="F40" s="28">
        <f>(D40-C40)/E40</f>
        <v>119.9999999999998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43156</v>
      </c>
      <c r="C41" s="20">
        <f>D40+G40-H40</f>
        <v>2395.116557722894</v>
      </c>
      <c r="D41" s="17">
        <f>C41+(C41*0.04)</f>
        <v>2490.9212200318098</v>
      </c>
      <c r="E41" s="17">
        <f>C41/3000</f>
        <v>0.79837218590763137</v>
      </c>
      <c r="F41" s="28">
        <f>(D41-C41)/E41</f>
        <v>120.00000000000004</v>
      </c>
      <c r="G41" s="18"/>
      <c r="H41" s="18"/>
      <c r="I41" s="19">
        <f>E41*50/C41</f>
        <v>1.666666666666667E-2</v>
      </c>
      <c r="J41" s="87"/>
    </row>
    <row r="42" spans="1:16" ht="13.5" thickBot="1">
      <c r="A42" s="97"/>
      <c r="B42" s="81">
        <f>B41+7</f>
        <v>43163</v>
      </c>
      <c r="C42" s="20">
        <f>D41+G41-H41</f>
        <v>2490.9212200318098</v>
      </c>
      <c r="D42" s="17">
        <f>C42+(C42*0.04)</f>
        <v>2590.558068833082</v>
      </c>
      <c r="E42" s="17">
        <f>C42/3000</f>
        <v>0.83030707334393661</v>
      </c>
      <c r="F42" s="28">
        <f>(D42-C42)/E42</f>
        <v>119.99999999999977</v>
      </c>
      <c r="G42" s="80"/>
      <c r="H42" s="80"/>
      <c r="I42" s="19">
        <f>E42*50/C42</f>
        <v>1.666666666666667E-2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43170</v>
      </c>
      <c r="C44" s="20">
        <f>D42+G42-H42</f>
        <v>2590.558068833082</v>
      </c>
      <c r="D44" s="17">
        <f>C44+(C44*0.04)</f>
        <v>2694.1803915864052</v>
      </c>
      <c r="E44" s="17">
        <f>C44/3000</f>
        <v>0.86351935627769394</v>
      </c>
      <c r="F44" s="28">
        <f>(D44-C44)/E44</f>
        <v>119.99999999999999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43177</v>
      </c>
      <c r="C45" s="20">
        <f>D44+G44-H44</f>
        <v>2694.1803915864052</v>
      </c>
      <c r="D45" s="17">
        <f>C45+(C45*0.04)</f>
        <v>2801.9476072498614</v>
      </c>
      <c r="E45" s="17">
        <f>C45/3000</f>
        <v>0.89806013052880174</v>
      </c>
      <c r="F45" s="28">
        <f>(D45-C45)/E45</f>
        <v>120.00000000000001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43184</v>
      </c>
      <c r="C46" s="20">
        <f>D45+G45-H45</f>
        <v>2801.9476072498614</v>
      </c>
      <c r="D46" s="17">
        <f>C46+(C46*0.04)</f>
        <v>2914.0255115398559</v>
      </c>
      <c r="E46" s="17">
        <f>C46/3000</f>
        <v>0.93398253574995382</v>
      </c>
      <c r="F46" s="28">
        <f>(D46-C46)/E46</f>
        <v>119.99999999999996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43191</v>
      </c>
      <c r="C47" s="20">
        <f>D46+G46-H46</f>
        <v>2914.0255115398559</v>
      </c>
      <c r="D47" s="17">
        <f>C47+(C47*0.04)</f>
        <v>3030.58653200145</v>
      </c>
      <c r="E47" s="17">
        <f>C47/3000</f>
        <v>0.97134183717995193</v>
      </c>
      <c r="F47" s="28">
        <f>(D47-C47)/E47</f>
        <v>119.99999999999989</v>
      </c>
      <c r="G47" s="80"/>
      <c r="H47" s="80">
        <f>(D47-C34)*0.35</f>
        <v>398.19189396569141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43198</v>
      </c>
      <c r="C49" s="20">
        <f>D47+G47-H47</f>
        <v>2632.3946380357584</v>
      </c>
      <c r="D49" s="17">
        <f>C49+(C49*0.04)</f>
        <v>2737.6904235571888</v>
      </c>
      <c r="E49" s="17">
        <f>C49/3000</f>
        <v>0.87746487934525275</v>
      </c>
      <c r="F49" s="28">
        <f>(D49-C49)/E49</f>
        <v>120.00000000000007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43205</v>
      </c>
      <c r="C50" s="20">
        <f>D49+G49-H49</f>
        <v>2737.6904235571888</v>
      </c>
      <c r="D50" s="17">
        <f>C50+(C50*0.04)</f>
        <v>2847.1980404994765</v>
      </c>
      <c r="E50" s="17">
        <f>C50/3000</f>
        <v>0.91256347451906294</v>
      </c>
      <c r="F50" s="28">
        <f>(D50-C50)/E50</f>
        <v>120.00000000000024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43212</v>
      </c>
      <c r="C51" s="20">
        <f>D50+G50-H50</f>
        <v>2847.1980404994765</v>
      </c>
      <c r="D51" s="17">
        <f>C51+(C51*0.04)</f>
        <v>2961.0859621194554</v>
      </c>
      <c r="E51" s="17">
        <f>C51/3000</f>
        <v>0.94906601349982556</v>
      </c>
      <c r="F51" s="28">
        <f>(D51-C51)/E51</f>
        <v>119.99999999999982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43219</v>
      </c>
      <c r="C52" s="20">
        <f>D51+G51-H51</f>
        <v>2961.0859621194554</v>
      </c>
      <c r="D52" s="17">
        <f>C52+(C52*0.04)</f>
        <v>3079.5294006042336</v>
      </c>
      <c r="E52" s="17">
        <f>C52/3000</f>
        <v>0.98702865403981843</v>
      </c>
      <c r="F52" s="28">
        <f>(D52-C52)/E52</f>
        <v>119.99999999999999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43226</v>
      </c>
      <c r="C54" s="20">
        <f>D52+G52-H52</f>
        <v>3079.5294006042336</v>
      </c>
      <c r="D54" s="17">
        <f>C54+(C54*0.04)</f>
        <v>3202.710576628403</v>
      </c>
      <c r="E54" s="17">
        <f>C54/3000</f>
        <v>1.0265098002014112</v>
      </c>
      <c r="F54" s="28">
        <f>(D54-C54)/E54</f>
        <v>120.00000000000007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43233</v>
      </c>
      <c r="C55" s="20">
        <f>D54+G54-H54</f>
        <v>3202.710576628403</v>
      </c>
      <c r="D55" s="17">
        <f>C55+(C55*0.04)</f>
        <v>3330.8189996935394</v>
      </c>
      <c r="E55" s="17">
        <f>C55/3000</f>
        <v>1.0675701922094676</v>
      </c>
      <c r="F55" s="28">
        <f>(D55-C55)/E55</f>
        <v>120.0000000000002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43240</v>
      </c>
      <c r="C56" s="20">
        <f>D55+G55-H55</f>
        <v>3330.8189996935394</v>
      </c>
      <c r="D56" s="17">
        <f>C56+(C56*0.04)</f>
        <v>3464.0517596812811</v>
      </c>
      <c r="E56" s="17">
        <f>C56/3000</f>
        <v>1.1102729998978464</v>
      </c>
      <c r="F56" s="28">
        <f>(D56-C56)/E56</f>
        <v>120.00000000000011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43247</v>
      </c>
      <c r="C57" s="20">
        <f>D56+G56-H56</f>
        <v>3464.0517596812811</v>
      </c>
      <c r="D57" s="17">
        <f>C57+(C57*0.04)</f>
        <v>3602.6138300685325</v>
      </c>
      <c r="E57" s="17">
        <f>C57/3000</f>
        <v>1.1546839198937604</v>
      </c>
      <c r="F57" s="28">
        <f>(D57-C57)/E57</f>
        <v>120.00000000000016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43254</v>
      </c>
      <c r="C59" s="20">
        <f>D57+G57-H57</f>
        <v>3602.6138300685325</v>
      </c>
      <c r="D59" s="17">
        <f>C59+(C59*0.04)</f>
        <v>3746.718383271274</v>
      </c>
      <c r="E59" s="17">
        <f>C59/3000</f>
        <v>1.2008712766895109</v>
      </c>
      <c r="F59" s="28">
        <f>(D59-C59)/E59</f>
        <v>120.00000000000016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43261</v>
      </c>
      <c r="C60" s="20">
        <f>D59+G59-H59</f>
        <v>3746.718383271274</v>
      </c>
      <c r="D60" s="17">
        <f>C60+(C60*0.04)</f>
        <v>3896.587118602125</v>
      </c>
      <c r="E60" s="17">
        <f>C60/3000</f>
        <v>1.2489061277570914</v>
      </c>
      <c r="F60" s="28">
        <f>(D60-C60)/E60</f>
        <v>120.00000000000001</v>
      </c>
      <c r="G60" s="18"/>
      <c r="H60" s="18"/>
      <c r="I60" s="19">
        <f>E60*50/C60</f>
        <v>1.666666666666667E-2</v>
      </c>
      <c r="J60" s="87"/>
    </row>
    <row r="61" spans="1:16">
      <c r="A61" s="96"/>
      <c r="B61" s="81">
        <f>B60+7</f>
        <v>43268</v>
      </c>
      <c r="C61" s="20">
        <f>D60+G60-H60</f>
        <v>3896.587118602125</v>
      </c>
      <c r="D61" s="17">
        <f>C61+(C61*0.04)</f>
        <v>4052.4506033462098</v>
      </c>
      <c r="E61" s="17">
        <f>C61/3000</f>
        <v>1.2988623728673749</v>
      </c>
      <c r="F61" s="28">
        <f>(D61-C61)/E61</f>
        <v>119.9999999999999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43275</v>
      </c>
      <c r="C62" s="20">
        <f>D61+G61-H61</f>
        <v>4052.4506033462098</v>
      </c>
      <c r="D62" s="17">
        <f>C62+(C62*0.04)</f>
        <v>4214.5486274800578</v>
      </c>
      <c r="E62" s="17">
        <f>C62/3000</f>
        <v>1.35081686778207</v>
      </c>
      <c r="F62" s="28">
        <f>(D62-C62)/E62</f>
        <v>119.99999999999967</v>
      </c>
      <c r="G62" s="80"/>
      <c r="H62" s="80">
        <f>(D62-C49)*0.35</f>
        <v>553.75389630550478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43282</v>
      </c>
      <c r="C64" s="20">
        <f>D62+G62-H62</f>
        <v>3660.7947311745529</v>
      </c>
      <c r="D64" s="17">
        <f>C64+(C64*0.04)</f>
        <v>3807.226520421535</v>
      </c>
      <c r="E64" s="17">
        <f>C64/3000</f>
        <v>1.2202649103915177</v>
      </c>
      <c r="F64" s="28">
        <f>(D64-C64)/E64</f>
        <v>120</v>
      </c>
      <c r="G64" s="17"/>
      <c r="H64" s="79"/>
      <c r="I64" s="19">
        <f>E64*50/C64</f>
        <v>1.666666666666667E-2</v>
      </c>
      <c r="J64" s="87"/>
    </row>
    <row r="65" spans="1:16">
      <c r="A65" s="96"/>
      <c r="B65" s="81">
        <f>B64+7</f>
        <v>43289</v>
      </c>
      <c r="C65" s="20">
        <f>D64+G64-H64</f>
        <v>3807.226520421535</v>
      </c>
      <c r="D65" s="17">
        <f>C65+(C65*0.04)</f>
        <v>3959.5155812383964</v>
      </c>
      <c r="E65" s="17">
        <f>C65/3000</f>
        <v>1.2690755068071784</v>
      </c>
      <c r="F65" s="28">
        <f>(D65-C65)/E65</f>
        <v>119.99999999999997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43296</v>
      </c>
      <c r="C66" s="20">
        <f>D65+G65-H65</f>
        <v>3959.5155812383964</v>
      </c>
      <c r="D66" s="17">
        <f>C66+(C66*0.04)</f>
        <v>4117.8962044879327</v>
      </c>
      <c r="E66" s="17">
        <f>C66/3000</f>
        <v>1.3198385270794655</v>
      </c>
      <c r="F66" s="28">
        <f>(D66-C66)/E66</f>
        <v>120.0000000000003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43303</v>
      </c>
      <c r="C67" s="20">
        <f>D66+G66-H66</f>
        <v>4117.8962044879327</v>
      </c>
      <c r="D67" s="17">
        <f>C67+(C67*0.04)</f>
        <v>4282.6120526674504</v>
      </c>
      <c r="E67" s="17">
        <f>C67/3000</f>
        <v>1.3726320681626443</v>
      </c>
      <c r="F67" s="28">
        <f>(D67-C67)/E67</f>
        <v>120.00000000000028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43310</v>
      </c>
      <c r="C69" s="20">
        <f>D67+G67-H67</f>
        <v>4282.6120526674504</v>
      </c>
      <c r="D69" s="17">
        <f>C69+(C69*0.04)</f>
        <v>4453.9165347741482</v>
      </c>
      <c r="E69" s="17">
        <f>C69/3000</f>
        <v>1.42753735088915</v>
      </c>
      <c r="F69" s="28">
        <f>(D69-C69)/E69</f>
        <v>119.99999999999989</v>
      </c>
      <c r="G69" s="18"/>
      <c r="H69" s="18"/>
      <c r="I69" s="19">
        <f>E69*50/C69</f>
        <v>1.6666666666666663E-2</v>
      </c>
      <c r="J69" s="87"/>
    </row>
    <row r="70" spans="1:16">
      <c r="A70" s="96"/>
      <c r="B70" s="81">
        <f>B69+7</f>
        <v>43317</v>
      </c>
      <c r="C70" s="20">
        <f>D69+G69-H69</f>
        <v>4453.9165347741482</v>
      </c>
      <c r="D70" s="17">
        <f>C70+(C70*0.04)</f>
        <v>4632.0731961651145</v>
      </c>
      <c r="E70" s="17">
        <f>C70/3000</f>
        <v>1.4846388449247161</v>
      </c>
      <c r="F70" s="28">
        <f>(D70-C70)/E70</f>
        <v>120.00000000000024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43324</v>
      </c>
      <c r="C71" s="20">
        <f>D70+G70-H70</f>
        <v>4632.0731961651145</v>
      </c>
      <c r="D71" s="17">
        <f>C71+(C71*0.04)</f>
        <v>4817.3561240117187</v>
      </c>
      <c r="E71" s="17">
        <f>C71/3000</f>
        <v>1.5440243987217048</v>
      </c>
      <c r="F71" s="28">
        <f>(D71-C71)/E71</f>
        <v>119.99999999999979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43331</v>
      </c>
      <c r="C72" s="20">
        <f>D71+G71-H71</f>
        <v>4817.3561240117187</v>
      </c>
      <c r="D72" s="17">
        <f>C72+(C72*0.04)</f>
        <v>5010.0503689721872</v>
      </c>
      <c r="E72" s="17">
        <f>C72/3000</f>
        <v>1.6057853746705728</v>
      </c>
      <c r="F72" s="28">
        <f>(D72-C72)/E72</f>
        <v>119.99999999999984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43338</v>
      </c>
      <c r="C74" s="20">
        <f>D72+G72-H72</f>
        <v>5010.0503689721872</v>
      </c>
      <c r="D74" s="17">
        <f>C74+(C74*0.04)</f>
        <v>5210.4523837310744</v>
      </c>
      <c r="E74" s="17">
        <f>C74/3000</f>
        <v>1.6700167896573956</v>
      </c>
      <c r="F74" s="28">
        <f>(D74-C74)/E74</f>
        <v>119.99999999999982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43345</v>
      </c>
      <c r="C75" s="20">
        <f>D74+G74-H74</f>
        <v>5210.4523837310744</v>
      </c>
      <c r="D75" s="17">
        <f>C75+(C75*0.04)</f>
        <v>5418.8704790803176</v>
      </c>
      <c r="E75" s="17">
        <f>C75/3000</f>
        <v>1.7368174612436915</v>
      </c>
      <c r="F75" s="28">
        <f>(D75-C75)/E75</f>
        <v>120.00000000000014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43352</v>
      </c>
      <c r="C76" s="20">
        <f>D75+G75-H75</f>
        <v>5418.8704790803176</v>
      </c>
      <c r="D76" s="17">
        <f>C76+(C76*0.04)</f>
        <v>5635.6252982435308</v>
      </c>
      <c r="E76" s="17">
        <f>C76/3000</f>
        <v>1.8062901596934393</v>
      </c>
      <c r="F76" s="28">
        <f>(D76-C76)/E76</f>
        <v>120.00000000000024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43359</v>
      </c>
      <c r="C77" s="20">
        <f>D76+G76-H76</f>
        <v>5635.6252982435308</v>
      </c>
      <c r="D77" s="17">
        <f>C77+(C77*0.04)</f>
        <v>5861.050310173272</v>
      </c>
      <c r="E77" s="17">
        <f>C77/3000</f>
        <v>1.878541766081177</v>
      </c>
      <c r="F77" s="28">
        <f>(D77-C77)/E77</f>
        <v>120</v>
      </c>
      <c r="G77" s="80"/>
      <c r="H77" s="80">
        <f>(D77-C64)*0.35</f>
        <v>770.08945264955162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43366</v>
      </c>
      <c r="C79" s="20">
        <f>D77+G77-H77</f>
        <v>5090.9608575237207</v>
      </c>
      <c r="D79" s="17">
        <f>C79+(C79*0.04)</f>
        <v>5294.5992918246693</v>
      </c>
      <c r="E79" s="17">
        <f>C79/3000</f>
        <v>1.6969869525079069</v>
      </c>
      <c r="F79" s="28">
        <f>(D79-C79)/E79</f>
        <v>119.99999999999986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43373</v>
      </c>
      <c r="C80" s="20">
        <f>D79+G79-H79</f>
        <v>5294.5992918246693</v>
      </c>
      <c r="D80" s="17">
        <f>C80+(C80*0.04)</f>
        <v>5506.3832634976561</v>
      </c>
      <c r="E80" s="17">
        <f>C80/3000</f>
        <v>1.7648664306082231</v>
      </c>
      <c r="F80" s="28">
        <f>(D80-C80)/E80</f>
        <v>120.00000000000001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43380</v>
      </c>
      <c r="C81" s="20">
        <f>D80+G80-H80</f>
        <v>5506.3832634976561</v>
      </c>
      <c r="D81" s="17">
        <f>C81+(C81*0.04)</f>
        <v>5726.6385940375621</v>
      </c>
      <c r="E81" s="17">
        <f>C81/3000</f>
        <v>1.8354610878325521</v>
      </c>
      <c r="F81" s="28">
        <f>(D81-C81)/E81</f>
        <v>119.99999999999987</v>
      </c>
      <c r="G81" s="18"/>
      <c r="H81" s="18"/>
      <c r="I81" s="19">
        <f>E81*50/C81</f>
        <v>1.666666666666667E-2</v>
      </c>
      <c r="J81" s="87"/>
    </row>
    <row r="82" spans="1:16" ht="13.5" thickBot="1">
      <c r="A82" s="97"/>
      <c r="B82" s="81">
        <f>B81+7</f>
        <v>43387</v>
      </c>
      <c r="C82" s="20">
        <f>D81+G81-H81</f>
        <v>5726.6385940375621</v>
      </c>
      <c r="D82" s="17">
        <f>C82+(C82*0.04)</f>
        <v>5955.7041377990645</v>
      </c>
      <c r="E82" s="17">
        <f>C82/3000</f>
        <v>1.908879531345854</v>
      </c>
      <c r="F82" s="28">
        <f>(D82-C82)/E82</f>
        <v>119.99999999999993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43394</v>
      </c>
      <c r="C84" s="20">
        <f>D82+G82-H82</f>
        <v>5955.7041377990645</v>
      </c>
      <c r="D84" s="17">
        <f>C84+(C84*0.04)</f>
        <v>6193.9323033110268</v>
      </c>
      <c r="E84" s="17">
        <f>C84/3000</f>
        <v>1.9852347125996881</v>
      </c>
      <c r="F84" s="28">
        <f>(D84-C84)/E84</f>
        <v>119.99999999999986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43401</v>
      </c>
      <c r="C85" s="20">
        <f>D84+G84-H84</f>
        <v>6193.9323033110268</v>
      </c>
      <c r="D85" s="17">
        <f>C85+(C85*0.04)</f>
        <v>6441.6895954434676</v>
      </c>
      <c r="E85" s="17">
        <f>C85/3000</f>
        <v>2.0646441011036756</v>
      </c>
      <c r="F85" s="28">
        <f>(D85-C85)/E85</f>
        <v>119.9999999999999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43408</v>
      </c>
      <c r="C86" s="20">
        <f>D85+G85-H85</f>
        <v>6441.6895954434676</v>
      </c>
      <c r="D86" s="17">
        <f>C86+(C86*0.04)</f>
        <v>6699.3571792612065</v>
      </c>
      <c r="E86" s="17">
        <f>C86/3000</f>
        <v>2.1472298651478225</v>
      </c>
      <c r="F86" s="28">
        <f>(D86-C86)/E86</f>
        <v>120.00000000000009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43415</v>
      </c>
      <c r="C87" s="20">
        <f>D86+G86-H86</f>
        <v>6699.3571792612065</v>
      </c>
      <c r="D87" s="17">
        <f>C87+(C87*0.04)</f>
        <v>6967.3314664316549</v>
      </c>
      <c r="E87" s="17">
        <f>C87/3000</f>
        <v>2.2331190597537356</v>
      </c>
      <c r="F87" s="28">
        <f>(D87-C87)/E87</f>
        <v>120.00000000000006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43422</v>
      </c>
      <c r="C89" s="20">
        <f>D87+G87-H87</f>
        <v>6967.3314664316549</v>
      </c>
      <c r="D89" s="17">
        <f>C89+(C89*0.04)</f>
        <v>7246.0247250889215</v>
      </c>
      <c r="E89" s="17">
        <f>C89/3000</f>
        <v>2.3224438221438848</v>
      </c>
      <c r="F89" s="28">
        <f>(D89-C89)/E89</f>
        <v>120.00000000000018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43429</v>
      </c>
      <c r="C90" s="20">
        <f>D89+G89-H89</f>
        <v>7246.0247250889215</v>
      </c>
      <c r="D90" s="17">
        <f>C90+(C90*0.04)</f>
        <v>7535.8657140924788</v>
      </c>
      <c r="E90" s="17">
        <f>C90/3000</f>
        <v>2.4153415750296405</v>
      </c>
      <c r="F90" s="28">
        <f>(D90-C90)/E90</f>
        <v>120.00000000000018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43436</v>
      </c>
      <c r="C91" s="20">
        <f>D90+G90-H90</f>
        <v>7535.8657140924788</v>
      </c>
      <c r="D91" s="17">
        <f>C91+(C91*0.04)</f>
        <v>7837.3003426561781</v>
      </c>
      <c r="E91" s="17">
        <f>C91/3000</f>
        <v>2.5119552380308261</v>
      </c>
      <c r="F91" s="28">
        <f>(D91-C91)/E91</f>
        <v>120.00000000000009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43443</v>
      </c>
      <c r="C92" s="20">
        <f>D91+G91-H91</f>
        <v>7837.3003426561781</v>
      </c>
      <c r="D92" s="17">
        <f>C92+(C92*0.04)</f>
        <v>8150.7923563624254</v>
      </c>
      <c r="E92" s="17">
        <f>C92/3000</f>
        <v>2.6124334475520592</v>
      </c>
      <c r="F92" s="28">
        <f>(D92-C92)/E92</f>
        <v>120.00000000000006</v>
      </c>
      <c r="G92" s="80"/>
      <c r="H92" s="80">
        <f>(D92-C79)*0.35</f>
        <v>1070.9410245935467</v>
      </c>
      <c r="I92" s="19">
        <f>E92*50/C92</f>
        <v>1.6666666666666663E-2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43450</v>
      </c>
      <c r="C94" s="20">
        <f>D92+G92-H92</f>
        <v>7079.8513317688785</v>
      </c>
      <c r="D94" s="17">
        <f>C94+(C94*0.04)</f>
        <v>7363.0453850396334</v>
      </c>
      <c r="E94" s="17">
        <f>C94/3000</f>
        <v>2.3599504439229593</v>
      </c>
      <c r="F94" s="28">
        <f>(D94-C94)/E94</f>
        <v>119.99999999999991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43457</v>
      </c>
      <c r="C95" s="20">
        <f>D94+G94-H94</f>
        <v>7363.0453850396334</v>
      </c>
      <c r="D95" s="17">
        <f>C95+(C95*0.04)</f>
        <v>7657.567200441219</v>
      </c>
      <c r="E95" s="17">
        <f>C95/3000</f>
        <v>2.4543484616798779</v>
      </c>
      <c r="F95" s="28">
        <f>(D95-C95)/E95</f>
        <v>120.00000000000011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43464</v>
      </c>
      <c r="C96" s="20">
        <f>D95+G95-H95</f>
        <v>7657.567200441219</v>
      </c>
      <c r="D96" s="17">
        <f>C96+(C96*0.04)</f>
        <v>7963.8698884588675</v>
      </c>
      <c r="E96" s="17">
        <f>C96/3000</f>
        <v>2.552522400147073</v>
      </c>
      <c r="F96" s="28">
        <f>(D96-C96)/E96</f>
        <v>119.9999999999999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43471</v>
      </c>
      <c r="C97" s="20">
        <f>D96+G96-H96</f>
        <v>7963.8698884588675</v>
      </c>
      <c r="D97" s="17">
        <f>C97+(C97*0.04)</f>
        <v>8282.424683997222</v>
      </c>
      <c r="E97" s="17">
        <f>C97/3000</f>
        <v>2.6546232961529559</v>
      </c>
      <c r="F97" s="28">
        <f>(D97-C97)/E97</f>
        <v>119.99999999999991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43478</v>
      </c>
      <c r="C99" s="20">
        <f>D97+G97-H97</f>
        <v>8282.424683997222</v>
      </c>
      <c r="D99" s="17">
        <f>C99+(C99*0.04)</f>
        <v>8613.7216713571106</v>
      </c>
      <c r="E99" s="17">
        <f>C99/3000</f>
        <v>2.7608082279990742</v>
      </c>
      <c r="F99" s="28">
        <f>(D99-C99)/E99</f>
        <v>119.99999999999989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43485</v>
      </c>
      <c r="C100" s="20">
        <f>D99+G99-H99</f>
        <v>8613.7216713571106</v>
      </c>
      <c r="D100" s="17">
        <f>C100+(C100*0.04)</f>
        <v>8958.2705382113945</v>
      </c>
      <c r="E100" s="17">
        <f>C100/3000</f>
        <v>2.8712405571190369</v>
      </c>
      <c r="F100" s="28">
        <f>(D100-C100)/E100</f>
        <v>119.99999999999982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43492</v>
      </c>
      <c r="C101" s="20">
        <f>D100+G100-H100</f>
        <v>8958.2705382113945</v>
      </c>
      <c r="D101" s="17">
        <f>C101+(C101*0.04)</f>
        <v>9316.6013597398505</v>
      </c>
      <c r="E101" s="17">
        <f>C101/3000</f>
        <v>2.9860901794037984</v>
      </c>
      <c r="F101" s="28">
        <f>(D101-C101)/E101</f>
        <v>120.00000000000007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43499</v>
      </c>
      <c r="C102" s="20">
        <f>D101+G101-H101</f>
        <v>9316.6013597398505</v>
      </c>
      <c r="D102" s="17">
        <f>C102+(C102*0.04)</f>
        <v>9689.2654141294443</v>
      </c>
      <c r="E102" s="17">
        <f>C102/3000</f>
        <v>3.1055337865799504</v>
      </c>
      <c r="F102" s="28">
        <f>(D102-C102)/E102</f>
        <v>119.9999999999999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43506</v>
      </c>
      <c r="C104" s="20">
        <f>D102+G102-H102</f>
        <v>9689.2654141294443</v>
      </c>
      <c r="D104" s="17">
        <f>C104+(C104*0.04)</f>
        <v>10076.836030694622</v>
      </c>
      <c r="E104" s="17">
        <f>C104/3000</f>
        <v>3.229755138043148</v>
      </c>
      <c r="F104" s="28">
        <f>(D104-C104)/E104</f>
        <v>119.99999999999984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43513</v>
      </c>
      <c r="C105" s="20">
        <f>D104+G104-H104</f>
        <v>10076.836030694622</v>
      </c>
      <c r="D105" s="17">
        <f>C105+(C105*0.04)</f>
        <v>10479.909471922407</v>
      </c>
      <c r="E105" s="17">
        <f>C105/3000</f>
        <v>3.3589453435648737</v>
      </c>
      <c r="F105" s="28">
        <f>(D105-C105)/E105</f>
        <v>120.00000000000011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43520</v>
      </c>
      <c r="C106" s="20">
        <f>D105+G105-H105</f>
        <v>10479.909471922407</v>
      </c>
      <c r="D106" s="17">
        <f>C106+(C106*0.04)</f>
        <v>10899.105850799304</v>
      </c>
      <c r="E106" s="17">
        <f>C106/3000</f>
        <v>3.4933031573074689</v>
      </c>
      <c r="F106" s="28">
        <f>(D106-C106)/E106</f>
        <v>120.00000000000026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43527</v>
      </c>
      <c r="C107" s="20">
        <f>D106+G106-H106</f>
        <v>10899.105850799304</v>
      </c>
      <c r="D107" s="17">
        <f>C107+(C107*0.04)</f>
        <v>11335.070084831275</v>
      </c>
      <c r="E107" s="17">
        <f>C107/3000</f>
        <v>3.6330352835997681</v>
      </c>
      <c r="F107" s="28">
        <f>(D107-C107)/E107</f>
        <v>119.99999999999982</v>
      </c>
      <c r="G107" s="80"/>
      <c r="H107" s="80">
        <f>(D107-C94)*0.35</f>
        <v>1489.3265635718387</v>
      </c>
      <c r="I107" s="19">
        <f>E107*50/C107</f>
        <v>1.666666666666667E-2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43534</v>
      </c>
      <c r="C109" s="20">
        <f>D107+G107-H107</f>
        <v>9845.7435212594373</v>
      </c>
      <c r="D109" s="17">
        <f>C109+(C109*0.04)</f>
        <v>10239.573262109814</v>
      </c>
      <c r="E109" s="17">
        <f>C109/3000</f>
        <v>3.281914507086479</v>
      </c>
      <c r="F109" s="28">
        <f>(D109-C109)/E109</f>
        <v>119.99999999999979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43541</v>
      </c>
      <c r="C110" s="20">
        <f>D109+G109-H109</f>
        <v>10239.573262109814</v>
      </c>
      <c r="D110" s="17">
        <f>C110+(C110*0.04)</f>
        <v>10649.156192594206</v>
      </c>
      <c r="E110" s="17">
        <f>C110/3000</f>
        <v>3.4131910873699378</v>
      </c>
      <c r="F110" s="28">
        <f>(D110-C110)/E110</f>
        <v>119.99999999999982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43548</v>
      </c>
      <c r="C111" s="20">
        <f>D110+G110-H110</f>
        <v>10649.156192594206</v>
      </c>
      <c r="D111" s="17">
        <f>C111+(C111*0.04)</f>
        <v>11075.122440297975</v>
      </c>
      <c r="E111" s="17">
        <f>C111/3000</f>
        <v>3.5497187308647353</v>
      </c>
      <c r="F111" s="28">
        <f>(D111-C111)/E111</f>
        <v>120.00000000000024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43555</v>
      </c>
      <c r="C112" s="20">
        <f>D111+G111-H111</f>
        <v>11075.122440297975</v>
      </c>
      <c r="D112" s="17">
        <f>C112+(C112*0.04)</f>
        <v>11518.127337909895</v>
      </c>
      <c r="E112" s="17">
        <f>C112/3000</f>
        <v>3.6917074800993253</v>
      </c>
      <c r="F112" s="28">
        <f>(D112-C112)/E112</f>
        <v>120.00000000000017</v>
      </c>
      <c r="G112" s="80"/>
      <c r="H112" s="80"/>
      <c r="I112" s="19">
        <f>E112*50/C112</f>
        <v>1.666666666666667E-2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43562</v>
      </c>
      <c r="C114" s="20">
        <f>D112+G112-H112</f>
        <v>11518.127337909895</v>
      </c>
      <c r="D114" s="17">
        <f>C114+(C114*0.04)</f>
        <v>11978.85243142629</v>
      </c>
      <c r="E114" s="17">
        <f>C114/3000</f>
        <v>3.8393757793032983</v>
      </c>
      <c r="F114" s="28">
        <f>(D114-C114)/E114</f>
        <v>119.99999999999996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43569</v>
      </c>
      <c r="C115" s="20">
        <f>D114+G114-H114</f>
        <v>11978.85243142629</v>
      </c>
      <c r="D115" s="17">
        <f>C115+(C115*0.04)</f>
        <v>12458.006528683341</v>
      </c>
      <c r="E115" s="17">
        <f>C115/3000</f>
        <v>3.9929508104754303</v>
      </c>
      <c r="F115" s="28">
        <f>(D115-C115)/E115</f>
        <v>119.99999999999984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43576</v>
      </c>
      <c r="C116" s="20">
        <f>D115+G115-H115</f>
        <v>12458.006528683341</v>
      </c>
      <c r="D116" s="17">
        <f>C116+(C116*0.04)</f>
        <v>12956.326789830675</v>
      </c>
      <c r="E116" s="17">
        <f>C116/3000</f>
        <v>4.1526688428944469</v>
      </c>
      <c r="F116" s="28">
        <f>(D116-C116)/E116</f>
        <v>119.99999999999996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43583</v>
      </c>
      <c r="C117" s="20">
        <f>D116+G116-H116</f>
        <v>12956.326789830675</v>
      </c>
      <c r="D117" s="17">
        <f>C117+(C117*0.04)</f>
        <v>13474.579861423901</v>
      </c>
      <c r="E117" s="17">
        <f>C117/3000</f>
        <v>4.3187755966102248</v>
      </c>
      <c r="F117" s="28">
        <f>(D117-C117)/E117</f>
        <v>119.99999999999982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43590</v>
      </c>
      <c r="C119" s="20">
        <f>D117+G117-H117</f>
        <v>13474.579861423901</v>
      </c>
      <c r="D119" s="17">
        <f>C119+(C119*0.04)</f>
        <v>14013.563055880857</v>
      </c>
      <c r="E119" s="17">
        <f>C119/3000</f>
        <v>4.4915266204746338</v>
      </c>
      <c r="F119" s="28">
        <f>(D119-C119)/E119</f>
        <v>119.99999999999999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43597</v>
      </c>
      <c r="C120" s="20">
        <f>D119+G119-H119</f>
        <v>14013.563055880857</v>
      </c>
      <c r="D120" s="17">
        <f>C120+(C120*0.04)</f>
        <v>14574.105578116092</v>
      </c>
      <c r="E120" s="17">
        <f>C120/3000</f>
        <v>4.6711876852936189</v>
      </c>
      <c r="F120" s="28">
        <f>(D120-C120)/E120</f>
        <v>120.00000000000017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43604</v>
      </c>
      <c r="C121" s="20">
        <f>D120+G120-H120</f>
        <v>14574.105578116092</v>
      </c>
      <c r="D121" s="17">
        <f>C121+(C121*0.04)</f>
        <v>15157.069801240736</v>
      </c>
      <c r="E121" s="17">
        <f>C121/3000</f>
        <v>4.8580351927053638</v>
      </c>
      <c r="F121" s="28">
        <f>(D121-C121)/E121</f>
        <v>119.99999999999996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43611</v>
      </c>
      <c r="C122" s="20">
        <f>D121+G121-H121</f>
        <v>15157.069801240736</v>
      </c>
      <c r="D122" s="17">
        <f>C122+(C122*0.04)</f>
        <v>15763.352593290365</v>
      </c>
      <c r="E122" s="17">
        <f>C122/3000</f>
        <v>5.0523566004135789</v>
      </c>
      <c r="F122" s="28">
        <f>(D122-C122)/E122</f>
        <v>119.99999999999996</v>
      </c>
      <c r="G122" s="80"/>
      <c r="H122" s="80">
        <f>(D122-C109)*0.35</f>
        <v>2071.1631752108246</v>
      </c>
      <c r="I122" s="19">
        <f>E122*50/C122</f>
        <v>1.666666666666667E-2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43618</v>
      </c>
      <c r="C124" s="20">
        <f>D122+G122-H122</f>
        <v>13692.189418079541</v>
      </c>
      <c r="D124" s="17">
        <f>C124+(C124*0.04)</f>
        <v>14239.876994802722</v>
      </c>
      <c r="E124" s="17">
        <f>C124/3000</f>
        <v>4.5640631393598472</v>
      </c>
      <c r="F124" s="28">
        <f>(D124-C124)/E124</f>
        <v>119.99999999999993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43625</v>
      </c>
      <c r="C125" s="20">
        <f>D124+G124-H124</f>
        <v>14239.876994802722</v>
      </c>
      <c r="D125" s="17">
        <f>C125+(C125*0.04)</f>
        <v>14809.472074594831</v>
      </c>
      <c r="E125" s="17">
        <f>C125/3000</f>
        <v>4.7466256649342409</v>
      </c>
      <c r="F125" s="28">
        <f>(D125-C125)/E125</f>
        <v>119.99999999999994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43632</v>
      </c>
      <c r="C126" s="20">
        <f>D125+G125-H125</f>
        <v>14809.472074594831</v>
      </c>
      <c r="D126" s="17">
        <f>C126+(C126*0.04)</f>
        <v>15401.850957578625</v>
      </c>
      <c r="E126" s="17">
        <f>C126/3000</f>
        <v>4.9364906915316098</v>
      </c>
      <c r="F126" s="28">
        <f>(D126-C126)/E126</f>
        <v>120.00000000000017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43639</v>
      </c>
      <c r="C127" s="20">
        <f>D126+G126-H126</f>
        <v>15401.850957578625</v>
      </c>
      <c r="D127" s="17">
        <f>C127+(C127*0.04)</f>
        <v>16017.924995881769</v>
      </c>
      <c r="E127" s="17">
        <f>C127/3000</f>
        <v>5.1339503191928753</v>
      </c>
      <c r="F127" s="28">
        <f>(D127-C127)/E127</f>
        <v>119.99999999999986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43646</v>
      </c>
      <c r="C129" s="20">
        <f>D127+G127-H127</f>
        <v>16017.924995881769</v>
      </c>
      <c r="D129" s="17">
        <f>C129+(C129*0.04)</f>
        <v>16658.64199571704</v>
      </c>
      <c r="E129" s="17">
        <f>C129/3000</f>
        <v>5.3393083319605896</v>
      </c>
      <c r="F129" s="28">
        <f>(D129-C129)/E129</f>
        <v>120.00000000000006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43653</v>
      </c>
      <c r="C130" s="20">
        <f>D129+G129-H129</f>
        <v>16658.64199571704</v>
      </c>
      <c r="D130" s="17">
        <f>C130+(C130*0.04)</f>
        <v>17324.987675545723</v>
      </c>
      <c r="E130" s="17">
        <f>C130/3000</f>
        <v>5.5528806652390132</v>
      </c>
      <c r="F130" s="28">
        <f>(D130-C130)/E130</f>
        <v>120.00000000000016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43660</v>
      </c>
      <c r="C131" s="20">
        <f>D130+G130-H130</f>
        <v>17324.987675545723</v>
      </c>
      <c r="D131" s="17">
        <f>C131+(C131*0.04)</f>
        <v>18017.987182567551</v>
      </c>
      <c r="E131" s="17">
        <f>C131/3000</f>
        <v>5.7749958918485742</v>
      </c>
      <c r="F131" s="28">
        <f>(D131-C131)/E131</f>
        <v>119.9999999999999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43667</v>
      </c>
      <c r="C132" s="20">
        <f>D131+G131-H131</f>
        <v>18017.987182567551</v>
      </c>
      <c r="D132" s="17">
        <f>C132+(C132*0.04)</f>
        <v>18738.706669870255</v>
      </c>
      <c r="E132" s="17">
        <f>C132/3000</f>
        <v>6.0059957275225173</v>
      </c>
      <c r="F132" s="28">
        <f>(D132-C132)/E132</f>
        <v>120.00000000000028</v>
      </c>
      <c r="G132" s="80"/>
      <c r="H132" s="80"/>
      <c r="I132" s="19">
        <f>E132*50/C132</f>
        <v>1.666666666666667E-2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43674</v>
      </c>
      <c r="C134" s="20">
        <f>D132+G132-H132</f>
        <v>18738.706669870255</v>
      </c>
      <c r="D134" s="17">
        <f>C134+(C134*0.04)</f>
        <v>19488.254936665064</v>
      </c>
      <c r="E134" s="17">
        <f>C134/3000</f>
        <v>6.246235556623418</v>
      </c>
      <c r="F134" s="28">
        <f>(D134-C134)/E134</f>
        <v>119.99999999999982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43681</v>
      </c>
      <c r="C135" s="20">
        <f>D134+G134-H134</f>
        <v>19488.254936665064</v>
      </c>
      <c r="D135" s="17">
        <f>C135+(C135*0.04)</f>
        <v>20267.785134131667</v>
      </c>
      <c r="E135" s="17">
        <f>C135/3000</f>
        <v>6.496084978888355</v>
      </c>
      <c r="F135" s="28">
        <f>(D135-C135)/E135</f>
        <v>120.00000000000014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43688</v>
      </c>
      <c r="C136" s="20">
        <f>D135+G135-H135</f>
        <v>20267.785134131667</v>
      </c>
      <c r="D136" s="17">
        <f>C136+(C136*0.04)</f>
        <v>21078.496539496933</v>
      </c>
      <c r="E136" s="17">
        <f>C136/3000</f>
        <v>6.7559283780438895</v>
      </c>
      <c r="F136" s="28">
        <f>(D136-C136)/E136</f>
        <v>119.99999999999986</v>
      </c>
      <c r="G136" s="18"/>
      <c r="H136" s="18"/>
      <c r="I136" s="19">
        <f>E136*50/C136</f>
        <v>1.666666666666667E-2</v>
      </c>
      <c r="J136" s="87"/>
    </row>
    <row r="137" spans="1:16" ht="13.5" thickBot="1">
      <c r="A137" s="97"/>
      <c r="B137" s="81">
        <f>B136+7</f>
        <v>43695</v>
      </c>
      <c r="C137" s="20">
        <f>D136+G136-H136</f>
        <v>21078.496539496933</v>
      </c>
      <c r="D137" s="17">
        <f>C137+(C137*0.04)</f>
        <v>21921.636401076812</v>
      </c>
      <c r="E137" s="17">
        <f>C137/3000</f>
        <v>7.026165513165644</v>
      </c>
      <c r="F137" s="28">
        <f>(D137-C137)/E137</f>
        <v>120.00000000000024</v>
      </c>
      <c r="G137" s="80"/>
      <c r="H137" s="80">
        <f>(D137-C124)*0.35</f>
        <v>2880.3064440490448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43702</v>
      </c>
      <c r="C139" s="20">
        <f>D137+G137-H137</f>
        <v>19041.329957027767</v>
      </c>
      <c r="D139" s="17">
        <f>C139+(C139*0.04)</f>
        <v>19802.983155308877</v>
      </c>
      <c r="E139" s="17">
        <f>C139/3000</f>
        <v>6.3471099856759219</v>
      </c>
      <c r="F139" s="28">
        <f>(D139-C139)/E139</f>
        <v>119.99999999999994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43709</v>
      </c>
      <c r="C140" s="20">
        <f>D139+G139-H139</f>
        <v>19802.983155308877</v>
      </c>
      <c r="D140" s="17">
        <f>C140+(C140*0.04)</f>
        <v>20595.102481521233</v>
      </c>
      <c r="E140" s="17">
        <f>C140/3000</f>
        <v>6.6009943851029593</v>
      </c>
      <c r="F140" s="28">
        <f>(D140-C140)/E140</f>
        <v>120.00000000000014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43716</v>
      </c>
      <c r="C141" s="20">
        <f>D140+G140-H140</f>
        <v>20595.102481521233</v>
      </c>
      <c r="D141" s="17">
        <f>C141+(C141*0.04)</f>
        <v>21418.906580782081</v>
      </c>
      <c r="E141" s="17">
        <f>C141/3000</f>
        <v>6.8650341605070775</v>
      </c>
      <c r="F141" s="28">
        <f>(D141-C141)/E141</f>
        <v>119.99999999999974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43723</v>
      </c>
      <c r="C142" s="20">
        <f>D141+G141-H141</f>
        <v>21418.906580782081</v>
      </c>
      <c r="D142" s="17">
        <f>C142+(C142*0.04)</f>
        <v>22275.662844013365</v>
      </c>
      <c r="E142" s="17">
        <f>C142/3000</f>
        <v>7.1396355269273606</v>
      </c>
      <c r="F142" s="28">
        <f>(D142-C142)/E142</f>
        <v>120.00000000000007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43730</v>
      </c>
      <c r="C144" s="20">
        <f>D142+G142-H142</f>
        <v>22275.662844013365</v>
      </c>
      <c r="D144" s="17">
        <f>C144+(C144*0.04)</f>
        <v>23166.689357773899</v>
      </c>
      <c r="E144" s="17">
        <f>C144/3000</f>
        <v>7.4252209480044549</v>
      </c>
      <c r="F144" s="28">
        <f>(D144-C144)/E144</f>
        <v>120.00000000000001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43737</v>
      </c>
      <c r="C145" s="20">
        <f>D144+G144-H144</f>
        <v>23166.689357773899</v>
      </c>
      <c r="D145" s="17">
        <f>C145+(C145*0.04)</f>
        <v>24093.356932084855</v>
      </c>
      <c r="E145" s="17">
        <f>C145/3000</f>
        <v>7.7222297859246334</v>
      </c>
      <c r="F145" s="28">
        <f>(D145-C145)/E145</f>
        <v>119.99999999999991</v>
      </c>
      <c r="G145" s="18"/>
      <c r="H145" s="18"/>
      <c r="I145" s="19">
        <f>E145*50/C145</f>
        <v>1.666666666666667E-2</v>
      </c>
      <c r="J145" s="87"/>
    </row>
    <row r="146" spans="1:16">
      <c r="A146" s="96"/>
      <c r="B146" s="81">
        <f>B145+7</f>
        <v>43744</v>
      </c>
      <c r="C146" s="20">
        <f>D145+G145-H145</f>
        <v>24093.356932084855</v>
      </c>
      <c r="D146" s="17">
        <f>C146+(C146*0.04)</f>
        <v>25057.091209368249</v>
      </c>
      <c r="E146" s="17">
        <f>C146/3000</f>
        <v>8.0311189773616185</v>
      </c>
      <c r="F146" s="28">
        <f>(D146-C146)/E146</f>
        <v>120.00000000000003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43751</v>
      </c>
      <c r="C147" s="20">
        <f>D146+G146-H146</f>
        <v>25057.091209368249</v>
      </c>
      <c r="D147" s="17">
        <f>C147+(C147*0.04)</f>
        <v>26059.37485774298</v>
      </c>
      <c r="E147" s="17">
        <f>C147/3000</f>
        <v>8.3523637364560823</v>
      </c>
      <c r="F147" s="28">
        <f>(D147-C147)/E147</f>
        <v>120.00000000000009</v>
      </c>
      <c r="G147" s="80"/>
      <c r="H147" s="80"/>
      <c r="I147" s="19">
        <f>E147*50/C147</f>
        <v>1.6666666666666663E-2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43758</v>
      </c>
      <c r="C149" s="20">
        <f>D147+G147-H147</f>
        <v>26059.37485774298</v>
      </c>
      <c r="D149" s="17">
        <f>C149+(C149*0.04)</f>
        <v>27101.749852052701</v>
      </c>
      <c r="E149" s="17">
        <f>C149/3000</f>
        <v>8.6864582859143269</v>
      </c>
      <c r="F149" s="28">
        <f>(D149-C149)/E149</f>
        <v>120.0000000000002</v>
      </c>
      <c r="G149" s="18"/>
      <c r="H149" s="18"/>
      <c r="I149" s="19">
        <f>E149*50/C149</f>
        <v>1.666666666666667E-2</v>
      </c>
      <c r="J149" s="87"/>
    </row>
    <row r="150" spans="1:16">
      <c r="A150" s="96"/>
      <c r="B150" s="81">
        <f>B149+7</f>
        <v>43765</v>
      </c>
      <c r="C150" s="20">
        <f>D149+G149-H149</f>
        <v>27101.749852052701</v>
      </c>
      <c r="D150" s="17">
        <f>C150+(C150*0.04)</f>
        <v>28185.819846134807</v>
      </c>
      <c r="E150" s="17">
        <f>C150/3000</f>
        <v>9.0339166173509007</v>
      </c>
      <c r="F150" s="28">
        <f>(D150-C150)/E150</f>
        <v>119.99999999999986</v>
      </c>
      <c r="G150" s="18"/>
      <c r="H150" s="18"/>
      <c r="I150" s="19">
        <f>E150*50/C150</f>
        <v>1.666666666666667E-2</v>
      </c>
      <c r="J150" s="87"/>
    </row>
    <row r="151" spans="1:16">
      <c r="A151" s="96"/>
      <c r="B151" s="81">
        <f>B150+7</f>
        <v>43772</v>
      </c>
      <c r="C151" s="20">
        <f>D150+G150-H150</f>
        <v>28185.819846134807</v>
      </c>
      <c r="D151" s="17">
        <f>C151+(C151*0.04)</f>
        <v>29313.252639980201</v>
      </c>
      <c r="E151" s="17">
        <f>C151/3000</f>
        <v>9.3952732820449363</v>
      </c>
      <c r="F151" s="28">
        <f>(D151-C151)/E151</f>
        <v>120.00000000000011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43779</v>
      </c>
      <c r="C152" s="20">
        <f>D151+G151-H151</f>
        <v>29313.252639980201</v>
      </c>
      <c r="D152" s="17">
        <f>C152+(C152*0.04)</f>
        <v>30485.78274557941</v>
      </c>
      <c r="E152" s="17">
        <f>C152/3000</f>
        <v>9.7710842133267342</v>
      </c>
      <c r="F152" s="28">
        <f>(D152-C152)/E152</f>
        <v>120.00000000000014</v>
      </c>
      <c r="G152" s="80"/>
      <c r="H152" s="80">
        <f>(D152-C139)*0.35</f>
        <v>4005.5584759930748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43786</v>
      </c>
      <c r="C154" s="20">
        <f>D152+G152-H152</f>
        <v>26480.224269586335</v>
      </c>
      <c r="D154" s="17">
        <f>C154+(C154*0.04)</f>
        <v>27539.433240369788</v>
      </c>
      <c r="E154" s="17">
        <f>C154/3000</f>
        <v>8.8267414231954451</v>
      </c>
      <c r="F154" s="28">
        <f>(D154-C154)/E154</f>
        <v>119.99999999999994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43793</v>
      </c>
      <c r="C155" s="20">
        <f>D154+G154-H154</f>
        <v>27539.433240369788</v>
      </c>
      <c r="D155" s="17">
        <f>C155+(C155*0.04)</f>
        <v>28641.010569984581</v>
      </c>
      <c r="E155" s="17">
        <f>C155/3000</f>
        <v>9.1798110801232635</v>
      </c>
      <c r="F155" s="28">
        <f>(D155-C155)/E155</f>
        <v>120.00000000000011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43800</v>
      </c>
      <c r="C156" s="20">
        <f>D155+G155-H155</f>
        <v>28641.010569984581</v>
      </c>
      <c r="D156" s="17">
        <f>C156+(C156*0.04)</f>
        <v>29786.650992783965</v>
      </c>
      <c r="E156" s="17">
        <f>C156/3000</f>
        <v>9.5470035233281934</v>
      </c>
      <c r="F156" s="28">
        <f>(D156-C156)/E156</f>
        <v>120.00000000000013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43807</v>
      </c>
      <c r="C157" s="20">
        <f>D156+G156-H156</f>
        <v>29786.650992783965</v>
      </c>
      <c r="D157" s="17">
        <f>C157+(C157*0.04)</f>
        <v>30978.117032495324</v>
      </c>
      <c r="E157" s="17">
        <f>C157/3000</f>
        <v>9.9288836642613223</v>
      </c>
      <c r="F157" s="28">
        <f>(D157-C157)/E157</f>
        <v>119.99999999999997</v>
      </c>
      <c r="G157" s="80"/>
      <c r="H157" s="80"/>
      <c r="I157" s="19">
        <f>E157*50/C157</f>
        <v>1.666666666666667E-2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43814</v>
      </c>
      <c r="C159" s="20">
        <f>D157+G157-H157</f>
        <v>30978.117032495324</v>
      </c>
      <c r="D159" s="17">
        <f>C159+(C159*0.04)</f>
        <v>32217.241713795138</v>
      </c>
      <c r="E159" s="17">
        <f>C159/3000</f>
        <v>10.326039010831774</v>
      </c>
      <c r="F159" s="28">
        <f>(D159-C159)/E159</f>
        <v>120.00000000000013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43821</v>
      </c>
      <c r="C160" s="20">
        <f>D159+G159-H159</f>
        <v>32217.241713795138</v>
      </c>
      <c r="D160" s="17">
        <f>C160+(C160*0.04)</f>
        <v>33505.931382346942</v>
      </c>
      <c r="E160" s="17">
        <f>C160/3000</f>
        <v>10.739080571265045</v>
      </c>
      <c r="F160" s="28">
        <f>(D160-C160)/E160</f>
        <v>119.99999999999987</v>
      </c>
      <c r="G160" s="18"/>
      <c r="H160" s="18"/>
      <c r="I160" s="19">
        <f>E160*50/C160</f>
        <v>1.6666666666666663E-2</v>
      </c>
      <c r="J160" s="87"/>
    </row>
    <row r="161" spans="1:16">
      <c r="A161" s="96"/>
      <c r="B161" s="81">
        <f>B160+7</f>
        <v>43828</v>
      </c>
      <c r="C161" s="20">
        <f>D160+G160-H160</f>
        <v>33505.931382346942</v>
      </c>
      <c r="D161" s="17">
        <f>C161+(C161*0.04)</f>
        <v>34846.168637640818</v>
      </c>
      <c r="E161" s="17">
        <f>C161/3000</f>
        <v>11.168643794115647</v>
      </c>
      <c r="F161" s="28">
        <f>(D161-C161)/E161</f>
        <v>119.99999999999984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43835</v>
      </c>
      <c r="C162" s="20">
        <f>D161+G161-H161</f>
        <v>34846.168637640818</v>
      </c>
      <c r="D162" s="17">
        <f>C162+(C162*0.04)</f>
        <v>36240.015383146449</v>
      </c>
      <c r="E162" s="17">
        <f>C162/3000</f>
        <v>11.615389545880273</v>
      </c>
      <c r="F162" s="28">
        <f>(D162-C162)/E162</f>
        <v>119.99999999999982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43842</v>
      </c>
      <c r="C164" s="20">
        <f>D162+G162-H162</f>
        <v>36240.015383146449</v>
      </c>
      <c r="D164" s="17">
        <f>C164+(C164*0.04)</f>
        <v>37689.615998472305</v>
      </c>
      <c r="E164" s="17">
        <f>C164/3000</f>
        <v>12.080005127715483</v>
      </c>
      <c r="F164" s="28">
        <f>(D164-C164)/E164</f>
        <v>119.9999999999999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43849</v>
      </c>
      <c r="C165" s="20">
        <f>D164+G164-H164</f>
        <v>37689.615998472305</v>
      </c>
      <c r="D165" s="17">
        <f>C165+(C165*0.04)</f>
        <v>39197.200638411196</v>
      </c>
      <c r="E165" s="17">
        <f>C165/3000</f>
        <v>12.563205332824102</v>
      </c>
      <c r="F165" s="28">
        <f>(D165-C165)/E165</f>
        <v>119.99999999999983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43856</v>
      </c>
      <c r="C166" s="20">
        <f>D165+G165-H165</f>
        <v>39197.200638411196</v>
      </c>
      <c r="D166" s="17">
        <f>C166+(C166*0.04)</f>
        <v>40765.088663947645</v>
      </c>
      <c r="E166" s="17">
        <f>C166/3000</f>
        <v>13.065733546137066</v>
      </c>
      <c r="F166" s="28">
        <f>(D166-C166)/E166</f>
        <v>120.0000000000001</v>
      </c>
      <c r="G166" s="18"/>
      <c r="H166" s="18"/>
      <c r="I166" s="19">
        <f>E166*50/C166</f>
        <v>1.666666666666667E-2</v>
      </c>
      <c r="J166" s="87"/>
      <c r="K166" s="31"/>
      <c r="L166" s="31"/>
    </row>
    <row r="167" spans="1:16" ht="13.5" thickBot="1">
      <c r="A167" s="97"/>
      <c r="B167" s="81">
        <f>B166+7</f>
        <v>43863</v>
      </c>
      <c r="C167" s="20">
        <f>D166+G166-H166</f>
        <v>40765.088663947645</v>
      </c>
      <c r="D167" s="17">
        <f>C167+(C167*0.04)</f>
        <v>42395.692210505549</v>
      </c>
      <c r="E167" s="17">
        <f>C167/3000</f>
        <v>13.588362887982548</v>
      </c>
      <c r="F167" s="28">
        <f>(D167-C167)/E167</f>
        <v>119.9999999999999</v>
      </c>
      <c r="G167" s="80"/>
      <c r="H167" s="80">
        <f>(D167-C154)*0.35</f>
        <v>5570.4137793217242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43870</v>
      </c>
      <c r="C169" s="20">
        <f>D167+G167-H167</f>
        <v>36825.278431183826</v>
      </c>
      <c r="D169" s="17">
        <f>C169+(C169*0.04)</f>
        <v>38298.289568431181</v>
      </c>
      <c r="E169" s="17">
        <f>C169/3000</f>
        <v>12.275092810394609</v>
      </c>
      <c r="F169" s="28">
        <f>(D169-C169)/E169</f>
        <v>120.00000000000014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43877</v>
      </c>
      <c r="C170" s="20">
        <f>D169+G169-H169</f>
        <v>38298.289568431181</v>
      </c>
      <c r="D170" s="17">
        <f>C170+(C170*0.04)</f>
        <v>39830.221151168429</v>
      </c>
      <c r="E170" s="17">
        <f>C170/3000</f>
        <v>12.766096522810393</v>
      </c>
      <c r="F170" s="28">
        <f>(D170-C170)/E170</f>
        <v>120.0000000000001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43884</v>
      </c>
      <c r="C171" s="20">
        <f>D170+G170-H170</f>
        <v>39830.221151168429</v>
      </c>
      <c r="D171" s="17">
        <f>C171+(C171*0.04)</f>
        <v>41423.429997215164</v>
      </c>
      <c r="E171" s="17">
        <f>C171/3000</f>
        <v>13.27674038372281</v>
      </c>
      <c r="F171" s="28">
        <f>(D171-C171)/E171</f>
        <v>119.99999999999982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43891</v>
      </c>
      <c r="C172" s="20">
        <f>D171+G171-H171</f>
        <v>41423.429997215164</v>
      </c>
      <c r="D172" s="17">
        <f>C172+(C172*0.04)</f>
        <v>43080.367197103769</v>
      </c>
      <c r="E172" s="17">
        <f>C172/3000</f>
        <v>13.807809999071722</v>
      </c>
      <c r="F172" s="28">
        <f>(D172-C172)/E172</f>
        <v>119.99999999999991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43898</v>
      </c>
      <c r="C174" s="20">
        <f>D172+G172-H172</f>
        <v>43080.367197103769</v>
      </c>
      <c r="D174" s="17">
        <f>C174+(C174*0.04)</f>
        <v>44803.581884987922</v>
      </c>
      <c r="E174" s="17">
        <f>C174/3000</f>
        <v>14.360122399034589</v>
      </c>
      <c r="F174" s="28">
        <f>(D174-C174)/E174</f>
        <v>120.00000000000011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43905</v>
      </c>
      <c r="C175" s="20">
        <f>D174+G174-H174</f>
        <v>44803.581884987922</v>
      </c>
      <c r="D175" s="17">
        <f>C175+(C175*0.04)</f>
        <v>46595.725160387439</v>
      </c>
      <c r="E175" s="17">
        <f>C175/3000</f>
        <v>14.934527294995974</v>
      </c>
      <c r="F175" s="28">
        <f>(D175-C175)/E175</f>
        <v>120.00000000000006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43912</v>
      </c>
      <c r="C176" s="20">
        <f>D175+G175-H175</f>
        <v>46595.725160387439</v>
      </c>
      <c r="D176" s="17">
        <f>C176+(C176*0.04)</f>
        <v>48459.55416680294</v>
      </c>
      <c r="E176" s="17">
        <f>C176/3000</f>
        <v>15.531908386795813</v>
      </c>
      <c r="F176" s="28">
        <f>(D176-C176)/E176</f>
        <v>120.00000000000021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43919</v>
      </c>
      <c r="C177" s="20">
        <f>D176+G176-H176</f>
        <v>48459.55416680294</v>
      </c>
      <c r="D177" s="17">
        <f>C177+(C177*0.04)</f>
        <v>50397.93633347506</v>
      </c>
      <c r="E177" s="17">
        <f>C177/3000</f>
        <v>16.153184722267646</v>
      </c>
      <c r="F177" s="28">
        <f>(D177-C177)/E177</f>
        <v>120.00000000000013</v>
      </c>
      <c r="G177" s="80"/>
      <c r="H177" s="80">
        <f>(D177-C169)*0.35</f>
        <v>4750.4302658019315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13" workbookViewId="0">
      <selection activeCell="C26" sqref="C2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6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6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7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6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6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7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5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6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6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3">
        <f>(D16-$C4)/$C4</f>
        <v>-1.2851958113562744E-2</v>
      </c>
    </row>
    <row r="17" spans="1:16" ht="13.5" thickBot="1">
      <c r="A17" s="97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3">
        <f>(D17-$C4)/$C4</f>
        <v>-7.0402688955542067E-2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5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96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3">
        <f>(D20-$C4)/$C4</f>
        <v>-2.0065078577449071E-2</v>
      </c>
    </row>
    <row r="21" spans="1:16">
      <c r="A21" s="96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3">
        <f>(D21-$C4)/$C4</f>
        <v>-3.0158408268101341E-2</v>
      </c>
    </row>
    <row r="22" spans="1:16" ht="13.5" thickBot="1">
      <c r="A22" s="97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3">
        <f>(D22-$C4)/$C4</f>
        <v>-8.2917790858316631E-2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3">
        <f>(D24-$C4)/$C4</f>
        <v>-0.1360168507676201</v>
      </c>
    </row>
    <row r="25" spans="1:16">
      <c r="A25" s="96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 ht="14.5">
      <c r="A26" s="96"/>
      <c r="B26" s="81">
        <f>B25+7</f>
        <v>43030</v>
      </c>
      <c r="C26" s="32">
        <f>D25+G25-H25</f>
        <v>186.17108899659323</v>
      </c>
      <c r="D26" s="17">
        <f>C26+(C26*0.04)</f>
        <v>193.61793255645696</v>
      </c>
      <c r="E26" s="17">
        <f>C26/3000</f>
        <v>6.2057029665531074E-2</v>
      </c>
      <c r="F26" s="28">
        <f>(D26-C26)/E26</f>
        <v>120.00000000000013</v>
      </c>
      <c r="G26" s="18"/>
      <c r="H26" s="18"/>
      <c r="I26" s="19">
        <f>E26*50/C26</f>
        <v>1.6666666666666666E-2</v>
      </c>
      <c r="J26" s="87"/>
    </row>
    <row r="27" spans="1:16" ht="13.5" thickBot="1">
      <c r="A27" s="97"/>
      <c r="B27" s="81">
        <f>B26+7</f>
        <v>43037</v>
      </c>
      <c r="C27" s="20">
        <f>D26+G26-H26</f>
        <v>193.61793255645696</v>
      </c>
      <c r="D27" s="17">
        <f>C27+(C27*0.04)</f>
        <v>201.36264985871523</v>
      </c>
      <c r="E27" s="17">
        <f>C27/3000</f>
        <v>6.4539310852152323E-2</v>
      </c>
      <c r="F27" s="28">
        <f>(D27-C27)/E27</f>
        <v>119.9999999999998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43044</v>
      </c>
      <c r="C29" s="20">
        <f>D27+G27-H27</f>
        <v>201.36264985871523</v>
      </c>
      <c r="D29" s="17">
        <f>C29+(C29*0.04)</f>
        <v>209.41715585306383</v>
      </c>
      <c r="E29" s="17">
        <f>C29/3000</f>
        <v>6.7120883286238414E-2</v>
      </c>
      <c r="F29" s="28">
        <f>(D29-C29)/E29</f>
        <v>119.99999999999989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43051</v>
      </c>
      <c r="C30" s="20">
        <f>D29+G29-H29</f>
        <v>209.41715585306383</v>
      </c>
      <c r="D30" s="17">
        <f>C30+(C30*0.04)</f>
        <v>217.79384208718639</v>
      </c>
      <c r="E30" s="17">
        <f>C30/3000</f>
        <v>6.9805718617687945E-2</v>
      </c>
      <c r="F30" s="28">
        <f>(D30-C30)/E30</f>
        <v>120.00000000000009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43058</v>
      </c>
      <c r="C31" s="20">
        <f>D30+G30-H30</f>
        <v>217.79384208718639</v>
      </c>
      <c r="D31" s="17">
        <f>C31+(C31*0.04)</f>
        <v>226.50559577067384</v>
      </c>
      <c r="E31" s="17">
        <f>C31/3000</f>
        <v>7.2597947362395457E-2</v>
      </c>
      <c r="F31" s="28">
        <f>(D31-C31)/E31</f>
        <v>119.99999999999986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43065</v>
      </c>
      <c r="C32" s="20">
        <f>D31+G31-H31</f>
        <v>226.50559577067384</v>
      </c>
      <c r="D32" s="17">
        <f>C32+(C32*0.04)</f>
        <v>235.56581960150078</v>
      </c>
      <c r="E32" s="17">
        <f>C32/3000</f>
        <v>7.5501865256891273E-2</v>
      </c>
      <c r="F32" s="28">
        <f>(D32-C32)/E32</f>
        <v>119.99999999999986</v>
      </c>
      <c r="G32" s="18"/>
      <c r="H32" s="80">
        <f>(D32-C19)*0.35</f>
        <v>15.897768619346829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43072</v>
      </c>
      <c r="C34" s="20">
        <f>D32+G32-H32</f>
        <v>219.66805098215394</v>
      </c>
      <c r="D34" s="17">
        <f>C34+(C34*0.04)</f>
        <v>228.4547730214401</v>
      </c>
      <c r="E34" s="17">
        <f>C34/3000</f>
        <v>7.3222683660717977E-2</v>
      </c>
      <c r="F34" s="28">
        <f>(D34-C34)/E34</f>
        <v>120.00000000000006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43079</v>
      </c>
      <c r="C35" s="20">
        <f>D34+G34-H34</f>
        <v>228.4547730214401</v>
      </c>
      <c r="D35" s="17">
        <f>C35+(C35*0.04)</f>
        <v>237.5929639422977</v>
      </c>
      <c r="E35" s="17">
        <f>C35/3000</f>
        <v>7.6151591007146704E-2</v>
      </c>
      <c r="F35" s="28">
        <f>(D35-C35)/E35</f>
        <v>119.99999999999989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43086</v>
      </c>
      <c r="C36" s="20">
        <f>D35+G35-H35</f>
        <v>237.5929639422977</v>
      </c>
      <c r="D36" s="17">
        <f>C36+(C36*0.04)</f>
        <v>247.09668249998961</v>
      </c>
      <c r="E36" s="17">
        <f>C36/3000</f>
        <v>7.9197654647432572E-2</v>
      </c>
      <c r="F36" s="28">
        <f>(D36-C36)/E36</f>
        <v>120.00000000000003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43093</v>
      </c>
      <c r="C37" s="20">
        <f>D36+G36-H36</f>
        <v>247.09668249998961</v>
      </c>
      <c r="D37" s="17">
        <f>C37+(C37*0.04)</f>
        <v>256.98054979998921</v>
      </c>
      <c r="E37" s="17">
        <f>C37/3000</f>
        <v>8.2365560833329868E-2</v>
      </c>
      <c r="F37" s="28">
        <f>(D37-C37)/E37</f>
        <v>120.00000000000011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43100</v>
      </c>
      <c r="C39" s="20">
        <f>D37+G37-H37</f>
        <v>256.98054979998921</v>
      </c>
      <c r="D39" s="17">
        <f>C39+(C39*0.04)</f>
        <v>267.25977179198878</v>
      </c>
      <c r="E39" s="17">
        <f>C39/3000</f>
        <v>8.5660183266663067E-2</v>
      </c>
      <c r="F39" s="28">
        <f>(D39-C39)/E39</f>
        <v>120.00000000000011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43107</v>
      </c>
      <c r="C40" s="20">
        <f>D39+G39-H39</f>
        <v>267.25977179198878</v>
      </c>
      <c r="D40" s="17">
        <f>C40+(C40*0.04)</f>
        <v>277.95016266366832</v>
      </c>
      <c r="E40" s="17">
        <f>C40/3000</f>
        <v>8.9086590597329596E-2</v>
      </c>
      <c r="F40" s="28">
        <f>(D40-C40)/E40</f>
        <v>119.99999999999987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43114</v>
      </c>
      <c r="C41" s="20">
        <f>D40+G40-H40</f>
        <v>277.95016266366832</v>
      </c>
      <c r="D41" s="17">
        <f>C41+(C41*0.04)</f>
        <v>289.06816917021507</v>
      </c>
      <c r="E41" s="17">
        <f>C41/3000</f>
        <v>9.2650054221222772E-2</v>
      </c>
      <c r="F41" s="28">
        <f>(D41-C41)/E41</f>
        <v>120.00000000000017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43121</v>
      </c>
      <c r="C42" s="20">
        <f>D41+G41-H41</f>
        <v>289.06816917021507</v>
      </c>
      <c r="D42" s="17">
        <f>C42+(C42*0.04)</f>
        <v>300.63089593702369</v>
      </c>
      <c r="E42" s="17">
        <f>C42/3000</f>
        <v>9.6356056390071693E-2</v>
      </c>
      <c r="F42" s="28">
        <f>(D42-C42)/E42</f>
        <v>120.00000000000021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43128</v>
      </c>
      <c r="C44" s="20">
        <f>D42+G42-H42</f>
        <v>300.63089593702369</v>
      </c>
      <c r="D44" s="17">
        <f>C44+(C44*0.04)</f>
        <v>312.65613177450462</v>
      </c>
      <c r="E44" s="17">
        <f>C44/3000</f>
        <v>0.10021029864567456</v>
      </c>
      <c r="F44" s="28">
        <f>(D44-C44)/E44</f>
        <v>119.99999999999973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43135</v>
      </c>
      <c r="C45" s="20">
        <f>D44+G44-H44</f>
        <v>312.65613177450462</v>
      </c>
      <c r="D45" s="17">
        <f>C45+(C45*0.04)</f>
        <v>325.16237704548479</v>
      </c>
      <c r="E45" s="17">
        <f>C45/3000</f>
        <v>0.10421871059150153</v>
      </c>
      <c r="F45" s="28">
        <f>(D45-C45)/E45</f>
        <v>119.9999999999999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43142</v>
      </c>
      <c r="C46" s="20">
        <f>D45+G45-H45</f>
        <v>325.16237704548479</v>
      </c>
      <c r="D46" s="17">
        <f>C46+(C46*0.04)</f>
        <v>338.16887212730416</v>
      </c>
      <c r="E46" s="17">
        <f>C46/3000</f>
        <v>0.1083874590151616</v>
      </c>
      <c r="F46" s="28">
        <f>(D46-C46)/E46</f>
        <v>119.99999999999976</v>
      </c>
      <c r="G46" s="18"/>
      <c r="H46" s="18"/>
      <c r="I46" s="19">
        <f>E46*50/C46</f>
        <v>1.666666666666667E-2</v>
      </c>
      <c r="J46" s="87"/>
    </row>
    <row r="47" spans="1:16" ht="13.5" thickBot="1">
      <c r="A47" s="97"/>
      <c r="B47" s="81">
        <f>B46+7</f>
        <v>43149</v>
      </c>
      <c r="C47" s="20">
        <f>D46+G46-H46</f>
        <v>338.16887212730416</v>
      </c>
      <c r="D47" s="17">
        <f>C47+(C47*0.04)</f>
        <v>351.6956270123963</v>
      </c>
      <c r="E47" s="17">
        <f>C47/3000</f>
        <v>0.11272295737576805</v>
      </c>
      <c r="F47" s="28">
        <f>(D47-C47)/E47</f>
        <v>119.99999999999982</v>
      </c>
      <c r="G47" s="80"/>
      <c r="H47" s="80">
        <f>(D47-C34)*0.35</f>
        <v>46.209651610584821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43156</v>
      </c>
      <c r="C49" s="20">
        <f>D47+G47-H47</f>
        <v>305.48597540181146</v>
      </c>
      <c r="D49" s="17">
        <f>C49+(C49*0.04)</f>
        <v>317.7054144178839</v>
      </c>
      <c r="E49" s="17">
        <f>C49/3000</f>
        <v>0.10182865846727049</v>
      </c>
      <c r="F49" s="28">
        <f>(D49-C49)/E49</f>
        <v>119.99999999999984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43163</v>
      </c>
      <c r="C50" s="20">
        <f>D49+G49-H49</f>
        <v>317.7054144178839</v>
      </c>
      <c r="D50" s="17">
        <f>C50+(C50*0.04)</f>
        <v>330.41363099459926</v>
      </c>
      <c r="E50" s="17">
        <f>C50/3000</f>
        <v>0.1059018048059613</v>
      </c>
      <c r="F50" s="28">
        <f>(D50-C50)/E50</f>
        <v>120.00000000000003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43170</v>
      </c>
      <c r="C51" s="20">
        <f>D50+G50-H50</f>
        <v>330.41363099459926</v>
      </c>
      <c r="D51" s="17">
        <f>C51+(C51*0.04)</f>
        <v>343.63017623438321</v>
      </c>
      <c r="E51" s="17">
        <f>C51/3000</f>
        <v>0.11013787699819975</v>
      </c>
      <c r="F51" s="28">
        <f>(D51-C51)/E51</f>
        <v>119.99999999999986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43177</v>
      </c>
      <c r="C52" s="20">
        <f>D51+G51-H51</f>
        <v>343.63017623438321</v>
      </c>
      <c r="D52" s="17">
        <f>C52+(C52*0.04)</f>
        <v>357.37538328375854</v>
      </c>
      <c r="E52" s="17">
        <f>C52/3000</f>
        <v>0.11454339207812773</v>
      </c>
      <c r="F52" s="28">
        <f>(D52-C52)/E52</f>
        <v>119.99999999999996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43184</v>
      </c>
      <c r="C54" s="20">
        <f>D52+G52-H52</f>
        <v>357.37538328375854</v>
      </c>
      <c r="D54" s="17">
        <f>C54+(C54*0.04)</f>
        <v>371.67039861510887</v>
      </c>
      <c r="E54" s="17">
        <f>C54/3000</f>
        <v>0.11912512776125285</v>
      </c>
      <c r="F54" s="28">
        <f>(D54-C54)/E54</f>
        <v>119.99999999999989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43191</v>
      </c>
      <c r="C55" s="20">
        <f>D54+G54-H54</f>
        <v>371.67039861510887</v>
      </c>
      <c r="D55" s="17">
        <f>C55+(C55*0.04)</f>
        <v>386.53721455971322</v>
      </c>
      <c r="E55" s="17">
        <f>C55/3000</f>
        <v>0.12389013287170296</v>
      </c>
      <c r="F55" s="28">
        <f>(D55-C55)/E55</f>
        <v>120</v>
      </c>
      <c r="G55" s="18"/>
      <c r="H55" s="18"/>
      <c r="I55" s="19">
        <f>E55*50/C55</f>
        <v>1.666666666666667E-2</v>
      </c>
      <c r="J55" s="87"/>
    </row>
    <row r="56" spans="1:16">
      <c r="A56" s="96"/>
      <c r="B56" s="81">
        <f>B55+7</f>
        <v>43198</v>
      </c>
      <c r="C56" s="20">
        <f>D55+G55-H55</f>
        <v>386.53721455971322</v>
      </c>
      <c r="D56" s="17">
        <f>C56+(C56*0.04)</f>
        <v>401.99870314210176</v>
      </c>
      <c r="E56" s="17">
        <f>C56/3000</f>
        <v>0.12884573818657108</v>
      </c>
      <c r="F56" s="28">
        <f>(D56-C56)/E56</f>
        <v>120.00000000000009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43205</v>
      </c>
      <c r="C57" s="20">
        <f>D56+G56-H56</f>
        <v>401.99870314210176</v>
      </c>
      <c r="D57" s="17">
        <f>C57+(C57*0.04)</f>
        <v>418.07865126778586</v>
      </c>
      <c r="E57" s="17">
        <f>C57/3000</f>
        <v>0.13399956771403393</v>
      </c>
      <c r="F57" s="28">
        <f>(D57-C57)/E57</f>
        <v>120.0000000000002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43212</v>
      </c>
      <c r="C59" s="20">
        <f>D57+G57-H57</f>
        <v>418.07865126778586</v>
      </c>
      <c r="D59" s="17">
        <f>C59+(C59*0.04)</f>
        <v>434.80179731849728</v>
      </c>
      <c r="E59" s="17">
        <f>C59/3000</f>
        <v>0.13935955042259529</v>
      </c>
      <c r="F59" s="28">
        <f>(D59-C59)/E59</f>
        <v>119.9999999999999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43219</v>
      </c>
      <c r="C60" s="20">
        <f>D59+G59-H59</f>
        <v>434.80179731849728</v>
      </c>
      <c r="D60" s="17">
        <f>C60+(C60*0.04)</f>
        <v>452.19386921123714</v>
      </c>
      <c r="E60" s="17">
        <f>C60/3000</f>
        <v>0.14493393243949909</v>
      </c>
      <c r="F60" s="28">
        <f>(D60-C60)/E60</f>
        <v>119.99999999999982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43226</v>
      </c>
      <c r="C61" s="20">
        <f>D60+G60-H60</f>
        <v>452.19386921123714</v>
      </c>
      <c r="D61" s="17">
        <f>C61+(C61*0.04)</f>
        <v>470.28162397968663</v>
      </c>
      <c r="E61" s="17">
        <f>C61/3000</f>
        <v>0.15073128973707905</v>
      </c>
      <c r="F61" s="28">
        <f>(D61-C61)/E61</f>
        <v>120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43233</v>
      </c>
      <c r="C62" s="20">
        <f>D61+G61-H61</f>
        <v>470.28162397968663</v>
      </c>
      <c r="D62" s="17">
        <f>C62+(C62*0.04)</f>
        <v>489.09288893887407</v>
      </c>
      <c r="E62" s="17">
        <f>C62/3000</f>
        <v>0.1567605413265622</v>
      </c>
      <c r="F62" s="28">
        <f>(D62-C62)/E62</f>
        <v>119.99999999999984</v>
      </c>
      <c r="G62" s="80"/>
      <c r="H62" s="80">
        <f>(D62-C49)*0.35</f>
        <v>64.262419737971911</v>
      </c>
      <c r="I62" s="19">
        <f>E62*50/C62</f>
        <v>1.6666666666666663E-2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43240</v>
      </c>
      <c r="C64" s="20">
        <f>D62+G62-H62</f>
        <v>424.83046920090214</v>
      </c>
      <c r="D64" s="17">
        <f>C64+(C64*0.04)</f>
        <v>441.8236879689382</v>
      </c>
      <c r="E64" s="17">
        <f>C64/3000</f>
        <v>0.14161015640030072</v>
      </c>
      <c r="F64" s="28">
        <f>(D64-C64)/E64</f>
        <v>119.9999999999998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43247</v>
      </c>
      <c r="C65" s="20">
        <f>D64+G64-H64</f>
        <v>441.8236879689382</v>
      </c>
      <c r="D65" s="17">
        <f>C65+(C65*0.04)</f>
        <v>459.49663548769576</v>
      </c>
      <c r="E65" s="17">
        <f>C65/3000</f>
        <v>0.14727456265631272</v>
      </c>
      <c r="F65" s="28">
        <f>(D65-C65)/E65</f>
        <v>120.00000000000018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43254</v>
      </c>
      <c r="C66" s="20">
        <f>D65+G65-H65</f>
        <v>459.49663548769576</v>
      </c>
      <c r="D66" s="17">
        <f>C66+(C66*0.04)</f>
        <v>477.87650090720359</v>
      </c>
      <c r="E66" s="17">
        <f>C66/3000</f>
        <v>0.15316554516256525</v>
      </c>
      <c r="F66" s="28">
        <f>(D66-C66)/E66</f>
        <v>120.00000000000004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43261</v>
      </c>
      <c r="C67" s="20">
        <f>D66+G66-H66</f>
        <v>477.87650090720359</v>
      </c>
      <c r="D67" s="17">
        <f>C67+(C67*0.04)</f>
        <v>496.99156094349172</v>
      </c>
      <c r="E67" s="17">
        <f>C67/3000</f>
        <v>0.15929216696906787</v>
      </c>
      <c r="F67" s="28">
        <f>(D67-C67)/E67</f>
        <v>119.9999999999999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43268</v>
      </c>
      <c r="C69" s="20">
        <f>D67+G67-H67</f>
        <v>496.99156094349172</v>
      </c>
      <c r="D69" s="17">
        <f>C69+(C69*0.04)</f>
        <v>516.8712233812314</v>
      </c>
      <c r="E69" s="17">
        <f>C69/3000</f>
        <v>0.16566385364783057</v>
      </c>
      <c r="F69" s="28">
        <f>(D69-C69)/E69</f>
        <v>120.00000000000009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43275</v>
      </c>
      <c r="C70" s="20">
        <f>D69+G69-H69</f>
        <v>516.8712233812314</v>
      </c>
      <c r="D70" s="17">
        <f>C70+(C70*0.04)</f>
        <v>537.5460723164806</v>
      </c>
      <c r="E70" s="17">
        <f>C70/3000</f>
        <v>0.1722904077937438</v>
      </c>
      <c r="F70" s="28">
        <f>(D70-C70)/E70</f>
        <v>119.99999999999969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43282</v>
      </c>
      <c r="C71" s="20">
        <f>D70+G70-H70</f>
        <v>537.5460723164806</v>
      </c>
      <c r="D71" s="17">
        <f>C71+(C71*0.04)</f>
        <v>559.04791520913977</v>
      </c>
      <c r="E71" s="17">
        <f>C71/3000</f>
        <v>0.17918202410549353</v>
      </c>
      <c r="F71" s="28">
        <f>(D71-C71)/E71</f>
        <v>119.9999999999997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43289</v>
      </c>
      <c r="C72" s="20">
        <f>D71+G71-H71</f>
        <v>559.04791520913977</v>
      </c>
      <c r="D72" s="17">
        <f>C72+(C72*0.04)</f>
        <v>581.40983181750539</v>
      </c>
      <c r="E72" s="17">
        <f>C72/3000</f>
        <v>0.18634930506971326</v>
      </c>
      <c r="F72" s="28">
        <f>(D72-C72)/E72</f>
        <v>120.00000000000014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43296</v>
      </c>
      <c r="C74" s="20">
        <f>D72+G72-H72</f>
        <v>581.40983181750539</v>
      </c>
      <c r="D74" s="17">
        <f>C74+(C74*0.04)</f>
        <v>604.66622509020556</v>
      </c>
      <c r="E74" s="17">
        <f>C74/3000</f>
        <v>0.19380327727250179</v>
      </c>
      <c r="F74" s="28">
        <f>(D74-C74)/E74</f>
        <v>119.99999999999974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43303</v>
      </c>
      <c r="C75" s="20">
        <f>D74+G74-H74</f>
        <v>604.66622509020556</v>
      </c>
      <c r="D75" s="17">
        <f>C75+(C75*0.04)</f>
        <v>628.85287409381374</v>
      </c>
      <c r="E75" s="17">
        <f>C75/3000</f>
        <v>0.20155540836340186</v>
      </c>
      <c r="F75" s="28">
        <f>(D75-C75)/E75</f>
        <v>119.9999999999998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43310</v>
      </c>
      <c r="C76" s="20">
        <f>D75+G75-H75</f>
        <v>628.85287409381374</v>
      </c>
      <c r="D76" s="17">
        <f>C76+(C76*0.04)</f>
        <v>654.00698905756633</v>
      </c>
      <c r="E76" s="17">
        <f>C76/3000</f>
        <v>0.2096176246979379</v>
      </c>
      <c r="F76" s="28">
        <f>(D76-C76)/E76</f>
        <v>120.0000000000002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43317</v>
      </c>
      <c r="C77" s="20">
        <f>D76+G76-H76</f>
        <v>654.00698905756633</v>
      </c>
      <c r="D77" s="17">
        <f>C77+(C77*0.04)</f>
        <v>680.16726861986899</v>
      </c>
      <c r="E77" s="17">
        <f>C77/3000</f>
        <v>0.21800232968585545</v>
      </c>
      <c r="F77" s="28">
        <f>(D77-C77)/E77</f>
        <v>120.00000000000004</v>
      </c>
      <c r="G77" s="80"/>
      <c r="H77" s="80">
        <f>(D77-C64)*0.35</f>
        <v>89.367879796638391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43324</v>
      </c>
      <c r="C79" s="20">
        <f>D77+G77-H77</f>
        <v>590.79938882323063</v>
      </c>
      <c r="D79" s="17">
        <f>C79+(C79*0.04)</f>
        <v>614.43136437615988</v>
      </c>
      <c r="E79" s="17">
        <f>C79/3000</f>
        <v>0.19693312960774353</v>
      </c>
      <c r="F79" s="28">
        <f>(D79-C79)/E79</f>
        <v>120.00000000000011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43331</v>
      </c>
      <c r="C80" s="20">
        <f>D79+G79-H79</f>
        <v>614.43136437615988</v>
      </c>
      <c r="D80" s="17">
        <f>C80+(C80*0.04)</f>
        <v>639.00861895120624</v>
      </c>
      <c r="E80" s="17">
        <f>C80/3000</f>
        <v>0.20481045479205329</v>
      </c>
      <c r="F80" s="28">
        <f>(D80-C80)/E80</f>
        <v>119.99999999999987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43338</v>
      </c>
      <c r="C81" s="20">
        <f>D80+G80-H80</f>
        <v>639.00861895120624</v>
      </c>
      <c r="D81" s="17">
        <f>C81+(C81*0.04)</f>
        <v>664.56896370925449</v>
      </c>
      <c r="E81" s="17">
        <f>C81/3000</f>
        <v>0.21300287298373541</v>
      </c>
      <c r="F81" s="28">
        <f>(D81-C81)/E81</f>
        <v>119.99999999999999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43345</v>
      </c>
      <c r="C82" s="20">
        <f>D81+G81-H81</f>
        <v>664.56896370925449</v>
      </c>
      <c r="D82" s="17">
        <f>C82+(C82*0.04)</f>
        <v>691.15172225762467</v>
      </c>
      <c r="E82" s="17">
        <f>C82/3000</f>
        <v>0.22152298790308483</v>
      </c>
      <c r="F82" s="28">
        <f>(D82-C82)/E82</f>
        <v>120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43352</v>
      </c>
      <c r="C84" s="20">
        <f>D82+G82-H82</f>
        <v>691.15172225762467</v>
      </c>
      <c r="D84" s="17">
        <f>C84+(C84*0.04)</f>
        <v>718.79779114792962</v>
      </c>
      <c r="E84" s="17">
        <f>C84/3000</f>
        <v>0.23038390741920822</v>
      </c>
      <c r="F84" s="28">
        <f>(D84-C84)/E84</f>
        <v>119.99999999999983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43359</v>
      </c>
      <c r="C85" s="20">
        <f>D84+G84-H84</f>
        <v>718.79779114792962</v>
      </c>
      <c r="D85" s="17">
        <f>C85+(C85*0.04)</f>
        <v>747.54970279384679</v>
      </c>
      <c r="E85" s="17">
        <f>C85/3000</f>
        <v>0.23959926371597653</v>
      </c>
      <c r="F85" s="28">
        <f>(D85-C85)/E85</f>
        <v>119.99999999999996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43366</v>
      </c>
      <c r="C86" s="20">
        <f>D85+G85-H85</f>
        <v>747.54970279384679</v>
      </c>
      <c r="D86" s="17">
        <f>C86+(C86*0.04)</f>
        <v>777.45169090560069</v>
      </c>
      <c r="E86" s="17">
        <f>C86/3000</f>
        <v>0.24918323426461561</v>
      </c>
      <c r="F86" s="28">
        <f>(D86-C86)/E86</f>
        <v>120.00000000000009</v>
      </c>
      <c r="G86" s="18"/>
      <c r="H86" s="18"/>
      <c r="I86" s="19">
        <f>E86*50/C86</f>
        <v>1.666666666666667E-2</v>
      </c>
      <c r="J86" s="87"/>
      <c r="K86" s="31"/>
      <c r="L86" s="31"/>
    </row>
    <row r="87" spans="1:16" ht="13.5" thickBot="1">
      <c r="A87" s="97"/>
      <c r="B87" s="81">
        <f>B86+7</f>
        <v>43373</v>
      </c>
      <c r="C87" s="20">
        <f>D86+G86-H86</f>
        <v>777.45169090560069</v>
      </c>
      <c r="D87" s="17">
        <f>C87+(C87*0.04)</f>
        <v>808.54975854182476</v>
      </c>
      <c r="E87" s="17">
        <f>C87/3000</f>
        <v>0.25915056363520023</v>
      </c>
      <c r="F87" s="28">
        <f>(D87-C87)/E87</f>
        <v>120.00000000000017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43380</v>
      </c>
      <c r="C89" s="20">
        <f>D87+G87-H87</f>
        <v>808.54975854182476</v>
      </c>
      <c r="D89" s="17">
        <f>C89+(C89*0.04)</f>
        <v>840.89174888349771</v>
      </c>
      <c r="E89" s="17">
        <f>C89/3000</f>
        <v>0.26951658618060825</v>
      </c>
      <c r="F89" s="28">
        <f>(D89-C89)/E89</f>
        <v>119.99999999999986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43387</v>
      </c>
      <c r="C90" s="20">
        <f>D89+G89-H89</f>
        <v>840.89174888349771</v>
      </c>
      <c r="D90" s="17">
        <f>C90+(C90*0.04)</f>
        <v>874.52741883883766</v>
      </c>
      <c r="E90" s="17">
        <f>C90/3000</f>
        <v>0.28029724962783259</v>
      </c>
      <c r="F90" s="28">
        <f>(D90-C90)/E90</f>
        <v>120.00000000000014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43394</v>
      </c>
      <c r="C91" s="20">
        <f>D90+G90-H90</f>
        <v>874.52741883883766</v>
      </c>
      <c r="D91" s="17">
        <f>C91+(C91*0.04)</f>
        <v>909.50851559239118</v>
      </c>
      <c r="E91" s="17">
        <f>C91/3000</f>
        <v>0.29150913961294589</v>
      </c>
      <c r="F91" s="28">
        <f>(D91-C91)/E91</f>
        <v>120.00000000000003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43401</v>
      </c>
      <c r="C92" s="20">
        <f>D91+G91-H91</f>
        <v>909.50851559239118</v>
      </c>
      <c r="D92" s="17">
        <f>C92+(C92*0.04)</f>
        <v>945.88885621608688</v>
      </c>
      <c r="E92" s="17">
        <f>C92/3000</f>
        <v>0.30316950519746372</v>
      </c>
      <c r="F92" s="28">
        <f>(D92-C92)/E92</f>
        <v>120.00000000000018</v>
      </c>
      <c r="G92" s="80"/>
      <c r="H92" s="80">
        <f>(D92-C79)*0.35</f>
        <v>124.28131358749968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43408</v>
      </c>
      <c r="C94" s="20">
        <f>D92+G92-H92</f>
        <v>821.60754262858723</v>
      </c>
      <c r="D94" s="17">
        <f>C94+(C94*0.04)</f>
        <v>854.4718443337307</v>
      </c>
      <c r="E94" s="17">
        <f>C94/3000</f>
        <v>0.27386918087619572</v>
      </c>
      <c r="F94" s="28">
        <f>(D94-C94)/E94</f>
        <v>119.99999999999996</v>
      </c>
      <c r="G94" s="17"/>
      <c r="H94" s="18"/>
      <c r="I94" s="19">
        <f>E94*50/C94</f>
        <v>1.6666666666666663E-2</v>
      </c>
      <c r="J94" s="87"/>
    </row>
    <row r="95" spans="1:16">
      <c r="A95" s="96"/>
      <c r="B95" s="81">
        <f>B94+7</f>
        <v>43415</v>
      </c>
      <c r="C95" s="20">
        <f>D94+G94-H94</f>
        <v>854.4718443337307</v>
      </c>
      <c r="D95" s="17">
        <f>C95+(C95*0.04)</f>
        <v>888.65071810707991</v>
      </c>
      <c r="E95" s="17">
        <f>C95/3000</f>
        <v>0.28482394811124356</v>
      </c>
      <c r="F95" s="28">
        <f>(D95-C95)/E95</f>
        <v>119.99999999999994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43422</v>
      </c>
      <c r="C96" s="20">
        <f>D95+G95-H95</f>
        <v>888.65071810707991</v>
      </c>
      <c r="D96" s="17">
        <f>C96+(C96*0.04)</f>
        <v>924.19674683136316</v>
      </c>
      <c r="E96" s="17">
        <f>C96/3000</f>
        <v>0.29621690603569328</v>
      </c>
      <c r="F96" s="28">
        <f>(D96-C96)/E96</f>
        <v>120.00000000000017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43429</v>
      </c>
      <c r="C97" s="20">
        <f>D96+G96-H96</f>
        <v>924.19674683136316</v>
      </c>
      <c r="D97" s="17">
        <f>C97+(C97*0.04)</f>
        <v>961.16461670461763</v>
      </c>
      <c r="E97" s="17">
        <f>C97/3000</f>
        <v>0.30806558227712105</v>
      </c>
      <c r="F97" s="28">
        <f>(D97-C97)/E97</f>
        <v>119.99999999999983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43436</v>
      </c>
      <c r="C99" s="20">
        <f>D97+G97-H97</f>
        <v>961.16461670461763</v>
      </c>
      <c r="D99" s="17">
        <f>C99+(C99*0.04)</f>
        <v>999.61120137280238</v>
      </c>
      <c r="E99" s="17">
        <f>C99/3000</f>
        <v>0.32038820556820585</v>
      </c>
      <c r="F99" s="28">
        <f>(D99-C99)/E99</f>
        <v>120.00000000000017</v>
      </c>
      <c r="G99" s="18"/>
      <c r="H99" s="18"/>
      <c r="I99" s="19">
        <f>E99*50/C99</f>
        <v>1.6666666666666663E-2</v>
      </c>
      <c r="J99" s="87"/>
    </row>
    <row r="100" spans="1:16">
      <c r="A100" s="96"/>
      <c r="B100" s="81">
        <f>B99+7</f>
        <v>43443</v>
      </c>
      <c r="C100" s="20">
        <f>D99+G99-H99</f>
        <v>999.61120137280238</v>
      </c>
      <c r="D100" s="17">
        <f>C100+(C100*0.04)</f>
        <v>1039.5956494277145</v>
      </c>
      <c r="E100" s="17">
        <f>C100/3000</f>
        <v>0.33320373379093415</v>
      </c>
      <c r="F100" s="28">
        <f>(D100-C100)/E100</f>
        <v>120.00000000000016</v>
      </c>
      <c r="G100" s="18"/>
      <c r="H100" s="18"/>
      <c r="I100" s="19">
        <f>E100*50/C100</f>
        <v>1.666666666666667E-2</v>
      </c>
      <c r="J100" s="87"/>
    </row>
    <row r="101" spans="1:16">
      <c r="A101" s="96"/>
      <c r="B101" s="81">
        <f>B100+7</f>
        <v>43450</v>
      </c>
      <c r="C101" s="20">
        <f>D100+G100-H100</f>
        <v>1039.5956494277145</v>
      </c>
      <c r="D101" s="17">
        <f>C101+(C101*0.04)</f>
        <v>1081.1794754048231</v>
      </c>
      <c r="E101" s="17">
        <f>C101/3000</f>
        <v>0.3465318831425715</v>
      </c>
      <c r="F101" s="28">
        <f>(D101-C101)/E101</f>
        <v>119.99999999999982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43457</v>
      </c>
      <c r="C102" s="20">
        <f>D101+G101-H101</f>
        <v>1081.1794754048231</v>
      </c>
      <c r="D102" s="17">
        <f>C102+(C102*0.04)</f>
        <v>1124.4266544210159</v>
      </c>
      <c r="E102" s="17">
        <f>C102/3000</f>
        <v>0.36039315846827435</v>
      </c>
      <c r="F102" s="28">
        <f>(D102-C102)/E102</f>
        <v>119.99999999999974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43464</v>
      </c>
      <c r="C104" s="20">
        <f>D102+G102-H102</f>
        <v>1124.4266544210159</v>
      </c>
      <c r="D104" s="17">
        <f>C104+(C104*0.04)</f>
        <v>1169.4037205978566</v>
      </c>
      <c r="E104" s="17">
        <f>C104/3000</f>
        <v>0.3748088848070053</v>
      </c>
      <c r="F104" s="28">
        <f>(D104-C104)/E104</f>
        <v>120.00000000000018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43471</v>
      </c>
      <c r="C105" s="20">
        <f>D104+G104-H104</f>
        <v>1169.4037205978566</v>
      </c>
      <c r="D105" s="17">
        <f>C105+(C105*0.04)</f>
        <v>1216.1798694217709</v>
      </c>
      <c r="E105" s="17">
        <f>C105/3000</f>
        <v>0.38980124019928553</v>
      </c>
      <c r="F105" s="28">
        <f>(D105-C105)/E105</f>
        <v>120.00000000000024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43478</v>
      </c>
      <c r="C106" s="20">
        <f>D105+G105-H105</f>
        <v>1216.1798694217709</v>
      </c>
      <c r="D106" s="17">
        <f>C106+(C106*0.04)</f>
        <v>1264.8270641986419</v>
      </c>
      <c r="E106" s="17">
        <f>C106/3000</f>
        <v>0.40539328980725697</v>
      </c>
      <c r="F106" s="28">
        <f>(D106-C106)/E106</f>
        <v>120.00000000000027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43485</v>
      </c>
      <c r="C107" s="20">
        <f>D106+G106-H106</f>
        <v>1264.8270641986419</v>
      </c>
      <c r="D107" s="17">
        <f>C107+(C107*0.04)</f>
        <v>1315.4201467665875</v>
      </c>
      <c r="E107" s="17">
        <f>C107/3000</f>
        <v>0.42160902139954731</v>
      </c>
      <c r="F107" s="28">
        <f>(D107-C107)/E107</f>
        <v>119.99999999999996</v>
      </c>
      <c r="G107" s="80"/>
      <c r="H107" s="80">
        <f>(D107-C94)*0.35</f>
        <v>172.8344114483001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43492</v>
      </c>
      <c r="C109" s="20">
        <f>D107+G107-H107</f>
        <v>1142.5857353182873</v>
      </c>
      <c r="D109" s="17">
        <f>C109+(C109*0.04)</f>
        <v>1188.2891647310189</v>
      </c>
      <c r="E109" s="17">
        <f>C109/3000</f>
        <v>0.38086191177276246</v>
      </c>
      <c r="F109" s="28">
        <f>(D109-C109)/E109</f>
        <v>120.00000000000018</v>
      </c>
      <c r="G109" s="18"/>
      <c r="H109" s="18"/>
      <c r="I109" s="19">
        <f>E109*50/C109</f>
        <v>1.666666666666667E-2</v>
      </c>
      <c r="J109" s="87"/>
    </row>
    <row r="110" spans="1:16">
      <c r="A110" s="96"/>
      <c r="B110" s="81">
        <f>B109+7</f>
        <v>43499</v>
      </c>
      <c r="C110" s="20">
        <f>D109+G109-H109</f>
        <v>1188.2891647310189</v>
      </c>
      <c r="D110" s="17">
        <f>C110+(C110*0.04)</f>
        <v>1235.8207313202597</v>
      </c>
      <c r="E110" s="17">
        <f>C110/3000</f>
        <v>0.39609638824367299</v>
      </c>
      <c r="F110" s="28">
        <f>(D110-C110)/E110</f>
        <v>120.00000000000013</v>
      </c>
      <c r="G110" s="18"/>
      <c r="H110" s="18"/>
      <c r="I110" s="19">
        <f>E110*50/C110</f>
        <v>1.666666666666667E-2</v>
      </c>
      <c r="J110" s="87"/>
    </row>
    <row r="111" spans="1:16">
      <c r="A111" s="96"/>
      <c r="B111" s="81">
        <f>B110+7</f>
        <v>43506</v>
      </c>
      <c r="C111" s="20">
        <f>D110+G110-H110</f>
        <v>1235.8207313202597</v>
      </c>
      <c r="D111" s="17">
        <f>C111+(C111*0.04)</f>
        <v>1285.25356057307</v>
      </c>
      <c r="E111" s="17">
        <f>C111/3000</f>
        <v>0.41194024377341992</v>
      </c>
      <c r="F111" s="28">
        <f>(D111-C111)/E111</f>
        <v>119.99999999999973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43513</v>
      </c>
      <c r="C112" s="20">
        <f>D111+G111-H111</f>
        <v>1285.25356057307</v>
      </c>
      <c r="D112" s="17">
        <f>C112+(C112*0.04)</f>
        <v>1336.6637029959927</v>
      </c>
      <c r="E112" s="17">
        <f>C112/3000</f>
        <v>0.42841785352435668</v>
      </c>
      <c r="F112" s="28">
        <f>(D112-C112)/E112</f>
        <v>119.9999999999998</v>
      </c>
      <c r="G112" s="80"/>
      <c r="H112" s="80"/>
      <c r="I112" s="19">
        <f>E112*50/C112</f>
        <v>1.666666666666667E-2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43520</v>
      </c>
      <c r="C114" s="20">
        <f>D112+G112-H112</f>
        <v>1336.6637029959927</v>
      </c>
      <c r="D114" s="17">
        <f>C114+(C114*0.04)</f>
        <v>1390.1302511158324</v>
      </c>
      <c r="E114" s="17">
        <f>C114/3000</f>
        <v>0.44555456766533091</v>
      </c>
      <c r="F114" s="28">
        <f>(D114-C114)/E114</f>
        <v>119.99999999999991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43527</v>
      </c>
      <c r="C115" s="20">
        <f>D114+G114-H114</f>
        <v>1390.1302511158324</v>
      </c>
      <c r="D115" s="17">
        <f>C115+(C115*0.04)</f>
        <v>1445.7354611604658</v>
      </c>
      <c r="E115" s="17">
        <f>C115/3000</f>
        <v>0.46337675037194415</v>
      </c>
      <c r="F115" s="28">
        <f>(D115-C115)/E115</f>
        <v>120.00000000000021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43534</v>
      </c>
      <c r="C116" s="20">
        <f>D115+G115-H115</f>
        <v>1445.7354611604658</v>
      </c>
      <c r="D116" s="17">
        <f>C116+(C116*0.04)</f>
        <v>1503.5648796068845</v>
      </c>
      <c r="E116" s="17">
        <f>C116/3000</f>
        <v>0.4819118203868219</v>
      </c>
      <c r="F116" s="28">
        <f>(D116-C116)/E116</f>
        <v>120.00000000000011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43541</v>
      </c>
      <c r="C117" s="20">
        <f>D116+G116-H116</f>
        <v>1503.5648796068845</v>
      </c>
      <c r="D117" s="17">
        <f>C117+(C117*0.04)</f>
        <v>1563.7074747911599</v>
      </c>
      <c r="E117" s="17">
        <f>C117/3000</f>
        <v>0.50118829320229485</v>
      </c>
      <c r="F117" s="28">
        <f>(D117-C117)/E117</f>
        <v>120.00000000000018</v>
      </c>
      <c r="G117" s="80"/>
      <c r="H117" s="80"/>
      <c r="I117" s="19">
        <f>E117*50/C117</f>
        <v>1.666666666666667E-2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43548</v>
      </c>
      <c r="C119" s="20">
        <f>D117+G117-H117</f>
        <v>1563.7074747911599</v>
      </c>
      <c r="D119" s="17">
        <f>C119+(C119*0.04)</f>
        <v>1626.2557737828063</v>
      </c>
      <c r="E119" s="17">
        <f>C119/3000</f>
        <v>0.52123582493038667</v>
      </c>
      <c r="F119" s="28">
        <f>(D119-C119)/E119</f>
        <v>119.99999999999987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43555</v>
      </c>
      <c r="C120" s="20">
        <f>D119+G119-H119</f>
        <v>1626.2557737828063</v>
      </c>
      <c r="D120" s="17">
        <f>C120+(C120*0.04)</f>
        <v>1691.3060047341185</v>
      </c>
      <c r="E120" s="17">
        <f>C120/3000</f>
        <v>0.54208525792760209</v>
      </c>
      <c r="F120" s="28">
        <f>(D120-C120)/E120</f>
        <v>119.99999999999989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43562</v>
      </c>
      <c r="C121" s="20">
        <f>D120+G120-H120</f>
        <v>1691.3060047341185</v>
      </c>
      <c r="D121" s="17">
        <f>C121+(C121*0.04)</f>
        <v>1758.9582449234831</v>
      </c>
      <c r="E121" s="17">
        <f>C121/3000</f>
        <v>0.56376866824470617</v>
      </c>
      <c r="F121" s="28">
        <f>(D121-C121)/E121</f>
        <v>119.99999999999983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43569</v>
      </c>
      <c r="C122" s="20">
        <f>D121+G121-H121</f>
        <v>1758.9582449234831</v>
      </c>
      <c r="D122" s="17">
        <f>C122+(C122*0.04)</f>
        <v>1829.3165747204225</v>
      </c>
      <c r="E122" s="17">
        <f>C122/3000</f>
        <v>0.58631941497449436</v>
      </c>
      <c r="F122" s="28">
        <f>(D122-C122)/E122</f>
        <v>120.00000000000016</v>
      </c>
      <c r="G122" s="80"/>
      <c r="H122" s="80">
        <f>(D122-C109)*0.35</f>
        <v>240.3557937907473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43576</v>
      </c>
      <c r="C124" s="20">
        <f>D122+G122-H122</f>
        <v>1588.9607809296751</v>
      </c>
      <c r="D124" s="17">
        <f>C124+(C124*0.04)</f>
        <v>1652.5192121668622</v>
      </c>
      <c r="E124" s="17">
        <f>C124/3000</f>
        <v>0.52965359364322506</v>
      </c>
      <c r="F124" s="28">
        <f>(D124-C124)/E124</f>
        <v>120.00000000000009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43583</v>
      </c>
      <c r="C125" s="20">
        <f>D124+G124-H124</f>
        <v>1652.5192121668622</v>
      </c>
      <c r="D125" s="17">
        <f>C125+(C125*0.04)</f>
        <v>1718.6199806535367</v>
      </c>
      <c r="E125" s="17">
        <f>C125/3000</f>
        <v>0.55083973738895409</v>
      </c>
      <c r="F125" s="28">
        <f>(D125-C125)/E125</f>
        <v>120.00000000000001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43590</v>
      </c>
      <c r="C126" s="20">
        <f>D125+G125-H125</f>
        <v>1718.6199806535367</v>
      </c>
      <c r="D126" s="17">
        <f>C126+(C126*0.04)</f>
        <v>1787.3647798796781</v>
      </c>
      <c r="E126" s="17">
        <f>C126/3000</f>
        <v>0.5728733268845122</v>
      </c>
      <c r="F126" s="28">
        <f>(D126-C126)/E126</f>
        <v>119.99999999999983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43597</v>
      </c>
      <c r="C127" s="20">
        <f>D126+G126-H126</f>
        <v>1787.3647798796781</v>
      </c>
      <c r="D127" s="17">
        <f>C127+(C127*0.04)</f>
        <v>1858.8593710748651</v>
      </c>
      <c r="E127" s="17">
        <f>C127/3000</f>
        <v>0.59578825995989271</v>
      </c>
      <c r="F127" s="28">
        <f>(D127-C127)/E127</f>
        <v>119.99999999999982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43604</v>
      </c>
      <c r="C129" s="20">
        <f>D127+G127-H127</f>
        <v>1858.8593710748651</v>
      </c>
      <c r="D129" s="17">
        <f>C129+(C129*0.04)</f>
        <v>1933.2137459178596</v>
      </c>
      <c r="E129" s="17">
        <f>C129/3000</f>
        <v>0.6196197903582884</v>
      </c>
      <c r="F129" s="28">
        <f>(D129-C129)/E129</f>
        <v>119.99999999999983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43611</v>
      </c>
      <c r="C130" s="20">
        <f>D129+G129-H129</f>
        <v>1933.2137459178596</v>
      </c>
      <c r="D130" s="17">
        <f>C130+(C130*0.04)</f>
        <v>2010.5422957545738</v>
      </c>
      <c r="E130" s="17">
        <f>C130/3000</f>
        <v>0.64440458197261985</v>
      </c>
      <c r="F130" s="28">
        <f>(D130-C130)/E130</f>
        <v>119.99999999999983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43618</v>
      </c>
      <c r="C131" s="20">
        <f>D130+G130-H130</f>
        <v>2010.5422957545738</v>
      </c>
      <c r="D131" s="17">
        <f>C131+(C131*0.04)</f>
        <v>2090.963987584757</v>
      </c>
      <c r="E131" s="17">
        <f>C131/3000</f>
        <v>0.67018076525152459</v>
      </c>
      <c r="F131" s="28">
        <f>(D131-C131)/E131</f>
        <v>120.00000000000027</v>
      </c>
      <c r="G131" s="18"/>
      <c r="H131" s="18"/>
      <c r="I131" s="19">
        <f>E131*50/C131</f>
        <v>1.6666666666666663E-2</v>
      </c>
      <c r="J131" s="87"/>
    </row>
    <row r="132" spans="1:16" ht="13.5" thickBot="1">
      <c r="A132" s="97"/>
      <c r="B132" s="81">
        <f>B131+7</f>
        <v>43625</v>
      </c>
      <c r="C132" s="20">
        <f>D131+G131-H131</f>
        <v>2090.963987584757</v>
      </c>
      <c r="D132" s="17">
        <f>C132+(C132*0.04)</f>
        <v>2174.6025470881473</v>
      </c>
      <c r="E132" s="17">
        <f>C132/3000</f>
        <v>0.69698799586158566</v>
      </c>
      <c r="F132" s="28">
        <f>(D132-C132)/E132</f>
        <v>120.00000000000003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43632</v>
      </c>
      <c r="C134" s="20">
        <f>D132+G132-H132</f>
        <v>2174.6025470881473</v>
      </c>
      <c r="D134" s="17">
        <f>C134+(C134*0.04)</f>
        <v>2261.5866489716732</v>
      </c>
      <c r="E134" s="17">
        <f>C134/3000</f>
        <v>0.72486751569604913</v>
      </c>
      <c r="F134" s="28">
        <f>(D134-C134)/E134</f>
        <v>120.00000000000001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43639</v>
      </c>
      <c r="C135" s="20">
        <f>D134+G134-H134</f>
        <v>2261.5866489716732</v>
      </c>
      <c r="D135" s="17">
        <f>C135+(C135*0.04)</f>
        <v>2352.0501149305401</v>
      </c>
      <c r="E135" s="17">
        <f>C135/3000</f>
        <v>0.75386221632389105</v>
      </c>
      <c r="F135" s="28">
        <f>(D135-C135)/E135</f>
        <v>119.99999999999996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43646</v>
      </c>
      <c r="C136" s="20">
        <f>D135+G135-H135</f>
        <v>2352.0501149305401</v>
      </c>
      <c r="D136" s="17">
        <f>C136+(C136*0.04)</f>
        <v>2446.1321195277615</v>
      </c>
      <c r="E136" s="17">
        <f>C136/3000</f>
        <v>0.78401670497684672</v>
      </c>
      <c r="F136" s="28">
        <f>(D136-C136)/E136</f>
        <v>119.99999999999972</v>
      </c>
      <c r="G136" s="18"/>
      <c r="H136" s="18"/>
      <c r="I136" s="19">
        <f>E136*50/C136</f>
        <v>1.666666666666667E-2</v>
      </c>
      <c r="J136" s="87"/>
    </row>
    <row r="137" spans="1:16" ht="13.5" thickBot="1">
      <c r="A137" s="97"/>
      <c r="B137" s="81">
        <f>B136+7</f>
        <v>43653</v>
      </c>
      <c r="C137" s="20">
        <f>D136+G136-H136</f>
        <v>2446.1321195277615</v>
      </c>
      <c r="D137" s="17">
        <f>C137+(C137*0.04)</f>
        <v>2543.9774043088719</v>
      </c>
      <c r="E137" s="17">
        <f>C137/3000</f>
        <v>0.81537737317592052</v>
      </c>
      <c r="F137" s="28">
        <f>(D137-C137)/E137</f>
        <v>119.99999999999996</v>
      </c>
      <c r="G137" s="80"/>
      <c r="H137" s="80">
        <f>(D137-C124)*0.35</f>
        <v>334.25581818271883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43660</v>
      </c>
      <c r="C139" s="20">
        <f>D137+G137-H137</f>
        <v>2209.7215861261529</v>
      </c>
      <c r="D139" s="17">
        <f>C139+(C139*0.04)</f>
        <v>2298.1104495711988</v>
      </c>
      <c r="E139" s="17">
        <f>C139/3000</f>
        <v>0.736573862042051</v>
      </c>
      <c r="F139" s="28">
        <f>(D139-C139)/E139</f>
        <v>119.9999999999997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43667</v>
      </c>
      <c r="C140" s="20">
        <f>D139+G139-H139</f>
        <v>2298.1104495711988</v>
      </c>
      <c r="D140" s="17">
        <f>C140+(C140*0.04)</f>
        <v>2390.0348675540467</v>
      </c>
      <c r="E140" s="17">
        <f>C140/3000</f>
        <v>0.7660368165237329</v>
      </c>
      <c r="F140" s="28">
        <f>(D140-C140)/E140</f>
        <v>119.99999999999994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43674</v>
      </c>
      <c r="C141" s="20">
        <f>D140+G140-H140</f>
        <v>2390.0348675540467</v>
      </c>
      <c r="D141" s="17">
        <f>C141+(C141*0.04)</f>
        <v>2485.6362622562087</v>
      </c>
      <c r="E141" s="17">
        <f>C141/3000</f>
        <v>0.7966782891846822</v>
      </c>
      <c r="F141" s="28">
        <f>(D141-C141)/E141</f>
        <v>120.00000000000017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43681</v>
      </c>
      <c r="C142" s="20">
        <f>D141+G141-H141</f>
        <v>2485.6362622562087</v>
      </c>
      <c r="D142" s="17">
        <f>C142+(C142*0.04)</f>
        <v>2585.061712746457</v>
      </c>
      <c r="E142" s="17">
        <f>C142/3000</f>
        <v>0.82854542075206961</v>
      </c>
      <c r="F142" s="28">
        <f>(D142-C142)/E142</f>
        <v>119.99999999999993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43688</v>
      </c>
      <c r="C144" s="20">
        <f>D142+G142-H142</f>
        <v>2585.061712746457</v>
      </c>
      <c r="D144" s="17">
        <f>C144+(C144*0.04)</f>
        <v>2688.4641812563154</v>
      </c>
      <c r="E144" s="17">
        <f>C144/3000</f>
        <v>0.86168723758215238</v>
      </c>
      <c r="F144" s="28">
        <f>(D144-C144)/E144</f>
        <v>120.00000000000014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43695</v>
      </c>
      <c r="C145" s="20">
        <f>D144+G144-H144</f>
        <v>2688.4641812563154</v>
      </c>
      <c r="D145" s="17">
        <f>C145+(C145*0.04)</f>
        <v>2796.002748506568</v>
      </c>
      <c r="E145" s="17">
        <f>C145/3000</f>
        <v>0.89615472708543853</v>
      </c>
      <c r="F145" s="28">
        <f>(D145-C145)/E145</f>
        <v>119.99999999999989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43702</v>
      </c>
      <c r="C146" s="20">
        <f>D145+G145-H145</f>
        <v>2796.002748506568</v>
      </c>
      <c r="D146" s="17">
        <f>C146+(C146*0.04)</f>
        <v>2907.8428584468306</v>
      </c>
      <c r="E146" s="17">
        <f>C146/3000</f>
        <v>0.93200091616885594</v>
      </c>
      <c r="F146" s="28">
        <f>(D146-C146)/E146</f>
        <v>119.99999999999994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43709</v>
      </c>
      <c r="C147" s="20">
        <f>D146+G146-H146</f>
        <v>2907.8428584468306</v>
      </c>
      <c r="D147" s="17">
        <f>C147+(C147*0.04)</f>
        <v>3024.1565727847037</v>
      </c>
      <c r="E147" s="17">
        <f>C147/3000</f>
        <v>0.96928095281561022</v>
      </c>
      <c r="F147" s="28">
        <f>(D147-C147)/E147</f>
        <v>119.99999999999984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43716</v>
      </c>
      <c r="C149" s="20">
        <f>D147+G147-H147</f>
        <v>3024.1565727847037</v>
      </c>
      <c r="D149" s="17">
        <f>C149+(C149*0.04)</f>
        <v>3145.1228356960919</v>
      </c>
      <c r="E149" s="17">
        <f>C149/3000</f>
        <v>1.0080521909282345</v>
      </c>
      <c r="F149" s="28">
        <f>(D149-C149)/E149</f>
        <v>120.00000000000004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43723</v>
      </c>
      <c r="C150" s="20">
        <f>D149+G149-H149</f>
        <v>3145.1228356960919</v>
      </c>
      <c r="D150" s="17">
        <f>C150+(C150*0.04)</f>
        <v>3270.9277491239354</v>
      </c>
      <c r="E150" s="17">
        <f>C150/3000</f>
        <v>1.048374278565364</v>
      </c>
      <c r="F150" s="28">
        <f>(D150-C150)/E150</f>
        <v>119.99999999999986</v>
      </c>
      <c r="G150" s="18"/>
      <c r="H150" s="18"/>
      <c r="I150" s="19">
        <f>E150*50/C150</f>
        <v>1.666666666666667E-2</v>
      </c>
      <c r="J150" s="87"/>
    </row>
    <row r="151" spans="1:16">
      <c r="A151" s="96"/>
      <c r="B151" s="81">
        <f>B150+7</f>
        <v>43730</v>
      </c>
      <c r="C151" s="20">
        <f>D150+G150-H150</f>
        <v>3270.9277491239354</v>
      </c>
      <c r="D151" s="17">
        <f>C151+(C151*0.04)</f>
        <v>3401.764859088893</v>
      </c>
      <c r="E151" s="17">
        <f>C151/3000</f>
        <v>1.0903092497079785</v>
      </c>
      <c r="F151" s="28">
        <f>(D151-C151)/E151</f>
        <v>120.00000000000013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43737</v>
      </c>
      <c r="C152" s="20">
        <f>D151+G151-H151</f>
        <v>3401.764859088893</v>
      </c>
      <c r="D152" s="17">
        <f>C152+(C152*0.04)</f>
        <v>3537.8354534524487</v>
      </c>
      <c r="E152" s="17">
        <f>C152/3000</f>
        <v>1.1339216196962976</v>
      </c>
      <c r="F152" s="28">
        <f>(D152-C152)/E152</f>
        <v>120.00000000000004</v>
      </c>
      <c r="G152" s="80"/>
      <c r="H152" s="80">
        <f>(D152-C139)*0.35</f>
        <v>464.83985356420351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43744</v>
      </c>
      <c r="C154" s="20">
        <f>D152+G152-H152</f>
        <v>3072.9955998882451</v>
      </c>
      <c r="D154" s="17">
        <f>C154+(C154*0.04)</f>
        <v>3195.915423883775</v>
      </c>
      <c r="E154" s="17">
        <f>C154/3000</f>
        <v>1.024331866629415</v>
      </c>
      <c r="F154" s="28">
        <f>(D154-C154)/E154</f>
        <v>120.0000000000001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43751</v>
      </c>
      <c r="C155" s="20">
        <f>D154+G154-H154</f>
        <v>3195.915423883775</v>
      </c>
      <c r="D155" s="17">
        <f>C155+(C155*0.04)</f>
        <v>3323.752040839126</v>
      </c>
      <c r="E155" s="17">
        <f>C155/3000</f>
        <v>1.0653051412945918</v>
      </c>
      <c r="F155" s="28">
        <f>(D155-C155)/E155</f>
        <v>120.00000000000001</v>
      </c>
      <c r="G155" s="17"/>
      <c r="H155" s="79"/>
      <c r="I155" s="19">
        <f>E155*50/C155</f>
        <v>1.666666666666667E-2</v>
      </c>
      <c r="J155" s="87"/>
    </row>
    <row r="156" spans="1:16">
      <c r="A156" s="96"/>
      <c r="B156" s="81">
        <f>B155+7</f>
        <v>43758</v>
      </c>
      <c r="C156" s="20">
        <f>D155+G155-H155</f>
        <v>3323.752040839126</v>
      </c>
      <c r="D156" s="17">
        <f>C156+(C156*0.04)</f>
        <v>3456.7021224726909</v>
      </c>
      <c r="E156" s="17">
        <f>C156/3000</f>
        <v>1.1079173469463754</v>
      </c>
      <c r="F156" s="28">
        <f>(D156-C156)/E156</f>
        <v>119.99999999999984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43765</v>
      </c>
      <c r="C157" s="20">
        <f>D156+G156-H156</f>
        <v>3456.7021224726909</v>
      </c>
      <c r="D157" s="17">
        <f>C157+(C157*0.04)</f>
        <v>3594.9702073715985</v>
      </c>
      <c r="E157" s="17">
        <f>C157/3000</f>
        <v>1.1522340408242302</v>
      </c>
      <c r="F157" s="28">
        <f>(D157-C157)/E157</f>
        <v>119.99999999999993</v>
      </c>
      <c r="G157" s="80"/>
      <c r="H157" s="80"/>
      <c r="I157" s="19">
        <f>E157*50/C157</f>
        <v>1.6666666666666663E-2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43772</v>
      </c>
      <c r="C159" s="20">
        <f>D157+G157-H157</f>
        <v>3594.9702073715985</v>
      </c>
      <c r="D159" s="17">
        <f>C159+(C159*0.04)</f>
        <v>3738.7690156664626</v>
      </c>
      <c r="E159" s="17">
        <f>C159/3000</f>
        <v>1.1983234024571996</v>
      </c>
      <c r="F159" s="28">
        <f>(D159-C159)/E159</f>
        <v>120.00000000000013</v>
      </c>
      <c r="G159" s="18"/>
      <c r="H159" s="18"/>
      <c r="I159" s="19">
        <f>E159*50/C159</f>
        <v>1.666666666666667E-2</v>
      </c>
      <c r="J159" s="87"/>
    </row>
    <row r="160" spans="1:16">
      <c r="A160" s="96"/>
      <c r="B160" s="81">
        <f>B159+7</f>
        <v>43779</v>
      </c>
      <c r="C160" s="20">
        <f>D159+G159-H159</f>
        <v>3738.7690156664626</v>
      </c>
      <c r="D160" s="17">
        <f>C160+(C160*0.04)</f>
        <v>3888.3197762931209</v>
      </c>
      <c r="E160" s="17">
        <f>C160/3000</f>
        <v>1.2462563385554875</v>
      </c>
      <c r="F160" s="28">
        <f>(D160-C160)/E160</f>
        <v>119.99999999999984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43786</v>
      </c>
      <c r="C161" s="20">
        <f>D160+G160-H160</f>
        <v>3888.3197762931209</v>
      </c>
      <c r="D161" s="17">
        <f>C161+(C161*0.04)</f>
        <v>4043.8525673448457</v>
      </c>
      <c r="E161" s="17">
        <f>C161/3000</f>
        <v>1.2961065920977071</v>
      </c>
      <c r="F161" s="28">
        <f>(D161-C161)/E161</f>
        <v>120.00000000000001</v>
      </c>
      <c r="G161" s="18"/>
      <c r="H161" s="18"/>
      <c r="I161" s="19">
        <f>E161*50/C161</f>
        <v>1.666666666666667E-2</v>
      </c>
      <c r="J161" s="87"/>
    </row>
    <row r="162" spans="1:16" ht="13.5" thickBot="1">
      <c r="A162" s="97"/>
      <c r="B162" s="81">
        <f>B161+7</f>
        <v>43793</v>
      </c>
      <c r="C162" s="20">
        <f>D161+G161-H161</f>
        <v>4043.8525673448457</v>
      </c>
      <c r="D162" s="17">
        <f>C162+(C162*0.04)</f>
        <v>4205.60667003864</v>
      </c>
      <c r="E162" s="17">
        <f>C162/3000</f>
        <v>1.3479508557816153</v>
      </c>
      <c r="F162" s="28">
        <f>(D162-C162)/E162</f>
        <v>120.00000000000031</v>
      </c>
      <c r="G162" s="80"/>
      <c r="H162" s="80"/>
      <c r="I162" s="19">
        <f>E162*50/C162</f>
        <v>1.666666666666667E-2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43800</v>
      </c>
      <c r="C164" s="20">
        <f>D162+G162-H162</f>
        <v>4205.60667003864</v>
      </c>
      <c r="D164" s="17">
        <f>C164+(C164*0.04)</f>
        <v>4373.830936840186</v>
      </c>
      <c r="E164" s="17">
        <f>C164/3000</f>
        <v>1.40186889001288</v>
      </c>
      <c r="F164" s="28">
        <f>(D164-C164)/E164</f>
        <v>120.00000000000031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43807</v>
      </c>
      <c r="C165" s="20">
        <f>D164+G164-H164</f>
        <v>4373.830936840186</v>
      </c>
      <c r="D165" s="17">
        <f>C165+(C165*0.04)</f>
        <v>4548.7841743137933</v>
      </c>
      <c r="E165" s="17">
        <f>C165/3000</f>
        <v>1.4579436456133954</v>
      </c>
      <c r="F165" s="28">
        <f>(D165-C165)/E165</f>
        <v>119.99999999999987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43814</v>
      </c>
      <c r="C166" s="20">
        <f>D165+G165-H165</f>
        <v>4548.7841743137933</v>
      </c>
      <c r="D166" s="17">
        <f>C166+(C166*0.04)</f>
        <v>4730.7355412863453</v>
      </c>
      <c r="E166" s="17">
        <f>C166/3000</f>
        <v>1.516261391437931</v>
      </c>
      <c r="F166" s="28">
        <f>(D166-C166)/E166</f>
        <v>120.0000000000002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43821</v>
      </c>
      <c r="C167" s="20">
        <f>D166+G166-H166</f>
        <v>4730.7355412863453</v>
      </c>
      <c r="D167" s="17">
        <f>C167+(C167*0.04)</f>
        <v>4919.9649629377991</v>
      </c>
      <c r="E167" s="17">
        <f>C167/3000</f>
        <v>1.5769118470954484</v>
      </c>
      <c r="F167" s="28">
        <f>(D167-C167)/E167</f>
        <v>119.99999999999999</v>
      </c>
      <c r="G167" s="80"/>
      <c r="H167" s="80">
        <f>(D167-C154)*0.35</f>
        <v>646.43927706734382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43828</v>
      </c>
      <c r="C169" s="20">
        <f>D167+G167-H167</f>
        <v>4273.5256858704552</v>
      </c>
      <c r="D169" s="17">
        <f>C169+(C169*0.04)</f>
        <v>4444.4667133052735</v>
      </c>
      <c r="E169" s="17">
        <f>C169/3000</f>
        <v>1.4245085619568183</v>
      </c>
      <c r="F169" s="28">
        <f>(D169-C169)/E169</f>
        <v>120.00000000000011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43835</v>
      </c>
      <c r="C170" s="20">
        <f>D169+G169-H169</f>
        <v>4444.4667133052735</v>
      </c>
      <c r="D170" s="17">
        <f>C170+(C170*0.04)</f>
        <v>4622.2453818374843</v>
      </c>
      <c r="E170" s="17">
        <f>C170/3000</f>
        <v>1.4814889044350912</v>
      </c>
      <c r="F170" s="28">
        <f>(D170-C170)/E170</f>
        <v>119.99999999999987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43842</v>
      </c>
      <c r="C171" s="20">
        <f>D170+G170-H170</f>
        <v>4622.2453818374843</v>
      </c>
      <c r="D171" s="17">
        <f>C171+(C171*0.04)</f>
        <v>4807.1351971109834</v>
      </c>
      <c r="E171" s="17">
        <f>C171/3000</f>
        <v>1.5407484606124948</v>
      </c>
      <c r="F171" s="28">
        <f>(D171-C171)/E171</f>
        <v>119.99999999999986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43849</v>
      </c>
      <c r="C172" s="20">
        <f>D171+G171-H171</f>
        <v>4807.1351971109834</v>
      </c>
      <c r="D172" s="17">
        <f>C172+(C172*0.04)</f>
        <v>4999.4206049954228</v>
      </c>
      <c r="E172" s="17">
        <f>C172/3000</f>
        <v>1.6023783990369944</v>
      </c>
      <c r="F172" s="28">
        <f>(D172-C172)/E172</f>
        <v>120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43856</v>
      </c>
      <c r="C174" s="20">
        <f>D172+G172-H172</f>
        <v>4999.4206049954228</v>
      </c>
      <c r="D174" s="17">
        <f>C174+(C174*0.04)</f>
        <v>5199.39742919524</v>
      </c>
      <c r="E174" s="17">
        <f>C174/3000</f>
        <v>1.6664735349984743</v>
      </c>
      <c r="F174" s="28">
        <f>(D174-C174)/E174</f>
        <v>120.00000000000017</v>
      </c>
      <c r="G174" s="18"/>
      <c r="H174" s="18"/>
      <c r="I174" s="19">
        <f>E174*50/C174</f>
        <v>1.666666666666667E-2</v>
      </c>
      <c r="J174" s="87"/>
    </row>
    <row r="175" spans="1:16">
      <c r="A175" s="96"/>
      <c r="B175" s="81">
        <f>B174+7</f>
        <v>43863</v>
      </c>
      <c r="C175" s="20">
        <f>D174+G174-H174</f>
        <v>5199.39742919524</v>
      </c>
      <c r="D175" s="17">
        <f>C175+(C175*0.04)</f>
        <v>5407.3733263630493</v>
      </c>
      <c r="E175" s="17">
        <f>C175/3000</f>
        <v>1.7331324763984133</v>
      </c>
      <c r="F175" s="28">
        <f>(D175-C175)/E175</f>
        <v>119.99999999999983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43870</v>
      </c>
      <c r="C176" s="20">
        <f>D175+G175-H175</f>
        <v>5407.3733263630493</v>
      </c>
      <c r="D176" s="17">
        <f>C176+(C176*0.04)</f>
        <v>5623.6682594175709</v>
      </c>
      <c r="E176" s="17">
        <f>C176/3000</f>
        <v>1.8024577754543498</v>
      </c>
      <c r="F176" s="28">
        <f>(D176-C176)/E176</f>
        <v>119.9999999999998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43877</v>
      </c>
      <c r="C177" s="20">
        <f>D176+G176-H176</f>
        <v>5623.6682594175709</v>
      </c>
      <c r="D177" s="17">
        <f>C177+(C177*0.04)</f>
        <v>5848.6149897942742</v>
      </c>
      <c r="E177" s="17">
        <f>C177/3000</f>
        <v>1.8745560864725237</v>
      </c>
      <c r="F177" s="28">
        <f>(D177-C177)/E177</f>
        <v>120.00000000000023</v>
      </c>
      <c r="G177" s="80"/>
      <c r="H177" s="80">
        <f>(D177-C169)*0.35</f>
        <v>551.28125637333665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6" workbookViewId="0">
      <selection activeCell="C30" sqref="C3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6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7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6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6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7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3">
        <f>(D27-$C4)/$C4</f>
        <v>-4.9966700300517343E-2</v>
      </c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115">
        <f>(D29-$C4)/$C4</f>
        <v>2.3565877096222609E-2</v>
      </c>
    </row>
    <row r="30" spans="1:16" ht="14.5">
      <c r="A30" s="96"/>
      <c r="B30" s="81">
        <f>B29+7</f>
        <v>43030</v>
      </c>
      <c r="C30" s="32">
        <f>D29+G29-H29</f>
        <v>2047.1317541924452</v>
      </c>
      <c r="D30" s="17">
        <f>C30+(C30*0.04)</f>
        <v>2129.0170243601428</v>
      </c>
      <c r="E30" s="17">
        <f>C30/3000</f>
        <v>0.68237725139748173</v>
      </c>
      <c r="F30" s="28">
        <f>(D30-C30)/E30</f>
        <v>119.99999999999973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43037</v>
      </c>
      <c r="C31" s="20">
        <f>D30+G30-H30</f>
        <v>2129.0170243601428</v>
      </c>
      <c r="D31" s="17">
        <f>C31+(C31*0.04)</f>
        <v>2214.1777053345486</v>
      </c>
      <c r="E31" s="17">
        <f>C31/3000</f>
        <v>0.70967234145338098</v>
      </c>
      <c r="F31" s="28">
        <f>(D31-C31)/E31</f>
        <v>120.00000000000004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43044</v>
      </c>
      <c r="C32" s="20">
        <f>D31+G31-H31</f>
        <v>2214.1777053345486</v>
      </c>
      <c r="D32" s="17">
        <f>C32+(C32*0.04)</f>
        <v>2302.7448135479303</v>
      </c>
      <c r="E32" s="17">
        <f>C32/3000</f>
        <v>0.73805923511151617</v>
      </c>
      <c r="F32" s="28">
        <f>(D32-C32)/E32</f>
        <v>119.99999999999973</v>
      </c>
      <c r="G32" s="18"/>
      <c r="H32" s="80">
        <f>(D32-C19)*0.35</f>
        <v>1.4634983856478812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2301.2813151622822</v>
      </c>
      <c r="D34" s="17">
        <f>C34+(C34*0.04)</f>
        <v>2393.3325677687735</v>
      </c>
      <c r="E34" s="17">
        <f>C34/3000</f>
        <v>0.76709377172076076</v>
      </c>
      <c r="F34" s="28">
        <f>(D34-C34)/E34</f>
        <v>120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43058</v>
      </c>
      <c r="C35" s="20">
        <f>D34+G34-H34</f>
        <v>2393.3325677687735</v>
      </c>
      <c r="D35" s="17">
        <f>C35+(C35*0.04)</f>
        <v>2489.0658704795246</v>
      </c>
      <c r="E35" s="17">
        <f>C35/3000</f>
        <v>0.79777752258959123</v>
      </c>
      <c r="F35" s="28">
        <f>(D35-C35)/E35</f>
        <v>120.0000000000002</v>
      </c>
      <c r="G35" s="18"/>
      <c r="H35" s="18"/>
      <c r="I35" s="19">
        <f>E35*50/C35</f>
        <v>1.666666666666667E-2</v>
      </c>
      <c r="J35" s="87"/>
    </row>
    <row r="36" spans="1:16">
      <c r="A36" s="96"/>
      <c r="B36" s="81">
        <f>B35+7</f>
        <v>43065</v>
      </c>
      <c r="C36" s="20">
        <f>D35+G35-H35</f>
        <v>2489.0658704795246</v>
      </c>
      <c r="D36" s="17">
        <f>C36+(C36*0.04)</f>
        <v>2588.6285052987055</v>
      </c>
      <c r="E36" s="17">
        <f>C36/3000</f>
        <v>0.82968862349317485</v>
      </c>
      <c r="F36" s="28">
        <f>(D36-C36)/E36</f>
        <v>119.99999999999984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43072</v>
      </c>
      <c r="C37" s="20">
        <f>D36+G36-H36</f>
        <v>2588.6285052987055</v>
      </c>
      <c r="D37" s="17">
        <f>C37+(C37*0.04)</f>
        <v>2692.1736455106538</v>
      </c>
      <c r="E37" s="17">
        <f>C37/3000</f>
        <v>0.86287616843290182</v>
      </c>
      <c r="F37" s="28">
        <f>(D37-C37)/E37</f>
        <v>120.00000000000017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2692.1736455106538</v>
      </c>
      <c r="D39" s="17">
        <f>C39+(C39*0.04)</f>
        <v>2799.8605913310798</v>
      </c>
      <c r="E39" s="17">
        <f>C39/3000</f>
        <v>0.89739121517021792</v>
      </c>
      <c r="F39" s="28">
        <f>(D39-C39)/E39</f>
        <v>119.99999999999982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43086</v>
      </c>
      <c r="C40" s="20">
        <f>D39+G39-H39</f>
        <v>2799.8605913310798</v>
      </c>
      <c r="D40" s="17">
        <f>C40+(C40*0.04)</f>
        <v>2911.8550149843231</v>
      </c>
      <c r="E40" s="17">
        <f>C40/3000</f>
        <v>0.93328686377702663</v>
      </c>
      <c r="F40" s="28">
        <f>(D40-C40)/E40</f>
        <v>120.00000000000011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43093</v>
      </c>
      <c r="C41" s="20">
        <f>D40+G40-H40</f>
        <v>2911.8550149843231</v>
      </c>
      <c r="D41" s="17">
        <f>C41+(C41*0.04)</f>
        <v>3028.3292155836962</v>
      </c>
      <c r="E41" s="17">
        <f>C41/3000</f>
        <v>0.97061833832810773</v>
      </c>
      <c r="F41" s="28">
        <f>(D41-C41)/E41</f>
        <v>120.00000000000011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43100</v>
      </c>
      <c r="C42" s="20">
        <f>D41+G41-H41</f>
        <v>3028.3292155836962</v>
      </c>
      <c r="D42" s="17">
        <f>C42+(C42*0.04)</f>
        <v>3149.4623842070441</v>
      </c>
      <c r="E42" s="17">
        <f>C42/3000</f>
        <v>1.0094430718612322</v>
      </c>
      <c r="F42" s="28">
        <f>(D42-C42)/E42</f>
        <v>120.0000000000001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3149.4623842070441</v>
      </c>
      <c r="D44" s="17">
        <f>C44+(C44*0.04)</f>
        <v>3275.4408795753261</v>
      </c>
      <c r="E44" s="17">
        <f>C44/3000</f>
        <v>1.0498207947356815</v>
      </c>
      <c r="F44" s="28">
        <f>(D44-C44)/E44</f>
        <v>120.0000000000002</v>
      </c>
      <c r="G44" s="18"/>
      <c r="H44" s="18"/>
      <c r="I44" s="19">
        <f>E44*50/C44</f>
        <v>1.666666666666667E-2</v>
      </c>
      <c r="J44" s="87"/>
    </row>
    <row r="45" spans="1:16">
      <c r="A45" s="96"/>
      <c r="B45" s="81">
        <f>B44+7</f>
        <v>43114</v>
      </c>
      <c r="C45" s="20">
        <f>D44+G44-H44</f>
        <v>3275.4408795753261</v>
      </c>
      <c r="D45" s="17">
        <f>C45+(C45*0.04)</f>
        <v>3406.4585147583393</v>
      </c>
      <c r="E45" s="17">
        <f>C45/3000</f>
        <v>1.0918136265251086</v>
      </c>
      <c r="F45" s="28">
        <f>(D45-C45)/E45</f>
        <v>120.00000000000017</v>
      </c>
      <c r="G45" s="18"/>
      <c r="H45" s="18"/>
      <c r="I45" s="19">
        <f>E45*50/C45</f>
        <v>1.6666666666666663E-2</v>
      </c>
      <c r="J45" s="87"/>
    </row>
    <row r="46" spans="1:16">
      <c r="A46" s="96"/>
      <c r="B46" s="81">
        <f>B45+7</f>
        <v>43121</v>
      </c>
      <c r="C46" s="20">
        <f>D45+G45-H45</f>
        <v>3406.4585147583393</v>
      </c>
      <c r="D46" s="17">
        <f>C46+(C46*0.04)</f>
        <v>3542.7168553486731</v>
      </c>
      <c r="E46" s="17">
        <f>C46/3000</f>
        <v>1.1354861715861131</v>
      </c>
      <c r="F46" s="28">
        <f>(D46-C46)/E46</f>
        <v>120.00000000000018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43128</v>
      </c>
      <c r="C47" s="20">
        <f>D46+G46-H46</f>
        <v>3542.7168553486731</v>
      </c>
      <c r="D47" s="17">
        <f>C47+(C47*0.04)</f>
        <v>3684.4255295626199</v>
      </c>
      <c r="E47" s="17">
        <f>C47/3000</f>
        <v>1.1809056184495577</v>
      </c>
      <c r="F47" s="28">
        <f>(D47-C47)/E47</f>
        <v>119.99999999999989</v>
      </c>
      <c r="G47" s="80"/>
      <c r="H47" s="80">
        <f>(D47-C34)*0.35</f>
        <v>484.10047504011817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3200.3250545225019</v>
      </c>
      <c r="D49" s="17">
        <f>C49+(C49*0.04)</f>
        <v>3328.3380567034019</v>
      </c>
      <c r="E49" s="17">
        <f>C49/3000</f>
        <v>1.0667750181741673</v>
      </c>
      <c r="F49" s="28">
        <f>(D49-C49)/E49</f>
        <v>119.99999999999993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43142</v>
      </c>
      <c r="C50" s="20">
        <f>D49+G49-H49</f>
        <v>3328.3380567034019</v>
      </c>
      <c r="D50" s="17">
        <f>C50+(C50*0.04)</f>
        <v>3461.4715789715378</v>
      </c>
      <c r="E50" s="17">
        <f>C50/3000</f>
        <v>1.1094460189011339</v>
      </c>
      <c r="F50" s="28">
        <f>(D50-C50)/E50</f>
        <v>119.99999999999989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43149</v>
      </c>
      <c r="C51" s="20">
        <f>D50+G50-H50</f>
        <v>3461.4715789715378</v>
      </c>
      <c r="D51" s="17">
        <f>C51+(C51*0.04)</f>
        <v>3599.9304421303996</v>
      </c>
      <c r="E51" s="17">
        <f>C51/3000</f>
        <v>1.1538238596571793</v>
      </c>
      <c r="F51" s="28">
        <f>(D51-C51)/E51</f>
        <v>120.00000000000018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43156</v>
      </c>
      <c r="C52" s="20">
        <f>D51+G51-H51</f>
        <v>3599.9304421303996</v>
      </c>
      <c r="D52" s="17">
        <f>C52+(C52*0.04)</f>
        <v>3743.9276598156157</v>
      </c>
      <c r="E52" s="17">
        <f>C52/3000</f>
        <v>1.1999768140434666</v>
      </c>
      <c r="F52" s="28">
        <f>(D52-C52)/E52</f>
        <v>120.00000000000011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3743.9276598156157</v>
      </c>
      <c r="D54" s="17">
        <f>C54+(C54*0.04)</f>
        <v>3893.6847662082405</v>
      </c>
      <c r="E54" s="17">
        <f>C54/3000</f>
        <v>1.2479758866052053</v>
      </c>
      <c r="F54" s="28">
        <f>(D54-C54)/E54</f>
        <v>120.00000000000013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43170</v>
      </c>
      <c r="C55" s="20">
        <f>D54+G54-H54</f>
        <v>3893.6847662082405</v>
      </c>
      <c r="D55" s="17">
        <f>C55+(C55*0.04)</f>
        <v>4049.4321568565701</v>
      </c>
      <c r="E55" s="17">
        <f>C55/3000</f>
        <v>1.2978949220694136</v>
      </c>
      <c r="F55" s="28">
        <f>(D55-C55)/E55</f>
        <v>120.00000000000001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43177</v>
      </c>
      <c r="C56" s="20">
        <f>D55+G55-H55</f>
        <v>4049.4321568565701</v>
      </c>
      <c r="D56" s="17">
        <f>C56+(C56*0.04)</f>
        <v>4211.4094431308331</v>
      </c>
      <c r="E56" s="17">
        <f>C56/3000</f>
        <v>1.34981071895219</v>
      </c>
      <c r="F56" s="28">
        <f>(D56-C56)/E56</f>
        <v>120.00000000000011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43184</v>
      </c>
      <c r="C57" s="20">
        <f>D56+G56-H56</f>
        <v>4211.4094431308331</v>
      </c>
      <c r="D57" s="17">
        <f>C57+(C57*0.04)</f>
        <v>4379.8658208560664</v>
      </c>
      <c r="E57" s="17">
        <f>C57/3000</f>
        <v>1.4038031477102777</v>
      </c>
      <c r="F57" s="28">
        <f>(D57-C57)/E57</f>
        <v>120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4379.8658208560664</v>
      </c>
      <c r="D59" s="17">
        <f>C59+(C59*0.04)</f>
        <v>4555.0604536903093</v>
      </c>
      <c r="E59" s="17">
        <f>C59/3000</f>
        <v>1.4599552736186887</v>
      </c>
      <c r="F59" s="28">
        <f>(D59-C59)/E59</f>
        <v>120.00000000000013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43198</v>
      </c>
      <c r="C60" s="20">
        <f>D59+G59-H59</f>
        <v>4555.0604536903093</v>
      </c>
      <c r="D60" s="17">
        <f>C60+(C60*0.04)</f>
        <v>4737.2628718379219</v>
      </c>
      <c r="E60" s="17">
        <f>C60/3000</f>
        <v>1.5183534845634363</v>
      </c>
      <c r="F60" s="28">
        <f>(D60-C60)/E60</f>
        <v>120.0000000000002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43205</v>
      </c>
      <c r="C61" s="20">
        <f>D60+G60-H60</f>
        <v>4737.2628718379219</v>
      </c>
      <c r="D61" s="17">
        <f>C61+(C61*0.04)</f>
        <v>4926.7533867114389</v>
      </c>
      <c r="E61" s="17">
        <f>C61/3000</f>
        <v>1.5790876239459739</v>
      </c>
      <c r="F61" s="28">
        <f>(D61-C61)/E61</f>
        <v>120.00000000000007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43212</v>
      </c>
      <c r="C62" s="20">
        <f>D61+G61-H61</f>
        <v>4926.7533867114389</v>
      </c>
      <c r="D62" s="17">
        <f>C62+(C62*0.04)</f>
        <v>5123.8235221798968</v>
      </c>
      <c r="E62" s="17">
        <f>C62/3000</f>
        <v>1.6422511289038129</v>
      </c>
      <c r="F62" s="28">
        <f>(D62-C62)/E62</f>
        <v>120.00000000000023</v>
      </c>
      <c r="G62" s="80"/>
      <c r="H62" s="80">
        <f>(D62-C49)*0.35</f>
        <v>673.22446368008821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4450.599058499809</v>
      </c>
      <c r="D64" s="17">
        <f>C64+(C64*0.04)</f>
        <v>4628.623020839801</v>
      </c>
      <c r="E64" s="17">
        <f>C64/3000</f>
        <v>1.4835330194999363</v>
      </c>
      <c r="F64" s="28">
        <f>(D64-C64)/E64</f>
        <v>119.9999999999998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43226</v>
      </c>
      <c r="C65" s="20">
        <f>D64+G64-H64</f>
        <v>4628.623020839801</v>
      </c>
      <c r="D65" s="17">
        <f>C65+(C65*0.04)</f>
        <v>4813.7679416733927</v>
      </c>
      <c r="E65" s="17">
        <f>C65/3000</f>
        <v>1.5428743402799336</v>
      </c>
      <c r="F65" s="28">
        <f>(D65-C65)/E65</f>
        <v>119.99999999999974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43233</v>
      </c>
      <c r="C66" s="20">
        <f>D65+G65-H65</f>
        <v>4813.7679416733927</v>
      </c>
      <c r="D66" s="17">
        <f>C66+(C66*0.04)</f>
        <v>5006.3186593403279</v>
      </c>
      <c r="E66" s="17">
        <f>C66/3000</f>
        <v>1.6045893138911309</v>
      </c>
      <c r="F66" s="28">
        <f>(D66-C66)/E66</f>
        <v>119.99999999999973</v>
      </c>
      <c r="G66" s="17"/>
      <c r="H66" s="79"/>
      <c r="I66" s="19">
        <f>E66*50/C66</f>
        <v>1.666666666666667E-2</v>
      </c>
      <c r="J66" s="87"/>
    </row>
    <row r="67" spans="1:16" ht="13.5" thickBot="1">
      <c r="A67" s="97"/>
      <c r="B67" s="81">
        <f>B66+7</f>
        <v>43240</v>
      </c>
      <c r="C67" s="20">
        <f>D66+G66-H66</f>
        <v>5006.3186593403279</v>
      </c>
      <c r="D67" s="17">
        <f>C67+(C67*0.04)</f>
        <v>5206.5714057139412</v>
      </c>
      <c r="E67" s="17">
        <f>C67/3000</f>
        <v>1.6687728864467759</v>
      </c>
      <c r="F67" s="28">
        <f>(D67-C67)/E67</f>
        <v>120.0000000000001</v>
      </c>
      <c r="G67" s="80"/>
      <c r="H67" s="80"/>
      <c r="I67" s="19">
        <f>E67*50/C67</f>
        <v>1.6666666666666663E-2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5206.5714057139412</v>
      </c>
      <c r="D69" s="17">
        <f>C69+(C69*0.04)</f>
        <v>5414.8342619424984</v>
      </c>
      <c r="E69" s="17">
        <f>C69/3000</f>
        <v>1.7355238019046471</v>
      </c>
      <c r="F69" s="28">
        <f>(D69-C69)/E69</f>
        <v>119.99999999999974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43254</v>
      </c>
      <c r="C70" s="20">
        <f>D69+G69-H69</f>
        <v>5414.8342619424984</v>
      </c>
      <c r="D70" s="17">
        <f>C70+(C70*0.04)</f>
        <v>5631.4276324201983</v>
      </c>
      <c r="E70" s="17">
        <f>C70/3000</f>
        <v>1.8049447539808328</v>
      </c>
      <c r="F70" s="28">
        <f>(D70-C70)/E70</f>
        <v>119.99999999999996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43261</v>
      </c>
      <c r="C71" s="20">
        <f>D70+G70-H70</f>
        <v>5631.4276324201983</v>
      </c>
      <c r="D71" s="17">
        <f>C71+(C71*0.04)</f>
        <v>5856.6847377170061</v>
      </c>
      <c r="E71" s="17">
        <f>C71/3000</f>
        <v>1.877142544140066</v>
      </c>
      <c r="F71" s="28">
        <f>(D71-C71)/E71</f>
        <v>119.99999999999994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43268</v>
      </c>
      <c r="C72" s="20">
        <f>D71+G71-H71</f>
        <v>5856.6847377170061</v>
      </c>
      <c r="D72" s="17">
        <f>C72+(C72*0.04)</f>
        <v>6090.9521272256861</v>
      </c>
      <c r="E72" s="17">
        <f>C72/3000</f>
        <v>1.9522282459056688</v>
      </c>
      <c r="F72" s="28">
        <f>(D72-C72)/E72</f>
        <v>119.99999999999989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6090.9521272256861</v>
      </c>
      <c r="D74" s="17">
        <f>C74+(C74*0.04)</f>
        <v>6334.5902123147134</v>
      </c>
      <c r="E74" s="17">
        <f>C74/3000</f>
        <v>2.0303173757418955</v>
      </c>
      <c r="F74" s="28">
        <f>(D74-C74)/E74</f>
        <v>119.99999999999991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43282</v>
      </c>
      <c r="C75" s="20">
        <f>D74+G74-H74</f>
        <v>6334.5902123147134</v>
      </c>
      <c r="D75" s="17">
        <f>C75+(C75*0.04)</f>
        <v>6587.9738208073022</v>
      </c>
      <c r="E75" s="17">
        <f>C75/3000</f>
        <v>2.111530070771571</v>
      </c>
      <c r="F75" s="28">
        <f>(D75-C75)/E75</f>
        <v>120.00000000000013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43289</v>
      </c>
      <c r="C76" s="20">
        <f>D75+G75-H75</f>
        <v>6587.9738208073022</v>
      </c>
      <c r="D76" s="17">
        <f>C76+(C76*0.04)</f>
        <v>6851.4927736395939</v>
      </c>
      <c r="E76" s="17">
        <f>C76/3000</f>
        <v>2.1959912736024343</v>
      </c>
      <c r="F76" s="28">
        <f>(D76-C76)/E76</f>
        <v>119.9999999999998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43296</v>
      </c>
      <c r="C77" s="20">
        <f>D76+G76-H76</f>
        <v>6851.4927736395939</v>
      </c>
      <c r="D77" s="17">
        <f>C77+(C77*0.04)</f>
        <v>7125.5524845851778</v>
      </c>
      <c r="E77" s="17">
        <f>C77/3000</f>
        <v>2.2838309245465314</v>
      </c>
      <c r="F77" s="28">
        <f>(D77-C77)/E77</f>
        <v>120.00000000000006</v>
      </c>
      <c r="G77" s="80"/>
      <c r="H77" s="80">
        <f>(D77-C64)*0.35</f>
        <v>936.23369912987903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6189.3187854552989</v>
      </c>
      <c r="D79" s="17">
        <f>C79+(C79*0.04)</f>
        <v>6436.8915368735106</v>
      </c>
      <c r="E79" s="17">
        <f>C79/3000</f>
        <v>2.063106261818433</v>
      </c>
      <c r="F79" s="28">
        <f>(D79-C79)/E79</f>
        <v>119.99999999999989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43310</v>
      </c>
      <c r="C80" s="20">
        <f>D79+G79-H79</f>
        <v>6436.8915368735106</v>
      </c>
      <c r="D80" s="17">
        <f>C80+(C80*0.04)</f>
        <v>6694.367198348451</v>
      </c>
      <c r="E80" s="17">
        <f>C80/3000</f>
        <v>2.1456305122911701</v>
      </c>
      <c r="F80" s="28">
        <f>(D80-C80)/E80</f>
        <v>119.99999999999997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43317</v>
      </c>
      <c r="C81" s="20">
        <f>D80+G80-H80</f>
        <v>6694.367198348451</v>
      </c>
      <c r="D81" s="17">
        <f>C81+(C81*0.04)</f>
        <v>6962.1418862823894</v>
      </c>
      <c r="E81" s="17">
        <f>C81/3000</f>
        <v>2.2314557327828171</v>
      </c>
      <c r="F81" s="28">
        <f>(D81-C81)/E81</f>
        <v>120.00000000000014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43324</v>
      </c>
      <c r="C82" s="20">
        <f>D81+G81-H81</f>
        <v>6962.1418862823894</v>
      </c>
      <c r="D82" s="17">
        <f>C82+(C82*0.04)</f>
        <v>7240.6275617336851</v>
      </c>
      <c r="E82" s="17">
        <f>C82/3000</f>
        <v>2.3207139620941297</v>
      </c>
      <c r="F82" s="28">
        <f>(D82-C82)/E82</f>
        <v>120.00000000000007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7240.6275617336851</v>
      </c>
      <c r="D84" s="17">
        <f>C84+(C84*0.04)</f>
        <v>7530.2526642030325</v>
      </c>
      <c r="E84" s="17">
        <f>C84/3000</f>
        <v>2.4135425205778951</v>
      </c>
      <c r="F84" s="28">
        <f>(D84-C84)/E84</f>
        <v>120.00000000000001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43338</v>
      </c>
      <c r="C85" s="20">
        <f>D84+G84-H84</f>
        <v>7530.2526642030325</v>
      </c>
      <c r="D85" s="17">
        <f>C85+(C85*0.04)</f>
        <v>7831.4627707711534</v>
      </c>
      <c r="E85" s="17">
        <f>C85/3000</f>
        <v>2.5100842214010108</v>
      </c>
      <c r="F85" s="28">
        <f>(D85-C85)/E85</f>
        <v>119.99999999999983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7831.4627707711534</v>
      </c>
      <c r="D86" s="17">
        <f>C86+(C86*0.04)</f>
        <v>8144.7212816019992</v>
      </c>
      <c r="E86" s="17">
        <f>C86/3000</f>
        <v>2.6104875902570512</v>
      </c>
      <c r="F86" s="28">
        <f>(D86-C86)/E86</f>
        <v>119.99999999999987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8144.7212816019992</v>
      </c>
      <c r="D87" s="17">
        <f>C87+(C87*0.04)</f>
        <v>8470.5101328660785</v>
      </c>
      <c r="E87" s="17">
        <f>C87/3000</f>
        <v>2.7149070938673332</v>
      </c>
      <c r="F87" s="28">
        <f>(D87-C87)/E87</f>
        <v>119.99999999999976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8470.5101328660785</v>
      </c>
      <c r="D89" s="17">
        <f>C89+(C89*0.04)</f>
        <v>8809.3305381807222</v>
      </c>
      <c r="E89" s="17">
        <f>C89/3000</f>
        <v>2.8235033776220262</v>
      </c>
      <c r="F89" s="28">
        <f>(D89-C89)/E89</f>
        <v>120.0000000000002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43366</v>
      </c>
      <c r="C90" s="20">
        <f>D89+G89-H89</f>
        <v>8809.3305381807222</v>
      </c>
      <c r="D90" s="17">
        <f>C90+(C90*0.04)</f>
        <v>9161.7037597079507</v>
      </c>
      <c r="E90" s="17">
        <f>C90/3000</f>
        <v>2.9364435127269073</v>
      </c>
      <c r="F90" s="28">
        <f>(D90-C90)/E90</f>
        <v>119.99999999999986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43373</v>
      </c>
      <c r="C91" s="20">
        <f>D90+G90-H90</f>
        <v>9161.7037597079507</v>
      </c>
      <c r="D91" s="17">
        <f>C91+(C91*0.04)</f>
        <v>9528.1719100962691</v>
      </c>
      <c r="E91" s="17">
        <f>C91/3000</f>
        <v>3.0539012532359835</v>
      </c>
      <c r="F91" s="28">
        <f>(D91-C91)/E91</f>
        <v>120.00000000000014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43380</v>
      </c>
      <c r="C92" s="20">
        <f>D91+G91-H91</f>
        <v>9528.1719100962691</v>
      </c>
      <c r="D92" s="17">
        <f>C92+(C92*0.04)</f>
        <v>9909.2987865001196</v>
      </c>
      <c r="E92" s="17">
        <f>C92/3000</f>
        <v>3.1760573033654231</v>
      </c>
      <c r="F92" s="28">
        <f>(D92-C92)/E92</f>
        <v>119.9999999999999</v>
      </c>
      <c r="G92" s="80"/>
      <c r="H92" s="80">
        <f>(D92-C79)*0.35</f>
        <v>1301.9930003656871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8607.3057861344332</v>
      </c>
      <c r="D94" s="17">
        <f>C94+(C94*0.04)</f>
        <v>8951.5980175798104</v>
      </c>
      <c r="E94" s="17">
        <f>C94/3000</f>
        <v>2.8691019287114776</v>
      </c>
      <c r="F94" s="28">
        <f>(D94-C94)/E94</f>
        <v>119.99999999999996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43394</v>
      </c>
      <c r="C95" s="20">
        <f>D94+G94-H94</f>
        <v>8951.5980175798104</v>
      </c>
      <c r="D95" s="17">
        <f>C95+(C95*0.04)</f>
        <v>9309.6619382830031</v>
      </c>
      <c r="E95" s="17">
        <f>C95/3000</f>
        <v>2.9838660058599369</v>
      </c>
      <c r="F95" s="28">
        <f>(D95-C95)/E95</f>
        <v>120.0000000000001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43401</v>
      </c>
      <c r="C96" s="20">
        <f>D95+G95-H95</f>
        <v>9309.6619382830031</v>
      </c>
      <c r="D96" s="17">
        <f>C96+(C96*0.04)</f>
        <v>9682.0484158143227</v>
      </c>
      <c r="E96" s="17">
        <f>C96/3000</f>
        <v>3.1032206460943343</v>
      </c>
      <c r="F96" s="28">
        <f>(D96-C96)/E96</f>
        <v>119.99999999999982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43408</v>
      </c>
      <c r="C97" s="20">
        <f>D96+G96-H96</f>
        <v>9682.0484158143227</v>
      </c>
      <c r="D97" s="17">
        <f>C97+(C97*0.04)</f>
        <v>10069.330352446896</v>
      </c>
      <c r="E97" s="17">
        <f>C97/3000</f>
        <v>3.2273494719381075</v>
      </c>
      <c r="F97" s="28">
        <f>(D97-C97)/E97</f>
        <v>120.00000000000003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10069.330352446896</v>
      </c>
      <c r="D99" s="17">
        <f>C99+(C99*0.04)</f>
        <v>10472.103566544771</v>
      </c>
      <c r="E99" s="17">
        <f>C99/3000</f>
        <v>3.356443450815632</v>
      </c>
      <c r="F99" s="28">
        <f>(D99-C99)/E99</f>
        <v>119.99999999999977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43422</v>
      </c>
      <c r="C100" s="20">
        <f>D99+G99-H99</f>
        <v>10472.103566544771</v>
      </c>
      <c r="D100" s="17">
        <f>C100+(C100*0.04)</f>
        <v>10890.987709206562</v>
      </c>
      <c r="E100" s="17">
        <f>C100/3000</f>
        <v>3.4907011888482571</v>
      </c>
      <c r="F100" s="28">
        <f>(D100-C100)/E100</f>
        <v>120.00000000000004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43429</v>
      </c>
      <c r="C101" s="20">
        <f>D100+G100-H100</f>
        <v>10890.987709206562</v>
      </c>
      <c r="D101" s="17">
        <f>C101+(C101*0.04)</f>
        <v>11326.627217574824</v>
      </c>
      <c r="E101" s="17">
        <f>C101/3000</f>
        <v>3.6303292364021873</v>
      </c>
      <c r="F101" s="28">
        <f>(D101-C101)/E101</f>
        <v>119.99999999999984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11326.627217574824</v>
      </c>
      <c r="D102" s="17">
        <f>C102+(C102*0.04)</f>
        <v>11779.692306277817</v>
      </c>
      <c r="E102" s="17">
        <f>C102/3000</f>
        <v>3.7755424058582747</v>
      </c>
      <c r="F102" s="28">
        <f>(D102-C102)/E102</f>
        <v>120.00000000000009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11779.692306277817</v>
      </c>
      <c r="D104" s="17">
        <f>C104+(C104*0.04)</f>
        <v>12250.87999852893</v>
      </c>
      <c r="E104" s="17">
        <f>C104/3000</f>
        <v>3.9265641020926054</v>
      </c>
      <c r="F104" s="28">
        <f>(D104-C104)/E104</f>
        <v>120.00000000000004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43450</v>
      </c>
      <c r="C105" s="20">
        <f>D104+G104-H104</f>
        <v>12250.87999852893</v>
      </c>
      <c r="D105" s="17">
        <f>C105+(C105*0.04)</f>
        <v>12740.915198470087</v>
      </c>
      <c r="E105" s="17">
        <f>C105/3000</f>
        <v>4.0836266661763103</v>
      </c>
      <c r="F105" s="28">
        <f>(D105-C105)/E105</f>
        <v>120.00000000000013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43457</v>
      </c>
      <c r="C106" s="20">
        <f>D105+G105-H105</f>
        <v>12740.915198470087</v>
      </c>
      <c r="D106" s="17">
        <f>C106+(C106*0.04)</f>
        <v>13250.55180640889</v>
      </c>
      <c r="E106" s="17">
        <f>C106/3000</f>
        <v>4.2469717328233623</v>
      </c>
      <c r="F106" s="28">
        <f>(D106-C106)/E106</f>
        <v>119.9999999999998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13250.55180640889</v>
      </c>
      <c r="D107" s="17">
        <f>C107+(C107*0.04)</f>
        <v>13780.573878665246</v>
      </c>
      <c r="E107" s="17">
        <f>C107/3000</f>
        <v>4.4168506021362965</v>
      </c>
      <c r="F107" s="28">
        <f>(D107-C107)/E107</f>
        <v>119.99999999999996</v>
      </c>
      <c r="G107" s="80"/>
      <c r="H107" s="80">
        <f>(D107-C94)*0.35</f>
        <v>1810.6438323857842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11969.930046279462</v>
      </c>
      <c r="D109" s="17">
        <f>C109+(C109*0.04)</f>
        <v>12448.727248130641</v>
      </c>
      <c r="E109" s="17">
        <f>C109/3000</f>
        <v>3.9899766820931539</v>
      </c>
      <c r="F109" s="28">
        <f>(D109-C109)/E109</f>
        <v>120.00000000000017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43478</v>
      </c>
      <c r="C110" s="20">
        <f>D109+G109-H109</f>
        <v>12448.727248130641</v>
      </c>
      <c r="D110" s="17">
        <f>C110+(C110*0.04)</f>
        <v>12946.676338055866</v>
      </c>
      <c r="E110" s="17">
        <f>C110/3000</f>
        <v>4.1495757493768801</v>
      </c>
      <c r="F110" s="28">
        <f>(D110-C110)/E110</f>
        <v>119.99999999999986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43485</v>
      </c>
      <c r="C111" s="20">
        <f>D110+G110-H110</f>
        <v>12946.676338055866</v>
      </c>
      <c r="D111" s="17">
        <f>C111+(C111*0.04)</f>
        <v>13464.543391578101</v>
      </c>
      <c r="E111" s="17">
        <f>C111/3000</f>
        <v>4.3155587793519556</v>
      </c>
      <c r="F111" s="28">
        <f>(D111-C111)/E111</f>
        <v>120.00000000000017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13464.543391578101</v>
      </c>
      <c r="D112" s="17">
        <f>C112+(C112*0.04)</f>
        <v>14003.125127241225</v>
      </c>
      <c r="E112" s="17">
        <f>C112/3000</f>
        <v>4.4881811305260335</v>
      </c>
      <c r="F112" s="28">
        <f>(D112-C112)/E112</f>
        <v>119.99999999999983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14003.125127241225</v>
      </c>
      <c r="D114" s="17">
        <f>C114+(C114*0.04)</f>
        <v>14563.250132330873</v>
      </c>
      <c r="E114" s="17">
        <f>C114/3000</f>
        <v>4.6677083757470745</v>
      </c>
      <c r="F114" s="28">
        <f>(D114-C114)/E114</f>
        <v>119.99999999999996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43506</v>
      </c>
      <c r="C115" s="20">
        <f>D114+G114-H114</f>
        <v>14563.250132330873</v>
      </c>
      <c r="D115" s="17">
        <f>C115+(C115*0.04)</f>
        <v>15145.780137624108</v>
      </c>
      <c r="E115" s="17">
        <f>C115/3000</f>
        <v>4.8544167107769578</v>
      </c>
      <c r="F115" s="28">
        <f>(D115-C115)/E115</f>
        <v>119.99999999999989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43513</v>
      </c>
      <c r="C116" s="20">
        <f>D115+G115-H115</f>
        <v>15145.780137624108</v>
      </c>
      <c r="D116" s="17">
        <f>C116+(C116*0.04)</f>
        <v>15751.611343129072</v>
      </c>
      <c r="E116" s="17">
        <f>C116/3000</f>
        <v>5.048593379208036</v>
      </c>
      <c r="F116" s="28">
        <f>(D116-C116)/E116</f>
        <v>120.00000000000006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15751.611343129072</v>
      </c>
      <c r="D117" s="17">
        <f>C117+(C117*0.04)</f>
        <v>16381.675796854235</v>
      </c>
      <c r="E117" s="17">
        <f>C117/3000</f>
        <v>5.2505371143763577</v>
      </c>
      <c r="F117" s="28">
        <f>(D117-C117)/E117</f>
        <v>119.99999999999999</v>
      </c>
      <c r="G117" s="80"/>
      <c r="H117" s="80"/>
      <c r="I117" s="19">
        <f>E117*50/C117</f>
        <v>1.666666666666667E-2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16381.675796854235</v>
      </c>
      <c r="D119" s="17">
        <f>C119+(C119*0.04)</f>
        <v>17036.942828728406</v>
      </c>
      <c r="E119" s="17">
        <f>C119/3000</f>
        <v>5.4605585989514118</v>
      </c>
      <c r="F119" s="28">
        <f>(D119-C119)/E119</f>
        <v>120.00000000000031</v>
      </c>
      <c r="G119" s="18"/>
      <c r="H119" s="18"/>
      <c r="I119" s="19">
        <f>E119*50/C119</f>
        <v>1.666666666666667E-2</v>
      </c>
      <c r="J119" s="87"/>
    </row>
    <row r="120" spans="1:16">
      <c r="A120" s="96"/>
      <c r="B120" s="81">
        <f>B119+7</f>
        <v>43534</v>
      </c>
      <c r="C120" s="20">
        <f>D119+G119-H119</f>
        <v>17036.942828728406</v>
      </c>
      <c r="D120" s="17">
        <f>C120+(C120*0.04)</f>
        <v>17718.420541877542</v>
      </c>
      <c r="E120" s="17">
        <f>C120/3000</f>
        <v>5.6789809429094689</v>
      </c>
      <c r="F120" s="28">
        <f>(D120-C120)/E120</f>
        <v>119.99999999999987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43541</v>
      </c>
      <c r="C121" s="20">
        <f>D120+G120-H120</f>
        <v>17718.420541877542</v>
      </c>
      <c r="D121" s="17">
        <f>C121+(C121*0.04)</f>
        <v>18427.157363552644</v>
      </c>
      <c r="E121" s="17">
        <f>C121/3000</f>
        <v>5.9061401806258473</v>
      </c>
      <c r="F121" s="28">
        <f>(D121-C121)/E121</f>
        <v>120.00000000000004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18427.157363552644</v>
      </c>
      <c r="D122" s="17">
        <f>C122+(C122*0.04)</f>
        <v>19164.243658094751</v>
      </c>
      <c r="E122" s="17">
        <f>C122/3000</f>
        <v>6.1423857878508814</v>
      </c>
      <c r="F122" s="28">
        <f>(D122-C122)/E122</f>
        <v>120.00000000000016</v>
      </c>
      <c r="G122" s="80"/>
      <c r="H122" s="80">
        <f>(D122-C109)*0.35</f>
        <v>2518.0097641353509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16646.233893959401</v>
      </c>
      <c r="D124" s="17">
        <f>C124+(C124*0.04)</f>
        <v>17312.083249717776</v>
      </c>
      <c r="E124" s="17">
        <f>C124/3000</f>
        <v>5.5487446313198001</v>
      </c>
      <c r="F124" s="28">
        <f>(D124-C124)/E124</f>
        <v>119.99999999999984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43562</v>
      </c>
      <c r="C125" s="20">
        <f>D124+G124-H124</f>
        <v>17312.083249717776</v>
      </c>
      <c r="D125" s="17">
        <f>C125+(C125*0.04)</f>
        <v>18004.566579706487</v>
      </c>
      <c r="E125" s="17">
        <f>C125/3000</f>
        <v>5.7706944165725922</v>
      </c>
      <c r="F125" s="28">
        <f>(D125-C125)/E125</f>
        <v>119.9999999999999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18004.566579706487</v>
      </c>
      <c r="D126" s="17">
        <f>C126+(C126*0.04)</f>
        <v>18724.749242894744</v>
      </c>
      <c r="E126" s="17">
        <f>C126/3000</f>
        <v>6.0015221932354956</v>
      </c>
      <c r="F126" s="28">
        <f>(D126-C126)/E126</f>
        <v>119.9999999999997</v>
      </c>
      <c r="G126" s="17"/>
      <c r="H126" s="18"/>
      <c r="I126" s="19">
        <f>E126*50/C126</f>
        <v>1.666666666666667E-2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18724.749242894744</v>
      </c>
      <c r="D127" s="17">
        <f>C127+(C127*0.04)</f>
        <v>19473.739212610533</v>
      </c>
      <c r="E127" s="17">
        <f>C127/3000</f>
        <v>6.2415830809649151</v>
      </c>
      <c r="F127" s="28">
        <f>(D127-C127)/E127</f>
        <v>119.99999999999986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19473.739212610533</v>
      </c>
      <c r="D129" s="17">
        <f>C129+(C129*0.04)</f>
        <v>20252.688781114954</v>
      </c>
      <c r="E129" s="17">
        <f>C129/3000</f>
        <v>6.491246404203511</v>
      </c>
      <c r="F129" s="28">
        <f>(D129-C129)/E129</f>
        <v>119.99999999999984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43590</v>
      </c>
      <c r="C130" s="20">
        <f>D129+G129-H129</f>
        <v>20252.688781114954</v>
      </c>
      <c r="D130" s="17">
        <f>C130+(C130*0.04)</f>
        <v>21062.79633235955</v>
      </c>
      <c r="E130" s="17">
        <f>C130/3000</f>
        <v>6.7508962603716514</v>
      </c>
      <c r="F130" s="28">
        <f>(D130-C130)/E130</f>
        <v>119.9999999999998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43597</v>
      </c>
      <c r="C131" s="20">
        <f>D130+G130-H130</f>
        <v>21062.79633235955</v>
      </c>
      <c r="D131" s="17">
        <f>C131+(C131*0.04)</f>
        <v>21905.308185653932</v>
      </c>
      <c r="E131" s="17">
        <f>C131/3000</f>
        <v>7.020932110786517</v>
      </c>
      <c r="F131" s="28">
        <f>(D131-C131)/E131</f>
        <v>119.99999999999993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21905.308185653932</v>
      </c>
      <c r="D132" s="17">
        <f>C132+(C132*0.04)</f>
        <v>22781.52051308009</v>
      </c>
      <c r="E132" s="17">
        <f>C132/3000</f>
        <v>7.3017693952179776</v>
      </c>
      <c r="F132" s="28">
        <f>(D132-C132)/E132</f>
        <v>120.00000000000003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22781.52051308009</v>
      </c>
      <c r="D134" s="17">
        <f>C134+(C134*0.04)</f>
        <v>23692.781333603292</v>
      </c>
      <c r="E134" s="17">
        <f>C134/3000</f>
        <v>7.593840171026697</v>
      </c>
      <c r="F134" s="28">
        <f>(D134-C134)/E134</f>
        <v>119.99999999999987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43618</v>
      </c>
      <c r="C135" s="20">
        <f>D134+G134-H134</f>
        <v>23692.781333603292</v>
      </c>
      <c r="D135" s="17">
        <f>C135+(C135*0.04)</f>
        <v>24640.492586947425</v>
      </c>
      <c r="E135" s="17">
        <f>C135/3000</f>
        <v>7.8975937778677645</v>
      </c>
      <c r="F135" s="28">
        <f>(D135-C135)/E135</f>
        <v>120.00000000000007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43625</v>
      </c>
      <c r="C136" s="20">
        <f>D135+G135-H135</f>
        <v>24640.492586947425</v>
      </c>
      <c r="D136" s="17">
        <f>C136+(C136*0.04)</f>
        <v>25626.112290425321</v>
      </c>
      <c r="E136" s="17">
        <f>C136/3000</f>
        <v>8.2134975289824741</v>
      </c>
      <c r="F136" s="28">
        <f>(D136-C136)/E136</f>
        <v>119.9999999999999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25626.112290425321</v>
      </c>
      <c r="D137" s="17">
        <f>C137+(C137*0.04)</f>
        <v>26651.156782042333</v>
      </c>
      <c r="E137" s="17">
        <f>C137/3000</f>
        <v>8.5420374301417734</v>
      </c>
      <c r="F137" s="28">
        <f>(D137-C137)/E137</f>
        <v>119.99999999999999</v>
      </c>
      <c r="G137" s="80"/>
      <c r="H137" s="80">
        <f>(D137-C124)*0.35</f>
        <v>3501.723010829026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43639</v>
      </c>
      <c r="C139" s="20">
        <f>D137+G137-H137</f>
        <v>23149.433771213306</v>
      </c>
      <c r="D139" s="17">
        <f>C139+(C139*0.04)</f>
        <v>24075.411122061836</v>
      </c>
      <c r="E139" s="17">
        <f>C139/3000</f>
        <v>7.7164779237377683</v>
      </c>
      <c r="F139" s="28">
        <f>(D139-C139)/E139</f>
        <v>119.99999999999977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43646</v>
      </c>
      <c r="C140" s="20">
        <f>D139+G139-H139</f>
        <v>24075.411122061836</v>
      </c>
      <c r="D140" s="17">
        <f>C140+(C140*0.04)</f>
        <v>25038.427566944309</v>
      </c>
      <c r="E140" s="17">
        <f>C140/3000</f>
        <v>8.0251370406872784</v>
      </c>
      <c r="F140" s="28">
        <f>(D140-C140)/E140</f>
        <v>119.9999999999999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43653</v>
      </c>
      <c r="C141" s="20">
        <f>D140+G140-H140</f>
        <v>25038.427566944309</v>
      </c>
      <c r="D141" s="17">
        <f>C141+(C141*0.04)</f>
        <v>26039.964669622081</v>
      </c>
      <c r="E141" s="17">
        <f>C141/3000</f>
        <v>8.3461425223147696</v>
      </c>
      <c r="F141" s="28">
        <f>(D141-C141)/E141</f>
        <v>119.99999999999996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26039.964669622081</v>
      </c>
      <c r="D142" s="17">
        <f>C142+(C142*0.04)</f>
        <v>27081.563256406964</v>
      </c>
      <c r="E142" s="17">
        <f>C142/3000</f>
        <v>8.67998822320736</v>
      </c>
      <c r="F142" s="28">
        <f>(D142-C142)/E142</f>
        <v>119.99999999999999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27081.563256406964</v>
      </c>
      <c r="D144" s="17">
        <f>C144+(C144*0.04)</f>
        <v>28164.825786663241</v>
      </c>
      <c r="E144" s="17">
        <f>C144/3000</f>
        <v>9.0271877521356547</v>
      </c>
      <c r="F144" s="28">
        <f>(D144-C144)/E144</f>
        <v>119.99999999999987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43674</v>
      </c>
      <c r="C145" s="20">
        <f>D144+G144-H144</f>
        <v>28164.825786663241</v>
      </c>
      <c r="D145" s="17">
        <f>C145+(C145*0.04)</f>
        <v>29291.418818129772</v>
      </c>
      <c r="E145" s="17">
        <f>C145/3000</f>
        <v>9.3882752622210806</v>
      </c>
      <c r="F145" s="28">
        <f>(D145-C145)/E145</f>
        <v>120.00000000000016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43681</v>
      </c>
      <c r="C146" s="20">
        <f>D145+G145-H145</f>
        <v>29291.418818129772</v>
      </c>
      <c r="D146" s="17">
        <f>C146+(C146*0.04)</f>
        <v>30463.075570854962</v>
      </c>
      <c r="E146" s="17">
        <f>C146/3000</f>
        <v>9.7638062727099246</v>
      </c>
      <c r="F146" s="28">
        <f>(D146-C146)/E146</f>
        <v>119.9999999999999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30463.075570854962</v>
      </c>
      <c r="D147" s="17">
        <f>C147+(C147*0.04)</f>
        <v>31681.598593689159</v>
      </c>
      <c r="E147" s="17">
        <f>C147/3000</f>
        <v>10.15435852361832</v>
      </c>
      <c r="F147" s="28">
        <f>(D147-C147)/E147</f>
        <v>119.99999999999986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31681.598593689159</v>
      </c>
      <c r="D149" s="17">
        <f>C149+(C149*0.04)</f>
        <v>32948.862537436726</v>
      </c>
      <c r="E149" s="17">
        <f>C149/3000</f>
        <v>10.560532864563053</v>
      </c>
      <c r="F149" s="28">
        <f>(D149-C149)/E149</f>
        <v>120</v>
      </c>
      <c r="G149" s="18"/>
      <c r="H149" s="18"/>
      <c r="I149" s="19">
        <f>E149*50/C149</f>
        <v>1.6666666666666663E-2</v>
      </c>
      <c r="J149" s="87"/>
    </row>
    <row r="150" spans="1:16">
      <c r="A150" s="96"/>
      <c r="B150" s="81">
        <f>B149+7</f>
        <v>43702</v>
      </c>
      <c r="C150" s="20">
        <f>D149+G149-H149</f>
        <v>32948.862537436726</v>
      </c>
      <c r="D150" s="17">
        <f>C150+(C150*0.04)</f>
        <v>34266.817038934198</v>
      </c>
      <c r="E150" s="17">
        <f>C150/3000</f>
        <v>10.982954179145576</v>
      </c>
      <c r="F150" s="28">
        <f>(D150-C150)/E150</f>
        <v>120.00000000000026</v>
      </c>
      <c r="G150" s="18"/>
      <c r="H150" s="18"/>
      <c r="I150" s="19">
        <f>E150*50/C150</f>
        <v>1.666666666666667E-2</v>
      </c>
      <c r="J150" s="87"/>
    </row>
    <row r="151" spans="1:16">
      <c r="A151" s="96"/>
      <c r="B151" s="81">
        <f>B150+7</f>
        <v>43709</v>
      </c>
      <c r="C151" s="20">
        <f>D150+G150-H150</f>
        <v>34266.817038934198</v>
      </c>
      <c r="D151" s="17">
        <f>C151+(C151*0.04)</f>
        <v>35637.489720491569</v>
      </c>
      <c r="E151" s="17">
        <f>C151/3000</f>
        <v>11.422272346311399</v>
      </c>
      <c r="F151" s="28">
        <f>(D151-C151)/E151</f>
        <v>120.00000000000028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35637.489720491569</v>
      </c>
      <c r="D152" s="17">
        <f>C152+(C152*0.04)</f>
        <v>37062.989309311233</v>
      </c>
      <c r="E152" s="17">
        <f>C152/3000</f>
        <v>11.879163240163857</v>
      </c>
      <c r="F152" s="28">
        <f>(D152-C152)/E152</f>
        <v>120.00000000000014</v>
      </c>
      <c r="G152" s="80"/>
      <c r="H152" s="80">
        <f>(D152-C139)*0.35</f>
        <v>4869.7444383342745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32193.24487097696</v>
      </c>
      <c r="D154" s="17">
        <f>C154+(C154*0.04)</f>
        <v>33480.974665816037</v>
      </c>
      <c r="E154" s="17">
        <f>C154/3000</f>
        <v>10.731081623658987</v>
      </c>
      <c r="F154" s="28">
        <f>(D154-C154)/E154</f>
        <v>119.99999999999986</v>
      </c>
      <c r="G154" s="17"/>
      <c r="H154" s="79"/>
      <c r="I154" s="19">
        <f>E154*50/C154</f>
        <v>1.666666666666667E-2</v>
      </c>
      <c r="J154" s="87"/>
    </row>
    <row r="155" spans="1:16">
      <c r="A155" s="96"/>
      <c r="B155" s="81">
        <f>B154+7</f>
        <v>43730</v>
      </c>
      <c r="C155" s="20">
        <f>D154+G154-H154</f>
        <v>33480.974665816037</v>
      </c>
      <c r="D155" s="17">
        <f>C155+(C155*0.04)</f>
        <v>34820.213652448678</v>
      </c>
      <c r="E155" s="17">
        <f>C155/3000</f>
        <v>11.160324888605345</v>
      </c>
      <c r="F155" s="28">
        <f>(D155-C155)/E155</f>
        <v>119.99999999999999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43737</v>
      </c>
      <c r="C156" s="20">
        <f>D155+G155-H155</f>
        <v>34820.213652448678</v>
      </c>
      <c r="D156" s="17">
        <f>C156+(C156*0.04)</f>
        <v>36213.022198546627</v>
      </c>
      <c r="E156" s="17">
        <f>C156/3000</f>
        <v>11.60673788414956</v>
      </c>
      <c r="F156" s="28">
        <f>(D156-C156)/E156</f>
        <v>120.00000000000017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36213.022198546627</v>
      </c>
      <c r="D157" s="17">
        <f>C157+(C157*0.04)</f>
        <v>37661.543086488491</v>
      </c>
      <c r="E157" s="17">
        <f>C157/3000</f>
        <v>12.071007399515542</v>
      </c>
      <c r="F157" s="28">
        <f>(D157-C157)/E157</f>
        <v>119.99999999999993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37661.543086488491</v>
      </c>
      <c r="D159" s="17">
        <f>C159+(C159*0.04)</f>
        <v>39168.004809948034</v>
      </c>
      <c r="E159" s="17">
        <f>C159/3000</f>
        <v>12.553847695496163</v>
      </c>
      <c r="F159" s="28">
        <f>(D159-C159)/E159</f>
        <v>120.00000000000024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43758</v>
      </c>
      <c r="C160" s="20">
        <f>D159+G159-H159</f>
        <v>39168.004809948034</v>
      </c>
      <c r="D160" s="17">
        <f>C160+(C160*0.04)</f>
        <v>40734.725002345956</v>
      </c>
      <c r="E160" s="17">
        <f>C160/3000</f>
        <v>13.056001603316011</v>
      </c>
      <c r="F160" s="28">
        <f>(D160-C160)/E160</f>
        <v>120.00000000000011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43765</v>
      </c>
      <c r="C161" s="20">
        <f>D160+G160-H160</f>
        <v>40734.725002345956</v>
      </c>
      <c r="D161" s="17">
        <f>C161+(C161*0.04)</f>
        <v>42364.114002439797</v>
      </c>
      <c r="E161" s="17">
        <f>C161/3000</f>
        <v>13.578241667448653</v>
      </c>
      <c r="F161" s="28">
        <f>(D161-C161)/E161</f>
        <v>120.00000000000018</v>
      </c>
      <c r="G161" s="18"/>
      <c r="H161" s="18"/>
      <c r="I161" s="19">
        <f>E161*50/C161</f>
        <v>1.666666666666667E-2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42364.114002439797</v>
      </c>
      <c r="D162" s="17">
        <f>C162+(C162*0.04)</f>
        <v>44058.678562537389</v>
      </c>
      <c r="E162" s="17">
        <f>C162/3000</f>
        <v>14.121371334146598</v>
      </c>
      <c r="F162" s="28">
        <f>(D162-C162)/E162</f>
        <v>119.99999999999997</v>
      </c>
      <c r="G162" s="80"/>
      <c r="H162" s="80"/>
      <c r="I162" s="19">
        <f>E162*50/C162</f>
        <v>1.6666666666666663E-2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44058.678562537389</v>
      </c>
      <c r="D164" s="17">
        <f>C164+(C164*0.04)</f>
        <v>45821.025705038883</v>
      </c>
      <c r="E164" s="17">
        <f>C164/3000</f>
        <v>14.686226187512462</v>
      </c>
      <c r="F164" s="28">
        <f>(D164-C164)/E164</f>
        <v>119.99999999999991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43786</v>
      </c>
      <c r="C165" s="20">
        <f>D164+G164-H164</f>
        <v>45821.025705038883</v>
      </c>
      <c r="D165" s="17">
        <f>C165+(C165*0.04)</f>
        <v>47653.866733240437</v>
      </c>
      <c r="E165" s="17">
        <f>C165/3000</f>
        <v>15.273675235012961</v>
      </c>
      <c r="F165" s="28">
        <f>(D165-C165)/E165</f>
        <v>119.9999999999999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47653.866733240437</v>
      </c>
      <c r="D166" s="17">
        <f>C166+(C166*0.04)</f>
        <v>49560.021402570055</v>
      </c>
      <c r="E166" s="17">
        <f>C166/3000</f>
        <v>15.884622244413478</v>
      </c>
      <c r="F166" s="28">
        <f>(D166-C166)/E166</f>
        <v>120.00000000000009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49560.021402570055</v>
      </c>
      <c r="D167" s="17">
        <f>C167+(C167*0.04)</f>
        <v>51542.422258672857</v>
      </c>
      <c r="E167" s="17">
        <f>C167/3000</f>
        <v>16.520007134190017</v>
      </c>
      <c r="F167" s="28">
        <f>(D167-C167)/E167</f>
        <v>120.00000000000001</v>
      </c>
      <c r="G167" s="80"/>
      <c r="H167" s="80">
        <f>(D167-C154)*0.35</f>
        <v>6772.2120856935635</v>
      </c>
      <c r="I167" s="19">
        <f>E167*50/C167</f>
        <v>1.6666666666666663E-2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44770.210172979292</v>
      </c>
      <c r="D169" s="17">
        <f>C169+(C169*0.04)</f>
        <v>46561.01857989846</v>
      </c>
      <c r="E169" s="17">
        <f>C169/3000</f>
        <v>14.923403390993098</v>
      </c>
      <c r="F169" s="28">
        <f>(D169-C169)/E169</f>
        <v>119.99999999999976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43814</v>
      </c>
      <c r="C170" s="20">
        <f>D169+G169-H169</f>
        <v>46561.01857989846</v>
      </c>
      <c r="D170" s="17">
        <f>C170+(C170*0.04)</f>
        <v>48423.459323094401</v>
      </c>
      <c r="E170" s="17">
        <f>C170/3000</f>
        <v>15.520339526632821</v>
      </c>
      <c r="F170" s="28">
        <f>(D170-C170)/E170</f>
        <v>120.00000000000014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43821</v>
      </c>
      <c r="C171" s="20">
        <f>D170+G170-H170</f>
        <v>48423.459323094401</v>
      </c>
      <c r="D171" s="17">
        <f>C171+(C171*0.04)</f>
        <v>50360.397696018175</v>
      </c>
      <c r="E171" s="17">
        <f>C171/3000</f>
        <v>16.141153107698134</v>
      </c>
      <c r="F171" s="28">
        <f>(D171-C171)/E171</f>
        <v>119.99999999999989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50360.397696018175</v>
      </c>
      <c r="D172" s="17">
        <f>C172+(C172*0.04)</f>
        <v>52374.8136038589</v>
      </c>
      <c r="E172" s="17">
        <f>C172/3000</f>
        <v>16.786799232006057</v>
      </c>
      <c r="F172" s="28">
        <f>(D172-C172)/E172</f>
        <v>119.99999999999987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52374.8136038589</v>
      </c>
      <c r="D174" s="17">
        <f>C174+(C174*0.04)</f>
        <v>54469.806148013253</v>
      </c>
      <c r="E174" s="17">
        <f>C174/3000</f>
        <v>17.458271201286301</v>
      </c>
      <c r="F174" s="28">
        <f>(D174-C174)/E174</f>
        <v>119.9999999999998</v>
      </c>
      <c r="G174" s="18"/>
      <c r="H174" s="18"/>
      <c r="I174" s="19">
        <f>E174*50/C174</f>
        <v>1.666666666666667E-2</v>
      </c>
      <c r="J174" s="87"/>
    </row>
    <row r="175" spans="1:16">
      <c r="A175" s="96"/>
      <c r="B175" s="81">
        <f>B174+7</f>
        <v>43842</v>
      </c>
      <c r="C175" s="20">
        <f>D174+G174-H174</f>
        <v>54469.806148013253</v>
      </c>
      <c r="D175" s="17">
        <f>C175+(C175*0.04)</f>
        <v>56648.598393933782</v>
      </c>
      <c r="E175" s="17">
        <f>C175/3000</f>
        <v>18.156602049337749</v>
      </c>
      <c r="F175" s="28">
        <f>(D175-C175)/E175</f>
        <v>119.99999999999996</v>
      </c>
      <c r="G175" s="18"/>
      <c r="H175" s="18"/>
      <c r="I175" s="19">
        <f>E175*50/C175</f>
        <v>1.6666666666666663E-2</v>
      </c>
      <c r="J175" s="87"/>
    </row>
    <row r="176" spans="1:16">
      <c r="A176" s="96"/>
      <c r="B176" s="81">
        <f>B175+7</f>
        <v>43849</v>
      </c>
      <c r="C176" s="20">
        <f>D175+G175-H175</f>
        <v>56648.598393933782</v>
      </c>
      <c r="D176" s="17">
        <f>C176+(C176*0.04)</f>
        <v>58914.542329691132</v>
      </c>
      <c r="E176" s="17">
        <f>C176/3000</f>
        <v>18.88286613131126</v>
      </c>
      <c r="F176" s="28">
        <f>(D176-C176)/E176</f>
        <v>119.99999999999994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58914.542329691132</v>
      </c>
      <c r="D177" s="17">
        <f>C177+(C177*0.04)</f>
        <v>61271.124022878779</v>
      </c>
      <c r="E177" s="17">
        <f>C177/3000</f>
        <v>19.638180776563711</v>
      </c>
      <c r="F177" s="28">
        <f>(D177-C177)/E177</f>
        <v>120.00000000000009</v>
      </c>
      <c r="G177" s="80"/>
      <c r="H177" s="80">
        <f>(D177-C169)*0.35</f>
        <v>5775.3198474648198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6" workbookViewId="0">
      <selection activeCell="C30" sqref="C3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8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6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7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6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6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7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3">
        <f>(D27-$C4)/$C4</f>
        <v>-4.9966700300517343E-2</v>
      </c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115">
        <f>(D29-$C4)/$C4</f>
        <v>2.3565877096222609E-2</v>
      </c>
    </row>
    <row r="30" spans="1:16" ht="14.5">
      <c r="A30" s="96"/>
      <c r="B30" s="81">
        <f>B29+7</f>
        <v>43030</v>
      </c>
      <c r="C30" s="32">
        <f>D29+G29-H29</f>
        <v>2047.1317541924452</v>
      </c>
      <c r="D30" s="17">
        <f>C30+(C30*0.04)</f>
        <v>2129.0170243601428</v>
      </c>
      <c r="E30" s="17">
        <f>C30/3000</f>
        <v>0.68237725139748173</v>
      </c>
      <c r="F30" s="28">
        <f>(D30-C30)/E30</f>
        <v>119.99999999999973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43037</v>
      </c>
      <c r="C31" s="20">
        <f>D30+G30-H30</f>
        <v>2129.0170243601428</v>
      </c>
      <c r="D31" s="17">
        <f>C31+(C31*0.04)</f>
        <v>2214.1777053345486</v>
      </c>
      <c r="E31" s="17">
        <f>C31/3000</f>
        <v>0.70967234145338098</v>
      </c>
      <c r="F31" s="28">
        <f>(D31-C31)/E31</f>
        <v>120.00000000000004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43044</v>
      </c>
      <c r="C32" s="20">
        <f>D31+G31-H31</f>
        <v>2214.1777053345486</v>
      </c>
      <c r="D32" s="17">
        <f>C32+(C32*0.04)</f>
        <v>2302.7448135479303</v>
      </c>
      <c r="E32" s="17">
        <f>C32/3000</f>
        <v>0.73805923511151617</v>
      </c>
      <c r="F32" s="28">
        <f>(D32-C32)/E32</f>
        <v>119.99999999999973</v>
      </c>
      <c r="G32" s="18"/>
      <c r="H32" s="80">
        <f>(D32-C19)*0.35</f>
        <v>1.4634983856478812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2301.2813151622822</v>
      </c>
      <c r="D34" s="17">
        <f>C34+(C34*0.04)</f>
        <v>2393.3325677687735</v>
      </c>
      <c r="E34" s="17">
        <f>C34/3000</f>
        <v>0.76709377172076076</v>
      </c>
      <c r="F34" s="28">
        <f>(D34-C34)/E34</f>
        <v>120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43058</v>
      </c>
      <c r="C35" s="20">
        <f>D34+G34-H34</f>
        <v>2393.3325677687735</v>
      </c>
      <c r="D35" s="17">
        <f>C35+(C35*0.04)</f>
        <v>2489.0658704795246</v>
      </c>
      <c r="E35" s="17">
        <f>C35/3000</f>
        <v>0.79777752258959123</v>
      </c>
      <c r="F35" s="28">
        <f>(D35-C35)/E35</f>
        <v>120.0000000000002</v>
      </c>
      <c r="G35" s="18"/>
      <c r="H35" s="18"/>
      <c r="I35" s="19">
        <f>E35*50/C35</f>
        <v>1.666666666666667E-2</v>
      </c>
      <c r="J35" s="87"/>
    </row>
    <row r="36" spans="1:16">
      <c r="A36" s="96"/>
      <c r="B36" s="81">
        <f>B35+7</f>
        <v>43065</v>
      </c>
      <c r="C36" s="20">
        <f>D35+G35-H35</f>
        <v>2489.0658704795246</v>
      </c>
      <c r="D36" s="17">
        <f>C36+(C36*0.04)</f>
        <v>2588.6285052987055</v>
      </c>
      <c r="E36" s="17">
        <f>C36/3000</f>
        <v>0.82968862349317485</v>
      </c>
      <c r="F36" s="28">
        <f>(D36-C36)/E36</f>
        <v>119.99999999999984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43072</v>
      </c>
      <c r="C37" s="20">
        <f>D36+G36-H36</f>
        <v>2588.6285052987055</v>
      </c>
      <c r="D37" s="17">
        <f>C37+(C37*0.04)</f>
        <v>2692.1736455106538</v>
      </c>
      <c r="E37" s="17">
        <f>C37/3000</f>
        <v>0.86287616843290182</v>
      </c>
      <c r="F37" s="28">
        <f>(D37-C37)/E37</f>
        <v>120.00000000000017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2692.1736455106538</v>
      </c>
      <c r="D39" s="17">
        <f>C39+(C39*0.04)</f>
        <v>2799.8605913310798</v>
      </c>
      <c r="E39" s="17">
        <f>C39/3000</f>
        <v>0.89739121517021792</v>
      </c>
      <c r="F39" s="28">
        <f>(D39-C39)/E39</f>
        <v>119.99999999999982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43086</v>
      </c>
      <c r="C40" s="20">
        <f>D39+G39-H39</f>
        <v>2799.8605913310798</v>
      </c>
      <c r="D40" s="17">
        <f>C40+(C40*0.04)</f>
        <v>2911.8550149843231</v>
      </c>
      <c r="E40" s="17">
        <f>C40/3000</f>
        <v>0.93328686377702663</v>
      </c>
      <c r="F40" s="28">
        <f>(D40-C40)/E40</f>
        <v>120.00000000000011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43093</v>
      </c>
      <c r="C41" s="20">
        <f>D40+G40-H40</f>
        <v>2911.8550149843231</v>
      </c>
      <c r="D41" s="17">
        <f>C41+(C41*0.04)</f>
        <v>3028.3292155836962</v>
      </c>
      <c r="E41" s="17">
        <f>C41/3000</f>
        <v>0.97061833832810773</v>
      </c>
      <c r="F41" s="28">
        <f>(D41-C41)/E41</f>
        <v>120.00000000000011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43100</v>
      </c>
      <c r="C42" s="20">
        <f>D41+G41-H41</f>
        <v>3028.3292155836962</v>
      </c>
      <c r="D42" s="17">
        <f>C42+(C42*0.04)</f>
        <v>3149.4623842070441</v>
      </c>
      <c r="E42" s="17">
        <f>C42/3000</f>
        <v>1.0094430718612322</v>
      </c>
      <c r="F42" s="28">
        <f>(D42-C42)/E42</f>
        <v>120.0000000000001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3149.4623842070441</v>
      </c>
      <c r="D44" s="17">
        <f>C44+(C44*0.04)</f>
        <v>3275.4408795753261</v>
      </c>
      <c r="E44" s="17">
        <f>C44/3000</f>
        <v>1.0498207947356815</v>
      </c>
      <c r="F44" s="28">
        <f>(D44-C44)/E44</f>
        <v>120.0000000000002</v>
      </c>
      <c r="G44" s="18"/>
      <c r="H44" s="18"/>
      <c r="I44" s="19">
        <f>E44*50/C44</f>
        <v>1.666666666666667E-2</v>
      </c>
      <c r="J44" s="87"/>
    </row>
    <row r="45" spans="1:16">
      <c r="A45" s="96"/>
      <c r="B45" s="81">
        <f>B44+7</f>
        <v>43114</v>
      </c>
      <c r="C45" s="20">
        <f>D44+G44-H44</f>
        <v>3275.4408795753261</v>
      </c>
      <c r="D45" s="17">
        <f>C45+(C45*0.04)</f>
        <v>3406.4585147583393</v>
      </c>
      <c r="E45" s="17">
        <f>C45/3000</f>
        <v>1.0918136265251086</v>
      </c>
      <c r="F45" s="28">
        <f>(D45-C45)/E45</f>
        <v>120.00000000000017</v>
      </c>
      <c r="G45" s="18"/>
      <c r="H45" s="18"/>
      <c r="I45" s="19">
        <f>E45*50/C45</f>
        <v>1.6666666666666663E-2</v>
      </c>
      <c r="J45" s="87"/>
    </row>
    <row r="46" spans="1:16">
      <c r="A46" s="96"/>
      <c r="B46" s="81">
        <f>B45+7</f>
        <v>43121</v>
      </c>
      <c r="C46" s="20">
        <f>D45+G45-H45</f>
        <v>3406.4585147583393</v>
      </c>
      <c r="D46" s="17">
        <f>C46+(C46*0.04)</f>
        <v>3542.7168553486731</v>
      </c>
      <c r="E46" s="17">
        <f>C46/3000</f>
        <v>1.1354861715861131</v>
      </c>
      <c r="F46" s="28">
        <f>(D46-C46)/E46</f>
        <v>120.00000000000018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43128</v>
      </c>
      <c r="C47" s="20">
        <f>D46+G46-H46</f>
        <v>3542.7168553486731</v>
      </c>
      <c r="D47" s="17">
        <f>C47+(C47*0.04)</f>
        <v>3684.4255295626199</v>
      </c>
      <c r="E47" s="17">
        <f>C47/3000</f>
        <v>1.1809056184495577</v>
      </c>
      <c r="F47" s="28">
        <f>(D47-C47)/E47</f>
        <v>119.99999999999989</v>
      </c>
      <c r="G47" s="80"/>
      <c r="H47" s="80">
        <f>(D47-C34)*0.35</f>
        <v>484.10047504011817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3200.3250545225019</v>
      </c>
      <c r="D49" s="17">
        <f>C49+(C49*0.04)</f>
        <v>3328.3380567034019</v>
      </c>
      <c r="E49" s="17">
        <f>C49/3000</f>
        <v>1.0667750181741673</v>
      </c>
      <c r="F49" s="28">
        <f>(D49-C49)/E49</f>
        <v>119.99999999999993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43142</v>
      </c>
      <c r="C50" s="20">
        <f>D49+G49-H49</f>
        <v>3328.3380567034019</v>
      </c>
      <c r="D50" s="17">
        <f>C50+(C50*0.04)</f>
        <v>3461.4715789715378</v>
      </c>
      <c r="E50" s="17">
        <f>C50/3000</f>
        <v>1.1094460189011339</v>
      </c>
      <c r="F50" s="28">
        <f>(D50-C50)/E50</f>
        <v>119.99999999999989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43149</v>
      </c>
      <c r="C51" s="20">
        <f>D50+G50-H50</f>
        <v>3461.4715789715378</v>
      </c>
      <c r="D51" s="17">
        <f>C51+(C51*0.04)</f>
        <v>3599.9304421303996</v>
      </c>
      <c r="E51" s="17">
        <f>C51/3000</f>
        <v>1.1538238596571793</v>
      </c>
      <c r="F51" s="28">
        <f>(D51-C51)/E51</f>
        <v>120.00000000000018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43156</v>
      </c>
      <c r="C52" s="20">
        <f>D51+G51-H51</f>
        <v>3599.9304421303996</v>
      </c>
      <c r="D52" s="17">
        <f>C52+(C52*0.04)</f>
        <v>3743.9276598156157</v>
      </c>
      <c r="E52" s="17">
        <f>C52/3000</f>
        <v>1.1999768140434666</v>
      </c>
      <c r="F52" s="28">
        <f>(D52-C52)/E52</f>
        <v>120.00000000000011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3743.9276598156157</v>
      </c>
      <c r="D54" s="17">
        <f>C54+(C54*0.04)</f>
        <v>3893.6847662082405</v>
      </c>
      <c r="E54" s="17">
        <f>C54/3000</f>
        <v>1.2479758866052053</v>
      </c>
      <c r="F54" s="28">
        <f>(D54-C54)/E54</f>
        <v>120.00000000000013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43170</v>
      </c>
      <c r="C55" s="20">
        <f>D54+G54-H54</f>
        <v>3893.6847662082405</v>
      </c>
      <c r="D55" s="17">
        <f>C55+(C55*0.04)</f>
        <v>4049.4321568565701</v>
      </c>
      <c r="E55" s="17">
        <f>C55/3000</f>
        <v>1.2978949220694136</v>
      </c>
      <c r="F55" s="28">
        <f>(D55-C55)/E55</f>
        <v>120.00000000000001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43177</v>
      </c>
      <c r="C56" s="20">
        <f>D55+G55-H55</f>
        <v>4049.4321568565701</v>
      </c>
      <c r="D56" s="17">
        <f>C56+(C56*0.04)</f>
        <v>4211.4094431308331</v>
      </c>
      <c r="E56" s="17">
        <f>C56/3000</f>
        <v>1.34981071895219</v>
      </c>
      <c r="F56" s="28">
        <f>(D56-C56)/E56</f>
        <v>120.00000000000011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43184</v>
      </c>
      <c r="C57" s="20">
        <f>D56+G56-H56</f>
        <v>4211.4094431308331</v>
      </c>
      <c r="D57" s="17">
        <f>C57+(C57*0.04)</f>
        <v>4379.8658208560664</v>
      </c>
      <c r="E57" s="17">
        <f>C57/3000</f>
        <v>1.4038031477102777</v>
      </c>
      <c r="F57" s="28">
        <f>(D57-C57)/E57</f>
        <v>120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4379.8658208560664</v>
      </c>
      <c r="D59" s="17">
        <f>C59+(C59*0.04)</f>
        <v>4555.0604536903093</v>
      </c>
      <c r="E59" s="17">
        <f>C59/3000</f>
        <v>1.4599552736186887</v>
      </c>
      <c r="F59" s="28">
        <f>(D59-C59)/E59</f>
        <v>120.00000000000013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43198</v>
      </c>
      <c r="C60" s="20">
        <f>D59+G59-H59</f>
        <v>4555.0604536903093</v>
      </c>
      <c r="D60" s="17">
        <f>C60+(C60*0.04)</f>
        <v>4737.2628718379219</v>
      </c>
      <c r="E60" s="17">
        <f>C60/3000</f>
        <v>1.5183534845634363</v>
      </c>
      <c r="F60" s="28">
        <f>(D60-C60)/E60</f>
        <v>120.0000000000002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43205</v>
      </c>
      <c r="C61" s="20">
        <f>D60+G60-H60</f>
        <v>4737.2628718379219</v>
      </c>
      <c r="D61" s="17">
        <f>C61+(C61*0.04)</f>
        <v>4926.7533867114389</v>
      </c>
      <c r="E61" s="17">
        <f>C61/3000</f>
        <v>1.5790876239459739</v>
      </c>
      <c r="F61" s="28">
        <f>(D61-C61)/E61</f>
        <v>120.00000000000007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43212</v>
      </c>
      <c r="C62" s="20">
        <f>D61+G61-H61</f>
        <v>4926.7533867114389</v>
      </c>
      <c r="D62" s="17">
        <f>C62+(C62*0.04)</f>
        <v>5123.8235221798968</v>
      </c>
      <c r="E62" s="17">
        <f>C62/3000</f>
        <v>1.6422511289038129</v>
      </c>
      <c r="F62" s="28">
        <f>(D62-C62)/E62</f>
        <v>120.00000000000023</v>
      </c>
      <c r="G62" s="80"/>
      <c r="H62" s="80">
        <f>(D62-C49)*0.35</f>
        <v>673.22446368008821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4450.599058499809</v>
      </c>
      <c r="D64" s="17">
        <f>C64+(C64*0.04)</f>
        <v>4628.623020839801</v>
      </c>
      <c r="E64" s="17">
        <f>C64/3000</f>
        <v>1.4835330194999363</v>
      </c>
      <c r="F64" s="28">
        <f>(D64-C64)/E64</f>
        <v>119.9999999999998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43226</v>
      </c>
      <c r="C65" s="20">
        <f>D64+G64-H64</f>
        <v>4628.623020839801</v>
      </c>
      <c r="D65" s="17">
        <f>C65+(C65*0.04)</f>
        <v>4813.7679416733927</v>
      </c>
      <c r="E65" s="17">
        <f>C65/3000</f>
        <v>1.5428743402799336</v>
      </c>
      <c r="F65" s="28">
        <f>(D65-C65)/E65</f>
        <v>119.99999999999974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43233</v>
      </c>
      <c r="C66" s="20">
        <f>D65+G65-H65</f>
        <v>4813.7679416733927</v>
      </c>
      <c r="D66" s="17">
        <f>C66+(C66*0.04)</f>
        <v>5006.3186593403279</v>
      </c>
      <c r="E66" s="17">
        <f>C66/3000</f>
        <v>1.6045893138911309</v>
      </c>
      <c r="F66" s="28">
        <f>(D66-C66)/E66</f>
        <v>119.99999999999973</v>
      </c>
      <c r="G66" s="17"/>
      <c r="H66" s="79"/>
      <c r="I66" s="19">
        <f>E66*50/C66</f>
        <v>1.666666666666667E-2</v>
      </c>
      <c r="J66" s="87"/>
    </row>
    <row r="67" spans="1:16" ht="13.5" thickBot="1">
      <c r="A67" s="97"/>
      <c r="B67" s="81">
        <f>B66+7</f>
        <v>43240</v>
      </c>
      <c r="C67" s="20">
        <f>D66+G66-H66</f>
        <v>5006.3186593403279</v>
      </c>
      <c r="D67" s="17">
        <f>C67+(C67*0.04)</f>
        <v>5206.5714057139412</v>
      </c>
      <c r="E67" s="17">
        <f>C67/3000</f>
        <v>1.6687728864467759</v>
      </c>
      <c r="F67" s="28">
        <f>(D67-C67)/E67</f>
        <v>120.0000000000001</v>
      </c>
      <c r="G67" s="80"/>
      <c r="H67" s="80"/>
      <c r="I67" s="19">
        <f>E67*50/C67</f>
        <v>1.6666666666666663E-2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5206.5714057139412</v>
      </c>
      <c r="D69" s="17">
        <f>C69+(C69*0.04)</f>
        <v>5414.8342619424984</v>
      </c>
      <c r="E69" s="17">
        <f>C69/3000</f>
        <v>1.7355238019046471</v>
      </c>
      <c r="F69" s="28">
        <f>(D69-C69)/E69</f>
        <v>119.99999999999974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43254</v>
      </c>
      <c r="C70" s="20">
        <f>D69+G69-H69</f>
        <v>5414.8342619424984</v>
      </c>
      <c r="D70" s="17">
        <f>C70+(C70*0.04)</f>
        <v>5631.4276324201983</v>
      </c>
      <c r="E70" s="17">
        <f>C70/3000</f>
        <v>1.8049447539808328</v>
      </c>
      <c r="F70" s="28">
        <f>(D70-C70)/E70</f>
        <v>119.99999999999996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43261</v>
      </c>
      <c r="C71" s="20">
        <f>D70+G70-H70</f>
        <v>5631.4276324201983</v>
      </c>
      <c r="D71" s="17">
        <f>C71+(C71*0.04)</f>
        <v>5856.6847377170061</v>
      </c>
      <c r="E71" s="17">
        <f>C71/3000</f>
        <v>1.877142544140066</v>
      </c>
      <c r="F71" s="28">
        <f>(D71-C71)/E71</f>
        <v>119.99999999999994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43268</v>
      </c>
      <c r="C72" s="20">
        <f>D71+G71-H71</f>
        <v>5856.6847377170061</v>
      </c>
      <c r="D72" s="17">
        <f>C72+(C72*0.04)</f>
        <v>6090.9521272256861</v>
      </c>
      <c r="E72" s="17">
        <f>C72/3000</f>
        <v>1.9522282459056688</v>
      </c>
      <c r="F72" s="28">
        <f>(D72-C72)/E72</f>
        <v>119.99999999999989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6090.9521272256861</v>
      </c>
      <c r="D74" s="17">
        <f>C74+(C74*0.04)</f>
        <v>6334.5902123147134</v>
      </c>
      <c r="E74" s="17">
        <f>C74/3000</f>
        <v>2.0303173757418955</v>
      </c>
      <c r="F74" s="28">
        <f>(D74-C74)/E74</f>
        <v>119.99999999999991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43282</v>
      </c>
      <c r="C75" s="20">
        <f>D74+G74-H74</f>
        <v>6334.5902123147134</v>
      </c>
      <c r="D75" s="17">
        <f>C75+(C75*0.04)</f>
        <v>6587.9738208073022</v>
      </c>
      <c r="E75" s="17">
        <f>C75/3000</f>
        <v>2.111530070771571</v>
      </c>
      <c r="F75" s="28">
        <f>(D75-C75)/E75</f>
        <v>120.00000000000013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43289</v>
      </c>
      <c r="C76" s="20">
        <f>D75+G75-H75</f>
        <v>6587.9738208073022</v>
      </c>
      <c r="D76" s="17">
        <f>C76+(C76*0.04)</f>
        <v>6851.4927736395939</v>
      </c>
      <c r="E76" s="17">
        <f>C76/3000</f>
        <v>2.1959912736024343</v>
      </c>
      <c r="F76" s="28">
        <f>(D76-C76)/E76</f>
        <v>119.9999999999998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43296</v>
      </c>
      <c r="C77" s="20">
        <f>D76+G76-H76</f>
        <v>6851.4927736395939</v>
      </c>
      <c r="D77" s="17">
        <f>C77+(C77*0.04)</f>
        <v>7125.5524845851778</v>
      </c>
      <c r="E77" s="17">
        <f>C77/3000</f>
        <v>2.2838309245465314</v>
      </c>
      <c r="F77" s="28">
        <f>(D77-C77)/E77</f>
        <v>120.00000000000006</v>
      </c>
      <c r="G77" s="80"/>
      <c r="H77" s="80">
        <f>(D77-C64)*0.35</f>
        <v>936.23369912987903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6189.3187854552989</v>
      </c>
      <c r="D79" s="17">
        <f>C79+(C79*0.04)</f>
        <v>6436.8915368735106</v>
      </c>
      <c r="E79" s="17">
        <f>C79/3000</f>
        <v>2.063106261818433</v>
      </c>
      <c r="F79" s="28">
        <f>(D79-C79)/E79</f>
        <v>119.99999999999989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43310</v>
      </c>
      <c r="C80" s="20">
        <f>D79+G79-H79</f>
        <v>6436.8915368735106</v>
      </c>
      <c r="D80" s="17">
        <f>C80+(C80*0.04)</f>
        <v>6694.367198348451</v>
      </c>
      <c r="E80" s="17">
        <f>C80/3000</f>
        <v>2.1456305122911701</v>
      </c>
      <c r="F80" s="28">
        <f>(D80-C80)/E80</f>
        <v>119.99999999999997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43317</v>
      </c>
      <c r="C81" s="20">
        <f>D80+G80-H80</f>
        <v>6694.367198348451</v>
      </c>
      <c r="D81" s="17">
        <f>C81+(C81*0.04)</f>
        <v>6962.1418862823894</v>
      </c>
      <c r="E81" s="17">
        <f>C81/3000</f>
        <v>2.2314557327828171</v>
      </c>
      <c r="F81" s="28">
        <f>(D81-C81)/E81</f>
        <v>120.00000000000014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43324</v>
      </c>
      <c r="C82" s="20">
        <f>D81+G81-H81</f>
        <v>6962.1418862823894</v>
      </c>
      <c r="D82" s="17">
        <f>C82+(C82*0.04)</f>
        <v>7240.6275617336851</v>
      </c>
      <c r="E82" s="17">
        <f>C82/3000</f>
        <v>2.3207139620941297</v>
      </c>
      <c r="F82" s="28">
        <f>(D82-C82)/E82</f>
        <v>120.00000000000007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7240.6275617336851</v>
      </c>
      <c r="D84" s="17">
        <f>C84+(C84*0.04)</f>
        <v>7530.2526642030325</v>
      </c>
      <c r="E84" s="17">
        <f>C84/3000</f>
        <v>2.4135425205778951</v>
      </c>
      <c r="F84" s="28">
        <f>(D84-C84)/E84</f>
        <v>120.00000000000001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43338</v>
      </c>
      <c r="C85" s="20">
        <f>D84+G84-H84</f>
        <v>7530.2526642030325</v>
      </c>
      <c r="D85" s="17">
        <f>C85+(C85*0.04)</f>
        <v>7831.4627707711534</v>
      </c>
      <c r="E85" s="17">
        <f>C85/3000</f>
        <v>2.5100842214010108</v>
      </c>
      <c r="F85" s="28">
        <f>(D85-C85)/E85</f>
        <v>119.99999999999983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7831.4627707711534</v>
      </c>
      <c r="D86" s="17">
        <f>C86+(C86*0.04)</f>
        <v>8144.7212816019992</v>
      </c>
      <c r="E86" s="17">
        <f>C86/3000</f>
        <v>2.6104875902570512</v>
      </c>
      <c r="F86" s="28">
        <f>(D86-C86)/E86</f>
        <v>119.99999999999987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8144.7212816019992</v>
      </c>
      <c r="D87" s="17">
        <f>C87+(C87*0.04)</f>
        <v>8470.5101328660785</v>
      </c>
      <c r="E87" s="17">
        <f>C87/3000</f>
        <v>2.7149070938673332</v>
      </c>
      <c r="F87" s="28">
        <f>(D87-C87)/E87</f>
        <v>119.99999999999976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8470.5101328660785</v>
      </c>
      <c r="D89" s="17">
        <f>C89+(C89*0.04)</f>
        <v>8809.3305381807222</v>
      </c>
      <c r="E89" s="17">
        <f>C89/3000</f>
        <v>2.8235033776220262</v>
      </c>
      <c r="F89" s="28">
        <f>(D89-C89)/E89</f>
        <v>120.0000000000002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43366</v>
      </c>
      <c r="C90" s="20">
        <f>D89+G89-H89</f>
        <v>8809.3305381807222</v>
      </c>
      <c r="D90" s="17">
        <f>C90+(C90*0.04)</f>
        <v>9161.7037597079507</v>
      </c>
      <c r="E90" s="17">
        <f>C90/3000</f>
        <v>2.9364435127269073</v>
      </c>
      <c r="F90" s="28">
        <f>(D90-C90)/E90</f>
        <v>119.99999999999986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43373</v>
      </c>
      <c r="C91" s="20">
        <f>D90+G90-H90</f>
        <v>9161.7037597079507</v>
      </c>
      <c r="D91" s="17">
        <f>C91+(C91*0.04)</f>
        <v>9528.1719100962691</v>
      </c>
      <c r="E91" s="17">
        <f>C91/3000</f>
        <v>3.0539012532359835</v>
      </c>
      <c r="F91" s="28">
        <f>(D91-C91)/E91</f>
        <v>120.00000000000014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43380</v>
      </c>
      <c r="C92" s="20">
        <f>D91+G91-H91</f>
        <v>9528.1719100962691</v>
      </c>
      <c r="D92" s="17">
        <f>C92+(C92*0.04)</f>
        <v>9909.2987865001196</v>
      </c>
      <c r="E92" s="17">
        <f>C92/3000</f>
        <v>3.1760573033654231</v>
      </c>
      <c r="F92" s="28">
        <f>(D92-C92)/E92</f>
        <v>119.9999999999999</v>
      </c>
      <c r="G92" s="80"/>
      <c r="H92" s="80">
        <f>(D92-C79)*0.35</f>
        <v>1301.9930003656871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8607.3057861344332</v>
      </c>
      <c r="D94" s="17">
        <f>C94+(C94*0.04)</f>
        <v>8951.5980175798104</v>
      </c>
      <c r="E94" s="17">
        <f>C94/3000</f>
        <v>2.8691019287114776</v>
      </c>
      <c r="F94" s="28">
        <f>(D94-C94)/E94</f>
        <v>119.99999999999996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43394</v>
      </c>
      <c r="C95" s="20">
        <f>D94+G94-H94</f>
        <v>8951.5980175798104</v>
      </c>
      <c r="D95" s="17">
        <f>C95+(C95*0.04)</f>
        <v>9309.6619382830031</v>
      </c>
      <c r="E95" s="17">
        <f>C95/3000</f>
        <v>2.9838660058599369</v>
      </c>
      <c r="F95" s="28">
        <f>(D95-C95)/E95</f>
        <v>120.0000000000001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43401</v>
      </c>
      <c r="C96" s="20">
        <f>D95+G95-H95</f>
        <v>9309.6619382830031</v>
      </c>
      <c r="D96" s="17">
        <f>C96+(C96*0.04)</f>
        <v>9682.0484158143227</v>
      </c>
      <c r="E96" s="17">
        <f>C96/3000</f>
        <v>3.1032206460943343</v>
      </c>
      <c r="F96" s="28">
        <f>(D96-C96)/E96</f>
        <v>119.99999999999982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43408</v>
      </c>
      <c r="C97" s="20">
        <f>D96+G96-H96</f>
        <v>9682.0484158143227</v>
      </c>
      <c r="D97" s="17">
        <f>C97+(C97*0.04)</f>
        <v>10069.330352446896</v>
      </c>
      <c r="E97" s="17">
        <f>C97/3000</f>
        <v>3.2273494719381075</v>
      </c>
      <c r="F97" s="28">
        <f>(D97-C97)/E97</f>
        <v>120.00000000000003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10069.330352446896</v>
      </c>
      <c r="D99" s="17">
        <f>C99+(C99*0.04)</f>
        <v>10472.103566544771</v>
      </c>
      <c r="E99" s="17">
        <f>C99/3000</f>
        <v>3.356443450815632</v>
      </c>
      <c r="F99" s="28">
        <f>(D99-C99)/E99</f>
        <v>119.99999999999977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43422</v>
      </c>
      <c r="C100" s="20">
        <f>D99+G99-H99</f>
        <v>10472.103566544771</v>
      </c>
      <c r="D100" s="17">
        <f>C100+(C100*0.04)</f>
        <v>10890.987709206562</v>
      </c>
      <c r="E100" s="17">
        <f>C100/3000</f>
        <v>3.4907011888482571</v>
      </c>
      <c r="F100" s="28">
        <f>(D100-C100)/E100</f>
        <v>120.00000000000004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43429</v>
      </c>
      <c r="C101" s="20">
        <f>D100+G100-H100</f>
        <v>10890.987709206562</v>
      </c>
      <c r="D101" s="17">
        <f>C101+(C101*0.04)</f>
        <v>11326.627217574824</v>
      </c>
      <c r="E101" s="17">
        <f>C101/3000</f>
        <v>3.6303292364021873</v>
      </c>
      <c r="F101" s="28">
        <f>(D101-C101)/E101</f>
        <v>119.99999999999984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11326.627217574824</v>
      </c>
      <c r="D102" s="17">
        <f>C102+(C102*0.04)</f>
        <v>11779.692306277817</v>
      </c>
      <c r="E102" s="17">
        <f>C102/3000</f>
        <v>3.7755424058582747</v>
      </c>
      <c r="F102" s="28">
        <f>(D102-C102)/E102</f>
        <v>120.00000000000009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11779.692306277817</v>
      </c>
      <c r="D104" s="17">
        <f>C104+(C104*0.04)</f>
        <v>12250.87999852893</v>
      </c>
      <c r="E104" s="17">
        <f>C104/3000</f>
        <v>3.9265641020926054</v>
      </c>
      <c r="F104" s="28">
        <f>(D104-C104)/E104</f>
        <v>120.00000000000004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43450</v>
      </c>
      <c r="C105" s="20">
        <f>D104+G104-H104</f>
        <v>12250.87999852893</v>
      </c>
      <c r="D105" s="17">
        <f>C105+(C105*0.04)</f>
        <v>12740.915198470087</v>
      </c>
      <c r="E105" s="17">
        <f>C105/3000</f>
        <v>4.0836266661763103</v>
      </c>
      <c r="F105" s="28">
        <f>(D105-C105)/E105</f>
        <v>120.00000000000013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43457</v>
      </c>
      <c r="C106" s="20">
        <f>D105+G105-H105</f>
        <v>12740.915198470087</v>
      </c>
      <c r="D106" s="17">
        <f>C106+(C106*0.04)</f>
        <v>13250.55180640889</v>
      </c>
      <c r="E106" s="17">
        <f>C106/3000</f>
        <v>4.2469717328233623</v>
      </c>
      <c r="F106" s="28">
        <f>(D106-C106)/E106</f>
        <v>119.9999999999998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13250.55180640889</v>
      </c>
      <c r="D107" s="17">
        <f>C107+(C107*0.04)</f>
        <v>13780.573878665246</v>
      </c>
      <c r="E107" s="17">
        <f>C107/3000</f>
        <v>4.4168506021362965</v>
      </c>
      <c r="F107" s="28">
        <f>(D107-C107)/E107</f>
        <v>119.99999999999996</v>
      </c>
      <c r="G107" s="80"/>
      <c r="H107" s="80">
        <f>(D107-C94)*0.35</f>
        <v>1810.6438323857842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11969.930046279462</v>
      </c>
      <c r="D109" s="17">
        <f>C109+(C109*0.04)</f>
        <v>12448.727248130641</v>
      </c>
      <c r="E109" s="17">
        <f>C109/3000</f>
        <v>3.9899766820931539</v>
      </c>
      <c r="F109" s="28">
        <f>(D109-C109)/E109</f>
        <v>120.00000000000017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43478</v>
      </c>
      <c r="C110" s="20">
        <f>D109+G109-H109</f>
        <v>12448.727248130641</v>
      </c>
      <c r="D110" s="17">
        <f>C110+(C110*0.04)</f>
        <v>12946.676338055866</v>
      </c>
      <c r="E110" s="17">
        <f>C110/3000</f>
        <v>4.1495757493768801</v>
      </c>
      <c r="F110" s="28">
        <f>(D110-C110)/E110</f>
        <v>119.99999999999986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43485</v>
      </c>
      <c r="C111" s="20">
        <f>D110+G110-H110</f>
        <v>12946.676338055866</v>
      </c>
      <c r="D111" s="17">
        <f>C111+(C111*0.04)</f>
        <v>13464.543391578101</v>
      </c>
      <c r="E111" s="17">
        <f>C111/3000</f>
        <v>4.3155587793519556</v>
      </c>
      <c r="F111" s="28">
        <f>(D111-C111)/E111</f>
        <v>120.00000000000017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13464.543391578101</v>
      </c>
      <c r="D112" s="17">
        <f>C112+(C112*0.04)</f>
        <v>14003.125127241225</v>
      </c>
      <c r="E112" s="17">
        <f>C112/3000</f>
        <v>4.4881811305260335</v>
      </c>
      <c r="F112" s="28">
        <f>(D112-C112)/E112</f>
        <v>119.99999999999983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14003.125127241225</v>
      </c>
      <c r="D114" s="17">
        <f>C114+(C114*0.04)</f>
        <v>14563.250132330873</v>
      </c>
      <c r="E114" s="17">
        <f>C114/3000</f>
        <v>4.6677083757470745</v>
      </c>
      <c r="F114" s="28">
        <f>(D114-C114)/E114</f>
        <v>119.99999999999996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43506</v>
      </c>
      <c r="C115" s="20">
        <f>D114+G114-H114</f>
        <v>14563.250132330873</v>
      </c>
      <c r="D115" s="17">
        <f>C115+(C115*0.04)</f>
        <v>15145.780137624108</v>
      </c>
      <c r="E115" s="17">
        <f>C115/3000</f>
        <v>4.8544167107769578</v>
      </c>
      <c r="F115" s="28">
        <f>(D115-C115)/E115</f>
        <v>119.99999999999989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43513</v>
      </c>
      <c r="C116" s="20">
        <f>D115+G115-H115</f>
        <v>15145.780137624108</v>
      </c>
      <c r="D116" s="17">
        <f>C116+(C116*0.04)</f>
        <v>15751.611343129072</v>
      </c>
      <c r="E116" s="17">
        <f>C116/3000</f>
        <v>5.048593379208036</v>
      </c>
      <c r="F116" s="28">
        <f>(D116-C116)/E116</f>
        <v>120.00000000000006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15751.611343129072</v>
      </c>
      <c r="D117" s="17">
        <f>C117+(C117*0.04)</f>
        <v>16381.675796854235</v>
      </c>
      <c r="E117" s="17">
        <f>C117/3000</f>
        <v>5.2505371143763577</v>
      </c>
      <c r="F117" s="28">
        <f>(D117-C117)/E117</f>
        <v>119.99999999999999</v>
      </c>
      <c r="G117" s="80"/>
      <c r="H117" s="80"/>
      <c r="I117" s="19">
        <f>E117*50/C117</f>
        <v>1.666666666666667E-2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16381.675796854235</v>
      </c>
      <c r="D119" s="17">
        <f>C119+(C119*0.04)</f>
        <v>17036.942828728406</v>
      </c>
      <c r="E119" s="17">
        <f>C119/3000</f>
        <v>5.4605585989514118</v>
      </c>
      <c r="F119" s="28">
        <f>(D119-C119)/E119</f>
        <v>120.00000000000031</v>
      </c>
      <c r="G119" s="18"/>
      <c r="H119" s="18"/>
      <c r="I119" s="19">
        <f>E119*50/C119</f>
        <v>1.666666666666667E-2</v>
      </c>
      <c r="J119" s="87"/>
    </row>
    <row r="120" spans="1:16">
      <c r="A120" s="96"/>
      <c r="B120" s="81">
        <f>B119+7</f>
        <v>43534</v>
      </c>
      <c r="C120" s="20">
        <f>D119+G119-H119</f>
        <v>17036.942828728406</v>
      </c>
      <c r="D120" s="17">
        <f>C120+(C120*0.04)</f>
        <v>17718.420541877542</v>
      </c>
      <c r="E120" s="17">
        <f>C120/3000</f>
        <v>5.6789809429094689</v>
      </c>
      <c r="F120" s="28">
        <f>(D120-C120)/E120</f>
        <v>119.99999999999987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43541</v>
      </c>
      <c r="C121" s="20">
        <f>D120+G120-H120</f>
        <v>17718.420541877542</v>
      </c>
      <c r="D121" s="17">
        <f>C121+(C121*0.04)</f>
        <v>18427.157363552644</v>
      </c>
      <c r="E121" s="17">
        <f>C121/3000</f>
        <v>5.9061401806258473</v>
      </c>
      <c r="F121" s="28">
        <f>(D121-C121)/E121</f>
        <v>120.00000000000004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18427.157363552644</v>
      </c>
      <c r="D122" s="17">
        <f>C122+(C122*0.04)</f>
        <v>19164.243658094751</v>
      </c>
      <c r="E122" s="17">
        <f>C122/3000</f>
        <v>6.1423857878508814</v>
      </c>
      <c r="F122" s="28">
        <f>(D122-C122)/E122</f>
        <v>120.00000000000016</v>
      </c>
      <c r="G122" s="80"/>
      <c r="H122" s="80">
        <f>(D122-C109)*0.35</f>
        <v>2518.0097641353509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16646.233893959401</v>
      </c>
      <c r="D124" s="17">
        <f>C124+(C124*0.04)</f>
        <v>17312.083249717776</v>
      </c>
      <c r="E124" s="17">
        <f>C124/3000</f>
        <v>5.5487446313198001</v>
      </c>
      <c r="F124" s="28">
        <f>(D124-C124)/E124</f>
        <v>119.99999999999984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43562</v>
      </c>
      <c r="C125" s="20">
        <f>D124+G124-H124</f>
        <v>17312.083249717776</v>
      </c>
      <c r="D125" s="17">
        <f>C125+(C125*0.04)</f>
        <v>18004.566579706487</v>
      </c>
      <c r="E125" s="17">
        <f>C125/3000</f>
        <v>5.7706944165725922</v>
      </c>
      <c r="F125" s="28">
        <f>(D125-C125)/E125</f>
        <v>119.9999999999999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18004.566579706487</v>
      </c>
      <c r="D126" s="17">
        <f>C126+(C126*0.04)</f>
        <v>18724.749242894744</v>
      </c>
      <c r="E126" s="17">
        <f>C126/3000</f>
        <v>6.0015221932354956</v>
      </c>
      <c r="F126" s="28">
        <f>(D126-C126)/E126</f>
        <v>119.9999999999997</v>
      </c>
      <c r="G126" s="17"/>
      <c r="H126" s="18"/>
      <c r="I126" s="19">
        <f>E126*50/C126</f>
        <v>1.666666666666667E-2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18724.749242894744</v>
      </c>
      <c r="D127" s="17">
        <f>C127+(C127*0.04)</f>
        <v>19473.739212610533</v>
      </c>
      <c r="E127" s="17">
        <f>C127/3000</f>
        <v>6.2415830809649151</v>
      </c>
      <c r="F127" s="28">
        <f>(D127-C127)/E127</f>
        <v>119.99999999999986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19473.739212610533</v>
      </c>
      <c r="D129" s="17">
        <f>C129+(C129*0.04)</f>
        <v>20252.688781114954</v>
      </c>
      <c r="E129" s="17">
        <f>C129/3000</f>
        <v>6.491246404203511</v>
      </c>
      <c r="F129" s="28">
        <f>(D129-C129)/E129</f>
        <v>119.99999999999984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43590</v>
      </c>
      <c r="C130" s="20">
        <f>D129+G129-H129</f>
        <v>20252.688781114954</v>
      </c>
      <c r="D130" s="17">
        <f>C130+(C130*0.04)</f>
        <v>21062.79633235955</v>
      </c>
      <c r="E130" s="17">
        <f>C130/3000</f>
        <v>6.7508962603716514</v>
      </c>
      <c r="F130" s="28">
        <f>(D130-C130)/E130</f>
        <v>119.9999999999998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43597</v>
      </c>
      <c r="C131" s="20">
        <f>D130+G130-H130</f>
        <v>21062.79633235955</v>
      </c>
      <c r="D131" s="17">
        <f>C131+(C131*0.04)</f>
        <v>21905.308185653932</v>
      </c>
      <c r="E131" s="17">
        <f>C131/3000</f>
        <v>7.020932110786517</v>
      </c>
      <c r="F131" s="28">
        <f>(D131-C131)/E131</f>
        <v>119.99999999999993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21905.308185653932</v>
      </c>
      <c r="D132" s="17">
        <f>C132+(C132*0.04)</f>
        <v>22781.52051308009</v>
      </c>
      <c r="E132" s="17">
        <f>C132/3000</f>
        <v>7.3017693952179776</v>
      </c>
      <c r="F132" s="28">
        <f>(D132-C132)/E132</f>
        <v>120.00000000000003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22781.52051308009</v>
      </c>
      <c r="D134" s="17">
        <f>C134+(C134*0.04)</f>
        <v>23692.781333603292</v>
      </c>
      <c r="E134" s="17">
        <f>C134/3000</f>
        <v>7.593840171026697</v>
      </c>
      <c r="F134" s="28">
        <f>(D134-C134)/E134</f>
        <v>119.99999999999987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43618</v>
      </c>
      <c r="C135" s="20">
        <f>D134+G134-H134</f>
        <v>23692.781333603292</v>
      </c>
      <c r="D135" s="17">
        <f>C135+(C135*0.04)</f>
        <v>24640.492586947425</v>
      </c>
      <c r="E135" s="17">
        <f>C135/3000</f>
        <v>7.8975937778677645</v>
      </c>
      <c r="F135" s="28">
        <f>(D135-C135)/E135</f>
        <v>120.00000000000007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43625</v>
      </c>
      <c r="C136" s="20">
        <f>D135+G135-H135</f>
        <v>24640.492586947425</v>
      </c>
      <c r="D136" s="17">
        <f>C136+(C136*0.04)</f>
        <v>25626.112290425321</v>
      </c>
      <c r="E136" s="17">
        <f>C136/3000</f>
        <v>8.2134975289824741</v>
      </c>
      <c r="F136" s="28">
        <f>(D136-C136)/E136</f>
        <v>119.9999999999999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25626.112290425321</v>
      </c>
      <c r="D137" s="17">
        <f>C137+(C137*0.04)</f>
        <v>26651.156782042333</v>
      </c>
      <c r="E137" s="17">
        <f>C137/3000</f>
        <v>8.5420374301417734</v>
      </c>
      <c r="F137" s="28">
        <f>(D137-C137)/E137</f>
        <v>119.99999999999999</v>
      </c>
      <c r="G137" s="80"/>
      <c r="H137" s="80">
        <f>(D137-C124)*0.35</f>
        <v>3501.723010829026</v>
      </c>
      <c r="I137" s="19">
        <f>E137*50/C137</f>
        <v>1.6666666666666666E-2</v>
      </c>
      <c r="J137" s="87"/>
      <c r="K137" s="100" t="s">
        <v>47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43639</v>
      </c>
      <c r="C139" s="20">
        <f>D137+G137-H137</f>
        <v>23149.433771213306</v>
      </c>
      <c r="D139" s="17">
        <f>C139+(C139*0.04)</f>
        <v>24075.411122061836</v>
      </c>
      <c r="E139" s="17">
        <f>C139/3000</f>
        <v>7.7164779237377683</v>
      </c>
      <c r="F139" s="28">
        <f>(D139-C139)/E139</f>
        <v>119.99999999999977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43646</v>
      </c>
      <c r="C140" s="20">
        <f>D139+G139-H139</f>
        <v>24075.411122061836</v>
      </c>
      <c r="D140" s="17">
        <f>C140+(C140*0.04)</f>
        <v>25038.427566944309</v>
      </c>
      <c r="E140" s="17">
        <f>C140/3000</f>
        <v>8.0251370406872784</v>
      </c>
      <c r="F140" s="28">
        <f>(D140-C140)/E140</f>
        <v>119.9999999999999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43653</v>
      </c>
      <c r="C141" s="20">
        <f>D140+G140-H140</f>
        <v>25038.427566944309</v>
      </c>
      <c r="D141" s="17">
        <f>C141+(C141*0.04)</f>
        <v>26039.964669622081</v>
      </c>
      <c r="E141" s="17">
        <f>C141/3000</f>
        <v>8.3461425223147696</v>
      </c>
      <c r="F141" s="28">
        <f>(D141-C141)/E141</f>
        <v>119.99999999999996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26039.964669622081</v>
      </c>
      <c r="D142" s="17">
        <f>C142+(C142*0.04)</f>
        <v>27081.563256406964</v>
      </c>
      <c r="E142" s="17">
        <f>C142/3000</f>
        <v>8.67998822320736</v>
      </c>
      <c r="F142" s="28">
        <f>(D142-C142)/E142</f>
        <v>119.99999999999999</v>
      </c>
      <c r="G142" s="80"/>
      <c r="H142" s="80"/>
      <c r="I142" s="19">
        <f>E142*50/C142</f>
        <v>1.6666666666666666E-2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27081.563256406964</v>
      </c>
      <c r="D144" s="17">
        <f>C144+(C144*0.04)</f>
        <v>28164.825786663241</v>
      </c>
      <c r="E144" s="17">
        <f>C144/3000</f>
        <v>9.0271877521356547</v>
      </c>
      <c r="F144" s="28">
        <f>(D144-C144)/E144</f>
        <v>119.99999999999987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43674</v>
      </c>
      <c r="C145" s="20">
        <f>D144+G144-H144</f>
        <v>28164.825786663241</v>
      </c>
      <c r="D145" s="17">
        <f>C145+(C145*0.04)</f>
        <v>29291.418818129772</v>
      </c>
      <c r="E145" s="17">
        <f>C145/3000</f>
        <v>9.3882752622210806</v>
      </c>
      <c r="F145" s="28">
        <f>(D145-C145)/E145</f>
        <v>120.00000000000016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43681</v>
      </c>
      <c r="C146" s="20">
        <f>D145+G145-H145</f>
        <v>29291.418818129772</v>
      </c>
      <c r="D146" s="17">
        <f>C146+(C146*0.04)</f>
        <v>30463.075570854962</v>
      </c>
      <c r="E146" s="17">
        <f>C146/3000</f>
        <v>9.7638062727099246</v>
      </c>
      <c r="F146" s="28">
        <f>(D146-C146)/E146</f>
        <v>119.9999999999999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30463.075570854962</v>
      </c>
      <c r="D147" s="17">
        <f>C147+(C147*0.04)</f>
        <v>31681.598593689159</v>
      </c>
      <c r="E147" s="17">
        <f>C147/3000</f>
        <v>10.15435852361832</v>
      </c>
      <c r="F147" s="28">
        <f>(D147-C147)/E147</f>
        <v>119.99999999999986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31681.598593689159</v>
      </c>
      <c r="D149" s="17">
        <f>C149+(C149*0.04)</f>
        <v>32948.862537436726</v>
      </c>
      <c r="E149" s="17">
        <f>C149/3000</f>
        <v>10.560532864563053</v>
      </c>
      <c r="F149" s="28">
        <f>(D149-C149)/E149</f>
        <v>120</v>
      </c>
      <c r="G149" s="18"/>
      <c r="H149" s="18"/>
      <c r="I149" s="19">
        <f>E149*50/C149</f>
        <v>1.6666666666666663E-2</v>
      </c>
      <c r="J149" s="87"/>
    </row>
    <row r="150" spans="1:16">
      <c r="A150" s="96"/>
      <c r="B150" s="81">
        <f>B149+7</f>
        <v>43702</v>
      </c>
      <c r="C150" s="20">
        <f>D149+G149-H149</f>
        <v>32948.862537436726</v>
      </c>
      <c r="D150" s="17">
        <f>C150+(C150*0.04)</f>
        <v>34266.817038934198</v>
      </c>
      <c r="E150" s="17">
        <f>C150/3000</f>
        <v>10.982954179145576</v>
      </c>
      <c r="F150" s="28">
        <f>(D150-C150)/E150</f>
        <v>120.00000000000026</v>
      </c>
      <c r="G150" s="18"/>
      <c r="H150" s="18"/>
      <c r="I150" s="19">
        <f>E150*50/C150</f>
        <v>1.666666666666667E-2</v>
      </c>
      <c r="J150" s="87"/>
    </row>
    <row r="151" spans="1:16">
      <c r="A151" s="96"/>
      <c r="B151" s="81">
        <f>B150+7</f>
        <v>43709</v>
      </c>
      <c r="C151" s="20">
        <f>D150+G150-H150</f>
        <v>34266.817038934198</v>
      </c>
      <c r="D151" s="17">
        <f>C151+(C151*0.04)</f>
        <v>35637.489720491569</v>
      </c>
      <c r="E151" s="17">
        <f>C151/3000</f>
        <v>11.422272346311399</v>
      </c>
      <c r="F151" s="28">
        <f>(D151-C151)/E151</f>
        <v>120.00000000000028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35637.489720491569</v>
      </c>
      <c r="D152" s="17">
        <f>C152+(C152*0.04)</f>
        <v>37062.989309311233</v>
      </c>
      <c r="E152" s="17">
        <f>C152/3000</f>
        <v>11.879163240163857</v>
      </c>
      <c r="F152" s="28">
        <f>(D152-C152)/E152</f>
        <v>120.00000000000014</v>
      </c>
      <c r="G152" s="80"/>
      <c r="H152" s="80">
        <f>(D152-C139)*0.35</f>
        <v>4869.7444383342745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32193.24487097696</v>
      </c>
      <c r="D154" s="17">
        <f>C154+(C154*0.04)</f>
        <v>33480.974665816037</v>
      </c>
      <c r="E154" s="17">
        <f>C154/3000</f>
        <v>10.731081623658987</v>
      </c>
      <c r="F154" s="28">
        <f>(D154-C154)/E154</f>
        <v>119.99999999999986</v>
      </c>
      <c r="G154" s="17"/>
      <c r="H154" s="79"/>
      <c r="I154" s="19">
        <f>E154*50/C154</f>
        <v>1.666666666666667E-2</v>
      </c>
      <c r="J154" s="87"/>
    </row>
    <row r="155" spans="1:16">
      <c r="A155" s="96"/>
      <c r="B155" s="81">
        <f>B154+7</f>
        <v>43730</v>
      </c>
      <c r="C155" s="20">
        <f>D154+G154-H154</f>
        <v>33480.974665816037</v>
      </c>
      <c r="D155" s="17">
        <f>C155+(C155*0.04)</f>
        <v>34820.213652448678</v>
      </c>
      <c r="E155" s="17">
        <f>C155/3000</f>
        <v>11.160324888605345</v>
      </c>
      <c r="F155" s="28">
        <f>(D155-C155)/E155</f>
        <v>119.99999999999999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43737</v>
      </c>
      <c r="C156" s="20">
        <f>D155+G155-H155</f>
        <v>34820.213652448678</v>
      </c>
      <c r="D156" s="17">
        <f>C156+(C156*0.04)</f>
        <v>36213.022198546627</v>
      </c>
      <c r="E156" s="17">
        <f>C156/3000</f>
        <v>11.60673788414956</v>
      </c>
      <c r="F156" s="28">
        <f>(D156-C156)/E156</f>
        <v>120.00000000000017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36213.022198546627</v>
      </c>
      <c r="D157" s="17">
        <f>C157+(C157*0.04)</f>
        <v>37661.543086488491</v>
      </c>
      <c r="E157" s="17">
        <f>C157/3000</f>
        <v>12.071007399515542</v>
      </c>
      <c r="F157" s="28">
        <f>(D157-C157)/E157</f>
        <v>119.99999999999993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37661.543086488491</v>
      </c>
      <c r="D159" s="17">
        <f>C159+(C159*0.04)</f>
        <v>39168.004809948034</v>
      </c>
      <c r="E159" s="17">
        <f>C159/3000</f>
        <v>12.553847695496163</v>
      </c>
      <c r="F159" s="28">
        <f>(D159-C159)/E159</f>
        <v>120.00000000000024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43758</v>
      </c>
      <c r="C160" s="20">
        <f>D159+G159-H159</f>
        <v>39168.004809948034</v>
      </c>
      <c r="D160" s="17">
        <f>C160+(C160*0.04)</f>
        <v>40734.725002345956</v>
      </c>
      <c r="E160" s="17">
        <f>C160/3000</f>
        <v>13.056001603316011</v>
      </c>
      <c r="F160" s="28">
        <f>(D160-C160)/E160</f>
        <v>120.00000000000011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43765</v>
      </c>
      <c r="C161" s="20">
        <f>D160+G160-H160</f>
        <v>40734.725002345956</v>
      </c>
      <c r="D161" s="17">
        <f>C161+(C161*0.04)</f>
        <v>42364.114002439797</v>
      </c>
      <c r="E161" s="17">
        <f>C161/3000</f>
        <v>13.578241667448653</v>
      </c>
      <c r="F161" s="28">
        <f>(D161-C161)/E161</f>
        <v>120.00000000000018</v>
      </c>
      <c r="G161" s="18"/>
      <c r="H161" s="18"/>
      <c r="I161" s="19">
        <f>E161*50/C161</f>
        <v>1.666666666666667E-2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42364.114002439797</v>
      </c>
      <c r="D162" s="17">
        <f>C162+(C162*0.04)</f>
        <v>44058.678562537389</v>
      </c>
      <c r="E162" s="17">
        <f>C162/3000</f>
        <v>14.121371334146598</v>
      </c>
      <c r="F162" s="28">
        <f>(D162-C162)/E162</f>
        <v>119.99999999999997</v>
      </c>
      <c r="G162" s="80"/>
      <c r="H162" s="80"/>
      <c r="I162" s="19">
        <f>E162*50/C162</f>
        <v>1.6666666666666663E-2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44058.678562537389</v>
      </c>
      <c r="D164" s="17">
        <f>C164+(C164*0.04)</f>
        <v>45821.025705038883</v>
      </c>
      <c r="E164" s="17">
        <f>C164/3000</f>
        <v>14.686226187512462</v>
      </c>
      <c r="F164" s="28">
        <f>(D164-C164)/E164</f>
        <v>119.99999999999991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43786</v>
      </c>
      <c r="C165" s="20">
        <f>D164+G164-H164</f>
        <v>45821.025705038883</v>
      </c>
      <c r="D165" s="17">
        <f>C165+(C165*0.04)</f>
        <v>47653.866733240437</v>
      </c>
      <c r="E165" s="17">
        <f>C165/3000</f>
        <v>15.273675235012961</v>
      </c>
      <c r="F165" s="28">
        <f>(D165-C165)/E165</f>
        <v>119.9999999999999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47653.866733240437</v>
      </c>
      <c r="D166" s="17">
        <f>C166+(C166*0.04)</f>
        <v>49560.021402570055</v>
      </c>
      <c r="E166" s="17">
        <f>C166/3000</f>
        <v>15.884622244413478</v>
      </c>
      <c r="F166" s="28">
        <f>(D166-C166)/E166</f>
        <v>120.00000000000009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49560.021402570055</v>
      </c>
      <c r="D167" s="17">
        <f>C167+(C167*0.04)</f>
        <v>51542.422258672857</v>
      </c>
      <c r="E167" s="17">
        <f>C167/3000</f>
        <v>16.520007134190017</v>
      </c>
      <c r="F167" s="28">
        <f>(D167-C167)/E167</f>
        <v>120.00000000000001</v>
      </c>
      <c r="G167" s="80"/>
      <c r="H167" s="80">
        <f>(D167-C154)*0.35</f>
        <v>6772.2120856935635</v>
      </c>
      <c r="I167" s="19">
        <f>E167*50/C167</f>
        <v>1.6666666666666663E-2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44770.210172979292</v>
      </c>
      <c r="D169" s="17">
        <f>C169+(C169*0.04)</f>
        <v>46561.01857989846</v>
      </c>
      <c r="E169" s="17">
        <f>C169/3000</f>
        <v>14.923403390993098</v>
      </c>
      <c r="F169" s="28">
        <f>(D169-C169)/E169</f>
        <v>119.99999999999976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43814</v>
      </c>
      <c r="C170" s="20">
        <f>D169+G169-H169</f>
        <v>46561.01857989846</v>
      </c>
      <c r="D170" s="17">
        <f>C170+(C170*0.04)</f>
        <v>48423.459323094401</v>
      </c>
      <c r="E170" s="17">
        <f>C170/3000</f>
        <v>15.520339526632821</v>
      </c>
      <c r="F170" s="28">
        <f>(D170-C170)/E170</f>
        <v>120.00000000000014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43821</v>
      </c>
      <c r="C171" s="20">
        <f>D170+G170-H170</f>
        <v>48423.459323094401</v>
      </c>
      <c r="D171" s="17">
        <f>C171+(C171*0.04)</f>
        <v>50360.397696018175</v>
      </c>
      <c r="E171" s="17">
        <f>C171/3000</f>
        <v>16.141153107698134</v>
      </c>
      <c r="F171" s="28">
        <f>(D171-C171)/E171</f>
        <v>119.99999999999989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50360.397696018175</v>
      </c>
      <c r="D172" s="17">
        <f>C172+(C172*0.04)</f>
        <v>52374.8136038589</v>
      </c>
      <c r="E172" s="17">
        <f>C172/3000</f>
        <v>16.786799232006057</v>
      </c>
      <c r="F172" s="28">
        <f>(D172-C172)/E172</f>
        <v>119.99999999999987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52374.8136038589</v>
      </c>
      <c r="D174" s="17">
        <f>C174+(C174*0.04)</f>
        <v>54469.806148013253</v>
      </c>
      <c r="E174" s="17">
        <f>C174/3000</f>
        <v>17.458271201286301</v>
      </c>
      <c r="F174" s="28">
        <f>(D174-C174)/E174</f>
        <v>119.9999999999998</v>
      </c>
      <c r="G174" s="18"/>
      <c r="H174" s="18"/>
      <c r="I174" s="19">
        <f>E174*50/C174</f>
        <v>1.666666666666667E-2</v>
      </c>
      <c r="J174" s="87"/>
    </row>
    <row r="175" spans="1:16">
      <c r="A175" s="96"/>
      <c r="B175" s="81">
        <f>B174+7</f>
        <v>43842</v>
      </c>
      <c r="C175" s="20">
        <f>D174+G174-H174</f>
        <v>54469.806148013253</v>
      </c>
      <c r="D175" s="17">
        <f>C175+(C175*0.04)</f>
        <v>56648.598393933782</v>
      </c>
      <c r="E175" s="17">
        <f>C175/3000</f>
        <v>18.156602049337749</v>
      </c>
      <c r="F175" s="28">
        <f>(D175-C175)/E175</f>
        <v>119.99999999999996</v>
      </c>
      <c r="G175" s="18"/>
      <c r="H175" s="18"/>
      <c r="I175" s="19">
        <f>E175*50/C175</f>
        <v>1.6666666666666663E-2</v>
      </c>
      <c r="J175" s="87"/>
    </row>
    <row r="176" spans="1:16">
      <c r="A176" s="96"/>
      <c r="B176" s="81">
        <f>B175+7</f>
        <v>43849</v>
      </c>
      <c r="C176" s="20">
        <f>D175+G175-H175</f>
        <v>56648.598393933782</v>
      </c>
      <c r="D176" s="17">
        <f>C176+(C176*0.04)</f>
        <v>58914.542329691132</v>
      </c>
      <c r="E176" s="17">
        <f>C176/3000</f>
        <v>18.88286613131126</v>
      </c>
      <c r="F176" s="28">
        <f>(D176-C176)/E176</f>
        <v>119.99999999999994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58914.542329691132</v>
      </c>
      <c r="D177" s="17">
        <f>C177+(C177*0.04)</f>
        <v>61271.124022878779</v>
      </c>
      <c r="E177" s="17">
        <f>C177/3000</f>
        <v>19.638180776563711</v>
      </c>
      <c r="F177" s="28">
        <f>(D177-C177)/E177</f>
        <v>120.00000000000009</v>
      </c>
      <c r="G177" s="80"/>
      <c r="H177" s="80">
        <f>(D177-C169)*0.35</f>
        <v>5775.3198474648198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106" workbookViewId="0">
      <selection activeCell="B119" sqref="B119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05" t="s">
        <v>50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08" t="s">
        <v>48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10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 ht="14.5">
      <c r="A119" s="15">
        <f>A118+7</f>
        <v>43030</v>
      </c>
      <c r="B119" s="32">
        <f>C118+F118-G118</f>
        <v>3683.2766138458755</v>
      </c>
      <c r="C119" s="17">
        <f>B119+(B119*0.04)</f>
        <v>3830.6076783997105</v>
      </c>
      <c r="D119" s="17">
        <f>B119/3000</f>
        <v>1.2277588712819585</v>
      </c>
      <c r="E119" s="28">
        <f>(C119-B119)/D119</f>
        <v>119.99999999999994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3830.6076783997105</v>
      </c>
      <c r="C120" s="17">
        <f>B120+(B120*0.04)</f>
        <v>3983.831985535699</v>
      </c>
      <c r="D120" s="17">
        <f>B120/3000</f>
        <v>1.2768692261332368</v>
      </c>
      <c r="E120" s="28">
        <f>(C120-B120)/D120</f>
        <v>120.00000000000007</v>
      </c>
      <c r="F120" s="18"/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3983.831985535699</v>
      </c>
      <c r="C121" s="17">
        <f>B121+(B121*0.04)</f>
        <v>4143.1852649571274</v>
      </c>
      <c r="D121" s="17">
        <f>B121/3000</f>
        <v>1.3279439951785663</v>
      </c>
      <c r="E121" s="28">
        <f>(C121-B121)/D121</f>
        <v>120.00000000000033</v>
      </c>
      <c r="F121" s="80"/>
      <c r="G121" s="80"/>
      <c r="H121" s="19">
        <f>D121*50/B121</f>
        <v>1.6666666666666666E-2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4143.1852649571274</v>
      </c>
      <c r="C123" s="17">
        <f>B123+(B123*0.04)</f>
        <v>4308.9126755554125</v>
      </c>
      <c r="D123" s="17">
        <f>B123/3000</f>
        <v>1.3810617549857092</v>
      </c>
      <c r="E123" s="28">
        <f>(C123-B123)/D123</f>
        <v>120.00000000000003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4308.9126755554125</v>
      </c>
      <c r="C124" s="17">
        <f>B124+(B124*0.04)</f>
        <v>4481.2691825776292</v>
      </c>
      <c r="D124" s="17">
        <f>B124/3000</f>
        <v>1.4363042251851375</v>
      </c>
      <c r="E124" s="28">
        <f>(C124-B124)/D124</f>
        <v>120.0000000000001</v>
      </c>
      <c r="F124" s="18"/>
      <c r="G124" s="18"/>
      <c r="H124" s="19">
        <f>D124*50/B124</f>
        <v>1.6666666666666666E-2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4481.2691825776292</v>
      </c>
      <c r="C125" s="17">
        <f>B125+(B125*0.04)</f>
        <v>4660.5199498807342</v>
      </c>
      <c r="D125" s="17">
        <f>B125/3000</f>
        <v>1.4937563941925431</v>
      </c>
      <c r="E125" s="28">
        <f>(C125-B125)/D125</f>
        <v>119.9999999999999</v>
      </c>
      <c r="F125" s="18"/>
      <c r="G125" s="18"/>
      <c r="H125" s="19">
        <f>D125*50/B125</f>
        <v>1.666666666666667E-2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4660.5199498807342</v>
      </c>
      <c r="C126" s="17">
        <f>B126+(B126*0.04)</f>
        <v>4846.940747875964</v>
      </c>
      <c r="D126" s="17">
        <f>B126/3000</f>
        <v>1.5535066499602448</v>
      </c>
      <c r="E126" s="28">
        <f>(C126-B126)/D126</f>
        <v>120.00000000000027</v>
      </c>
      <c r="F126" s="80"/>
      <c r="G126" s="80"/>
      <c r="H126" s="19">
        <f>D126*50/B126</f>
        <v>1.6666666666666666E-2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4846.940747875964</v>
      </c>
      <c r="C128" s="17">
        <f>B128+(B128*0.04)</f>
        <v>5040.8183777910026</v>
      </c>
      <c r="D128" s="17">
        <f>B128/3000</f>
        <v>1.6156469159586546</v>
      </c>
      <c r="E128" s="28">
        <f>(C128-B128)/D128</f>
        <v>120.00000000000003</v>
      </c>
      <c r="F128" s="26"/>
      <c r="G128" s="18"/>
      <c r="H128" s="19">
        <f>D128*50/B128</f>
        <v>1.6666666666666666E-2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5040.8183777910026</v>
      </c>
      <c r="C129" s="17">
        <f>B129+(B129*0.04)</f>
        <v>5242.4511129026423</v>
      </c>
      <c r="D129" s="17">
        <f>B129/3000</f>
        <v>1.6802727925970009</v>
      </c>
      <c r="E129" s="28">
        <f>(C129-B129)/D129</f>
        <v>119.99999999999976</v>
      </c>
      <c r="F129" s="18"/>
      <c r="G129" s="18"/>
      <c r="H129" s="19">
        <f>D129*50/B129</f>
        <v>1.6666666666666666E-2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5242.4511129026423</v>
      </c>
      <c r="C130" s="17">
        <f>B130+(B130*0.04)</f>
        <v>5452.1491574187476</v>
      </c>
      <c r="D130" s="17">
        <f>B130/3000</f>
        <v>1.7474837043008808</v>
      </c>
      <c r="E130" s="28">
        <f>(C130-B130)/D130</f>
        <v>119.99999999999974</v>
      </c>
      <c r="F130" s="18"/>
      <c r="G130" s="18"/>
      <c r="H130" s="19">
        <f>D130*50/B130</f>
        <v>1.6666666666666666E-2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5452.1491574187476</v>
      </c>
      <c r="C131" s="17">
        <f>B131+(B131*0.04)</f>
        <v>5670.2351237154971</v>
      </c>
      <c r="D131" s="17">
        <f>B131/3000</f>
        <v>1.8173830524729158</v>
      </c>
      <c r="E131" s="28">
        <f>(C131-B131)/D131</f>
        <v>119.99999999999983</v>
      </c>
      <c r="F131" s="80"/>
      <c r="G131" s="80"/>
      <c r="H131" s="19">
        <f>D131*50/B131</f>
        <v>1.6666666666666666E-2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5670.2351237154971</v>
      </c>
      <c r="C133" s="17">
        <f>B133+(B133*0.04)</f>
        <v>5897.044528664117</v>
      </c>
      <c r="D133" s="17">
        <f>B133/3000</f>
        <v>1.8900783745718324</v>
      </c>
      <c r="E133" s="28">
        <f>(C133-B133)/D133</f>
        <v>120</v>
      </c>
      <c r="F133" s="26"/>
      <c r="G133" s="52"/>
      <c r="H133" s="19">
        <f>D133*50/B133</f>
        <v>1.6666666666666666E-2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5897.044528664117</v>
      </c>
      <c r="C134" s="17">
        <f>B134+(B134*0.04)</f>
        <v>6132.9263098106821</v>
      </c>
      <c r="D134" s="17">
        <f>B134/3000</f>
        <v>1.9656815095547058</v>
      </c>
      <c r="E134" s="28">
        <f>(C134-B134)/D134</f>
        <v>120.00000000000021</v>
      </c>
      <c r="F134" s="26"/>
      <c r="G134" s="33"/>
      <c r="H134" s="19">
        <f>D134*50/B134</f>
        <v>1.6666666666666666E-2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6132.9263098106821</v>
      </c>
      <c r="C135" s="17">
        <f>B135+(B135*0.04)</f>
        <v>6378.2433622031094</v>
      </c>
      <c r="D135" s="17">
        <f>B135/3000</f>
        <v>2.0443087699368943</v>
      </c>
      <c r="E135" s="28">
        <f>(C135-B135)/D135</f>
        <v>119.99999999999999</v>
      </c>
      <c r="F135" s="26"/>
      <c r="G135" s="33"/>
      <c r="H135" s="19">
        <f>D135*50/B135</f>
        <v>1.666666666666667E-2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6378.2433622031094</v>
      </c>
      <c r="C136" s="17">
        <f>B136+(B136*0.04)</f>
        <v>6633.3730966912335</v>
      </c>
      <c r="D136" s="17">
        <f>B136/3000</f>
        <v>2.1260811207343697</v>
      </c>
      <c r="E136" s="28">
        <f>(C136-B136)/D136</f>
        <v>119.99999999999987</v>
      </c>
      <c r="F136" s="80"/>
      <c r="G136" s="80"/>
      <c r="H136" s="19">
        <f>D136*50/B136</f>
        <v>1.6666666666666666E-2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6633.3730966912335</v>
      </c>
      <c r="C138" s="17">
        <f>B138+(B138*0.04)</f>
        <v>6898.7080205588827</v>
      </c>
      <c r="D138" s="17">
        <f>B138/3000</f>
        <v>2.2111243655637445</v>
      </c>
      <c r="E138" s="28">
        <f>(C138-B138)/D138</f>
        <v>119.99999999999993</v>
      </c>
      <c r="F138" s="26"/>
      <c r="G138" s="18"/>
      <c r="H138" s="19">
        <f>D138*50/B138</f>
        <v>1.6666666666666666E-2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6898.7080205588827</v>
      </c>
      <c r="C139" s="17">
        <f>B139+(B139*0.04)</f>
        <v>7174.6563413812382</v>
      </c>
      <c r="D139" s="17">
        <f>B139/3000</f>
        <v>2.2995693401862942</v>
      </c>
      <c r="E139" s="28">
        <f>(C139-B139)/D139</f>
        <v>120.0000000000001</v>
      </c>
      <c r="F139" s="18"/>
      <c r="G139" s="18"/>
      <c r="H139" s="19">
        <f>D139*50/B139</f>
        <v>1.6666666666666666E-2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7174.6563413812382</v>
      </c>
      <c r="C140" s="17">
        <f>B140+(B140*0.04)</f>
        <v>7461.6425950364874</v>
      </c>
      <c r="D140" s="17">
        <f>B140/3000</f>
        <v>2.3915521137937459</v>
      </c>
      <c r="E140" s="28">
        <f>(C140-B140)/D140</f>
        <v>119.99999999999984</v>
      </c>
      <c r="F140" s="18"/>
      <c r="G140" s="18"/>
      <c r="H140" s="19">
        <f>D140*50/B140</f>
        <v>1.6666666666666663E-2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7461.6425950364874</v>
      </c>
      <c r="C141" s="17">
        <f>B141+(B141*0.04)</f>
        <v>7760.1082988379467</v>
      </c>
      <c r="D141" s="17">
        <f>B141/3000</f>
        <v>2.4872141983454958</v>
      </c>
      <c r="E141" s="28">
        <f>(C141-B141)/D141</f>
        <v>119.99999999999993</v>
      </c>
      <c r="F141" s="80"/>
      <c r="G141" s="80"/>
      <c r="H141" s="19">
        <f>D141*50/B141</f>
        <v>1.6666666666666666E-2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7760.1082988379467</v>
      </c>
      <c r="C143" s="17">
        <f>B143+(B143*0.04)</f>
        <v>8070.5126307914643</v>
      </c>
      <c r="D143" s="17">
        <f>B143/3000</f>
        <v>2.5867027662793154</v>
      </c>
      <c r="E143" s="28">
        <f>(C143-B143)/D143</f>
        <v>119.99999999999991</v>
      </c>
      <c r="F143" s="26"/>
      <c r="G143" s="18"/>
      <c r="H143" s="19">
        <f>D143*50/B143</f>
        <v>1.6666666666666663E-2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8070.5126307914643</v>
      </c>
      <c r="C144" s="17">
        <f>B144+(B144*0.04)</f>
        <v>8393.3331360231223</v>
      </c>
      <c r="D144" s="17">
        <f>B144/3000</f>
        <v>2.690170876930488</v>
      </c>
      <c r="E144" s="28">
        <f>(C144-B144)/D144</f>
        <v>119.99999999999979</v>
      </c>
      <c r="F144" s="18"/>
      <c r="G144" s="18"/>
      <c r="H144" s="19">
        <f>D144*50/B144</f>
        <v>1.6666666666666666E-2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8393.3331360231223</v>
      </c>
      <c r="C145" s="17">
        <f>B145+(B145*0.04)</f>
        <v>8729.0664614640464</v>
      </c>
      <c r="D145" s="17">
        <f>B145/3000</f>
        <v>2.7977777120077074</v>
      </c>
      <c r="E145" s="28">
        <f>(C145-B145)/D145</f>
        <v>119.99999999999972</v>
      </c>
      <c r="F145" s="18"/>
      <c r="G145" s="18"/>
      <c r="H145" s="19">
        <f>D145*50/B145</f>
        <v>1.6666666666666666E-2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8729.0664614640464</v>
      </c>
      <c r="C146" s="17">
        <f>B146+(B146*0.04)</f>
        <v>9078.2291199226074</v>
      </c>
      <c r="D146" s="17">
        <f>B146/3000</f>
        <v>2.9096888204880154</v>
      </c>
      <c r="E146" s="28">
        <f>(C146-B146)/D146</f>
        <v>119.99999999999973</v>
      </c>
      <c r="F146" s="80"/>
      <c r="G146" s="80"/>
      <c r="H146" s="19">
        <f>D146*50/B146</f>
        <v>1.6666666666666666E-2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9078.2291199226074</v>
      </c>
      <c r="C148" s="17">
        <f>B148+(B148*0.04)</f>
        <v>9441.3582847195121</v>
      </c>
      <c r="D148" s="17">
        <f>B148/3000</f>
        <v>3.0260763733075358</v>
      </c>
      <c r="E148" s="28">
        <f>(C148-B148)/D148</f>
        <v>120.00000000000013</v>
      </c>
      <c r="F148" s="26"/>
      <c r="G148" s="18"/>
      <c r="H148" s="19">
        <f>D148*50/B148</f>
        <v>1.6666666666666666E-2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9441.3582847195121</v>
      </c>
      <c r="C149" s="17">
        <f>B149+(B149*0.04)</f>
        <v>9819.0126161082917</v>
      </c>
      <c r="D149" s="17">
        <f>B149/3000</f>
        <v>3.1471194282398374</v>
      </c>
      <c r="E149" s="28">
        <f>(C149-B149)/D149</f>
        <v>119.99999999999972</v>
      </c>
      <c r="F149" s="18"/>
      <c r="G149" s="18"/>
      <c r="H149" s="19">
        <f>D149*50/B149</f>
        <v>1.6666666666666666E-2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9819.0126161082917</v>
      </c>
      <c r="C150" s="17">
        <f>B150+(B150*0.04)</f>
        <v>10211.773120752623</v>
      </c>
      <c r="D150" s="17">
        <f>B150/3000</f>
        <v>3.2730042053694306</v>
      </c>
      <c r="E150" s="28">
        <f>(C150-B150)/D150</f>
        <v>119.99999999999991</v>
      </c>
      <c r="F150" s="18"/>
      <c r="G150" s="18"/>
      <c r="H150" s="19">
        <f>D150*50/B150</f>
        <v>1.6666666666666666E-2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10211.773120752623</v>
      </c>
      <c r="C151" s="17">
        <f>B151+(B151*0.04)</f>
        <v>10620.244045582727</v>
      </c>
      <c r="D151" s="17">
        <f>B151/3000</f>
        <v>3.4039243735842075</v>
      </c>
      <c r="E151" s="28">
        <f>(C151-B151)/D151</f>
        <v>119.99999999999979</v>
      </c>
      <c r="F151" s="80"/>
      <c r="G151" s="80"/>
      <c r="H151" s="19">
        <f>D151*50/B151</f>
        <v>1.6666666666666666E-2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10620.244045582727</v>
      </c>
      <c r="C153" s="17">
        <f>B153+(B153*0.04)</f>
        <v>11045.053807406037</v>
      </c>
      <c r="D153" s="17">
        <f>B153/3000</f>
        <v>3.5400813485275759</v>
      </c>
      <c r="E153" s="28">
        <f>(C153-B153)/D153</f>
        <v>120.00000000000014</v>
      </c>
      <c r="F153" s="26"/>
      <c r="G153" s="18"/>
      <c r="H153" s="19">
        <f>D153*50/B153</f>
        <v>1.666666666666667E-2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11045.053807406037</v>
      </c>
      <c r="C154" s="17">
        <f>B154+(B154*0.04)</f>
        <v>11486.855959702278</v>
      </c>
      <c r="D154" s="17">
        <f>B154/3000</f>
        <v>3.6816846024686791</v>
      </c>
      <c r="E154" s="28">
        <f>(C154-B154)/D154</f>
        <v>119.99999999999982</v>
      </c>
      <c r="F154" s="18"/>
      <c r="G154" s="18"/>
      <c r="H154" s="19">
        <f>D154*50/B154</f>
        <v>1.666666666666667E-2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11486.855959702278</v>
      </c>
      <c r="C155" s="17">
        <f>B155+(B155*0.04)</f>
        <v>11946.330198090369</v>
      </c>
      <c r="D155" s="17">
        <f>B155/3000</f>
        <v>3.828951986567426</v>
      </c>
      <c r="E155" s="28">
        <f>(C155-B155)/D155</f>
        <v>120.00000000000001</v>
      </c>
      <c r="F155" s="18"/>
      <c r="G155" s="18"/>
      <c r="H155" s="19">
        <f>D155*50/B155</f>
        <v>1.6666666666666666E-2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11946.330198090369</v>
      </c>
      <c r="C156" s="17">
        <f>B156+(B156*0.04)</f>
        <v>12424.183406013984</v>
      </c>
      <c r="D156" s="17">
        <f>B156/3000</f>
        <v>3.9821100660301227</v>
      </c>
      <c r="E156" s="28">
        <f>(C156-B156)/D156</f>
        <v>120.00000000000023</v>
      </c>
      <c r="F156" s="80"/>
      <c r="G156" s="80"/>
      <c r="H156" s="19">
        <f>D156*50/B156</f>
        <v>1.6666666666666666E-2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12424.183406013984</v>
      </c>
      <c r="C158" s="17">
        <f>B158+(B158*0.04)</f>
        <v>12921.150742254544</v>
      </c>
      <c r="D158" s="17">
        <f>B158/3000</f>
        <v>4.1413944686713284</v>
      </c>
      <c r="E158" s="28">
        <f>(C158-B158)/D158</f>
        <v>119.99999999999996</v>
      </c>
      <c r="F158" s="26"/>
      <c r="G158" s="18"/>
      <c r="H158" s="19">
        <f>D158*50/B158</f>
        <v>1.6666666666666666E-2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12921.150742254544</v>
      </c>
      <c r="C159" s="17">
        <f>B159+(B159*0.04)</f>
        <v>13437.996771944725</v>
      </c>
      <c r="D159" s="17">
        <f>B159/3000</f>
        <v>4.3070502474181813</v>
      </c>
      <c r="E159" s="28">
        <f>(C159-B159)/D159</f>
        <v>119.99999999999989</v>
      </c>
      <c r="F159" s="18"/>
      <c r="G159" s="18"/>
      <c r="H159" s="19">
        <f>D159*50/B159</f>
        <v>1.6666666666666666E-2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13437.996771944725</v>
      </c>
      <c r="C160" s="17">
        <f>B160+(B160*0.04)</f>
        <v>13975.516642822515</v>
      </c>
      <c r="D160" s="17">
        <f>B160/3000</f>
        <v>4.4793322573149084</v>
      </c>
      <c r="E160" s="28">
        <f>(C160-B160)/D160</f>
        <v>120.00000000000018</v>
      </c>
      <c r="F160" s="18"/>
      <c r="G160" s="18"/>
      <c r="H160" s="19">
        <f>D160*50/B160</f>
        <v>1.6666666666666666E-2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13975.516642822515</v>
      </c>
      <c r="C161" s="17">
        <f>B161+(B161*0.04)</f>
        <v>14534.537308535415</v>
      </c>
      <c r="D161" s="17">
        <f>B161/3000</f>
        <v>4.658505547607505</v>
      </c>
      <c r="E161" s="28">
        <f>(C161-B161)/D161</f>
        <v>119.9999999999999</v>
      </c>
      <c r="F161" s="80"/>
      <c r="G161" s="80"/>
      <c r="H161" s="19">
        <f>D161*50/B161</f>
        <v>1.6666666666666666E-2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14534.537308535415</v>
      </c>
      <c r="C163" s="17">
        <f>B163+(B163*0.04)</f>
        <v>15115.918800876832</v>
      </c>
      <c r="D163" s="17">
        <f>B163/3000</f>
        <v>4.8448457695118048</v>
      </c>
      <c r="E163" s="28">
        <f>(C163-B163)/D163</f>
        <v>120.00000000000018</v>
      </c>
      <c r="F163" s="26"/>
      <c r="G163" s="18"/>
      <c r="H163" s="19">
        <f>D163*50/B163</f>
        <v>1.6666666666666666E-2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15115.918800876832</v>
      </c>
      <c r="C164" s="17">
        <f>B164+(B164*0.04)</f>
        <v>15720.555552911906</v>
      </c>
      <c r="D164" s="17">
        <f>B164/3000</f>
        <v>5.0386396002922771</v>
      </c>
      <c r="E164" s="28">
        <f>(C164-B164)/D164</f>
        <v>120.00000000000017</v>
      </c>
      <c r="F164" s="18"/>
      <c r="G164" s="18"/>
      <c r="H164" s="19">
        <f>D164*50/B164</f>
        <v>1.6666666666666666E-2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15720.555552911906</v>
      </c>
      <c r="C165" s="17">
        <f>B165+(B165*0.04)</f>
        <v>16349.377775028383</v>
      </c>
      <c r="D165" s="17">
        <f>B165/3000</f>
        <v>5.2401851843039688</v>
      </c>
      <c r="E165" s="28">
        <f>(C165-B165)/D165</f>
        <v>119.99999999999996</v>
      </c>
      <c r="F165" s="18"/>
      <c r="G165" s="18"/>
      <c r="H165" s="19">
        <f>D165*50/B165</f>
        <v>1.6666666666666666E-2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16349.377775028383</v>
      </c>
      <c r="C166" s="17">
        <f>B166+(B166*0.04)</f>
        <v>17003.352886029519</v>
      </c>
      <c r="D166" s="17">
        <f>B166/3000</f>
        <v>5.4497925916761272</v>
      </c>
      <c r="E166" s="28">
        <f>(C166-B166)/D166</f>
        <v>120.00000000000024</v>
      </c>
      <c r="F166" s="80"/>
      <c r="G166" s="80"/>
      <c r="H166" s="19">
        <f>D166*50/B166</f>
        <v>1.6666666666666663E-2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17003.352886029519</v>
      </c>
      <c r="C168" s="17">
        <f>B168+(B168*0.04)</f>
        <v>17683.487001470701</v>
      </c>
      <c r="D168" s="17">
        <f>B168/3000</f>
        <v>5.6677842953431732</v>
      </c>
      <c r="E168" s="28">
        <f>(C168-B168)/D168</f>
        <v>120.00000000000023</v>
      </c>
      <c r="F168" s="26"/>
      <c r="G168" s="33"/>
      <c r="H168" s="19">
        <f>D168*50/B168</f>
        <v>1.6666666666666666E-2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17683.487001470701</v>
      </c>
      <c r="C169" s="17">
        <f>B169+(B169*0.04)</f>
        <v>18390.82648152953</v>
      </c>
      <c r="D169" s="17">
        <f>B169/3000</f>
        <v>5.8944956671569004</v>
      </c>
      <c r="E169" s="28">
        <f>(C169-B169)/D169</f>
        <v>120.00000000000007</v>
      </c>
      <c r="F169" s="26"/>
      <c r="G169" s="63"/>
      <c r="H169" s="19">
        <f>D169*50/B169</f>
        <v>1.6666666666666666E-2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18390.82648152953</v>
      </c>
      <c r="C170" s="17">
        <f>B170+(B170*0.04)</f>
        <v>19126.459540790711</v>
      </c>
      <c r="D170" s="17">
        <f>B170/3000</f>
        <v>6.1302754938431763</v>
      </c>
      <c r="E170" s="28">
        <f>(C170-B170)/D170</f>
        <v>120</v>
      </c>
      <c r="F170" s="26"/>
      <c r="G170" s="33"/>
      <c r="H170" s="19">
        <f>D170*50/B170</f>
        <v>1.6666666666666663E-2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19126.459540790711</v>
      </c>
      <c r="C171" s="17">
        <f>B171+(B171*0.04)</f>
        <v>19891.517922422339</v>
      </c>
      <c r="D171" s="17">
        <f>B171/3000</f>
        <v>6.3754865135969032</v>
      </c>
      <c r="E171" s="28">
        <f>(C171-B171)/D171</f>
        <v>120.00000000000001</v>
      </c>
      <c r="F171" s="80"/>
      <c r="G171" s="80"/>
      <c r="H171" s="19">
        <f>D171*50/B171</f>
        <v>1.6666666666666666E-2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19891.517922422339</v>
      </c>
      <c r="C173" s="17">
        <f>B173+(B173*0.04)</f>
        <v>20687.178639319234</v>
      </c>
      <c r="D173" s="17">
        <f>B173/3000</f>
        <v>6.6305059741407799</v>
      </c>
      <c r="E173" s="28">
        <f>(C173-B173)/D173</f>
        <v>120.0000000000002</v>
      </c>
      <c r="F173" s="26"/>
      <c r="G173" s="18"/>
      <c r="H173" s="19">
        <f>D173*50/B173</f>
        <v>1.6666666666666666E-2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20687.178639319234</v>
      </c>
      <c r="C174" s="17">
        <f>B174+(B174*0.04)</f>
        <v>21514.665784892004</v>
      </c>
      <c r="D174" s="17">
        <f>B174/3000</f>
        <v>6.8957262131064114</v>
      </c>
      <c r="E174" s="28">
        <f>(C174-B174)/D174</f>
        <v>120.00000000000006</v>
      </c>
      <c r="F174" s="18"/>
      <c r="G174" s="18"/>
      <c r="H174" s="19">
        <f>D174*50/B174</f>
        <v>1.6666666666666666E-2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21514.665784892004</v>
      </c>
      <c r="C175" s="17">
        <f>B175+(B175*0.04)</f>
        <v>22375.252416287683</v>
      </c>
      <c r="D175" s="17">
        <f>B175/3000</f>
        <v>7.1715552616306679</v>
      </c>
      <c r="E175" s="28">
        <f>(C175-B175)/D175</f>
        <v>119.9999999999999</v>
      </c>
      <c r="F175" s="18"/>
      <c r="G175" s="18"/>
      <c r="H175" s="19">
        <f>D175*50/B175</f>
        <v>1.6666666666666666E-2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22375.252416287683</v>
      </c>
      <c r="C176" s="17">
        <f>B176+(B176*0.04)</f>
        <v>23270.262512939189</v>
      </c>
      <c r="D176" s="17">
        <f>B176/3000</f>
        <v>7.4584174720958947</v>
      </c>
      <c r="E176" s="28">
        <f>(C176-B176)/D176</f>
        <v>119.99999999999976</v>
      </c>
      <c r="F176" s="80"/>
      <c r="G176" s="80"/>
      <c r="H176" s="19">
        <f>D176*50/B176</f>
        <v>1.6666666666666666E-2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23270.262512939189</v>
      </c>
      <c r="C178" s="17">
        <f>B178+(B178*0.04)</f>
        <v>24201.073013456757</v>
      </c>
      <c r="D178" s="17">
        <f>B178/3000</f>
        <v>7.7567541709797299</v>
      </c>
      <c r="E178" s="28">
        <f>(C178-B178)/D178</f>
        <v>120</v>
      </c>
      <c r="F178" s="26"/>
      <c r="G178" s="18"/>
      <c r="H178" s="19">
        <f>D178*50/B178</f>
        <v>1.6666666666666666E-2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24201.073013456757</v>
      </c>
      <c r="C179" s="17">
        <f>B179+(B179*0.04)</f>
        <v>25169.115933995028</v>
      </c>
      <c r="D179" s="17">
        <f>B179/3000</f>
        <v>8.0670243378189195</v>
      </c>
      <c r="E179" s="28">
        <f>(C179-B179)/D179</f>
        <v>120.00000000000016</v>
      </c>
      <c r="F179" s="18"/>
      <c r="G179" s="18"/>
      <c r="H179" s="19">
        <f>D179*50/B179</f>
        <v>1.6666666666666666E-2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25169.115933995028</v>
      </c>
      <c r="C180" s="17">
        <f>B180+(B180*0.04)</f>
        <v>26175.880571354828</v>
      </c>
      <c r="D180" s="17">
        <f>B180/3000</f>
        <v>8.3897053113316762</v>
      </c>
      <c r="E180" s="28">
        <f>(C180-B180)/D180</f>
        <v>119.99999999999986</v>
      </c>
      <c r="F180" s="18"/>
      <c r="G180" s="18"/>
      <c r="H180" s="19">
        <f>D180*50/B180</f>
        <v>1.6666666666666666E-2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26175.880571354828</v>
      </c>
      <c r="C181" s="17">
        <f>B181+(B181*0.04)</f>
        <v>27222.915794209021</v>
      </c>
      <c r="D181" s="17">
        <f>B181/3000</f>
        <v>8.7252935237849432</v>
      </c>
      <c r="E181" s="28">
        <f>(C181-B181)/D181</f>
        <v>119.99999999999991</v>
      </c>
      <c r="F181" s="80"/>
      <c r="G181" s="80"/>
      <c r="H181" s="19">
        <f>D181*50/B181</f>
        <v>1.6666666666666666E-2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27222.915794209021</v>
      </c>
      <c r="C183" s="17">
        <f>B183+(B183*0.04)</f>
        <v>28311.83242597738</v>
      </c>
      <c r="D183" s="17">
        <f>B183/3000</f>
        <v>9.0743052647363402</v>
      </c>
      <c r="E183" s="28">
        <f>(C183-B183)/D183</f>
        <v>119.99999999999984</v>
      </c>
      <c r="F183" s="26"/>
      <c r="G183" s="18"/>
      <c r="H183" s="19">
        <f>D183*50/B183</f>
        <v>1.6666666666666666E-2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28311.83242597738</v>
      </c>
      <c r="C184" s="17">
        <f>B184+(B184*0.04)</f>
        <v>29444.305723016474</v>
      </c>
      <c r="D184" s="17">
        <f>B184/3000</f>
        <v>9.4372774753257929</v>
      </c>
      <c r="E184" s="28">
        <f>(C184-B184)/D184</f>
        <v>119.9999999999999</v>
      </c>
      <c r="F184" s="18"/>
      <c r="G184" s="18"/>
      <c r="H184" s="19">
        <f>D184*50/B184</f>
        <v>1.6666666666666666E-2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29444.305723016474</v>
      </c>
      <c r="C185" s="17">
        <f>B185+(B185*0.04)</f>
        <v>30622.077951937132</v>
      </c>
      <c r="D185" s="17">
        <f>B185/3000</f>
        <v>9.8147685743388244</v>
      </c>
      <c r="E185" s="28">
        <f>(C185-B185)/D185</f>
        <v>119.99999999999987</v>
      </c>
      <c r="F185" s="18"/>
      <c r="G185" s="18"/>
      <c r="H185" s="19">
        <f>D185*50/B185</f>
        <v>1.6666666666666666E-2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30622.077951937132</v>
      </c>
      <c r="C186" s="17">
        <f>B186+(B186*0.04)</f>
        <v>31846.961070014619</v>
      </c>
      <c r="D186" s="17">
        <f>B186/3000</f>
        <v>10.207359317312378</v>
      </c>
      <c r="E186" s="28">
        <f>(C186-B186)/D186</f>
        <v>120.00000000000016</v>
      </c>
      <c r="F186" s="80"/>
      <c r="G186" s="80"/>
      <c r="H186" s="19">
        <f>D186*50/B186</f>
        <v>1.6666666666666666E-2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31846.961070014619</v>
      </c>
      <c r="C188" s="17">
        <f>B188+(B188*0.04)</f>
        <v>33120.839512815204</v>
      </c>
      <c r="D188" s="17">
        <f>B188/3000</f>
        <v>10.615653690004873</v>
      </c>
      <c r="E188" s="28">
        <f>(C188-B188)/D188</f>
        <v>120.00000000000009</v>
      </c>
      <c r="F188" s="26"/>
      <c r="G188" s="18"/>
      <c r="H188" s="19">
        <f>D188*50/B188</f>
        <v>1.6666666666666666E-2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33120.839512815204</v>
      </c>
      <c r="C189" s="17">
        <f>B189+(B189*0.04)</f>
        <v>34445.673093327816</v>
      </c>
      <c r="D189" s="17">
        <f>B189/3000</f>
        <v>11.040279837605068</v>
      </c>
      <c r="E189" s="28">
        <f>(C189-B189)/D189</f>
        <v>120.00000000000031</v>
      </c>
      <c r="F189" s="18"/>
      <c r="G189" s="18"/>
      <c r="H189" s="19">
        <f>D189*50/B189</f>
        <v>1.6666666666666666E-2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34445.673093327816</v>
      </c>
      <c r="C190" s="17">
        <f>B190+(B190*0.04)</f>
        <v>35823.500017060927</v>
      </c>
      <c r="D190" s="17">
        <f>B190/3000</f>
        <v>11.481891031109273</v>
      </c>
      <c r="E190" s="28">
        <f>(C190-B190)/D190</f>
        <v>119.99999999999989</v>
      </c>
      <c r="F190" s="18"/>
      <c r="G190" s="18"/>
      <c r="H190" s="19">
        <f>D190*50/B190</f>
        <v>1.666666666666667E-2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35823.500017060927</v>
      </c>
      <c r="C191" s="17">
        <f>B191+(B191*0.04)</f>
        <v>37256.440017743364</v>
      </c>
      <c r="D191" s="17">
        <f>B191/3000</f>
        <v>11.941166672353642</v>
      </c>
      <c r="E191" s="28">
        <f>(C191-B191)/D191</f>
        <v>119.99999999999993</v>
      </c>
      <c r="F191" s="80"/>
      <c r="G191" s="80"/>
      <c r="H191" s="19">
        <f>D191*50/B191</f>
        <v>1.6666666666666666E-2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37256.440017743364</v>
      </c>
      <c r="C193" s="17">
        <f>B193+(B193*0.04)</f>
        <v>38746.697618453101</v>
      </c>
      <c r="D193" s="17">
        <f>B193/3000</f>
        <v>12.418813339247787</v>
      </c>
      <c r="E193" s="28">
        <f>(C193-B193)/D193</f>
        <v>120.00000000000027</v>
      </c>
      <c r="F193" s="26"/>
      <c r="G193" s="18"/>
      <c r="H193" s="19">
        <f>D193*50/B193</f>
        <v>1.6666666666666666E-2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38746.697618453101</v>
      </c>
      <c r="C194" s="17">
        <f>B194+(B194*0.04)</f>
        <v>40296.565523191224</v>
      </c>
      <c r="D194" s="17">
        <f>B194/3000</f>
        <v>12.9155658728177</v>
      </c>
      <c r="E194" s="28">
        <f>(C194-B194)/D194</f>
        <v>119.99999999999991</v>
      </c>
      <c r="F194" s="18"/>
      <c r="G194" s="18"/>
      <c r="H194" s="19">
        <f>D194*50/B194</f>
        <v>1.6666666666666666E-2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40296.565523191224</v>
      </c>
      <c r="C195" s="17">
        <f>B195+(B195*0.04)</f>
        <v>41908.428144118872</v>
      </c>
      <c r="D195" s="17">
        <f>B195/3000</f>
        <v>13.432188507730409</v>
      </c>
      <c r="E195" s="28">
        <f>(C195-B195)/D195</f>
        <v>119.99999999999993</v>
      </c>
      <c r="F195" s="18"/>
      <c r="G195" s="18"/>
      <c r="H195" s="19">
        <f>D195*50/B195</f>
        <v>1.6666666666666666E-2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41908.428144118872</v>
      </c>
      <c r="C196" s="17">
        <f>B196+(B196*0.04)</f>
        <v>43584.765269883625</v>
      </c>
      <c r="D196" s="17">
        <f>B196/3000</f>
        <v>13.969476048039624</v>
      </c>
      <c r="E196" s="28">
        <f>(C196-B196)/D196</f>
        <v>119.99999999999982</v>
      </c>
      <c r="F196" s="80"/>
      <c r="G196" s="80"/>
      <c r="H196" s="19">
        <f>D196*50/B196</f>
        <v>1.6666666666666666E-2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43584.765269883625</v>
      </c>
      <c r="C198" s="17">
        <f>B198+(B198*0.04)</f>
        <v>45328.155880678969</v>
      </c>
      <c r="D198" s="17">
        <f>B198/3000</f>
        <v>14.528255089961208</v>
      </c>
      <c r="E198" s="28">
        <f>(C198-B198)/D198</f>
        <v>119.99999999999996</v>
      </c>
      <c r="F198" s="26"/>
      <c r="G198" s="18"/>
      <c r="H198" s="19">
        <f>D198*50/B198</f>
        <v>1.6666666666666666E-2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45328.155880678969</v>
      </c>
      <c r="C199" s="17">
        <f>B199+(B199*0.04)</f>
        <v>47141.282115906128</v>
      </c>
      <c r="D199" s="17">
        <f>B199/3000</f>
        <v>15.109385293559656</v>
      </c>
      <c r="E199" s="28">
        <f>(C199-B199)/D199</f>
        <v>120</v>
      </c>
      <c r="F199" s="18"/>
      <c r="G199" s="18"/>
      <c r="H199" s="19">
        <f>D199*50/B199</f>
        <v>1.6666666666666666E-2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47141.282115906128</v>
      </c>
      <c r="C200" s="17">
        <f>B200+(B200*0.04)</f>
        <v>49026.933400542373</v>
      </c>
      <c r="D200" s="17">
        <f>B200/3000</f>
        <v>15.713760705302043</v>
      </c>
      <c r="E200" s="28">
        <f>(C200-B200)/D200</f>
        <v>120.00000000000003</v>
      </c>
      <c r="F200" s="18"/>
      <c r="G200" s="18"/>
      <c r="H200" s="19">
        <f>D200*50/B200</f>
        <v>1.6666666666666666E-2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49026.933400542373</v>
      </c>
      <c r="C201" s="17">
        <f>B201+(B201*0.04)</f>
        <v>50988.010736564065</v>
      </c>
      <c r="D201" s="17">
        <f>B201/3000</f>
        <v>16.342311133514123</v>
      </c>
      <c r="E201" s="28">
        <f>(C201-B201)/D201</f>
        <v>119.99999999999982</v>
      </c>
      <c r="F201" s="80"/>
      <c r="G201" s="80"/>
      <c r="H201" s="19">
        <f>D201*50/B201</f>
        <v>1.6666666666666663E-2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50988.010736564065</v>
      </c>
      <c r="C203" s="17">
        <f>B203+(B203*0.04)</f>
        <v>53027.531166026631</v>
      </c>
      <c r="D203" s="17">
        <f>B203/3000</f>
        <v>16.996003578854687</v>
      </c>
      <c r="E203" s="28">
        <f>(C203-B203)/D203</f>
        <v>120.00000000000018</v>
      </c>
      <c r="F203" s="26"/>
      <c r="G203" s="33"/>
      <c r="H203" s="19">
        <f>D203*50/B203</f>
        <v>1.6666666666666663E-2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53027.531166026631</v>
      </c>
      <c r="C204" s="17">
        <f>B204+(B204*0.04)</f>
        <v>55148.632412667699</v>
      </c>
      <c r="D204" s="17">
        <f>B204/3000</f>
        <v>17.675843722008878</v>
      </c>
      <c r="E204" s="28">
        <f>(C204-B204)/D204</f>
        <v>120.00000000000017</v>
      </c>
      <c r="F204" s="26"/>
      <c r="G204" s="33"/>
      <c r="H204" s="19">
        <f>D204*50/B204</f>
        <v>1.666666666666667E-2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55148.632412667699</v>
      </c>
      <c r="C205" s="17">
        <f>B205+(B205*0.04)</f>
        <v>57354.577709174409</v>
      </c>
      <c r="D205" s="17">
        <f>B205/3000</f>
        <v>18.382877470889234</v>
      </c>
      <c r="E205" s="28">
        <f>(C205-B205)/D205</f>
        <v>120.00000000000011</v>
      </c>
      <c r="F205" s="26"/>
      <c r="G205" s="33"/>
      <c r="H205" s="19">
        <f>D205*50/B205</f>
        <v>1.6666666666666666E-2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57354.577709174409</v>
      </c>
      <c r="C206" s="17">
        <f>B206+(B206*0.04)</f>
        <v>59648.760817541384</v>
      </c>
      <c r="D206" s="17">
        <f>B206/3000</f>
        <v>19.118192569724805</v>
      </c>
      <c r="E206" s="28">
        <f>(C206-B206)/D206</f>
        <v>119.99999999999991</v>
      </c>
      <c r="F206" s="80"/>
      <c r="G206" s="80"/>
      <c r="H206" s="19">
        <f>D206*50/B206</f>
        <v>1.6666666666666666E-2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59648.760817541384</v>
      </c>
      <c r="C208" s="17">
        <f>B208+(B208*0.04)</f>
        <v>62034.711250243039</v>
      </c>
      <c r="D208" s="17">
        <f>B208/3000</f>
        <v>19.882920272513793</v>
      </c>
      <c r="E208" s="28">
        <f>(C208-B208)/D208</f>
        <v>119.99999999999999</v>
      </c>
      <c r="F208" s="26"/>
      <c r="G208" s="18"/>
      <c r="H208" s="19">
        <f>D208*50/B208</f>
        <v>1.6666666666666666E-2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62034.711250243039</v>
      </c>
      <c r="C209" s="17">
        <f>B209+(B209*0.04)</f>
        <v>64516.099700252758</v>
      </c>
      <c r="D209" s="17">
        <f>B209/3000</f>
        <v>20.678237083414345</v>
      </c>
      <c r="E209" s="28">
        <f>(C209-B209)/D209</f>
        <v>119.9999999999999</v>
      </c>
      <c r="F209" s="18"/>
      <c r="G209" s="18"/>
      <c r="H209" s="19">
        <f>D209*50/B209</f>
        <v>1.6666666666666666E-2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64516.099700252758</v>
      </c>
      <c r="C210" s="17">
        <f>B210+(B210*0.04)</f>
        <v>67096.743688262868</v>
      </c>
      <c r="D210" s="17">
        <f>B210/3000</f>
        <v>21.505366566750919</v>
      </c>
      <c r="E210" s="28">
        <f>(C210-B210)/D210</f>
        <v>119.99999999999997</v>
      </c>
      <c r="F210" s="18"/>
      <c r="G210" s="18"/>
      <c r="H210" s="19">
        <f>D210*50/B210</f>
        <v>1.6666666666666666E-2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67096.743688262868</v>
      </c>
      <c r="C211" s="17">
        <f>B211+(B211*0.04)</f>
        <v>69780.613435793377</v>
      </c>
      <c r="D211" s="17">
        <f>B211/3000</f>
        <v>22.365581229420957</v>
      </c>
      <c r="E211" s="28">
        <f>(C211-B211)/D211</f>
        <v>119.99999999999973</v>
      </c>
      <c r="F211" s="80"/>
      <c r="G211" s="80"/>
      <c r="H211" s="19">
        <f>D211*50/B211</f>
        <v>1.666666666666667E-2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69780.613435793377</v>
      </c>
      <c r="C213" s="17">
        <f>B213+(B213*0.04)</f>
        <v>72571.837973225105</v>
      </c>
      <c r="D213" s="17">
        <f>B213/3000</f>
        <v>23.260204478597792</v>
      </c>
      <c r="E213" s="28">
        <f>(C213-B213)/D213</f>
        <v>119.9999999999997</v>
      </c>
      <c r="F213" s="26"/>
      <c r="G213" s="18"/>
      <c r="H213" s="19">
        <f>D213*50/B213</f>
        <v>1.6666666666666666E-2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72571.837973225105</v>
      </c>
      <c r="C214" s="17">
        <f>B214+(B214*0.04)</f>
        <v>75474.711492154107</v>
      </c>
      <c r="D214" s="17">
        <f>B214/3000</f>
        <v>24.190612657741703</v>
      </c>
      <c r="E214" s="28">
        <f>(C214-B214)/D214</f>
        <v>119.9999999999999</v>
      </c>
      <c r="F214" s="18"/>
      <c r="G214" s="18"/>
      <c r="H214" s="19">
        <f>D214*50/B214</f>
        <v>1.6666666666666666E-2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75474.711492154107</v>
      </c>
      <c r="C215" s="17">
        <f>B215+(B215*0.04)</f>
        <v>78493.699951840274</v>
      </c>
      <c r="D215" s="17">
        <f>B215/3000</f>
        <v>25.158237164051368</v>
      </c>
      <c r="E215" s="28">
        <f>(C215-B215)/D215</f>
        <v>120.0000000000001</v>
      </c>
      <c r="F215" s="18"/>
      <c r="G215" s="18"/>
      <c r="H215" s="19">
        <f>D215*50/B215</f>
        <v>1.6666666666666663E-2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78493.699951840274</v>
      </c>
      <c r="C216" s="17">
        <f>B216+(B216*0.04)</f>
        <v>81633.447949913883</v>
      </c>
      <c r="D216" s="17">
        <f>B216/3000</f>
        <v>26.164566650613423</v>
      </c>
      <c r="E216" s="28">
        <f>(C216-B216)/D216</f>
        <v>119.99999999999996</v>
      </c>
      <c r="F216" s="80"/>
      <c r="G216" s="80"/>
      <c r="H216" s="19">
        <f>D216*50/B216</f>
        <v>1.6666666666666666E-2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81633.447949913883</v>
      </c>
      <c r="C218" s="17">
        <f>B218+(B218*0.04)</f>
        <v>84898.785867910439</v>
      </c>
      <c r="D218" s="17">
        <f>B218/3000</f>
        <v>27.211149316637961</v>
      </c>
      <c r="E218" s="28">
        <f>(C218-B218)/D218</f>
        <v>120.00000000000003</v>
      </c>
      <c r="F218" s="26"/>
      <c r="G218" s="18"/>
      <c r="H218" s="19">
        <f>D218*50/B218</f>
        <v>1.6666666666666666E-2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84898.785867910439</v>
      </c>
      <c r="C219" s="17">
        <f>B219+(B219*0.04)</f>
        <v>88294.737302626861</v>
      </c>
      <c r="D219" s="17">
        <f>B219/3000</f>
        <v>28.299595289303479</v>
      </c>
      <c r="E219" s="28">
        <f>(C219-B219)/D219</f>
        <v>120.00000000000017</v>
      </c>
      <c r="F219" s="18"/>
      <c r="G219" s="18"/>
      <c r="H219" s="19">
        <f>D219*50/B219</f>
        <v>1.6666666666666666E-2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88294.737302626861</v>
      </c>
      <c r="C220" s="17">
        <f>B220+(B220*0.04)</f>
        <v>91826.526794731937</v>
      </c>
      <c r="D220" s="17">
        <f>B220/3000</f>
        <v>29.43157910087562</v>
      </c>
      <c r="E220" s="28">
        <f>(C220-B220)/D220</f>
        <v>120.00000000000004</v>
      </c>
      <c r="F220" s="18"/>
      <c r="G220" s="18"/>
      <c r="H220" s="19">
        <f>D220*50/B220</f>
        <v>1.6666666666666666E-2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91826.526794731937</v>
      </c>
      <c r="C221" s="17">
        <f>B221+(B221*0.04)</f>
        <v>95499.587866521208</v>
      </c>
      <c r="D221" s="17">
        <f>B221/3000</f>
        <v>30.608842264910646</v>
      </c>
      <c r="E221" s="28">
        <f>(C221-B221)/D221</f>
        <v>119.99999999999977</v>
      </c>
      <c r="F221" s="80"/>
      <c r="G221" s="80"/>
      <c r="H221" s="19">
        <f>D221*50/B221</f>
        <v>1.6666666666666666E-2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95499.587866521208</v>
      </c>
      <c r="C223" s="17">
        <f>B223+(B223*0.04)</f>
        <v>99319.571381182061</v>
      </c>
      <c r="D223" s="17">
        <f t="shared" ref="D223:D226" si="0">B223/3000</f>
        <v>31.833195955507069</v>
      </c>
      <c r="E223" s="28">
        <f>(C223-B223)/D223</f>
        <v>120.00000000000014</v>
      </c>
      <c r="F223" s="26"/>
      <c r="G223" s="33"/>
      <c r="H223" s="19">
        <f>D223*50/B223</f>
        <v>1.6666666666666666E-2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99319.571381182061</v>
      </c>
      <c r="C224" s="17">
        <f>B224+(B224*0.04)</f>
        <v>103292.35423642934</v>
      </c>
      <c r="D224" s="17">
        <f t="shared" si="0"/>
        <v>33.106523793727355</v>
      </c>
      <c r="E224" s="28">
        <f>(C224-B224)/D224</f>
        <v>119.99999999999987</v>
      </c>
      <c r="F224" s="26"/>
      <c r="G224" s="33"/>
      <c r="H224" s="19">
        <f>D224*50/B224</f>
        <v>1.6666666666666666E-2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103292.35423642934</v>
      </c>
      <c r="C225" s="17">
        <f>B225+(B225*0.04)</f>
        <v>107424.04840588651</v>
      </c>
      <c r="D225" s="17">
        <f t="shared" si="0"/>
        <v>34.430784745476444</v>
      </c>
      <c r="E225" s="28">
        <f>(C225-B225)/D225</f>
        <v>119.99999999999997</v>
      </c>
      <c r="F225" s="26"/>
      <c r="G225" s="33"/>
      <c r="H225" s="19">
        <f>D225*50/B225</f>
        <v>1.6666666666666666E-2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107424.04840588651</v>
      </c>
      <c r="C226" s="17">
        <f>B226+(B226*0.04)</f>
        <v>111721.01034212197</v>
      </c>
      <c r="D226" s="17">
        <f t="shared" si="0"/>
        <v>35.808016135295503</v>
      </c>
      <c r="E226" s="28">
        <f>(C226-B226)/D226</f>
        <v>119.9999999999999</v>
      </c>
      <c r="F226" s="26"/>
      <c r="G226" s="33"/>
      <c r="H226" s="19">
        <f>D226*50/B226</f>
        <v>1.6666666666666666E-2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111721.01034212197</v>
      </c>
      <c r="C227" s="17">
        <f>B227+(B227*0.04)</f>
        <v>116189.85075580685</v>
      </c>
      <c r="D227" s="17">
        <f>B227/3000</f>
        <v>37.240336780707324</v>
      </c>
      <c r="E227" s="28">
        <f>(C227-B227)/D227</f>
        <v>120.00000000000014</v>
      </c>
      <c r="F227" s="80"/>
      <c r="G227" s="80"/>
      <c r="H227" s="19">
        <f>D227*50/B227</f>
        <v>1.6666666666666666E-2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</row>
    <row r="230" spans="1:12">
      <c r="D230" s="75"/>
    </row>
    <row r="231" spans="1:12">
      <c r="D231" s="75"/>
    </row>
    <row r="232" spans="1:12">
      <c r="D232" s="75"/>
    </row>
    <row r="233" spans="1:12">
      <c r="D233" s="75"/>
    </row>
    <row r="234" spans="1:12">
      <c r="D234" s="75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12" workbookViewId="0">
      <selection activeCell="B30" sqref="B30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54296875" customWidth="1"/>
  </cols>
  <sheetData>
    <row r="1" spans="1:10" ht="16" thickBot="1">
      <c r="A1" s="111"/>
      <c r="B1" s="112"/>
      <c r="C1" s="112"/>
      <c r="D1" s="112"/>
      <c r="E1" s="112"/>
      <c r="F1" s="112"/>
      <c r="G1" s="112"/>
      <c r="H1" s="112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82">
        <f>C29+F29-G29</f>
        <v>10174.806215388107</v>
      </c>
      <c r="C30" s="17">
        <f>B30+(B30*0.04)</f>
        <v>10581.798464003632</v>
      </c>
      <c r="D30" s="17">
        <f>B30/3000</f>
        <v>3.391602071796036</v>
      </c>
      <c r="E30" s="28">
        <f>(C30-B30)/D30</f>
        <v>120.0000000000001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10581.798464003632</v>
      </c>
      <c r="C31" s="17">
        <f>B31+(B31*0.04)</f>
        <v>11005.070402563777</v>
      </c>
      <c r="D31" s="17">
        <f>B31/3000</f>
        <v>3.5272661546678772</v>
      </c>
      <c r="E31" s="28">
        <f>(C31-B31)/D31</f>
        <v>119.9999999999999</v>
      </c>
      <c r="F31" s="18"/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11005.070402563777</v>
      </c>
      <c r="C32" s="17">
        <f>B32+(B32*0.04)</f>
        <v>11445.273218666329</v>
      </c>
      <c r="D32" s="17">
        <f>B32/3000</f>
        <v>3.6683568008545921</v>
      </c>
      <c r="E32" s="28">
        <f>(C32-B32)/D32</f>
        <v>120.00000000000023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11445.273218666329</v>
      </c>
      <c r="C34" s="17">
        <f>B34+(B34*0.04)</f>
        <v>11903.084147412981</v>
      </c>
      <c r="D34" s="17">
        <f>B34/3000</f>
        <v>3.8150910728887761</v>
      </c>
      <c r="E34" s="28">
        <f>(C34-B34)/D34</f>
        <v>119.99999999999977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11903.084147412981</v>
      </c>
      <c r="C35" s="17">
        <f>B35+(B35*0.04)</f>
        <v>12379.2075133095</v>
      </c>
      <c r="D35" s="17">
        <f>B35/3000</f>
        <v>3.9676947158043272</v>
      </c>
      <c r="E35" s="28">
        <f>(C35-B35)/D35</f>
        <v>120.00000000000001</v>
      </c>
      <c r="F35" s="18"/>
      <c r="G35" s="18"/>
      <c r="H35" s="19">
        <f>D35*50/B35</f>
        <v>1.6666666666666666E-2</v>
      </c>
    </row>
    <row r="36" spans="1:8" s="1" customFormat="1">
      <c r="A36" s="15">
        <f>A35+7</f>
        <v>43065</v>
      </c>
      <c r="B36" s="20">
        <f>C35+F35-G35</f>
        <v>12379.2075133095</v>
      </c>
      <c r="C36" s="17">
        <f>B36+(B36*0.04)</f>
        <v>12874.37581384188</v>
      </c>
      <c r="D36" s="17">
        <f>B36/3000</f>
        <v>4.1264025044365003</v>
      </c>
      <c r="E36" s="28">
        <f>(C36-B36)/D36</f>
        <v>119.99999999999984</v>
      </c>
      <c r="F36" s="18"/>
      <c r="G36" s="18"/>
      <c r="H36" s="19">
        <f>D36*50/B36</f>
        <v>1.6666666666666666E-2</v>
      </c>
    </row>
    <row r="37" spans="1:8" s="1" customFormat="1" ht="13" thickBot="1">
      <c r="A37" s="15">
        <f>A36+7</f>
        <v>43072</v>
      </c>
      <c r="B37" s="20">
        <f>C36+F36-G36</f>
        <v>12874.37581384188</v>
      </c>
      <c r="C37" s="17">
        <f>B37+(B37*0.04)</f>
        <v>13389.350846395555</v>
      </c>
      <c r="D37" s="17">
        <f>B37/3000</f>
        <v>4.2914586046139602</v>
      </c>
      <c r="E37" s="28">
        <f>(C37-B37)/D37</f>
        <v>119.99999999999999</v>
      </c>
      <c r="F37" s="26"/>
      <c r="G37" s="18"/>
      <c r="H37" s="19">
        <f>D37*50/B37</f>
        <v>1.6666666666666666E-2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13389.350846395555</v>
      </c>
      <c r="C39" s="17">
        <f>B39+(B39*0.04)</f>
        <v>13924.924880251378</v>
      </c>
      <c r="D39" s="17">
        <f>B39/3000</f>
        <v>4.4631169487985183</v>
      </c>
      <c r="E39" s="28">
        <f>(C39-B39)/D39</f>
        <v>120.00000000000009</v>
      </c>
      <c r="F39" s="26"/>
      <c r="G39" s="18"/>
      <c r="H39" s="19">
        <f>D39*50/B39</f>
        <v>1.6666666666666666E-2</v>
      </c>
    </row>
    <row r="40" spans="1:8" s="1" customFormat="1">
      <c r="A40" s="15">
        <f>A39+7</f>
        <v>43086</v>
      </c>
      <c r="B40" s="20">
        <f>C39+F39-G39</f>
        <v>13924.924880251378</v>
      </c>
      <c r="C40" s="17">
        <f>B40+(B40*0.04)</f>
        <v>14481.921875461432</v>
      </c>
      <c r="D40" s="17">
        <f>B40/3000</f>
        <v>4.6416416267504594</v>
      </c>
      <c r="E40" s="28">
        <f>(C40-B40)/D40</f>
        <v>119.99999999999989</v>
      </c>
      <c r="F40" s="18"/>
      <c r="G40" s="18"/>
      <c r="H40" s="19">
        <f>D40*50/B40</f>
        <v>1.6666666666666666E-2</v>
      </c>
    </row>
    <row r="41" spans="1:8" s="1" customFormat="1">
      <c r="A41" s="15">
        <f>A40+7</f>
        <v>43093</v>
      </c>
      <c r="B41" s="20">
        <f>C40+F40-G40</f>
        <v>14481.921875461432</v>
      </c>
      <c r="C41" s="17">
        <f>B41+(B41*0.04)</f>
        <v>15061.198750479889</v>
      </c>
      <c r="D41" s="17">
        <f>B41/3000</f>
        <v>4.8273072918204774</v>
      </c>
      <c r="E41" s="28">
        <f>(C41-B41)/D41</f>
        <v>119.99999999999991</v>
      </c>
      <c r="F41" s="18"/>
      <c r="G41" s="18"/>
      <c r="H41" s="19">
        <f>D41*50/B41</f>
        <v>1.6666666666666666E-2</v>
      </c>
    </row>
    <row r="42" spans="1:8" s="1" customFormat="1" ht="13" thickBot="1">
      <c r="A42" s="15">
        <f>A41+7</f>
        <v>43100</v>
      </c>
      <c r="B42" s="20">
        <f>C41+F41-G41</f>
        <v>15061.198750479889</v>
      </c>
      <c r="C42" s="17">
        <f>B42+(B42*0.04)</f>
        <v>15663.646700499085</v>
      </c>
      <c r="D42" s="17">
        <f>B42/3000</f>
        <v>5.0203995834932966</v>
      </c>
      <c r="E42" s="28">
        <f>(C42-B42)/D42</f>
        <v>120</v>
      </c>
      <c r="F42" s="26"/>
      <c r="G42" s="18"/>
      <c r="H42" s="19">
        <f>D42*50/B42</f>
        <v>1.6666666666666666E-2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15663.646700499085</v>
      </c>
      <c r="C44" s="17">
        <f>B44+(B44*0.04)</f>
        <v>16290.192568519047</v>
      </c>
      <c r="D44" s="17">
        <f>B44/3000</f>
        <v>5.2212155668330285</v>
      </c>
      <c r="E44" s="28">
        <f>(C44-B44)/D44</f>
        <v>119.99999999999986</v>
      </c>
      <c r="F44" s="26"/>
      <c r="G44" s="52"/>
      <c r="H44" s="19">
        <f>D44*50/B44</f>
        <v>1.6666666666666666E-2</v>
      </c>
    </row>
    <row r="45" spans="1:8" s="1" customFormat="1">
      <c r="A45" s="15">
        <f>A44+7</f>
        <v>43114</v>
      </c>
      <c r="B45" s="20">
        <f>C44+F44-G44</f>
        <v>16290.192568519047</v>
      </c>
      <c r="C45" s="17">
        <f>B45+(B45*0.04)</f>
        <v>16941.80027125981</v>
      </c>
      <c r="D45" s="17">
        <f>B45/3000</f>
        <v>5.4300641895063491</v>
      </c>
      <c r="E45" s="28">
        <f>(C45-B45)/D45</f>
        <v>120.00000000000016</v>
      </c>
      <c r="F45" s="26"/>
      <c r="G45" s="33"/>
      <c r="H45" s="19">
        <f>D45*50/B45</f>
        <v>1.6666666666666666E-2</v>
      </c>
    </row>
    <row r="46" spans="1:8" s="1" customFormat="1">
      <c r="A46" s="15">
        <f>A45+7</f>
        <v>43121</v>
      </c>
      <c r="B46" s="20">
        <f>C45+F45-G45</f>
        <v>16941.80027125981</v>
      </c>
      <c r="C46" s="17">
        <f>B46+(B46*0.04)</f>
        <v>17619.472282110204</v>
      </c>
      <c r="D46" s="17">
        <f>B46/3000</f>
        <v>5.6472667570866033</v>
      </c>
      <c r="E46" s="28">
        <f>(C46-B46)/D46</f>
        <v>120.00000000000031</v>
      </c>
      <c r="F46" s="26"/>
      <c r="G46" s="33"/>
      <c r="H46" s="19">
        <f>D46*50/B46</f>
        <v>1.6666666666666666E-2</v>
      </c>
    </row>
    <row r="47" spans="1:8" s="1" customFormat="1" ht="13" thickBot="1">
      <c r="A47" s="15">
        <f>A46+7</f>
        <v>43128</v>
      </c>
      <c r="B47" s="20">
        <f>C46+F46-G46</f>
        <v>17619.472282110204</v>
      </c>
      <c r="C47" s="17">
        <f>B47+(B47*0.04)</f>
        <v>18324.251173394612</v>
      </c>
      <c r="D47" s="17">
        <f>B47/3000</f>
        <v>5.8731574273700682</v>
      </c>
      <c r="E47" s="28">
        <f>(C47-B47)/D47</f>
        <v>119.99999999999997</v>
      </c>
      <c r="F47" s="26"/>
      <c r="G47" s="33"/>
      <c r="H47" s="19">
        <f>D47*50/B47</f>
        <v>1.666666666666667E-2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18324.251173394612</v>
      </c>
      <c r="C49" s="17">
        <f>B49+(B49*0.04)</f>
        <v>19057.221220330397</v>
      </c>
      <c r="D49" s="17">
        <f>B49/3000</f>
        <v>6.1080837244648709</v>
      </c>
      <c r="E49" s="28">
        <f>(C49-B49)/D49</f>
        <v>120.00000000000007</v>
      </c>
      <c r="F49" s="26"/>
      <c r="G49" s="33"/>
      <c r="H49" s="19">
        <f>D49*50/B49</f>
        <v>1.6666666666666666E-2</v>
      </c>
    </row>
    <row r="50" spans="1:8" s="1" customFormat="1">
      <c r="A50" s="15">
        <f>A49+7</f>
        <v>43142</v>
      </c>
      <c r="B50" s="20">
        <f>C49+F49-G49</f>
        <v>19057.221220330397</v>
      </c>
      <c r="C50" s="17">
        <f>B50+(B50*0.04)</f>
        <v>19819.510069143613</v>
      </c>
      <c r="D50" s="17">
        <f>B50/3000</f>
        <v>6.3524070734434659</v>
      </c>
      <c r="E50" s="28">
        <f>(C50-B50)/D50</f>
        <v>119.99999999999997</v>
      </c>
      <c r="F50" s="26"/>
      <c r="G50" s="33"/>
      <c r="H50" s="19">
        <f>D50*50/B50</f>
        <v>1.6666666666666666E-2</v>
      </c>
    </row>
    <row r="51" spans="1:8" s="1" customFormat="1">
      <c r="A51" s="15">
        <f>A50+7</f>
        <v>43149</v>
      </c>
      <c r="B51" s="20">
        <f>C50+F50-G50</f>
        <v>19819.510069143613</v>
      </c>
      <c r="C51" s="17">
        <f>B51+(B51*0.04)</f>
        <v>20612.290471909357</v>
      </c>
      <c r="D51" s="17">
        <f>B51/3000</f>
        <v>6.6065033563812046</v>
      </c>
      <c r="E51" s="28">
        <f>(C51-B51)/D51</f>
        <v>119.9999999999999</v>
      </c>
      <c r="F51" s="26"/>
      <c r="G51" s="33"/>
      <c r="H51" s="19">
        <f>D51*50/B51</f>
        <v>1.666666666666667E-2</v>
      </c>
    </row>
    <row r="52" spans="1:8" s="1" customFormat="1" ht="13" thickBot="1">
      <c r="A52" s="15">
        <f>A51+7</f>
        <v>43156</v>
      </c>
      <c r="B52" s="20">
        <f>C51+F51-G51</f>
        <v>20612.290471909357</v>
      </c>
      <c r="C52" s="17">
        <f>B52+(B52*0.04)</f>
        <v>21436.782090785731</v>
      </c>
      <c r="D52" s="17">
        <f>B52/3000</f>
        <v>6.8707634906364525</v>
      </c>
      <c r="E52" s="28">
        <f>(C52-B52)/D52</f>
        <v>120.00000000000004</v>
      </c>
      <c r="F52" s="26"/>
      <c r="G52" s="33"/>
      <c r="H52" s="19">
        <f>D52*50/B52</f>
        <v>1.6666666666666666E-2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21436.782090785731</v>
      </c>
      <c r="C54" s="17">
        <f>B54+(B54*0.04)</f>
        <v>22294.25337441716</v>
      </c>
      <c r="D54" s="17">
        <f>B54/3000</f>
        <v>7.1455940302619103</v>
      </c>
      <c r="E54" s="28">
        <f>(C54-B54)/D54</f>
        <v>119.99999999999989</v>
      </c>
      <c r="F54" s="26"/>
      <c r="G54" s="33"/>
      <c r="H54" s="19">
        <f>D54*50/B54</f>
        <v>1.6666666666666666E-2</v>
      </c>
    </row>
    <row r="55" spans="1:8" s="1" customFormat="1">
      <c r="A55" s="15">
        <f>A54+7</f>
        <v>43170</v>
      </c>
      <c r="B55" s="20">
        <f>C54+F54-G54</f>
        <v>22294.25337441716</v>
      </c>
      <c r="C55" s="17">
        <f>B55+(B55*0.04)</f>
        <v>23186.023509393846</v>
      </c>
      <c r="D55" s="17">
        <f>B55/3000</f>
        <v>7.4314177914723869</v>
      </c>
      <c r="E55" s="28">
        <f>(C55-B55)/D55</f>
        <v>120.00000000000003</v>
      </c>
      <c r="F55" s="26"/>
      <c r="G55" s="33"/>
      <c r="H55" s="19">
        <f>D55*50/B55</f>
        <v>1.6666666666666666E-2</v>
      </c>
    </row>
    <row r="56" spans="1:8" s="1" customFormat="1">
      <c r="A56" s="15">
        <f>A55+7</f>
        <v>43177</v>
      </c>
      <c r="B56" s="20">
        <f>C55+F55-G55</f>
        <v>23186.023509393846</v>
      </c>
      <c r="C56" s="17">
        <f>B56+(B56*0.04)</f>
        <v>24113.464449769599</v>
      </c>
      <c r="D56" s="17">
        <f>B56/3000</f>
        <v>7.7286745031312822</v>
      </c>
      <c r="E56" s="28">
        <f>(C56-B56)/D56</f>
        <v>119.99999999999984</v>
      </c>
      <c r="F56" s="26"/>
      <c r="G56" s="33"/>
      <c r="H56" s="19">
        <f>D56*50/B56</f>
        <v>1.6666666666666666E-2</v>
      </c>
    </row>
    <row r="57" spans="1:8" s="1" customFormat="1" ht="13" thickBot="1">
      <c r="A57" s="15">
        <f>A56+7</f>
        <v>43184</v>
      </c>
      <c r="B57" s="20">
        <f>C56+F56-G56</f>
        <v>24113.464449769599</v>
      </c>
      <c r="C57" s="17">
        <f>B57+(B57*0.04)</f>
        <v>25078.003027760384</v>
      </c>
      <c r="D57" s="17">
        <f>B57/3000</f>
        <v>8.0378214832565327</v>
      </c>
      <c r="E57" s="28">
        <f>(C57-B57)/D57</f>
        <v>120.0000000000001</v>
      </c>
      <c r="F57" s="26"/>
      <c r="G57" s="33"/>
      <c r="H57" s="19">
        <f>D57*50/B57</f>
        <v>1.6666666666666666E-2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25078.003027760384</v>
      </c>
      <c r="C59" s="17">
        <f>B59+(B59*0.04)</f>
        <v>26081.1231488708</v>
      </c>
      <c r="D59" s="17">
        <f>B59/3000</f>
        <v>8.359334342586795</v>
      </c>
      <c r="E59" s="28">
        <f>(C59-B59)/D59</f>
        <v>120.0000000000001</v>
      </c>
      <c r="F59" s="26"/>
      <c r="G59" s="33"/>
      <c r="H59" s="19">
        <f>D59*50/B59</f>
        <v>1.666666666666667E-2</v>
      </c>
    </row>
    <row r="60" spans="1:8" s="1" customFormat="1">
      <c r="A60" s="15">
        <f>A59+7</f>
        <v>43198</v>
      </c>
      <c r="B60" s="20">
        <f>C59+F59-G59</f>
        <v>26081.1231488708</v>
      </c>
      <c r="C60" s="17">
        <f>B60+(B60*0.04)</f>
        <v>27124.36807482563</v>
      </c>
      <c r="D60" s="17">
        <f>B60/3000</f>
        <v>8.6937077162902661</v>
      </c>
      <c r="E60" s="28">
        <f>(C60-B60)/D60</f>
        <v>119.9999999999998</v>
      </c>
      <c r="F60" s="26"/>
      <c r="G60" s="33"/>
      <c r="H60" s="19">
        <f>D60*50/B60</f>
        <v>1.6666666666666666E-2</v>
      </c>
    </row>
    <row r="61" spans="1:8" s="1" customFormat="1">
      <c r="A61" s="15">
        <f>A60+7</f>
        <v>43205</v>
      </c>
      <c r="B61" s="20">
        <f>C60+F60-G60</f>
        <v>27124.36807482563</v>
      </c>
      <c r="C61" s="17">
        <f>B61+(B61*0.04)</f>
        <v>28209.342797818656</v>
      </c>
      <c r="D61" s="17">
        <f>B61/3000</f>
        <v>9.0414560249418763</v>
      </c>
      <c r="E61" s="28">
        <f>(C61-B61)/D61</f>
        <v>120.00000000000003</v>
      </c>
      <c r="F61" s="26"/>
      <c r="G61" s="33"/>
      <c r="H61" s="19">
        <f>D61*50/B61</f>
        <v>1.6666666666666666E-2</v>
      </c>
    </row>
    <row r="62" spans="1:8" s="1" customFormat="1" ht="13" thickBot="1">
      <c r="A62" s="15">
        <f>A61+7</f>
        <v>43212</v>
      </c>
      <c r="B62" s="20">
        <f>C61+F61-G61</f>
        <v>28209.342797818656</v>
      </c>
      <c r="C62" s="17">
        <f>B62+(B62*0.04)</f>
        <v>29337.716509731403</v>
      </c>
      <c r="D62" s="17">
        <f>B62/3000</f>
        <v>9.4031142659395517</v>
      </c>
      <c r="E62" s="28">
        <f>(C62-B62)/D62</f>
        <v>120.00000000000011</v>
      </c>
      <c r="F62" s="26"/>
      <c r="G62" s="33"/>
      <c r="H62" s="19">
        <f>D62*50/B62</f>
        <v>1.6666666666666666E-2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29337.716509731403</v>
      </c>
      <c r="C64" s="17">
        <f>B64+(B64*0.04)</f>
        <v>30511.225170120659</v>
      </c>
      <c r="D64" s="17">
        <f>B64/3000</f>
        <v>9.7792388365771341</v>
      </c>
      <c r="E64" s="28">
        <f>(C64-B64)/D64</f>
        <v>119.99999999999999</v>
      </c>
      <c r="F64" s="26"/>
      <c r="G64" s="33"/>
      <c r="H64" s="19">
        <f>D64*50/B64</f>
        <v>1.6666666666666666E-2</v>
      </c>
    </row>
    <row r="65" spans="1:8" s="1" customFormat="1">
      <c r="A65" s="15">
        <f>A64+7</f>
        <v>43226</v>
      </c>
      <c r="B65" s="20">
        <f>C64+F64-G64</f>
        <v>30511.225170120659</v>
      </c>
      <c r="C65" s="17">
        <f>B65+(B65*0.04)</f>
        <v>31731.674176925484</v>
      </c>
      <c r="D65" s="17">
        <f>B65/3000</f>
        <v>10.170408390040219</v>
      </c>
      <c r="E65" s="28">
        <f>(C65-B65)/D65</f>
        <v>119.99999999999991</v>
      </c>
      <c r="F65" s="26"/>
      <c r="G65" s="33"/>
      <c r="H65" s="19">
        <f>D65*50/B65</f>
        <v>1.6666666666666666E-2</v>
      </c>
    </row>
    <row r="66" spans="1:8" s="1" customFormat="1">
      <c r="A66" s="15">
        <f>A65+7</f>
        <v>43233</v>
      </c>
      <c r="B66" s="20">
        <f>C65+F65-G65</f>
        <v>31731.674176925484</v>
      </c>
      <c r="C66" s="17">
        <f>B66+(B66*0.04)</f>
        <v>33000.941144002507</v>
      </c>
      <c r="D66" s="17">
        <f>B66/3000</f>
        <v>10.577224725641829</v>
      </c>
      <c r="E66" s="28">
        <f>(C66-B66)/D66</f>
        <v>120.00000000000033</v>
      </c>
      <c r="F66" s="26"/>
      <c r="G66" s="33"/>
      <c r="H66" s="19">
        <f>D66*50/B66</f>
        <v>1.666666666666667E-2</v>
      </c>
    </row>
    <row r="67" spans="1:8" s="1" customFormat="1" ht="13" thickBot="1">
      <c r="A67" s="15">
        <f>A66+7</f>
        <v>43240</v>
      </c>
      <c r="B67" s="20">
        <f>C66+F66-G66</f>
        <v>33000.941144002507</v>
      </c>
      <c r="C67" s="17">
        <f>B67+(B67*0.04)</f>
        <v>34320.978789762608</v>
      </c>
      <c r="D67" s="17">
        <f>B67/3000</f>
        <v>11.000313714667502</v>
      </c>
      <c r="E67" s="28">
        <f>(C67-B67)/D67</f>
        <v>120.0000000000001</v>
      </c>
      <c r="F67" s="26"/>
      <c r="G67" s="33"/>
      <c r="H67" s="19">
        <f>D67*50/B67</f>
        <v>1.6666666666666666E-2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34320.978789762608</v>
      </c>
      <c r="C69" s="17">
        <f>B69+(B69*0.04)</f>
        <v>35693.817941353111</v>
      </c>
      <c r="D69" s="17">
        <f>B69/3000</f>
        <v>11.440326263254203</v>
      </c>
      <c r="E69" s="28">
        <f>(C69-B69)/D69</f>
        <v>119.99999999999982</v>
      </c>
      <c r="F69" s="26"/>
      <c r="G69" s="33"/>
      <c r="H69" s="19">
        <f>D69*50/B69</f>
        <v>1.6666666666666666E-2</v>
      </c>
    </row>
    <row r="70" spans="1:8" s="1" customFormat="1">
      <c r="A70" s="15">
        <f>A69+7</f>
        <v>43254</v>
      </c>
      <c r="B70" s="20">
        <f>C69+F69-G69</f>
        <v>35693.817941353111</v>
      </c>
      <c r="C70" s="17">
        <f>B70+(B70*0.04)</f>
        <v>37121.570659007237</v>
      </c>
      <c r="D70" s="17">
        <f>B70/3000</f>
        <v>11.89793931378437</v>
      </c>
      <c r="E70" s="28">
        <f>(C70-B70)/D70</f>
        <v>120.00000000000014</v>
      </c>
      <c r="F70" s="26"/>
      <c r="G70" s="63"/>
      <c r="H70" s="19">
        <f>D70*50/B70</f>
        <v>1.6666666666666666E-2</v>
      </c>
    </row>
    <row r="71" spans="1:8" s="1" customFormat="1">
      <c r="A71" s="15">
        <f>A70+7</f>
        <v>43261</v>
      </c>
      <c r="B71" s="20">
        <f>C70+F70-G70</f>
        <v>37121.570659007237</v>
      </c>
      <c r="C71" s="17">
        <f>B71+(B71*0.04)</f>
        <v>38606.433485367525</v>
      </c>
      <c r="D71" s="17">
        <f>B71/3000</f>
        <v>12.373856886335746</v>
      </c>
      <c r="E71" s="28">
        <f>(C71-B71)/D71</f>
        <v>119.99999999999986</v>
      </c>
      <c r="F71" s="26"/>
      <c r="G71" s="33"/>
      <c r="H71" s="19">
        <f>D71*50/B71</f>
        <v>1.6666666666666666E-2</v>
      </c>
    </row>
    <row r="72" spans="1:8" s="1" customFormat="1" ht="13" thickBot="1">
      <c r="A72" s="15">
        <f>A71+7</f>
        <v>43268</v>
      </c>
      <c r="B72" s="20">
        <f>C71+F71-G71</f>
        <v>38606.433485367525</v>
      </c>
      <c r="C72" s="17">
        <f>B72+(B72*0.04)</f>
        <v>40150.690824782228</v>
      </c>
      <c r="D72" s="17">
        <f>B72/3000</f>
        <v>12.868811161789175</v>
      </c>
      <c r="E72" s="28">
        <f>(C72-B72)/D72</f>
        <v>120.00000000000023</v>
      </c>
      <c r="F72" s="26"/>
      <c r="G72" s="33"/>
      <c r="H72" s="19">
        <f>D72*50/B72</f>
        <v>1.6666666666666666E-2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40150.690824782228</v>
      </c>
      <c r="C74" s="17">
        <f>B74+(B74*0.04)</f>
        <v>41756.718457773517</v>
      </c>
      <c r="D74" s="17">
        <f>B74/3000</f>
        <v>13.383563608260744</v>
      </c>
      <c r="E74" s="28">
        <f>(C74-B74)/D74</f>
        <v>119.99999999999994</v>
      </c>
      <c r="F74" s="26"/>
      <c r="G74" s="33"/>
      <c r="H74" s="19">
        <f>D74*50/B74</f>
        <v>1.6666666666666666E-2</v>
      </c>
    </row>
    <row r="75" spans="1:8" s="1" customFormat="1">
      <c r="A75" s="15">
        <f>A74+7</f>
        <v>43282</v>
      </c>
      <c r="B75" s="20">
        <f>C74+F74-G74</f>
        <v>41756.718457773517</v>
      </c>
      <c r="C75" s="17">
        <f>B75+(B75*0.04)</f>
        <v>43426.987196084461</v>
      </c>
      <c r="D75" s="17">
        <f>B75/3000</f>
        <v>13.918906152591171</v>
      </c>
      <c r="E75" s="28">
        <f>(C75-B75)/D75</f>
        <v>120.00000000000026</v>
      </c>
      <c r="F75" s="26"/>
      <c r="G75" s="33"/>
      <c r="H75" s="19">
        <f>D75*50/B75</f>
        <v>1.6666666666666666E-2</v>
      </c>
    </row>
    <row r="76" spans="1:8" s="1" customFormat="1">
      <c r="A76" s="15">
        <f>A75+7</f>
        <v>43289</v>
      </c>
      <c r="B76" s="20">
        <f>C75+F75-G75</f>
        <v>43426.987196084461</v>
      </c>
      <c r="C76" s="17">
        <f>B76+(B76*0.04)</f>
        <v>45164.066683927842</v>
      </c>
      <c r="D76" s="17">
        <f>B76/3000</f>
        <v>14.475662398694821</v>
      </c>
      <c r="E76" s="28">
        <f>(C76-B76)/D76</f>
        <v>120.00000000000016</v>
      </c>
      <c r="F76" s="26"/>
      <c r="G76" s="33"/>
      <c r="H76" s="19">
        <f>D76*50/B76</f>
        <v>1.6666666666666666E-2</v>
      </c>
    </row>
    <row r="77" spans="1:8" s="1" customFormat="1" ht="13" thickBot="1">
      <c r="A77" s="15">
        <f>A76+7</f>
        <v>43296</v>
      </c>
      <c r="B77" s="20">
        <f>C76+F76-G76</f>
        <v>45164.066683927842</v>
      </c>
      <c r="C77" s="17">
        <f>B77+(B77*0.04)</f>
        <v>46970.629351284959</v>
      </c>
      <c r="D77" s="17">
        <f>B77/3000</f>
        <v>15.054688894642615</v>
      </c>
      <c r="E77" s="28">
        <f>(C77-B77)/D77</f>
        <v>120.00000000000021</v>
      </c>
      <c r="F77" s="26"/>
      <c r="G77" s="33"/>
      <c r="H77" s="19">
        <f>D77*50/B77</f>
        <v>1.666666666666667E-2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46970.629351284959</v>
      </c>
      <c r="C79" s="17">
        <f>B79+(B79*0.04)</f>
        <v>48849.454525336354</v>
      </c>
      <c r="D79" s="17">
        <f>B79/3000</f>
        <v>15.656876450428319</v>
      </c>
      <c r="E79" s="28">
        <f>(C79-B79)/D79</f>
        <v>119.9999999999998</v>
      </c>
      <c r="F79" s="26"/>
      <c r="G79" s="33"/>
      <c r="H79" s="19">
        <f>D79*50/B79</f>
        <v>1.6666666666666666E-2</v>
      </c>
    </row>
    <row r="80" spans="1:8" s="1" customFormat="1">
      <c r="A80" s="15">
        <f>A79+7</f>
        <v>43310</v>
      </c>
      <c r="B80" s="20">
        <f>C79+F79-G79</f>
        <v>48849.454525336354</v>
      </c>
      <c r="C80" s="17">
        <f>B80+(B80*0.04)</f>
        <v>50803.432706349806</v>
      </c>
      <c r="D80" s="17">
        <f>B80/3000</f>
        <v>16.283151508445453</v>
      </c>
      <c r="E80" s="28">
        <f>(C80-B80)/D80</f>
        <v>119.99999999999984</v>
      </c>
      <c r="F80" s="26"/>
      <c r="G80" s="63"/>
      <c r="H80" s="19">
        <f>D80*50/B80</f>
        <v>1.666666666666667E-2</v>
      </c>
    </row>
    <row r="81" spans="1:8" s="1" customFormat="1">
      <c r="A81" s="15">
        <f>A80+7</f>
        <v>43317</v>
      </c>
      <c r="B81" s="20">
        <f>C80+F80-G80</f>
        <v>50803.432706349806</v>
      </c>
      <c r="C81" s="17">
        <f>B81+(B81*0.04)</f>
        <v>52835.5700146038</v>
      </c>
      <c r="D81" s="17">
        <f>B81/3000</f>
        <v>16.934477568783269</v>
      </c>
      <c r="E81" s="28">
        <f>(C81-B81)/D81</f>
        <v>120.0000000000001</v>
      </c>
      <c r="F81" s="26"/>
      <c r="G81" s="33"/>
      <c r="H81" s="19">
        <f>D81*50/B81</f>
        <v>1.6666666666666666E-2</v>
      </c>
    </row>
    <row r="82" spans="1:8" s="1" customFormat="1" ht="13" thickBot="1">
      <c r="A82" s="15">
        <f>A81+7</f>
        <v>43324</v>
      </c>
      <c r="B82" s="20">
        <f>C81+F81-G81</f>
        <v>52835.5700146038</v>
      </c>
      <c r="C82" s="17">
        <f>B82+(B82*0.04)</f>
        <v>54948.99281518795</v>
      </c>
      <c r="D82" s="17">
        <f>B82/3000</f>
        <v>17.6118566715346</v>
      </c>
      <c r="E82" s="28">
        <f>(C82-B82)/D82</f>
        <v>119.99999999999991</v>
      </c>
      <c r="F82" s="26"/>
      <c r="G82" s="33"/>
      <c r="H82" s="19">
        <f>D82*50/B82</f>
        <v>1.6666666666666666E-2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54948.99281518795</v>
      </c>
      <c r="C84" s="17">
        <f>B84+(B84*0.04)</f>
        <v>57146.952527795467</v>
      </c>
      <c r="D84" s="17">
        <f>B84/3000</f>
        <v>18.316330938395982</v>
      </c>
      <c r="E84" s="28">
        <f>(C84-B84)/D84</f>
        <v>119.99999999999994</v>
      </c>
      <c r="F84" s="26"/>
      <c r="G84" s="33"/>
      <c r="H84" s="19">
        <f>D84*50/B84</f>
        <v>1.6666666666666666E-2</v>
      </c>
    </row>
    <row r="85" spans="1:8" s="1" customFormat="1">
      <c r="A85" s="15">
        <f>A84+7</f>
        <v>43338</v>
      </c>
      <c r="B85" s="20">
        <f>C84+F84-G84</f>
        <v>57146.952527795467</v>
      </c>
      <c r="C85" s="17">
        <f>B85+(B85*0.04)</f>
        <v>59432.830628907286</v>
      </c>
      <c r="D85" s="17">
        <f>B85/3000</f>
        <v>19.048984175931821</v>
      </c>
      <c r="E85" s="28">
        <f>(C85-B85)/D85</f>
        <v>120.00000000000003</v>
      </c>
      <c r="F85" s="26"/>
      <c r="G85" s="33"/>
      <c r="H85" s="19">
        <f>D85*50/B85</f>
        <v>1.6666666666666666E-2</v>
      </c>
    </row>
    <row r="86" spans="1:8" s="1" customFormat="1">
      <c r="A86" s="15">
        <f>A85+7</f>
        <v>43345</v>
      </c>
      <c r="B86" s="20">
        <f>C85+F85-G85</f>
        <v>59432.830628907286</v>
      </c>
      <c r="C86" s="17">
        <f>B86+(B86*0.04)</f>
        <v>61810.143854063579</v>
      </c>
      <c r="D86" s="17">
        <f>B86/3000</f>
        <v>19.810943542969095</v>
      </c>
      <c r="E86" s="28">
        <f>(C86-B86)/D86</f>
        <v>120.00000000000007</v>
      </c>
      <c r="F86" s="26"/>
      <c r="G86" s="33"/>
      <c r="H86" s="19">
        <f>D86*50/B86</f>
        <v>1.6666666666666666E-2</v>
      </c>
    </row>
    <row r="87" spans="1:8" s="1" customFormat="1" ht="13" thickBot="1">
      <c r="A87" s="15">
        <f>A86+7</f>
        <v>43352</v>
      </c>
      <c r="B87" s="20">
        <f>C86+F86-G86</f>
        <v>61810.143854063579</v>
      </c>
      <c r="C87" s="17">
        <f>B87+(B87*0.04)</f>
        <v>64282.549608226123</v>
      </c>
      <c r="D87" s="17">
        <f>B87/3000</f>
        <v>20.60338128468786</v>
      </c>
      <c r="E87" s="28">
        <f>(C87-B87)/D87</f>
        <v>120.00000000000006</v>
      </c>
      <c r="F87" s="26"/>
      <c r="G87" s="33"/>
      <c r="H87" s="19">
        <f>D87*50/B87</f>
        <v>1.666666666666667E-2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64282.549608226123</v>
      </c>
      <c r="C89" s="17">
        <f>B89+(B89*0.04)</f>
        <v>66853.851592555162</v>
      </c>
      <c r="D89" s="17">
        <f>B89/3000</f>
        <v>21.427516536075373</v>
      </c>
      <c r="E89" s="28">
        <f>(C89-B89)/D89</f>
        <v>119.9999999999997</v>
      </c>
      <c r="F89" s="26"/>
      <c r="G89" s="33"/>
      <c r="H89" s="19">
        <f>D89*50/B89</f>
        <v>1.6666666666666666E-2</v>
      </c>
    </row>
    <row r="90" spans="1:8" s="1" customFormat="1">
      <c r="A90" s="15">
        <f>A89+7</f>
        <v>43366</v>
      </c>
      <c r="B90" s="20">
        <f>C89+F89-G89</f>
        <v>66853.851592555162</v>
      </c>
      <c r="C90" s="17">
        <f>B90+(B90*0.04)</f>
        <v>69528.005656257374</v>
      </c>
      <c r="D90" s="17">
        <f>B90/3000</f>
        <v>22.284617197518386</v>
      </c>
      <c r="E90" s="28">
        <f>(C90-B90)/D90</f>
        <v>120.00000000000024</v>
      </c>
      <c r="F90" s="26"/>
      <c r="G90" s="33"/>
      <c r="H90" s="19">
        <f>D90*50/B90</f>
        <v>1.6666666666666666E-2</v>
      </c>
    </row>
    <row r="91" spans="1:8" s="1" customFormat="1">
      <c r="A91" s="15">
        <f>A90+7</f>
        <v>43373</v>
      </c>
      <c r="B91" s="20">
        <f>C90+F90-G90</f>
        <v>69528.005656257374</v>
      </c>
      <c r="C91" s="17">
        <f>B91+(B91*0.04)</f>
        <v>72309.125882507666</v>
      </c>
      <c r="D91" s="17">
        <f>B91/3000</f>
        <v>23.176001885419126</v>
      </c>
      <c r="E91" s="28">
        <f>(C91-B91)/D91</f>
        <v>119.99999999999987</v>
      </c>
      <c r="F91" s="26"/>
      <c r="G91" s="33"/>
      <c r="H91" s="19">
        <f>D91*50/B91</f>
        <v>1.666666666666667E-2</v>
      </c>
    </row>
    <row r="92" spans="1:8" s="1" customFormat="1" ht="13" thickBot="1">
      <c r="A92" s="15">
        <f>A91+7</f>
        <v>43380</v>
      </c>
      <c r="B92" s="20">
        <f>C91+F91-G91</f>
        <v>72309.125882507666</v>
      </c>
      <c r="C92" s="17">
        <f>B92+(B92*0.04)</f>
        <v>75201.490917807969</v>
      </c>
      <c r="D92" s="17">
        <f>B92/3000</f>
        <v>24.103041960835888</v>
      </c>
      <c r="E92" s="28">
        <f>(C92-B92)/D92</f>
        <v>119.99999999999986</v>
      </c>
      <c r="F92" s="26"/>
      <c r="G92" s="33"/>
      <c r="H92" s="19">
        <f>D92*50/B92</f>
        <v>1.6666666666666666E-2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75201.490917807969</v>
      </c>
      <c r="C94" s="17">
        <f>B94+(B94*0.04)</f>
        <v>78209.55055452029</v>
      </c>
      <c r="D94" s="17">
        <f>B94/3000</f>
        <v>25.067163639269324</v>
      </c>
      <c r="E94" s="28">
        <f>(C94-B94)/D94</f>
        <v>120.00000000000011</v>
      </c>
      <c r="F94" s="26"/>
      <c r="G94" s="33"/>
      <c r="H94" s="19">
        <f>D94*50/B94</f>
        <v>1.6666666666666666E-2</v>
      </c>
    </row>
    <row r="95" spans="1:8" s="1" customFormat="1">
      <c r="A95" s="15">
        <f>A94+7</f>
        <v>43394</v>
      </c>
      <c r="B95" s="20">
        <f>C94+F94-G94</f>
        <v>78209.55055452029</v>
      </c>
      <c r="C95" s="17">
        <f>B95+(B95*0.04)</f>
        <v>81337.932576701103</v>
      </c>
      <c r="D95" s="17">
        <f>B95/3000</f>
        <v>26.069850184840096</v>
      </c>
      <c r="E95" s="28">
        <f>(C95-B95)/D95</f>
        <v>120.00000000000004</v>
      </c>
      <c r="F95" s="26"/>
      <c r="G95" s="33"/>
      <c r="H95" s="19">
        <f>D95*50/B95</f>
        <v>1.6666666666666666E-2</v>
      </c>
    </row>
    <row r="96" spans="1:8" s="1" customFormat="1">
      <c r="A96" s="15">
        <f>A95+7</f>
        <v>43401</v>
      </c>
      <c r="B96" s="20">
        <f>C95+F95-G95</f>
        <v>81337.932576701103</v>
      </c>
      <c r="C96" s="17">
        <f>B96+(B96*0.04)</f>
        <v>84591.449879769149</v>
      </c>
      <c r="D96" s="17">
        <f>B96/3000</f>
        <v>27.112644192233702</v>
      </c>
      <c r="E96" s="28">
        <f>(C96-B96)/D96</f>
        <v>120.00000000000004</v>
      </c>
      <c r="F96" s="26"/>
      <c r="G96" s="33"/>
      <c r="H96" s="19">
        <f>D96*50/B96</f>
        <v>1.6666666666666666E-2</v>
      </c>
    </row>
    <row r="97" spans="1:8" s="1" customFormat="1" ht="13" thickBot="1">
      <c r="A97" s="15">
        <f>A96+7</f>
        <v>43408</v>
      </c>
      <c r="B97" s="20">
        <f>C96+F96-G96</f>
        <v>84591.449879769149</v>
      </c>
      <c r="C97" s="17">
        <f>B97+(B97*0.04)</f>
        <v>87975.107874959911</v>
      </c>
      <c r="D97" s="17">
        <f>B97/3000</f>
        <v>28.197149959923049</v>
      </c>
      <c r="E97" s="28">
        <f>(C97-B97)/D97</f>
        <v>119.99999999999987</v>
      </c>
      <c r="F97" s="26"/>
      <c r="G97" s="33"/>
      <c r="H97" s="19">
        <f>D97*50/B97</f>
        <v>1.6666666666666666E-2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87975.107874959911</v>
      </c>
      <c r="C99" s="17">
        <f>B99+(B99*0.04)</f>
        <v>91494.112189958309</v>
      </c>
      <c r="D99" s="17">
        <f>B99/3000</f>
        <v>29.325035958319969</v>
      </c>
      <c r="E99" s="28">
        <f>(C99-B99)/D99</f>
        <v>120.00000000000004</v>
      </c>
      <c r="F99" s="26"/>
      <c r="G99" s="33"/>
      <c r="H99" s="19">
        <f>D99*50/B99</f>
        <v>1.6666666666666666E-2</v>
      </c>
    </row>
    <row r="100" spans="1:8" s="1" customFormat="1">
      <c r="A100" s="15">
        <f>A99+7</f>
        <v>43422</v>
      </c>
      <c r="B100" s="20">
        <f>C99+F99-G99</f>
        <v>91494.112189958309</v>
      </c>
      <c r="C100" s="17">
        <f>B100+(B100*0.04)</f>
        <v>95153.876677556647</v>
      </c>
      <c r="D100" s="17">
        <f>B100/3000</f>
        <v>30.498037396652769</v>
      </c>
      <c r="E100" s="28">
        <f>(C100-B100)/D100</f>
        <v>120.00000000000021</v>
      </c>
      <c r="F100" s="26"/>
      <c r="G100" s="33"/>
      <c r="H100" s="19">
        <f>D100*50/B100</f>
        <v>1.6666666666666666E-2</v>
      </c>
    </row>
    <row r="101" spans="1:8" s="1" customFormat="1">
      <c r="A101" s="15">
        <f>A100+7</f>
        <v>43429</v>
      </c>
      <c r="B101" s="20">
        <f>C100+F100-G100</f>
        <v>95153.876677556647</v>
      </c>
      <c r="C101" s="17">
        <f>B101+(B101*0.04)</f>
        <v>98960.031744658918</v>
      </c>
      <c r="D101" s="17">
        <f>B101/3000</f>
        <v>31.717958892518883</v>
      </c>
      <c r="E101" s="28">
        <f>(C101-B101)/D101</f>
        <v>120.00000000000014</v>
      </c>
      <c r="F101" s="26"/>
      <c r="G101" s="33"/>
      <c r="H101" s="19">
        <f>D101*50/B101</f>
        <v>1.6666666666666666E-2</v>
      </c>
    </row>
    <row r="102" spans="1:8" s="1" customFormat="1" ht="13" thickBot="1">
      <c r="A102" s="15">
        <f>A101+7</f>
        <v>43436</v>
      </c>
      <c r="B102" s="20">
        <f>C101+F101-G101</f>
        <v>98960.031744658918</v>
      </c>
      <c r="C102" s="17">
        <f>B102+(B102*0.04)</f>
        <v>102918.43301444527</v>
      </c>
      <c r="D102" s="17">
        <f>B102/3000</f>
        <v>32.986677248219642</v>
      </c>
      <c r="E102" s="28">
        <f>(C102-B102)/D102</f>
        <v>119.99999999999982</v>
      </c>
      <c r="F102" s="26"/>
      <c r="G102" s="33"/>
      <c r="H102" s="19">
        <f>D102*50/B102</f>
        <v>1.666666666666667E-2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102918.43301444527</v>
      </c>
      <c r="C104" s="17">
        <f>B104+(B104*0.04)</f>
        <v>107035.17033502308</v>
      </c>
      <c r="D104" s="17">
        <f>B104/3000</f>
        <v>34.306144338148421</v>
      </c>
      <c r="E104" s="28">
        <f>(C104-B104)/D104</f>
        <v>120.00000000000007</v>
      </c>
      <c r="F104" s="26"/>
      <c r="G104" s="33"/>
      <c r="H104" s="19">
        <f>D104*50/B104</f>
        <v>1.6666666666666666E-2</v>
      </c>
    </row>
    <row r="105" spans="1:8" s="1" customFormat="1">
      <c r="A105" s="15">
        <f>A104+7</f>
        <v>43450</v>
      </c>
      <c r="B105" s="20">
        <f>C104+F104-G104</f>
        <v>107035.17033502308</v>
      </c>
      <c r="C105" s="17">
        <f>B105+(B105*0.04)</f>
        <v>111316.57714842401</v>
      </c>
      <c r="D105" s="17">
        <f>B105/3000</f>
        <v>35.678390111674361</v>
      </c>
      <c r="E105" s="28">
        <f>(C105-B105)/D105</f>
        <v>120.00000000000014</v>
      </c>
      <c r="F105" s="26"/>
      <c r="G105" s="33"/>
      <c r="H105" s="19">
        <f>D105*50/B105</f>
        <v>1.6666666666666666E-2</v>
      </c>
    </row>
    <row r="106" spans="1:8" s="1" customFormat="1">
      <c r="A106" s="15">
        <f>A105+7</f>
        <v>43457</v>
      </c>
      <c r="B106" s="20">
        <f>C105+F105-G105</f>
        <v>111316.57714842401</v>
      </c>
      <c r="C106" s="17">
        <f>B106+(B106*0.04)</f>
        <v>115769.24023436097</v>
      </c>
      <c r="D106" s="17">
        <f>B106/3000</f>
        <v>37.105525716141337</v>
      </c>
      <c r="E106" s="28">
        <f>(C106-B106)/D106</f>
        <v>120.00000000000003</v>
      </c>
      <c r="F106" s="26"/>
      <c r="G106" s="33"/>
      <c r="H106" s="19">
        <f>D106*50/B106</f>
        <v>1.6666666666666666E-2</v>
      </c>
    </row>
    <row r="107" spans="1:8" s="1" customFormat="1" ht="13" thickBot="1">
      <c r="A107" s="15">
        <f>A106+7</f>
        <v>43464</v>
      </c>
      <c r="B107" s="20">
        <f>C106+F106-G106</f>
        <v>115769.24023436097</v>
      </c>
      <c r="C107" s="17">
        <f>B107+(B107*0.04)</f>
        <v>120400.00984373542</v>
      </c>
      <c r="D107" s="17">
        <f>B107/3000</f>
        <v>38.589746744786993</v>
      </c>
      <c r="E107" s="28">
        <f>(C107-B107)/D107</f>
        <v>120.00000000000016</v>
      </c>
      <c r="F107" s="26"/>
      <c r="G107" s="33"/>
      <c r="H107" s="19">
        <f>D107*50/B107</f>
        <v>1.6666666666666666E-2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120400.00984373542</v>
      </c>
      <c r="C109" s="17">
        <f>B109+(B109*0.04)</f>
        <v>125216.01023748484</v>
      </c>
      <c r="D109" s="17">
        <f>B109/3000</f>
        <v>40.133336614578475</v>
      </c>
      <c r="E109" s="28">
        <f>(C109-B109)/D109</f>
        <v>120.00000000000003</v>
      </c>
      <c r="F109" s="26"/>
      <c r="G109" s="33"/>
      <c r="H109" s="19">
        <f>D109*50/B109</f>
        <v>1.6666666666666666E-2</v>
      </c>
    </row>
    <row r="110" spans="1:8">
      <c r="A110" s="15">
        <f>A109+7</f>
        <v>43478</v>
      </c>
      <c r="B110" s="20">
        <f>C109+F109-G109</f>
        <v>125216.01023748484</v>
      </c>
      <c r="C110" s="17">
        <f>B110+(B110*0.04)</f>
        <v>130224.65064698423</v>
      </c>
      <c r="D110" s="17">
        <f>B110/3000</f>
        <v>41.738670079161615</v>
      </c>
      <c r="E110" s="28">
        <f>(C110-B110)/D110</f>
        <v>119.99999999999996</v>
      </c>
      <c r="F110" s="26"/>
      <c r="G110" s="33"/>
      <c r="H110" s="19">
        <f>D110*50/B110</f>
        <v>1.6666666666666666E-2</v>
      </c>
    </row>
    <row r="111" spans="1:8">
      <c r="A111" s="15">
        <f>A110+7</f>
        <v>43485</v>
      </c>
      <c r="B111" s="20">
        <f>C110+F110-G110</f>
        <v>130224.65064698423</v>
      </c>
      <c r="C111" s="17">
        <f>B111+(B111*0.04)</f>
        <v>135433.63667286359</v>
      </c>
      <c r="D111" s="17">
        <f>B111/3000</f>
        <v>43.408216882328077</v>
      </c>
      <c r="E111" s="28">
        <f>(C111-B111)/D111</f>
        <v>119.99999999999986</v>
      </c>
      <c r="F111" s="26"/>
      <c r="G111" s="33"/>
      <c r="H111" s="19">
        <f>D111*50/B111</f>
        <v>1.6666666666666666E-2</v>
      </c>
    </row>
    <row r="112" spans="1:8" ht="13" thickBot="1">
      <c r="A112" s="15">
        <f>A111+7</f>
        <v>43492</v>
      </c>
      <c r="B112" s="20">
        <f>C111+F111-G111</f>
        <v>135433.63667286359</v>
      </c>
      <c r="C112" s="17">
        <f>B112+(B112*0.04)</f>
        <v>140850.98213977815</v>
      </c>
      <c r="D112" s="17">
        <f>B112/3000</f>
        <v>45.1445455576212</v>
      </c>
      <c r="E112" s="28">
        <f>(C112-B112)/D112</f>
        <v>120.0000000000003</v>
      </c>
      <c r="F112" s="26"/>
      <c r="G112" s="33"/>
      <c r="H112" s="19">
        <f>D112*50/B112</f>
        <v>1.666666666666667E-2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140850.98213977815</v>
      </c>
      <c r="C114" s="17">
        <f>B114+(B114*0.04)</f>
        <v>146485.02142536928</v>
      </c>
      <c r="D114" s="17">
        <f>B114/3000</f>
        <v>46.950327379926051</v>
      </c>
      <c r="E114" s="28">
        <f>(C114-B114)/D114</f>
        <v>120.00000000000017</v>
      </c>
      <c r="F114" s="26"/>
      <c r="G114" s="33"/>
      <c r="H114" s="19">
        <f>D114*50/B114</f>
        <v>1.6666666666666666E-2</v>
      </c>
    </row>
    <row r="115" spans="1:8">
      <c r="A115" s="15">
        <f>A114+7</f>
        <v>43506</v>
      </c>
      <c r="B115" s="20">
        <f>C114+F114-G114</f>
        <v>146485.02142536928</v>
      </c>
      <c r="C115" s="17">
        <f>B115+(B115*0.04)</f>
        <v>152344.42228238407</v>
      </c>
      <c r="D115" s="17">
        <f>B115/3000</f>
        <v>48.828340475123092</v>
      </c>
      <c r="E115" s="28">
        <f>(C115-B115)/D115</f>
        <v>120.0000000000003</v>
      </c>
      <c r="F115" s="26"/>
      <c r="G115" s="33"/>
      <c r="H115" s="19">
        <f>D115*50/B115</f>
        <v>1.6666666666666666E-2</v>
      </c>
    </row>
    <row r="116" spans="1:8">
      <c r="A116" s="15">
        <f>A115+7</f>
        <v>43513</v>
      </c>
      <c r="B116" s="20">
        <f>C115+F115-G115</f>
        <v>152344.42228238407</v>
      </c>
      <c r="C116" s="17">
        <f>B116+(B116*0.04)</f>
        <v>158438.19917367943</v>
      </c>
      <c r="D116" s="17">
        <f>B116/3000</f>
        <v>50.781474094128022</v>
      </c>
      <c r="E116" s="28">
        <f>(C116-B116)/D116</f>
        <v>119.99999999999999</v>
      </c>
      <c r="F116" s="26"/>
      <c r="G116" s="33"/>
      <c r="H116" s="19">
        <f>D116*50/B116</f>
        <v>1.6666666666666666E-2</v>
      </c>
    </row>
    <row r="117" spans="1:8" ht="13" thickBot="1">
      <c r="A117" s="15">
        <f>A116+7</f>
        <v>43520</v>
      </c>
      <c r="B117" s="20">
        <f>C116+F116-G116</f>
        <v>158438.19917367943</v>
      </c>
      <c r="C117" s="17">
        <f>B117+(B117*0.04)</f>
        <v>164775.72714062661</v>
      </c>
      <c r="D117" s="17">
        <f>B117/3000</f>
        <v>52.812733057893141</v>
      </c>
      <c r="E117" s="28">
        <f>(C117-B117)/D117</f>
        <v>120.00000000000003</v>
      </c>
      <c r="F117" s="26"/>
      <c r="G117" s="33"/>
      <c r="H117" s="19">
        <f>D117*50/B117</f>
        <v>1.6666666666666666E-2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164775.72714062661</v>
      </c>
      <c r="C119" s="17">
        <f>B119+(B119*0.04)</f>
        <v>171366.75622625166</v>
      </c>
      <c r="D119" s="17">
        <f>B119/3000</f>
        <v>54.925242380208871</v>
      </c>
      <c r="E119" s="28">
        <f>(C119-B119)/D119</f>
        <v>119.99999999999974</v>
      </c>
      <c r="F119" s="26"/>
      <c r="G119" s="33"/>
      <c r="H119" s="19">
        <f>D119*50/B119</f>
        <v>1.6666666666666666E-2</v>
      </c>
    </row>
    <row r="120" spans="1:8">
      <c r="A120" s="15">
        <f>A119+7</f>
        <v>43534</v>
      </c>
      <c r="B120" s="20">
        <f>C119+F119-G119</f>
        <v>171366.75622625166</v>
      </c>
      <c r="C120" s="17">
        <f>B120+(B120*0.04)</f>
        <v>178221.42647530173</v>
      </c>
      <c r="D120" s="17">
        <f>B120/3000</f>
        <v>57.122252075417222</v>
      </c>
      <c r="E120" s="28">
        <f>(C120-B120)/D120</f>
        <v>120.00000000000016</v>
      </c>
      <c r="F120" s="26"/>
      <c r="G120" s="33"/>
      <c r="H120" s="19">
        <f>D120*50/B120</f>
        <v>1.6666666666666666E-2</v>
      </c>
    </row>
    <row r="121" spans="1:8">
      <c r="A121" s="15">
        <f>A120+7</f>
        <v>43541</v>
      </c>
      <c r="B121" s="20">
        <f>C120+F120-G120</f>
        <v>178221.42647530173</v>
      </c>
      <c r="C121" s="17">
        <f>B121+(B121*0.04)</f>
        <v>185350.28353431381</v>
      </c>
      <c r="D121" s="17">
        <f>B121/3000</f>
        <v>59.407142158433913</v>
      </c>
      <c r="E121" s="28">
        <f>(C121-B121)/D121</f>
        <v>120.00000000000017</v>
      </c>
      <c r="F121" s="26"/>
      <c r="G121" s="33"/>
      <c r="H121" s="19">
        <f>D121*50/B121</f>
        <v>1.666666666666667E-2</v>
      </c>
    </row>
    <row r="122" spans="1:8" ht="13" thickBot="1">
      <c r="A122" s="15">
        <f>A121+7</f>
        <v>43548</v>
      </c>
      <c r="B122" s="20">
        <f>C121+F121-G121</f>
        <v>185350.28353431381</v>
      </c>
      <c r="C122" s="17">
        <f>B122+(B122*0.04)</f>
        <v>192764.29487568638</v>
      </c>
      <c r="D122" s="17">
        <f>B122/3000</f>
        <v>61.783427844771275</v>
      </c>
      <c r="E122" s="28">
        <f>(C122-B122)/D122</f>
        <v>120.00000000000016</v>
      </c>
      <c r="F122" s="26"/>
      <c r="G122" s="33"/>
      <c r="H122" s="19">
        <f>D122*50/B122</f>
        <v>1.6666666666666666E-2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192764.29487568638</v>
      </c>
      <c r="C124" s="17">
        <f>B124+(B124*0.04)</f>
        <v>200474.86667071382</v>
      </c>
      <c r="D124" s="17">
        <f>B124/3000</f>
        <v>64.25476495856212</v>
      </c>
      <c r="E124" s="28">
        <f>(C124-B124)/D124</f>
        <v>119.99999999999979</v>
      </c>
      <c r="F124" s="26"/>
      <c r="G124" s="33"/>
      <c r="H124" s="19">
        <f>D124*50/B124</f>
        <v>1.6666666666666666E-2</v>
      </c>
    </row>
    <row r="125" spans="1:8">
      <c r="A125" s="15">
        <f>A124+7</f>
        <v>43562</v>
      </c>
      <c r="B125" s="20">
        <f>C124+F124-G124</f>
        <v>200474.86667071382</v>
      </c>
      <c r="C125" s="17">
        <f>B125+(B125*0.04)</f>
        <v>208493.86133754236</v>
      </c>
      <c r="D125" s="17">
        <f>B125/3000</f>
        <v>66.824955556904612</v>
      </c>
      <c r="E125" s="28">
        <f>(C125-B125)/D125</f>
        <v>119.99999999999982</v>
      </c>
      <c r="F125" s="26"/>
      <c r="G125" s="33"/>
      <c r="H125" s="19">
        <f>D125*50/B125</f>
        <v>1.666666666666667E-2</v>
      </c>
    </row>
    <row r="126" spans="1:8">
      <c r="A126" s="15">
        <f>A125+7</f>
        <v>43569</v>
      </c>
      <c r="B126" s="20">
        <f>C125+F125-G125</f>
        <v>208493.86133754236</v>
      </c>
      <c r="C126" s="17">
        <f>B126+(B126*0.04)</f>
        <v>216833.61579104405</v>
      </c>
      <c r="D126" s="17">
        <f>B126/3000</f>
        <v>69.49795377918079</v>
      </c>
      <c r="E126" s="28">
        <f>(C126-B126)/D126</f>
        <v>119.99999999999997</v>
      </c>
      <c r="F126" s="26"/>
      <c r="G126" s="33"/>
      <c r="H126" s="19">
        <f>D126*50/B126</f>
        <v>1.6666666666666666E-2</v>
      </c>
    </row>
    <row r="127" spans="1:8" ht="13" thickBot="1">
      <c r="A127" s="15">
        <f>A126+7</f>
        <v>43576</v>
      </c>
      <c r="B127" s="20">
        <f>C126+F126-G126</f>
        <v>216833.61579104405</v>
      </c>
      <c r="C127" s="17">
        <f>B127+(B127*0.04)</f>
        <v>225506.96042268581</v>
      </c>
      <c r="D127" s="17">
        <f>B127/3000</f>
        <v>72.277871930348013</v>
      </c>
      <c r="E127" s="28">
        <f>(C127-B127)/D127</f>
        <v>119.9999999999999</v>
      </c>
      <c r="F127" s="26"/>
      <c r="G127" s="33"/>
      <c r="H127" s="19">
        <f>D127*50/B127</f>
        <v>1.6666666666666666E-2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225506.96042268581</v>
      </c>
      <c r="C129" s="17">
        <f>B129+(B129*0.04)</f>
        <v>234527.23883959325</v>
      </c>
      <c r="D129" s="17">
        <f>B129/3000</f>
        <v>75.168986807561936</v>
      </c>
      <c r="E129" s="28">
        <f>(C129-B129)/D129</f>
        <v>120.00000000000016</v>
      </c>
      <c r="F129" s="26"/>
      <c r="G129" s="33"/>
      <c r="H129" s="19">
        <f>D129*50/B129</f>
        <v>1.6666666666666666E-2</v>
      </c>
    </row>
    <row r="130" spans="1:8">
      <c r="A130" s="15">
        <f>A129+7</f>
        <v>43590</v>
      </c>
      <c r="B130" s="20">
        <f>C129+F129-G129</f>
        <v>234527.23883959325</v>
      </c>
      <c r="C130" s="17">
        <f>B130+(B130*0.04)</f>
        <v>243908.32839317698</v>
      </c>
      <c r="D130" s="17">
        <f>B130/3000</f>
        <v>78.175746279864413</v>
      </c>
      <c r="E130" s="28">
        <f>(C130-B130)/D130</f>
        <v>120.00000000000006</v>
      </c>
      <c r="F130" s="26"/>
      <c r="G130" s="33"/>
      <c r="H130" s="19">
        <f>D130*50/B130</f>
        <v>1.6666666666666666E-2</v>
      </c>
    </row>
    <row r="131" spans="1:8">
      <c r="A131" s="15">
        <f>A130+7</f>
        <v>43597</v>
      </c>
      <c r="B131" s="20">
        <f>C130+F130-G130</f>
        <v>243908.32839317698</v>
      </c>
      <c r="C131" s="17">
        <f>B131+(B131*0.04)</f>
        <v>253664.66152890405</v>
      </c>
      <c r="D131" s="17">
        <f>B131/3000</f>
        <v>81.302776131058991</v>
      </c>
      <c r="E131" s="28">
        <f>(C131-B131)/D131</f>
        <v>119.99999999999983</v>
      </c>
      <c r="F131" s="26"/>
      <c r="G131" s="33"/>
      <c r="H131" s="19">
        <f>D131*50/B131</f>
        <v>1.6666666666666666E-2</v>
      </c>
    </row>
    <row r="132" spans="1:8" ht="13" thickBot="1">
      <c r="A132" s="15">
        <f>A131+7</f>
        <v>43604</v>
      </c>
      <c r="B132" s="20">
        <f>C131+F131-G131</f>
        <v>253664.66152890405</v>
      </c>
      <c r="C132" s="17">
        <f>B132+(B132*0.04)</f>
        <v>263811.24799006019</v>
      </c>
      <c r="D132" s="17">
        <f>B132/3000</f>
        <v>84.554887176301349</v>
      </c>
      <c r="E132" s="28">
        <f>(C132-B132)/D132</f>
        <v>119.99999999999976</v>
      </c>
      <c r="F132" s="26"/>
      <c r="G132" s="33"/>
      <c r="H132" s="19">
        <f>D132*50/B132</f>
        <v>1.6666666666666666E-2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263811.24799006019</v>
      </c>
      <c r="C134" s="17">
        <f>B134+(B134*0.04)</f>
        <v>274363.69790966262</v>
      </c>
      <c r="D134" s="17">
        <f>B134/3000</f>
        <v>87.937082663353394</v>
      </c>
      <c r="E134" s="28">
        <f>(C134-B134)/D134</f>
        <v>120.00000000000021</v>
      </c>
      <c r="F134" s="26"/>
      <c r="G134" s="33"/>
      <c r="H134" s="19">
        <f>D134*50/B134</f>
        <v>1.6666666666666666E-2</v>
      </c>
    </row>
    <row r="135" spans="1:8">
      <c r="A135" s="15">
        <f>A134+7</f>
        <v>43618</v>
      </c>
      <c r="B135" s="20">
        <f>C134+F134-G134</f>
        <v>274363.69790966262</v>
      </c>
      <c r="C135" s="17">
        <f>B135+(B135*0.04)</f>
        <v>285338.24582604913</v>
      </c>
      <c r="D135" s="17">
        <f>B135/3000</f>
        <v>91.45456596988754</v>
      </c>
      <c r="E135" s="28">
        <f>(C135-B135)/D135</f>
        <v>120.00000000000004</v>
      </c>
      <c r="F135" s="26"/>
      <c r="G135" s="33"/>
      <c r="H135" s="19">
        <f>D135*50/B135</f>
        <v>1.6666666666666666E-2</v>
      </c>
    </row>
    <row r="136" spans="1:8">
      <c r="A136" s="15">
        <f>A135+7</f>
        <v>43625</v>
      </c>
      <c r="B136" s="20">
        <f>C135+F135-G135</f>
        <v>285338.24582604913</v>
      </c>
      <c r="C136" s="17">
        <f>B136+(B136*0.04)</f>
        <v>296751.77565909107</v>
      </c>
      <c r="D136" s="17">
        <f>B136/3000</f>
        <v>95.112748608683049</v>
      </c>
      <c r="E136" s="28">
        <f>(C136-B136)/D136</f>
        <v>119.9999999999998</v>
      </c>
      <c r="F136" s="26"/>
      <c r="G136" s="33"/>
      <c r="H136" s="19">
        <f>D136*50/B136</f>
        <v>1.6666666666666666E-2</v>
      </c>
    </row>
    <row r="137" spans="1:8">
      <c r="A137" s="15">
        <f>A136+7</f>
        <v>43632</v>
      </c>
      <c r="B137" s="20">
        <f>C136+F136-G136</f>
        <v>296751.77565909107</v>
      </c>
      <c r="C137" s="17">
        <f>B137+(B137*0.04)</f>
        <v>308621.84668545472</v>
      </c>
      <c r="D137" s="17">
        <f>B137/3000</f>
        <v>98.917258553030351</v>
      </c>
      <c r="E137" s="28">
        <f>(C137-B137)/D137</f>
        <v>120.00000000000001</v>
      </c>
      <c r="F137" s="26"/>
      <c r="G137" s="33"/>
      <c r="H137" s="19">
        <f>D137*50/B137</f>
        <v>1.6666666666666666E-2</v>
      </c>
    </row>
    <row r="138" spans="1:8" ht="14.25" customHeight="1" thickBot="1">
      <c r="A138" s="15">
        <f>A137+7</f>
        <v>43639</v>
      </c>
      <c r="B138" s="20">
        <f>C137+F137-G137</f>
        <v>308621.84668545472</v>
      </c>
      <c r="C138" s="17">
        <f>B138+(B138*0.04)</f>
        <v>320966.72055287292</v>
      </c>
      <c r="D138" s="17">
        <f>B138/3000</f>
        <v>102.87394889515157</v>
      </c>
      <c r="E138" s="28">
        <f>(C138-B138)/D138</f>
        <v>120.0000000000002</v>
      </c>
      <c r="F138" s="26"/>
      <c r="G138" s="33"/>
      <c r="H138" s="19">
        <f>D138*50/B138</f>
        <v>1.6666666666666666E-2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E138" sqref="E33:E138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3" t="s">
        <v>49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5">
        <v>1</v>
      </c>
      <c r="B4" s="15">
        <v>42883</v>
      </c>
      <c r="C4" s="20">
        <v>1000</v>
      </c>
      <c r="D4" s="17">
        <f>C4+(C4*0.04)</f>
        <v>1040</v>
      </c>
      <c r="E4" s="17">
        <f>C4/3000</f>
        <v>0.33333333333333331</v>
      </c>
      <c r="F4" s="84">
        <f>(D4-C4)/E4</f>
        <v>120</v>
      </c>
      <c r="G4" s="26"/>
      <c r="H4" s="18"/>
      <c r="I4" s="19">
        <f>E4*50/C4</f>
        <v>1.6666666666666663E-2</v>
      </c>
      <c r="J4" s="87">
        <f>(D4-C4)/C4</f>
        <v>0.04</v>
      </c>
    </row>
    <row r="5" spans="1:10">
      <c r="A5" s="96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C5/3000</f>
        <v>0.34666666666666668</v>
      </c>
      <c r="F5" s="84">
        <f>(D5-C5)/E5</f>
        <v>119.99999999999973</v>
      </c>
      <c r="G5" s="18"/>
      <c r="H5" s="18"/>
      <c r="I5" s="19">
        <f>E5*50/C5</f>
        <v>1.666666666666667E-2</v>
      </c>
      <c r="J5" s="87">
        <f>(D5-$C4)/$C4</f>
        <v>8.1599999999999909E-2</v>
      </c>
    </row>
    <row r="6" spans="1:10">
      <c r="A6" s="96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C6/3000</f>
        <v>0.36053333333333332</v>
      </c>
      <c r="F6" s="84">
        <f>(D6-C6)/E6</f>
        <v>119.99999999999972</v>
      </c>
      <c r="G6" s="18"/>
      <c r="H6" s="18"/>
      <c r="I6" s="19">
        <f>E6*50/C6</f>
        <v>1.666666666666667E-2</v>
      </c>
      <c r="J6" s="87">
        <f>(D6-$C4)/$C4</f>
        <v>0.12486399999999981</v>
      </c>
    </row>
    <row r="7" spans="1:10" ht="13" thickBot="1">
      <c r="A7" s="97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C7/3000</f>
        <v>0.3749546666666666</v>
      </c>
      <c r="F7" s="84">
        <f>(D7-C7)/E7</f>
        <v>120.00000000000027</v>
      </c>
      <c r="G7" s="26"/>
      <c r="H7" s="18"/>
      <c r="I7" s="19">
        <f>E7*50/C7</f>
        <v>1.6666666666666666E-2</v>
      </c>
      <c r="J7" s="87">
        <f>(D7-$C4)/$C4</f>
        <v>0.16985855999999991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5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C9/3000</f>
        <v>0.38995285333333329</v>
      </c>
      <c r="F9" s="28">
        <f>(D9-C9)/E9</f>
        <v>120.00000000000003</v>
      </c>
      <c r="G9" s="26"/>
      <c r="H9" s="18"/>
      <c r="I9" s="19">
        <f>E9*50/C9</f>
        <v>1.6666666666666666E-2</v>
      </c>
      <c r="J9" s="87">
        <f>(D9-$C4)/$C4</f>
        <v>0.2166529023999999</v>
      </c>
    </row>
    <row r="10" spans="1:10" s="1" customFormat="1">
      <c r="A10" s="96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C10/3000</f>
        <v>0.40555096746666663</v>
      </c>
      <c r="F10" s="28">
        <f>(D10-C10)/E10</f>
        <v>120</v>
      </c>
      <c r="G10" s="18"/>
      <c r="H10" s="18"/>
      <c r="I10" s="19">
        <f>E10*50/C10</f>
        <v>1.6666666666666666E-2</v>
      </c>
      <c r="J10" s="87">
        <f>(D10-$C4)/$C4</f>
        <v>0.26531901849599993</v>
      </c>
    </row>
    <row r="11" spans="1:10" s="1" customFormat="1">
      <c r="A11" s="96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C11/3000</f>
        <v>0.42177300616533331</v>
      </c>
      <c r="F11" s="28">
        <f>(D11-C11)/E11</f>
        <v>120.0000000000001</v>
      </c>
      <c r="G11" s="18"/>
      <c r="H11" s="18"/>
      <c r="I11" s="19">
        <f>E11*50/C11</f>
        <v>1.6666666666666666E-2</v>
      </c>
      <c r="J11" s="87">
        <f>(D11-$C4)/$C4</f>
        <v>0.31593177923583993</v>
      </c>
    </row>
    <row r="12" spans="1:10" s="1" customFormat="1" ht="13" thickBot="1">
      <c r="A12" s="97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C12/3000</f>
        <v>0.43864392641194666</v>
      </c>
      <c r="F12" s="28">
        <f>(D12-C12)/E12</f>
        <v>120.0000000000002</v>
      </c>
      <c r="G12" s="26"/>
      <c r="H12" s="18"/>
      <c r="I12" s="19">
        <f>E12*50/C12</f>
        <v>1.666666666666667E-2</v>
      </c>
      <c r="J12" s="87">
        <f>(D12-$C4)/$C4</f>
        <v>0.3685690504052736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5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C14/3000</f>
        <v>0.45618968346842453</v>
      </c>
      <c r="F14" s="28">
        <f>(D14-C14)/E14</f>
        <v>119.99999999999994</v>
      </c>
      <c r="G14" s="26"/>
      <c r="H14" s="18"/>
      <c r="I14" s="19">
        <f>E14*50/C14</f>
        <v>1.6666666666666666E-2</v>
      </c>
      <c r="J14" s="87">
        <f>(D14-$C4)/$C4</f>
        <v>0.42331181242148452</v>
      </c>
    </row>
    <row r="15" spans="1:10" s="1" customFormat="1">
      <c r="A15" s="96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C15/3000</f>
        <v>0.47443727080716153</v>
      </c>
      <c r="F15" s="28">
        <f>(D15-C15)/E15</f>
        <v>120.00000000000007</v>
      </c>
      <c r="G15" s="18"/>
      <c r="H15" s="18"/>
      <c r="I15" s="19">
        <f>E15*50/C15</f>
        <v>1.6666666666666666E-2</v>
      </c>
      <c r="J15" s="87">
        <f>(D15-$C4)/$C4</f>
        <v>0.48024428491834398</v>
      </c>
    </row>
    <row r="16" spans="1:10" s="1" customFormat="1">
      <c r="A16" s="96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C16/3000</f>
        <v>0.49341476163944797</v>
      </c>
      <c r="F16" s="28">
        <f>(D16-C16)/E16</f>
        <v>119.99999999999986</v>
      </c>
      <c r="G16" s="18"/>
      <c r="H16" s="18"/>
      <c r="I16" s="19">
        <f>E16*50/C16</f>
        <v>1.6666666666666666E-2</v>
      </c>
      <c r="J16" s="87">
        <f>(D16-$C4)/$C4</f>
        <v>0.5394540563150777</v>
      </c>
    </row>
    <row r="17" spans="1:10" s="1" customFormat="1" ht="13" thickBot="1">
      <c r="A17" s="97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C17/3000</f>
        <v>0.51315135210502594</v>
      </c>
      <c r="F17" s="28">
        <f>(D17-C17)/E17</f>
        <v>119.99999999999993</v>
      </c>
      <c r="G17" s="26"/>
      <c r="H17" s="18"/>
      <c r="I17" s="19">
        <f>E17*50/C17</f>
        <v>1.666666666666667E-2</v>
      </c>
      <c r="J17" s="87">
        <f>(D17-$C4)/$C4</f>
        <v>0.60103221856768074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5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C19/3000</f>
        <v>0.53367740618922688</v>
      </c>
      <c r="F19" s="28">
        <f>(D19-C19)/E19</f>
        <v>119.99999999999984</v>
      </c>
      <c r="G19" s="26"/>
      <c r="H19" s="18"/>
      <c r="I19" s="19">
        <f>E19*50/C19</f>
        <v>1.6666666666666666E-2</v>
      </c>
      <c r="J19" s="87">
        <f>(D19-$C4)/$C4</f>
        <v>0.66507350731038783</v>
      </c>
    </row>
    <row r="20" spans="1:10" s="1" customFormat="1">
      <c r="A20" s="96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C20/3000</f>
        <v>0.55502450243679591</v>
      </c>
      <c r="F20" s="28">
        <f>(D20-C20)/E20</f>
        <v>119.99999999999997</v>
      </c>
      <c r="G20" s="18"/>
      <c r="H20" s="18"/>
      <c r="I20" s="19">
        <f>E20*50/C20</f>
        <v>1.6666666666666666E-2</v>
      </c>
      <c r="J20" s="87">
        <f>(D20-$C4)/$C4</f>
        <v>0.73167644760280337</v>
      </c>
    </row>
    <row r="21" spans="1:10" s="1" customFormat="1">
      <c r="A21" s="96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C21/3000</f>
        <v>0.57722548253426775</v>
      </c>
      <c r="F21" s="28">
        <f>(D21-C21)/E21</f>
        <v>119.99999999999996</v>
      </c>
      <c r="G21" s="18"/>
      <c r="H21" s="18"/>
      <c r="I21" s="19">
        <f>E21*50/C21</f>
        <v>1.6666666666666666E-2</v>
      </c>
      <c r="J21" s="87">
        <f>(D21-$C4)/$C4</f>
        <v>0.80094350550691551</v>
      </c>
    </row>
    <row r="22" spans="1:10" s="1" customFormat="1" ht="13" thickBot="1">
      <c r="A22" s="97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C22/3000</f>
        <v>0.6003145018356385</v>
      </c>
      <c r="F22" s="28">
        <f>(D22-C22)/E22</f>
        <v>120.00000000000004</v>
      </c>
      <c r="G22" s="26"/>
      <c r="H22" s="18"/>
      <c r="I22" s="19">
        <f>E22*50/C22</f>
        <v>1.6666666666666666E-2</v>
      </c>
      <c r="J22" s="87">
        <f>(D22-$C4)/$C4</f>
        <v>0.87298124572719216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5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C24/3000</f>
        <v>0.62432708190906405</v>
      </c>
      <c r="F24" s="28">
        <f>(D24-C24)/E24</f>
        <v>119.99999999999999</v>
      </c>
      <c r="G24" s="26"/>
      <c r="H24" s="18"/>
      <c r="I24" s="19">
        <f>E24*50/C24</f>
        <v>1.6666666666666666E-2</v>
      </c>
      <c r="J24" s="87">
        <f>(D24-$C4)/$C4</f>
        <v>0.94790049555627975</v>
      </c>
    </row>
    <row r="25" spans="1:10" s="1" customFormat="1">
      <c r="A25" s="96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C25/3000</f>
        <v>0.64930016518542655</v>
      </c>
      <c r="F25" s="28">
        <f>(D25-C25)/E25</f>
        <v>120.00000000000003</v>
      </c>
      <c r="G25" s="18"/>
      <c r="H25" s="18"/>
      <c r="I25" s="19">
        <f>E25*50/C25</f>
        <v>1.6666666666666666E-2</v>
      </c>
      <c r="J25" s="87">
        <f>(D25-$C4)/$C4</f>
        <v>1.025816515378531</v>
      </c>
    </row>
    <row r="26" spans="1:10" s="1" customFormat="1">
      <c r="A26" s="96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C26/3000</f>
        <v>0.67527217179284371</v>
      </c>
      <c r="F26" s="28">
        <f>(D26-C26)/E26</f>
        <v>120.00000000000018</v>
      </c>
      <c r="G26" s="18"/>
      <c r="H26" s="18"/>
      <c r="I26" s="19">
        <f>E26*50/C26</f>
        <v>1.666666666666667E-2</v>
      </c>
      <c r="J26" s="87">
        <f>(D26-$C4)/$C4</f>
        <v>1.1068491759936723</v>
      </c>
    </row>
    <row r="27" spans="1:10" s="1" customFormat="1" ht="13" thickBot="1">
      <c r="A27" s="97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C27/3000</f>
        <v>0.70228305866455742</v>
      </c>
      <c r="F27" s="28">
        <f>(D27-C27)/E27</f>
        <v>119.9999999999999</v>
      </c>
      <c r="G27" s="26"/>
      <c r="H27" s="18"/>
      <c r="I27" s="19">
        <f>E27*50/C27</f>
        <v>1.6666666666666666E-2</v>
      </c>
      <c r="J27" s="87">
        <f>(D27-$C4)/$C4</f>
        <v>1.1911231430334193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5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C29/3000</f>
        <v>0.73037438101113972</v>
      </c>
      <c r="F29" s="28">
        <f>(D29-C29)/E29</f>
        <v>119.99999999999987</v>
      </c>
      <c r="G29" s="26"/>
      <c r="H29" s="18"/>
      <c r="I29" s="19">
        <f>E29*50/C29</f>
        <v>1.6666666666666666E-2</v>
      </c>
      <c r="J29" s="87">
        <f>(D29-$C4)/$C4</f>
        <v>1.2787680687547558</v>
      </c>
    </row>
    <row r="30" spans="1:10" s="1" customFormat="1">
      <c r="A30" s="96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C30/3000</f>
        <v>0.7595893562515853</v>
      </c>
      <c r="F30" s="28">
        <f>(D30-C30)/E30</f>
        <v>119.99999999999994</v>
      </c>
      <c r="G30" s="18"/>
      <c r="H30" s="18"/>
      <c r="I30" s="19">
        <f>E30*50/C30</f>
        <v>1.6666666666666666E-2</v>
      </c>
      <c r="J30" s="87">
        <f>(D30-$C4)/$C4</f>
        <v>1.369918791504946</v>
      </c>
    </row>
    <row r="31" spans="1:10" s="1" customFormat="1">
      <c r="A31" s="96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C31/3000</f>
        <v>0.78997293050164874</v>
      </c>
      <c r="F31" s="28">
        <f>(D31-C31)/E31</f>
        <v>120.00000000000016</v>
      </c>
      <c r="G31" s="18"/>
      <c r="H31" s="18"/>
      <c r="I31" s="19">
        <f>E31*50/C31</f>
        <v>1.6666666666666666E-2</v>
      </c>
      <c r="J31" s="87">
        <f>(D31-$C4)/$C4</f>
        <v>1.464715543165144</v>
      </c>
    </row>
    <row r="32" spans="1:10" s="1" customFormat="1" ht="13" thickBot="1">
      <c r="A32" s="97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C32/3000</f>
        <v>0.82157184772171465</v>
      </c>
      <c r="F32" s="28">
        <f>(D32-C32)/E32</f>
        <v>119.99999999999987</v>
      </c>
      <c r="G32" s="26"/>
      <c r="H32" s="18"/>
      <c r="I32" s="19">
        <f>E32*50/C32</f>
        <v>1.6666666666666666E-2</v>
      </c>
      <c r="J32" s="87">
        <f>(D32-$C4)/$C4</f>
        <v>1.5633041648917496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5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C34/3000</f>
        <v>0.8544347216305832</v>
      </c>
      <c r="F34" s="28">
        <f>(D34-C34)/E34</f>
        <v>119.99999999999987</v>
      </c>
      <c r="G34" s="26"/>
      <c r="H34" s="18"/>
      <c r="I34" s="19">
        <f>E34*50/C34</f>
        <v>1.6666666666666666E-2</v>
      </c>
      <c r="J34" s="87">
        <f>(D34-$C4)/$C4</f>
        <v>1.6658363314874196</v>
      </c>
    </row>
    <row r="35" spans="1:10" s="1" customFormat="1">
      <c r="A35" s="96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C35/3000</f>
        <v>0.88861211049580657</v>
      </c>
      <c r="F35" s="28">
        <f>(D35-C35)/E35</f>
        <v>120.00000000000017</v>
      </c>
      <c r="G35" s="18"/>
      <c r="H35" s="18"/>
      <c r="I35" s="19">
        <f>E35*50/C35</f>
        <v>1.666666666666667E-2</v>
      </c>
      <c r="J35" s="87">
        <f>(D35-$C4)/$C4</f>
        <v>1.7724697847469164</v>
      </c>
    </row>
    <row r="36" spans="1:10" s="1" customFormat="1">
      <c r="A36" s="96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C36/3000</f>
        <v>0.92415659491563884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>
        <f>(D36-$C4)/$C4</f>
        <v>1.8833685761367933</v>
      </c>
    </row>
    <row r="37" spans="1:10" s="1" customFormat="1" ht="13" thickBot="1">
      <c r="A37" s="97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C37/3000</f>
        <v>0.96112285871226444</v>
      </c>
      <c r="F37" s="28">
        <f>(D37-C37)/E37</f>
        <v>120.00000000000017</v>
      </c>
      <c r="G37" s="26"/>
      <c r="H37" s="18"/>
      <c r="I37" s="19">
        <f>E37*50/C37</f>
        <v>1.6666666666666666E-2</v>
      </c>
      <c r="J37" s="87">
        <f>(D37-$C4)/$C4</f>
        <v>1.9987033191822652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5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C39/3000</f>
        <v>0.99956777306075506</v>
      </c>
      <c r="F39" s="28">
        <f>(D39-C39)/E39</f>
        <v>120.00000000000004</v>
      </c>
      <c r="G39" s="26"/>
      <c r="H39" s="18"/>
      <c r="I39" s="19">
        <f>E39*50/C39</f>
        <v>1.6666666666666666E-2</v>
      </c>
      <c r="J39" s="87">
        <f>(D39-$C4)/$C4</f>
        <v>2.1186514519495558</v>
      </c>
    </row>
    <row r="40" spans="1:10" s="1" customFormat="1">
      <c r="A40" s="96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C40/3000</f>
        <v>1.0395504839831853</v>
      </c>
      <c r="F40" s="28">
        <f>(D40-C40)/E40</f>
        <v>119.99999999999984</v>
      </c>
      <c r="G40" s="18"/>
      <c r="H40" s="18"/>
      <c r="I40" s="19">
        <f>E40*50/C40</f>
        <v>1.6666666666666666E-2</v>
      </c>
      <c r="J40" s="87">
        <f>(D40-$C4)/$C4</f>
        <v>2.2433975100275378</v>
      </c>
    </row>
    <row r="41" spans="1:10" s="1" customFormat="1">
      <c r="A41" s="96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C41/3000</f>
        <v>1.0811325033425125</v>
      </c>
      <c r="F41" s="28">
        <f>(D41-C41)/E41</f>
        <v>119.99999999999989</v>
      </c>
      <c r="G41" s="18"/>
      <c r="H41" s="18"/>
      <c r="I41" s="19">
        <f>E41*50/C41</f>
        <v>1.6666666666666663E-2</v>
      </c>
      <c r="J41" s="87">
        <f>(D41-$C4)/$C4</f>
        <v>2.3731334104286392</v>
      </c>
    </row>
    <row r="42" spans="1:10" s="1" customFormat="1" ht="13" thickBot="1">
      <c r="A42" s="97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C42/3000</f>
        <v>1.1243778034762131</v>
      </c>
      <c r="F42" s="28">
        <f>(D42-C42)/E42</f>
        <v>119.99999999999989</v>
      </c>
      <c r="G42" s="26"/>
      <c r="H42" s="18"/>
      <c r="I42" s="19">
        <f>E42*50/C42</f>
        <v>1.6666666666666666E-2</v>
      </c>
      <c r="J42" s="87">
        <f>(D42-$C4)/$C4</f>
        <v>2.5080587468457849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5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C44/3000</f>
        <v>1.1693529156152616</v>
      </c>
      <c r="F44" s="28">
        <f>(D44-C44)/E44</f>
        <v>119.99999999999982</v>
      </c>
      <c r="G44" s="26"/>
      <c r="H44" s="52"/>
      <c r="I44" s="19">
        <f>E44*50/C44</f>
        <v>1.6666666666666666E-2</v>
      </c>
      <c r="J44" s="87">
        <f>(D44-$C4)/$C4</f>
        <v>2.648381096719616</v>
      </c>
    </row>
    <row r="45" spans="1:10" s="1" customFormat="1">
      <c r="A45" s="96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C45/3000</f>
        <v>1.2161270322398721</v>
      </c>
      <c r="F45" s="28">
        <f>(D45-C45)/E45</f>
        <v>120.00000000000006</v>
      </c>
      <c r="G45" s="26"/>
      <c r="H45" s="33"/>
      <c r="I45" s="19">
        <f>E45*50/C45</f>
        <v>1.666666666666667E-2</v>
      </c>
      <c r="J45" s="87">
        <f>(D45-$C4)/$C4</f>
        <v>2.7943163405884008</v>
      </c>
    </row>
    <row r="46" spans="1:10" s="1" customFormat="1">
      <c r="A46" s="96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C46/3000</f>
        <v>1.2647721135294669</v>
      </c>
      <c r="F46" s="28">
        <f>(D46-C46)/E46</f>
        <v>119.9999999999999</v>
      </c>
      <c r="G46" s="26"/>
      <c r="H46" s="33"/>
      <c r="I46" s="19">
        <f>E46*50/C46</f>
        <v>1.6666666666666666E-2</v>
      </c>
      <c r="J46" s="87">
        <f>(D46-$C4)/$C4</f>
        <v>2.9460889942119364</v>
      </c>
    </row>
    <row r="47" spans="1:10" s="1" customFormat="1" ht="13" thickBot="1">
      <c r="A47" s="97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C47/3000</f>
        <v>1.3153629980706456</v>
      </c>
      <c r="F47" s="28">
        <f>(D47-C47)/E47</f>
        <v>119.99999999999999</v>
      </c>
      <c r="G47" s="26"/>
      <c r="H47" s="33"/>
      <c r="I47" s="19">
        <f>E47*50/C47</f>
        <v>1.6666666666666666E-2</v>
      </c>
      <c r="J47" s="87">
        <f>(D47-$C4)/$C4</f>
        <v>3.1039325539804139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5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C49/3000</f>
        <v>1.3679775179934714</v>
      </c>
      <c r="F49" s="28">
        <f>(D49-C49)/E49</f>
        <v>120.00000000000007</v>
      </c>
      <c r="G49" s="26"/>
      <c r="H49" s="33"/>
      <c r="I49" s="19">
        <f>E49*50/C49</f>
        <v>1.6666666666666666E-2</v>
      </c>
      <c r="J49" s="87">
        <f>(D49-$C4)/$C4</f>
        <v>3.2680898561396305</v>
      </c>
    </row>
    <row r="50" spans="1:10" s="1" customFormat="1">
      <c r="A50" s="96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C50/3000</f>
        <v>1.4226966187132102</v>
      </c>
      <c r="F50" s="28">
        <f>(D50-C50)/E50</f>
        <v>120.00000000000016</v>
      </c>
      <c r="G50" s="26"/>
      <c r="H50" s="33"/>
      <c r="I50" s="19">
        <f>E50*50/C50</f>
        <v>1.6666666666666663E-2</v>
      </c>
      <c r="J50" s="87">
        <f>(D50-$C4)/$C4</f>
        <v>3.4388134503852159</v>
      </c>
    </row>
    <row r="51" spans="1:10" s="1" customFormat="1">
      <c r="A51" s="96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C51/3000</f>
        <v>1.4796044834617388</v>
      </c>
      <c r="F51" s="28">
        <f>(D51-C51)/E51</f>
        <v>119.99999999999994</v>
      </c>
      <c r="G51" s="26"/>
      <c r="H51" s="33"/>
      <c r="I51" s="19">
        <f>E51*50/C51</f>
        <v>1.6666666666666666E-2</v>
      </c>
      <c r="J51" s="87">
        <f>(D51-$C4)/$C4</f>
        <v>3.6163659884006245</v>
      </c>
    </row>
    <row r="52" spans="1:10" s="1" customFormat="1" ht="13" thickBot="1">
      <c r="A52" s="97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C52/3000</f>
        <v>1.5387886628002083</v>
      </c>
      <c r="F52" s="28">
        <f>(D52-C52)/E52</f>
        <v>119.99999999999979</v>
      </c>
      <c r="G52" s="26"/>
      <c r="H52" s="33"/>
      <c r="I52" s="19">
        <f>E52*50/C52</f>
        <v>1.666666666666667E-2</v>
      </c>
      <c r="J52" s="87">
        <f>(D52-$C4)/$C4</f>
        <v>3.8010206279366492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5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C54/3000</f>
        <v>1.6003402093122165</v>
      </c>
      <c r="F54" s="28">
        <f>(D54-C54)/E54</f>
        <v>119.9999999999999</v>
      </c>
      <c r="G54" s="26"/>
      <c r="H54" s="33"/>
      <c r="I54" s="19">
        <f>E54*50/C54</f>
        <v>1.6666666666666666E-2</v>
      </c>
      <c r="J54" s="87">
        <f>(D54-$C4)/$C4</f>
        <v>3.9930614530541151</v>
      </c>
    </row>
    <row r="55" spans="1:10" s="1" customFormat="1">
      <c r="A55" s="96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C55/3000</f>
        <v>1.664353817684705</v>
      </c>
      <c r="F55" s="28">
        <f>(D55-C55)/E55</f>
        <v>119.99999999999989</v>
      </c>
      <c r="G55" s="26"/>
      <c r="H55" s="33"/>
      <c r="I55" s="19">
        <f>E55*50/C55</f>
        <v>1.6666666666666666E-2</v>
      </c>
      <c r="J55" s="87">
        <f>(D55-$C4)/$C4</f>
        <v>4.1927839111762797</v>
      </c>
    </row>
    <row r="56" spans="1:10" s="1" customFormat="1">
      <c r="A56" s="96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C56/3000</f>
        <v>1.7309279703920932</v>
      </c>
      <c r="F56" s="28">
        <f>(D56-C56)/E56</f>
        <v>119.99999999999989</v>
      </c>
      <c r="G56" s="26"/>
      <c r="H56" s="33"/>
      <c r="I56" s="19">
        <f>E56*50/C56</f>
        <v>1.6666666666666666E-2</v>
      </c>
      <c r="J56" s="87">
        <f>(D56-$C4)/$C4</f>
        <v>4.4004952676233309</v>
      </c>
    </row>
    <row r="57" spans="1:10" s="1" customFormat="1" ht="13" thickBot="1">
      <c r="A57" s="97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C57/3000</f>
        <v>1.800165089207777</v>
      </c>
      <c r="F57" s="28">
        <f>(D57-C57)/E57</f>
        <v>120.00000000000024</v>
      </c>
      <c r="G57" s="26"/>
      <c r="H57" s="33"/>
      <c r="I57" s="19">
        <f>E57*50/C57</f>
        <v>1.666666666666667E-2</v>
      </c>
      <c r="J57" s="87">
        <f>(D57-$C4)/$C4</f>
        <v>4.6165150783282645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5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C59/3000</f>
        <v>1.8721716927760881</v>
      </c>
      <c r="F59" s="28">
        <f>(D59-C59)/E59</f>
        <v>119.99999999999984</v>
      </c>
      <c r="G59" s="26"/>
      <c r="H59" s="33"/>
      <c r="I59" s="19">
        <f>E59*50/C59</f>
        <v>1.6666666666666666E-2</v>
      </c>
      <c r="J59" s="87">
        <f>(D59-$C4)/$C4</f>
        <v>4.8411756814613947</v>
      </c>
    </row>
    <row r="60" spans="1:10" s="1" customFormat="1">
      <c r="A60" s="96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C60/3000</f>
        <v>1.9470585604871316</v>
      </c>
      <c r="F60" s="28">
        <f>(D60-C60)/E60</f>
        <v>119.99999999999993</v>
      </c>
      <c r="G60" s="26"/>
      <c r="H60" s="33"/>
      <c r="I60" s="19">
        <f>E60*50/C60</f>
        <v>1.6666666666666666E-2</v>
      </c>
      <c r="J60" s="87">
        <f>(D60-$C4)/$C4</f>
        <v>5.0748227087198501</v>
      </c>
    </row>
    <row r="61" spans="1:10" s="1" customFormat="1">
      <c r="A61" s="96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C61/3000</f>
        <v>2.0249409029066165</v>
      </c>
      <c r="F61" s="28">
        <f>(D61-C61)/E61</f>
        <v>120.00000000000007</v>
      </c>
      <c r="G61" s="26"/>
      <c r="H61" s="33"/>
      <c r="I61" s="19">
        <f>E61*50/C61</f>
        <v>1.6666666666666666E-2</v>
      </c>
      <c r="J61" s="87">
        <f>(D61-$C4)/$C4</f>
        <v>5.3178156170686446</v>
      </c>
    </row>
    <row r="62" spans="1:10" s="1" customFormat="1" ht="13" thickBot="1">
      <c r="A62" s="97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C62/3000</f>
        <v>2.1059385390228815</v>
      </c>
      <c r="F62" s="28">
        <f>(D62-C62)/E62</f>
        <v>119.99999999999993</v>
      </c>
      <c r="G62" s="26"/>
      <c r="H62" s="33"/>
      <c r="I62" s="19">
        <f>E62*50/C62</f>
        <v>1.6666666666666666E-2</v>
      </c>
      <c r="J62" s="87">
        <f>(D62-$C4)/$C4</f>
        <v>5.5705282417513899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5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C64/3000</f>
        <v>2.1901760805837966</v>
      </c>
      <c r="F64" s="28">
        <f>(D64-C64)/E64</f>
        <v>120</v>
      </c>
      <c r="G64" s="26"/>
      <c r="H64" s="33"/>
      <c r="I64" s="19">
        <f>E64*50/C64</f>
        <v>1.6666666666666666E-2</v>
      </c>
      <c r="J64" s="87">
        <f>(D64-$C4)/$C4</f>
        <v>5.8333493714214457</v>
      </c>
    </row>
    <row r="65" spans="1:10" s="1" customFormat="1">
      <c r="A65" s="96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C65/3000</f>
        <v>2.2777831238071484</v>
      </c>
      <c r="F65" s="28">
        <f>(D65-C65)/E65</f>
        <v>120</v>
      </c>
      <c r="G65" s="26"/>
      <c r="H65" s="33"/>
      <c r="I65" s="19">
        <f>E65*50/C65</f>
        <v>1.6666666666666666E-2</v>
      </c>
      <c r="J65" s="87">
        <f>(D65-$C4)/$C4</f>
        <v>6.1066833462783032</v>
      </c>
    </row>
    <row r="66" spans="1:10" s="1" customFormat="1">
      <c r="A66" s="96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C66/3000</f>
        <v>2.3688944487594346</v>
      </c>
      <c r="F66" s="28">
        <f>(D66-C66)/E66</f>
        <v>120.00000000000003</v>
      </c>
      <c r="G66" s="26"/>
      <c r="H66" s="33"/>
      <c r="I66" s="19">
        <f>E66*50/C66</f>
        <v>1.666666666666667E-2</v>
      </c>
      <c r="J66" s="87">
        <f>(D66-$C4)/$C4</f>
        <v>6.3909506801294356</v>
      </c>
    </row>
    <row r="67" spans="1:10" s="1" customFormat="1" ht="13" thickBot="1">
      <c r="A67" s="97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C67/3000</f>
        <v>2.4636502267098117</v>
      </c>
      <c r="F67" s="28">
        <f>(D67-C67)/E67</f>
        <v>120.00000000000001</v>
      </c>
      <c r="G67" s="26"/>
      <c r="H67" s="33"/>
      <c r="I67" s="19">
        <f>E67*50/C67</f>
        <v>1.6666666666666666E-2</v>
      </c>
      <c r="J67" s="87">
        <f>(D67-$C4)/$C4</f>
        <v>6.6865887073346126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5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C69/3000</f>
        <v>2.5621962357782042</v>
      </c>
      <c r="F69" s="28">
        <f>(D69-C69)/E69</f>
        <v>120</v>
      </c>
      <c r="G69" s="26"/>
      <c r="H69" s="33"/>
      <c r="I69" s="19">
        <f>E69*50/C69</f>
        <v>1.6666666666666666E-2</v>
      </c>
      <c r="J69" s="87">
        <f>(D69-$C4)/$C4</f>
        <v>6.9940522556279978</v>
      </c>
    </row>
    <row r="70" spans="1:10" s="1" customFormat="1">
      <c r="A70" s="96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C70/3000</f>
        <v>2.6646840852093323</v>
      </c>
      <c r="F70" s="28">
        <f>(D70-C70)/E70</f>
        <v>120.00000000000009</v>
      </c>
      <c r="G70" s="26"/>
      <c r="H70" s="63"/>
      <c r="I70" s="19">
        <f>E70*50/C70</f>
        <v>1.6666666666666666E-2</v>
      </c>
      <c r="J70" s="87">
        <f>(D70-$C4)/$C4</f>
        <v>7.3138143458531175</v>
      </c>
    </row>
    <row r="71" spans="1:10" s="1" customFormat="1">
      <c r="A71" s="96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C71/3000</f>
        <v>2.7712714486177057</v>
      </c>
      <c r="F71" s="28">
        <f>(D71-C71)/E71</f>
        <v>119.99999999999972</v>
      </c>
      <c r="G71" s="26"/>
      <c r="H71" s="33"/>
      <c r="I71" s="19">
        <f>E71*50/C71</f>
        <v>1.6666666666666663E-2</v>
      </c>
      <c r="J71" s="87">
        <f>(D71-$C4)/$C4</f>
        <v>7.6463669196872415</v>
      </c>
    </row>
    <row r="72" spans="1:10" s="1" customFormat="1" ht="13" thickBot="1">
      <c r="A72" s="97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C72/3000</f>
        <v>2.882122306562414</v>
      </c>
      <c r="F72" s="28">
        <f>(D72-C72)/E72</f>
        <v>120.00000000000027</v>
      </c>
      <c r="G72" s="26"/>
      <c r="H72" s="33"/>
      <c r="I72" s="19">
        <f>E72*50/C72</f>
        <v>1.6666666666666666E-2</v>
      </c>
      <c r="J72" s="87">
        <f>(D72-$C4)/$C4</f>
        <v>7.9922215964747316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5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C74/3000</f>
        <v>2.9974071988249107</v>
      </c>
      <c r="F74" s="28">
        <f>(D74-C74)/E74</f>
        <v>120.0000000000002</v>
      </c>
      <c r="G74" s="26"/>
      <c r="H74" s="33"/>
      <c r="I74" s="19">
        <f>E74*50/C74</f>
        <v>1.6666666666666666E-2</v>
      </c>
      <c r="J74" s="87">
        <f>(D74-$C4)/$C4</f>
        <v>8.3519104603337215</v>
      </c>
    </row>
    <row r="75" spans="1:10" s="1" customFormat="1">
      <c r="A75" s="96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C75/3000</f>
        <v>3.1173034867779075</v>
      </c>
      <c r="F75" s="28">
        <f>(D75-C75)/E75</f>
        <v>120.0000000000002</v>
      </c>
      <c r="G75" s="26"/>
      <c r="H75" s="33"/>
      <c r="I75" s="19">
        <f>E75*50/C75</f>
        <v>1.6666666666666666E-2</v>
      </c>
      <c r="J75" s="87">
        <f>(D75-$C4)/$C4</f>
        <v>8.7259868787470722</v>
      </c>
    </row>
    <row r="76" spans="1:10" s="1" customFormat="1">
      <c r="A76" s="96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C76/3000</f>
        <v>3.2419956262490239</v>
      </c>
      <c r="F76" s="28">
        <f>(D76-C76)/E76</f>
        <v>119.99999999999989</v>
      </c>
      <c r="G76" s="26"/>
      <c r="H76" s="33"/>
      <c r="I76" s="19">
        <f>E76*50/C76</f>
        <v>1.6666666666666666E-2</v>
      </c>
      <c r="J76" s="87">
        <f>(D76-$C4)/$C4</f>
        <v>9.1150263538969547</v>
      </c>
    </row>
    <row r="77" spans="1:10" s="1" customFormat="1" ht="13" thickBot="1">
      <c r="A77" s="97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C77/3000</f>
        <v>3.3716754512989846</v>
      </c>
      <c r="F77" s="28">
        <f>(D77-C77)/E77</f>
        <v>120.00000000000024</v>
      </c>
      <c r="G77" s="26"/>
      <c r="H77" s="33"/>
      <c r="I77" s="19">
        <f>E77*50/C77</f>
        <v>1.6666666666666666E-2</v>
      </c>
      <c r="J77" s="87">
        <f>(D77-$C4)/$C4</f>
        <v>9.5196274080528323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5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C79/3000</f>
        <v>3.5065424693509444</v>
      </c>
      <c r="F79" s="28">
        <f>(D79-C79)/E79</f>
        <v>120.00000000000006</v>
      </c>
      <c r="G79" s="26"/>
      <c r="H79" s="33"/>
      <c r="I79" s="19">
        <f>E79*50/C79</f>
        <v>1.6666666666666666E-2</v>
      </c>
      <c r="J79" s="87">
        <f>(D79-$C4)/$C4</f>
        <v>9.9404125043749456</v>
      </c>
    </row>
    <row r="80" spans="1:10" s="1" customFormat="1">
      <c r="A80" s="96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C80/3000</f>
        <v>3.6468041681249823</v>
      </c>
      <c r="F80" s="28">
        <f>(D80-C80)/E80</f>
        <v>119.99999999999997</v>
      </c>
      <c r="G80" s="26"/>
      <c r="H80" s="63"/>
      <c r="I80" s="19">
        <f>E80*50/C80</f>
        <v>1.6666666666666666E-2</v>
      </c>
      <c r="J80" s="87">
        <f>(D80-$C4)/$C4</f>
        <v>10.378029004549944</v>
      </c>
    </row>
    <row r="81" spans="1:10" s="1" customFormat="1">
      <c r="A81" s="96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C81/3000</f>
        <v>3.7926763348499812</v>
      </c>
      <c r="F81" s="28">
        <f>(D81-C81)/E81</f>
        <v>120</v>
      </c>
      <c r="G81" s="26"/>
      <c r="H81" s="33"/>
      <c r="I81" s="19">
        <f>E81*50/C81</f>
        <v>1.6666666666666666E-2</v>
      </c>
      <c r="J81" s="87">
        <f>(D81-$C4)/$C4</f>
        <v>10.833150164731942</v>
      </c>
    </row>
    <row r="82" spans="1:10" s="1" customFormat="1" ht="13" thickBot="1">
      <c r="A82" s="97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C82/3000</f>
        <v>3.9443833882439807</v>
      </c>
      <c r="F82" s="28">
        <f>(D82-C82)/E82</f>
        <v>119.9999999999999</v>
      </c>
      <c r="G82" s="26"/>
      <c r="H82" s="33"/>
      <c r="I82" s="19">
        <f>E82*50/C82</f>
        <v>1.6666666666666666E-2</v>
      </c>
      <c r="J82" s="87">
        <f>(D82-$C4)/$C4</f>
        <v>11.306476171321219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5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C84/3000</f>
        <v>4.1021587237737398</v>
      </c>
      <c r="F84" s="28">
        <f>(D84-C84)/E84</f>
        <v>120</v>
      </c>
      <c r="G84" s="26"/>
      <c r="H84" s="33"/>
      <c r="I84" s="19">
        <f>E84*50/C84</f>
        <v>1.6666666666666666E-2</v>
      </c>
      <c r="J84" s="87">
        <f>(D84-$C4)/$C4</f>
        <v>11.798735218174068</v>
      </c>
    </row>
    <row r="85" spans="1:10" s="1" customFormat="1">
      <c r="A85" s="96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C85/3000</f>
        <v>4.266245072724689</v>
      </c>
      <c r="F85" s="28">
        <f>(D85-C85)/E85</f>
        <v>120.00000000000011</v>
      </c>
      <c r="G85" s="26"/>
      <c r="H85" s="33"/>
      <c r="I85" s="19">
        <f>E85*50/C85</f>
        <v>1.6666666666666666E-2</v>
      </c>
      <c r="J85" s="87">
        <f>(D85-$C4)/$C4</f>
        <v>12.310684626901031</v>
      </c>
    </row>
    <row r="86" spans="1:10" s="1" customFormat="1">
      <c r="A86" s="96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C86/3000</f>
        <v>4.4368948756336772</v>
      </c>
      <c r="F86" s="28">
        <f>(D86-C86)/E86</f>
        <v>120.00000000000014</v>
      </c>
      <c r="G86" s="26"/>
      <c r="H86" s="33"/>
      <c r="I86" s="19">
        <f>E86*50/C86</f>
        <v>1.6666666666666666E-2</v>
      </c>
      <c r="J86" s="87">
        <f>(D86-$C4)/$C4</f>
        <v>12.843112011977073</v>
      </c>
    </row>
    <row r="87" spans="1:10" s="1" customFormat="1" ht="13" thickBot="1">
      <c r="A87" s="97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C87/3000</f>
        <v>4.6143706706590244</v>
      </c>
      <c r="F87" s="28">
        <f>(D87-C87)/E87</f>
        <v>119.99999999999991</v>
      </c>
      <c r="G87" s="26"/>
      <c r="H87" s="33"/>
      <c r="I87" s="19">
        <f>E87*50/C87</f>
        <v>1.6666666666666666E-2</v>
      </c>
      <c r="J87" s="87">
        <f>(D87-$C4)/$C4</f>
        <v>13.396836492456156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5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C89/3000</f>
        <v>4.7989454974853851</v>
      </c>
      <c r="F89" s="28">
        <f>(D89-C89)/E89</f>
        <v>120.00000000000011</v>
      </c>
      <c r="G89" s="26"/>
      <c r="H89" s="33"/>
      <c r="I89" s="19">
        <f>E89*50/C89</f>
        <v>1.6666666666666666E-2</v>
      </c>
      <c r="J89" s="87">
        <f>(D89-$C4)/$C4</f>
        <v>13.972709952154402</v>
      </c>
    </row>
    <row r="90" spans="1:10" s="1" customFormat="1">
      <c r="A90" s="96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C90/3000</f>
        <v>4.9909033173848005</v>
      </c>
      <c r="F90" s="28">
        <f>(D90-C90)/E90</f>
        <v>119.99999999999999</v>
      </c>
      <c r="G90" s="26"/>
      <c r="H90" s="33"/>
      <c r="I90" s="19">
        <f>E90*50/C90</f>
        <v>1.6666666666666666E-2</v>
      </c>
      <c r="J90" s="87">
        <f>(D90-$C4)/$C4</f>
        <v>14.571618350240579</v>
      </c>
    </row>
    <row r="91" spans="1:10" s="1" customFormat="1">
      <c r="A91" s="96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C91/3000</f>
        <v>5.1905394500801929</v>
      </c>
      <c r="F91" s="28">
        <f>(D91-C91)/E91</f>
        <v>120</v>
      </c>
      <c r="G91" s="26"/>
      <c r="H91" s="33"/>
      <c r="I91" s="19">
        <f>E91*50/C91</f>
        <v>1.6666666666666666E-2</v>
      </c>
      <c r="J91" s="87">
        <f>(D91-$C4)/$C4</f>
        <v>15.194483084250201</v>
      </c>
    </row>
    <row r="92" spans="1:10" s="1" customFormat="1" ht="13" thickBot="1">
      <c r="A92" s="97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C92/3000</f>
        <v>5.3981610280834005</v>
      </c>
      <c r="F92" s="28">
        <f>(D92-C92)/E92</f>
        <v>119.99999999999976</v>
      </c>
      <c r="G92" s="26"/>
      <c r="H92" s="33"/>
      <c r="I92" s="19">
        <f>E92*50/C92</f>
        <v>1.6666666666666666E-2</v>
      </c>
      <c r="J92" s="87">
        <f>(D92-$C4)/$C4</f>
        <v>15.842262407620208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5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C94/3000</f>
        <v>5.6140874692067362</v>
      </c>
      <c r="F94" s="28">
        <f>(D94-C94)/E94</f>
        <v>119.99999999999982</v>
      </c>
      <c r="G94" s="26"/>
      <c r="H94" s="33"/>
      <c r="I94" s="19">
        <f>E94*50/C94</f>
        <v>1.6666666666666666E-2</v>
      </c>
      <c r="J94" s="87">
        <f>(D94-$C4)/$C4</f>
        <v>16.515952903925015</v>
      </c>
    </row>
    <row r="95" spans="1:10" s="1" customFormat="1">
      <c r="A95" s="96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C95/3000</f>
        <v>5.8386509679750054</v>
      </c>
      <c r="F95" s="28">
        <f>(D95-C95)/E95</f>
        <v>119.9999999999997</v>
      </c>
      <c r="G95" s="26"/>
      <c r="H95" s="33"/>
      <c r="I95" s="19">
        <f>E95*50/C95</f>
        <v>1.6666666666666666E-2</v>
      </c>
      <c r="J95" s="87">
        <f>(D95-$C4)/$C4</f>
        <v>17.216591020082014</v>
      </c>
    </row>
    <row r="96" spans="1:10" s="1" customFormat="1">
      <c r="A96" s="96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C96/3000</f>
        <v>6.0721970066940045</v>
      </c>
      <c r="F96" s="28">
        <f>(D96-C96)/E96</f>
        <v>119.99999999999977</v>
      </c>
      <c r="G96" s="26"/>
      <c r="H96" s="33"/>
      <c r="I96" s="19">
        <f>E96*50/C96</f>
        <v>1.6666666666666666E-2</v>
      </c>
      <c r="J96" s="87">
        <f>(D96-$C4)/$C4</f>
        <v>17.945254660885293</v>
      </c>
    </row>
    <row r="97" spans="1:10" s="1" customFormat="1" ht="13" thickBot="1">
      <c r="A97" s="97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C97/3000</f>
        <v>6.3150848869617642</v>
      </c>
      <c r="F97" s="28">
        <f>(D97-C97)/E97</f>
        <v>119.99999999999977</v>
      </c>
      <c r="G97" s="26"/>
      <c r="H97" s="33"/>
      <c r="I97" s="19">
        <f>E97*50/C97</f>
        <v>1.6666666666666666E-2</v>
      </c>
      <c r="J97" s="87">
        <f>(D97-$C4)/$C4</f>
        <v>18.703064847320704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5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C99/3000</f>
        <v>6.5676882824402343</v>
      </c>
      <c r="F99" s="28">
        <f>(D99-C99)/E99</f>
        <v>120.00000000000016</v>
      </c>
      <c r="G99" s="26"/>
      <c r="H99" s="33"/>
      <c r="I99" s="19">
        <f>E99*50/C99</f>
        <v>1.6666666666666666E-2</v>
      </c>
      <c r="J99" s="87">
        <f>(D99-$C4)/$C4</f>
        <v>19.491187441213533</v>
      </c>
    </row>
    <row r="100" spans="1:10" s="1" customFormat="1">
      <c r="A100" s="96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C100/3000</f>
        <v>6.8303958137378444</v>
      </c>
      <c r="F100" s="28">
        <f>(D100-C100)/E100</f>
        <v>119.99999999999989</v>
      </c>
      <c r="G100" s="26"/>
      <c r="H100" s="33"/>
      <c r="I100" s="19">
        <f>E100*50/C100</f>
        <v>1.6666666666666666E-2</v>
      </c>
      <c r="J100" s="87">
        <f>(D100-$C4)/$C4</f>
        <v>20.310834938862072</v>
      </c>
    </row>
    <row r="101" spans="1:10" s="1" customFormat="1">
      <c r="A101" s="96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C101/3000</f>
        <v>7.1036116462873578</v>
      </c>
      <c r="F101" s="28">
        <f>(D101-C101)/E101</f>
        <v>120.00000000000004</v>
      </c>
      <c r="G101" s="26"/>
      <c r="H101" s="33"/>
      <c r="I101" s="19">
        <f>E101*50/C101</f>
        <v>1.6666666666666666E-2</v>
      </c>
      <c r="J101" s="87">
        <f>(D101-$C4)/$C4</f>
        <v>21.163268336416557</v>
      </c>
    </row>
    <row r="102" spans="1:10" s="1" customFormat="1" ht="13" thickBot="1">
      <c r="A102" s="97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C102/3000</f>
        <v>7.3877561121388524</v>
      </c>
      <c r="F102" s="28">
        <f>(D102-C102)/E102</f>
        <v>119.99999999999976</v>
      </c>
      <c r="G102" s="26"/>
      <c r="H102" s="33"/>
      <c r="I102" s="19">
        <f>E102*50/C102</f>
        <v>1.6666666666666666E-2</v>
      </c>
      <c r="J102" s="87">
        <f>(D102-$C4)/$C4</f>
        <v>22.049799069873217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5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C104/3000</f>
        <v>7.6832663566244062</v>
      </c>
      <c r="F104" s="28">
        <f>(D104-C104)/E104</f>
        <v>119.99999999999984</v>
      </c>
      <c r="G104" s="26"/>
      <c r="H104" s="33"/>
      <c r="I104" s="19">
        <f>E104*50/C104</f>
        <v>1.6666666666666666E-2</v>
      </c>
      <c r="J104" s="87">
        <f>(D104-$C4)/$C4</f>
        <v>22.971791032668143</v>
      </c>
    </row>
    <row r="105" spans="1:10" s="1" customFormat="1">
      <c r="A105" s="96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C105/3000</f>
        <v>7.990597010889382</v>
      </c>
      <c r="F105" s="28">
        <f>(D105-C105)/E105</f>
        <v>120.00000000000013</v>
      </c>
      <c r="G105" s="26"/>
      <c r="H105" s="33"/>
      <c r="I105" s="19">
        <f>E105*50/C105</f>
        <v>1.666666666666667E-2</v>
      </c>
      <c r="J105" s="87">
        <f>(D105-$C4)/$C4</f>
        <v>23.930662673974872</v>
      </c>
    </row>
    <row r="106" spans="1:10" s="1" customFormat="1">
      <c r="A106" s="96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C106/3000</f>
        <v>8.310220891324958</v>
      </c>
      <c r="F106" s="28">
        <f>(D106-C106)/E106</f>
        <v>120.0000000000001</v>
      </c>
      <c r="G106" s="26"/>
      <c r="H106" s="33"/>
      <c r="I106" s="19">
        <f>E106*50/C106</f>
        <v>1.666666666666667E-2</v>
      </c>
      <c r="J106" s="87">
        <f>(D106-$C4)/$C4</f>
        <v>24.927889180933867</v>
      </c>
    </row>
    <row r="107" spans="1:10" s="1" customFormat="1" ht="13" thickBot="1">
      <c r="A107" s="97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C107/3000</f>
        <v>8.6426297269779564</v>
      </c>
      <c r="F107" s="28">
        <f>(D107-C107)/E107</f>
        <v>119.99999999999984</v>
      </c>
      <c r="G107" s="26"/>
      <c r="H107" s="33"/>
      <c r="I107" s="19">
        <f>E107*50/C107</f>
        <v>1.6666666666666666E-2</v>
      </c>
      <c r="J107" s="87">
        <f>(D107-$C4)/$C4</f>
        <v>25.965004748171221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5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C109/3000</f>
        <v>8.9883349160570738</v>
      </c>
      <c r="F109" s="28">
        <f>(D109-C109)/E109</f>
        <v>119.99999999999997</v>
      </c>
      <c r="G109" s="26"/>
      <c r="H109" s="33"/>
      <c r="I109" s="19">
        <f>E109*50/C109</f>
        <v>1.6666666666666666E-2</v>
      </c>
      <c r="J109" s="87">
        <f>(D109-$C4)/$C4</f>
        <v>27.043604938098071</v>
      </c>
    </row>
    <row r="110" spans="1:10">
      <c r="A110" s="96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C110/3000</f>
        <v>9.3478683126993563</v>
      </c>
      <c r="F110" s="28">
        <f>(D110-C110)/E110</f>
        <v>120.00000000000009</v>
      </c>
      <c r="G110" s="26"/>
      <c r="H110" s="33"/>
      <c r="I110" s="19">
        <f>E110*50/C110</f>
        <v>1.6666666666666666E-2</v>
      </c>
      <c r="J110" s="87">
        <f>(D110-$C4)/$C4</f>
        <v>28.165349135621994</v>
      </c>
    </row>
    <row r="111" spans="1:10">
      <c r="A111" s="96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C111/3000</f>
        <v>9.7217830452073315</v>
      </c>
      <c r="F111" s="28">
        <f>(D111-C111)/E111</f>
        <v>120.00000000000003</v>
      </c>
      <c r="G111" s="26"/>
      <c r="H111" s="33"/>
      <c r="I111" s="19">
        <f>E111*50/C111</f>
        <v>1.6666666666666666E-2</v>
      </c>
      <c r="J111" s="87">
        <f>(D111-$C4)/$C4</f>
        <v>29.331963101046874</v>
      </c>
    </row>
    <row r="112" spans="1:10" ht="13" thickBot="1">
      <c r="A112" s="97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C112/3000</f>
        <v>10.110654367015623</v>
      </c>
      <c r="F112" s="28">
        <f>(D112-C112)/E112</f>
        <v>119.99999999999996</v>
      </c>
      <c r="G112" s="26"/>
      <c r="H112" s="33"/>
      <c r="I112" s="19">
        <f>E112*50/C112</f>
        <v>1.6666666666666666E-2</v>
      </c>
      <c r="J112" s="87">
        <f>(D112-$C4)/$C4</f>
        <v>30.545241625088746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5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C114/3000</f>
        <v>10.51508054169625</v>
      </c>
      <c r="F114" s="28">
        <f>(D114-C114)/E114</f>
        <v>120.00000000000013</v>
      </c>
      <c r="G114" s="26"/>
      <c r="H114" s="33"/>
      <c r="I114" s="19">
        <f>E114*50/C114</f>
        <v>1.6666666666666666E-2</v>
      </c>
      <c r="J114" s="87">
        <f>(D114-$C4)/$C4</f>
        <v>31.8070512900923</v>
      </c>
    </row>
    <row r="115" spans="1:10">
      <c r="A115" s="96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C115/3000</f>
        <v>10.9356837633641</v>
      </c>
      <c r="F115" s="28">
        <f>(D115-C115)/E115</f>
        <v>120.00000000000031</v>
      </c>
      <c r="G115" s="26"/>
      <c r="H115" s="33"/>
      <c r="I115" s="19">
        <f>E115*50/C115</f>
        <v>1.6666666666666666E-2</v>
      </c>
      <c r="J115" s="87">
        <f>(D115-$C4)/$C4</f>
        <v>33.119333341695992</v>
      </c>
    </row>
    <row r="116" spans="1:10">
      <c r="A116" s="96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C116/3000</f>
        <v>11.373111113898664</v>
      </c>
      <c r="F116" s="28">
        <f>(D116-C116)/E116</f>
        <v>120.00000000000028</v>
      </c>
      <c r="G116" s="26"/>
      <c r="H116" s="33"/>
      <c r="I116" s="19">
        <f>E116*50/C116</f>
        <v>1.6666666666666666E-2</v>
      </c>
      <c r="J116" s="87">
        <f>(D116-$C4)/$C4</f>
        <v>34.48410667536384</v>
      </c>
    </row>
    <row r="117" spans="1:10" ht="13" thickBot="1">
      <c r="A117" s="97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C117/3000</f>
        <v>11.828035558454612</v>
      </c>
      <c r="F117" s="28">
        <f>(D117-C117)/E117</f>
        <v>120.00000000000024</v>
      </c>
      <c r="G117" s="26"/>
      <c r="H117" s="33"/>
      <c r="I117" s="19">
        <f>E117*50/C117</f>
        <v>1.6666666666666666E-2</v>
      </c>
      <c r="J117" s="87">
        <f>(D117-$C4)/$C4</f>
        <v>35.903470942378391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5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C119/3000</f>
        <v>12.301156980792797</v>
      </c>
      <c r="F119" s="28">
        <f>(D119-C119)/E119</f>
        <v>120.00000000000006</v>
      </c>
      <c r="G119" s="26"/>
      <c r="H119" s="33"/>
      <c r="I119" s="19">
        <f>E119*50/C119</f>
        <v>1.6666666666666666E-2</v>
      </c>
      <c r="J119" s="87">
        <f>(D119-$C4)/$C4</f>
        <v>37.37960978007353</v>
      </c>
    </row>
    <row r="120" spans="1:10">
      <c r="A120" s="96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C120/3000</f>
        <v>12.79320326002451</v>
      </c>
      <c r="F120" s="28">
        <f>(D120-C120)/E120</f>
        <v>120.00000000000017</v>
      </c>
      <c r="G120" s="26"/>
      <c r="H120" s="33"/>
      <c r="I120" s="19">
        <f>E120*50/C120</f>
        <v>1.666666666666667E-2</v>
      </c>
      <c r="J120" s="87">
        <f>(D120-$C4)/$C4</f>
        <v>38.914794171276476</v>
      </c>
    </row>
    <row r="121" spans="1:10">
      <c r="A121" s="96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C121/3000</f>
        <v>13.304931390425491</v>
      </c>
      <c r="F121" s="28">
        <f>(D121-C121)/E121</f>
        <v>120.00000000000003</v>
      </c>
      <c r="G121" s="26"/>
      <c r="H121" s="33"/>
      <c r="I121" s="19">
        <f>E121*50/C121</f>
        <v>1.6666666666666666E-2</v>
      </c>
      <c r="J121" s="87">
        <f>(D121-$C4)/$C4</f>
        <v>40.511385938127532</v>
      </c>
    </row>
    <row r="122" spans="1:10" ht="13" thickBot="1">
      <c r="A122" s="97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C122/3000</f>
        <v>13.83712864604251</v>
      </c>
      <c r="F122" s="28">
        <f>(D122-C122)/E122</f>
        <v>120.00000000000011</v>
      </c>
      <c r="G122" s="26"/>
      <c r="H122" s="33"/>
      <c r="I122" s="19">
        <f>E122*50/C122</f>
        <v>1.6666666666666666E-2</v>
      </c>
      <c r="J122" s="87">
        <f>(D122-$C4)/$C4</f>
        <v>42.171841375652633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5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C124/3000</f>
        <v>14.390613791884212</v>
      </c>
      <c r="F124" s="28">
        <f>(D124-C124)/E124</f>
        <v>119.99999999999976</v>
      </c>
      <c r="G124" s="26"/>
      <c r="H124" s="33"/>
      <c r="I124" s="19">
        <f>E124*50/C124</f>
        <v>1.6666666666666666E-2</v>
      </c>
      <c r="J124" s="87">
        <f>(D124-$C4)/$C4</f>
        <v>43.898715030678737</v>
      </c>
    </row>
    <row r="125" spans="1:10">
      <c r="A125" s="96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C125/3000</f>
        <v>14.96623834355958</v>
      </c>
      <c r="F125" s="28">
        <f>(D125-C125)/E125</f>
        <v>120.00000000000016</v>
      </c>
      <c r="G125" s="26"/>
      <c r="H125" s="33"/>
      <c r="I125" s="19">
        <f>E125*50/C125</f>
        <v>1.6666666666666666E-2</v>
      </c>
      <c r="J125" s="87">
        <f>(D125-$C4)/$C4</f>
        <v>45.69466363190589</v>
      </c>
    </row>
    <row r="126" spans="1:10">
      <c r="A126" s="96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C126/3000</f>
        <v>15.564887877301963</v>
      </c>
      <c r="F126" s="28">
        <f>(D126-C126)/E126</f>
        <v>119.99999999999993</v>
      </c>
      <c r="G126" s="26"/>
      <c r="H126" s="33"/>
      <c r="I126" s="19">
        <f>E126*50/C126</f>
        <v>1.6666666666666666E-2</v>
      </c>
      <c r="J126" s="87">
        <f>(D126-$C4)/$C4</f>
        <v>47.562450177182122</v>
      </c>
    </row>
    <row r="127" spans="1:10" ht="13" thickBot="1">
      <c r="A127" s="97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C127/3000</f>
        <v>16.187483392394039</v>
      </c>
      <c r="F127" s="28">
        <f>(D127-C127)/E127</f>
        <v>119.99999999999997</v>
      </c>
      <c r="G127" s="26"/>
      <c r="H127" s="33"/>
      <c r="I127" s="19">
        <f>E127*50/C127</f>
        <v>1.6666666666666666E-2</v>
      </c>
      <c r="J127" s="87">
        <f>(D127-$C4)/$C4</f>
        <v>49.504948184269409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5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C129/3000</f>
        <v>16.834982728089802</v>
      </c>
      <c r="F129" s="28">
        <f>(D129-C129)/E129</f>
        <v>120.00000000000003</v>
      </c>
      <c r="G129" s="26"/>
      <c r="H129" s="33"/>
      <c r="I129" s="19">
        <f>E129*50/C129</f>
        <v>1.6666666666666666E-2</v>
      </c>
      <c r="J129" s="87">
        <f>(D129-$C4)/$C4</f>
        <v>51.525146111640183</v>
      </c>
    </row>
    <row r="130" spans="1:10">
      <c r="A130" s="96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C130/3000</f>
        <v>17.508382037213394</v>
      </c>
      <c r="F130" s="28">
        <f>(D130-C130)/E130</f>
        <v>120.00000000000014</v>
      </c>
      <c r="G130" s="26"/>
      <c r="H130" s="33"/>
      <c r="I130" s="19">
        <f>E130*50/C130</f>
        <v>1.6666666666666666E-2</v>
      </c>
      <c r="J130" s="87">
        <f>(D130-$C4)/$C4</f>
        <v>53.626151956105794</v>
      </c>
    </row>
    <row r="131" spans="1:10">
      <c r="A131" s="96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C131/3000</f>
        <v>18.208717318701932</v>
      </c>
      <c r="F131" s="28">
        <f>(D131-C131)/E131</f>
        <v>119.99999999999997</v>
      </c>
      <c r="G131" s="26"/>
      <c r="H131" s="33"/>
      <c r="I131" s="19">
        <f>E131*50/C131</f>
        <v>1.666666666666667E-2</v>
      </c>
      <c r="J131" s="87">
        <f>(D131-$C4)/$C4</f>
        <v>55.811198034350028</v>
      </c>
    </row>
    <row r="132" spans="1:10" ht="13" thickBot="1">
      <c r="A132" s="97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C132/3000</f>
        <v>18.937066011450007</v>
      </c>
      <c r="F132" s="28">
        <f>(D132-C132)/E132</f>
        <v>119.99999999999984</v>
      </c>
      <c r="G132" s="26"/>
      <c r="H132" s="33"/>
      <c r="I132" s="19">
        <f>E132*50/C132</f>
        <v>1.6666666666666663E-2</v>
      </c>
      <c r="J132" s="87">
        <f>(D132-$C4)/$C4</f>
        <v>58.083645955724023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5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C134/3000</f>
        <v>19.694548651908008</v>
      </c>
      <c r="F134" s="28">
        <f>(D134-C134)/E134</f>
        <v>120</v>
      </c>
      <c r="G134" s="26"/>
      <c r="H134" s="33"/>
      <c r="I134" s="19">
        <f>E134*50/C134</f>
        <v>1.6666666666666666E-2</v>
      </c>
      <c r="J134" s="87">
        <f>(D134-$C4)/$C4</f>
        <v>60.446991793952982</v>
      </c>
    </row>
    <row r="135" spans="1:10">
      <c r="A135" s="96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C135/3000</f>
        <v>20.48233059798433</v>
      </c>
      <c r="F135" s="28">
        <f>(D135-C135)/E135</f>
        <v>120.00000000000006</v>
      </c>
      <c r="G135" s="26"/>
      <c r="H135" s="33"/>
      <c r="I135" s="19">
        <f>E135*50/C135</f>
        <v>1.6666666666666666E-2</v>
      </c>
      <c r="J135" s="87">
        <f>(D135-$C4)/$C4</f>
        <v>62.904871465711103</v>
      </c>
    </row>
    <row r="136" spans="1:10">
      <c r="A136" s="96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C136/3000</f>
        <v>21.3016238219037</v>
      </c>
      <c r="F136" s="28">
        <f>(D136-C136)/E136</f>
        <v>120.00000000000023</v>
      </c>
      <c r="G136" s="26"/>
      <c r="H136" s="33"/>
      <c r="I136" s="19">
        <f>E136*50/C136</f>
        <v>1.6666666666666666E-2</v>
      </c>
      <c r="J136" s="87">
        <f>(D136-$C4)/$C4</f>
        <v>65.461066324339555</v>
      </c>
    </row>
    <row r="137" spans="1:10">
      <c r="A137" s="96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C137/3000</f>
        <v>22.153688774779852</v>
      </c>
      <c r="F137" s="28">
        <f>(D137-C137)/E137</f>
        <v>119.99999999999987</v>
      </c>
      <c r="G137" s="26"/>
      <c r="H137" s="33"/>
      <c r="I137" s="19">
        <f>E137*50/C137</f>
        <v>1.6666666666666666E-2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C138/3000</f>
        <v>23.039836325771045</v>
      </c>
      <c r="F138" s="28">
        <f>(D138-C138)/E138</f>
        <v>120.0000000000003</v>
      </c>
      <c r="G138" s="26"/>
      <c r="H138" s="33"/>
      <c r="I138" s="19">
        <f>E138*50/C138</f>
        <v>1.6666666666666666E-2</v>
      </c>
      <c r="J138" s="87">
        <f>(D138-$C4)/$C4</f>
        <v>70.884289336405672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2017-10-21T06:13:18Z</dcterms:modified>
</cp:coreProperties>
</file>