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J10" i="282"/>
  <c r="D10"/>
  <c r="J12" i="281"/>
  <c r="D12"/>
  <c r="J24" i="273"/>
  <c r="J20" i="280"/>
  <c r="J19"/>
  <c r="D20"/>
  <c r="J24" i="277"/>
  <c r="D24"/>
  <c r="D24" i="273"/>
  <c r="C113" i="262"/>
  <c r="C24" i="276"/>
  <c r="H17" i="277"/>
  <c r="J9" i="282"/>
  <c r="D9"/>
  <c r="J10" i="281"/>
  <c r="J11"/>
  <c r="D11"/>
  <c r="D19" i="280"/>
  <c r="J22" i="273"/>
  <c r="D22"/>
  <c r="D22" i="276" l="1"/>
  <c r="C22"/>
  <c r="F110" i="262"/>
  <c r="J21" i="273"/>
  <c r="J20"/>
  <c r="J17" i="280"/>
  <c r="J7" i="282"/>
  <c r="D7"/>
  <c r="D10" i="281"/>
  <c r="D17" i="280"/>
  <c r="D21" i="273"/>
  <c r="C21" i="276"/>
  <c r="J16" i="280"/>
  <c r="J9" i="281"/>
  <c r="C20" i="276"/>
  <c r="E4" i="279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4" i="280"/>
  <c r="I4" s="1"/>
  <c r="I4" i="279"/>
  <c r="D5" l="1"/>
  <c r="E5"/>
  <c r="I5" s="1"/>
  <c r="C7" i="282"/>
  <c r="E7" s="1"/>
  <c r="F6"/>
  <c r="C6" i="279"/>
  <c r="J5"/>
  <c r="E6" i="281"/>
  <c r="I6" s="1"/>
  <c r="F4" i="280"/>
  <c r="C5"/>
  <c r="D5" s="1"/>
  <c r="J5" s="1"/>
  <c r="F4" i="279"/>
  <c r="D6" l="1"/>
  <c r="E6"/>
  <c r="I6" s="1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I10" i="282" l="1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D11" i="282" l="1"/>
  <c r="I1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D12" i="282" l="1"/>
  <c r="I12"/>
  <c r="C12" i="281"/>
  <c r="E12" s="1"/>
  <c r="F11"/>
  <c r="C11" i="280"/>
  <c r="D11" s="1"/>
  <c r="J11" s="1"/>
  <c r="F10"/>
  <c r="F11" i="279"/>
  <c r="C12"/>
  <c r="D12" l="1"/>
  <c r="J12" s="1"/>
  <c r="E12"/>
  <c r="F12" i="282"/>
  <c r="C14"/>
  <c r="E14" s="1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D14" i="282"/>
  <c r="I14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D14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D15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E16" s="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D16" i="281"/>
  <c r="I16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9" i="277"/>
  <c r="I9" s="1"/>
  <c r="E7" i="273"/>
  <c r="I7" s="1"/>
  <c r="E16" i="280" l="1"/>
  <c r="D16"/>
  <c r="D17" i="279"/>
  <c r="J17" s="1"/>
  <c r="E17"/>
  <c r="F17" i="282"/>
  <c r="H17"/>
  <c r="C19" s="1"/>
  <c r="E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E19" s="1"/>
  <c r="F17"/>
  <c r="C17" i="280"/>
  <c r="E17" s="1"/>
  <c r="F16"/>
  <c r="F17" i="279"/>
  <c r="C19"/>
  <c r="E19" s="1"/>
  <c r="E10" i="277"/>
  <c r="I10" s="1"/>
  <c r="E9" i="273"/>
  <c r="I9" s="1"/>
  <c r="C20" i="282" l="1"/>
  <c r="E20" s="1"/>
  <c r="F19"/>
  <c r="B10" i="262"/>
  <c r="E9"/>
  <c r="I19" i="281"/>
  <c r="D19"/>
  <c r="I17" i="280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E20" s="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E21" s="1"/>
  <c r="F20"/>
  <c r="B11" i="262"/>
  <c r="E10"/>
  <c r="I20" i="281"/>
  <c r="D20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1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D22" i="280"/>
  <c r="I22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E24" s="1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D24" i="280"/>
  <c r="I24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5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D25"/>
  <c r="I24" i="273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D26" i="277"/>
  <c r="I26"/>
  <c r="I25" i="273"/>
  <c r="D25"/>
  <c r="F35" i="282" l="1"/>
  <c r="C36"/>
  <c r="E36" s="1"/>
  <c r="E25" i="262"/>
  <c r="B26"/>
  <c r="I35" i="281"/>
  <c r="D35"/>
  <c r="D34" i="280"/>
  <c r="I34"/>
  <c r="D35" i="279"/>
  <c r="J35" s="1"/>
  <c r="I35"/>
  <c r="C27" i="277"/>
  <c r="E27" s="1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D27"/>
  <c r="D26" i="273"/>
  <c r="I26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E27" s="1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D29" i="277"/>
  <c r="I29"/>
  <c r="I27" i="273"/>
  <c r="D27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D29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I39" i="277"/>
  <c r="D39"/>
  <c r="I37" i="273"/>
  <c r="D37"/>
  <c r="D47" i="279" l="1"/>
  <c r="J47" s="1"/>
  <c r="E47"/>
  <c r="I47" s="1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D110" i="262" l="1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11" i="262" l="1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C122" i="282" l="1"/>
  <c r="E122" s="1"/>
  <c r="F121"/>
  <c r="E111" i="262"/>
  <c r="B113"/>
  <c r="D113" s="1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I122" i="282" l="1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H122" i="282" l="1"/>
  <c r="C124" s="1"/>
  <c r="E124" s="1"/>
  <c r="F122"/>
  <c r="E113" i="262"/>
  <c r="B114"/>
  <c r="D114" s="1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4" i="282" l="1"/>
  <c r="I124"/>
  <c r="C114" i="262"/>
  <c r="H114"/>
  <c r="F122" i="281"/>
  <c r="H122"/>
  <c r="C124" s="1"/>
  <c r="E124" s="1"/>
  <c r="C122" i="280"/>
  <c r="E122" s="1"/>
  <c r="F121"/>
  <c r="F122" i="279"/>
  <c r="C124"/>
  <c r="E124" s="1"/>
  <c r="D115" i="277"/>
  <c r="I115"/>
  <c r="C25" i="276"/>
  <c r="H25"/>
  <c r="D114" i="273"/>
  <c r="I114"/>
  <c r="F124" i="282" l="1"/>
  <c r="C125"/>
  <c r="E125" s="1"/>
  <c r="E114" i="262"/>
  <c r="B115"/>
  <c r="D115" s="1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5" i="282" l="1"/>
  <c r="I125"/>
  <c r="H115" i="262"/>
  <c r="C11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C26"/>
  <c r="I115" i="273"/>
  <c r="D115"/>
  <c r="F125" i="282" l="1"/>
  <c r="C126"/>
  <c r="E126" s="1"/>
  <c r="E115" i="262"/>
  <c r="B116"/>
  <c r="D116" s="1"/>
  <c r="I125" i="281"/>
  <c r="D125"/>
  <c r="D124" i="280"/>
  <c r="I124"/>
  <c r="D125" i="279"/>
  <c r="J125" s="1"/>
  <c r="I125"/>
  <c r="C117" i="277"/>
  <c r="E117" s="1"/>
  <c r="F116"/>
  <c r="B27" i="276"/>
  <c r="D27" s="1"/>
  <c r="E26"/>
  <c r="F115" i="273"/>
  <c r="C116"/>
  <c r="E116" s="1"/>
  <c r="D126" i="282" l="1"/>
  <c r="I126"/>
  <c r="C116" i="262"/>
  <c r="H116"/>
  <c r="C126" i="281"/>
  <c r="E126" s="1"/>
  <c r="F125"/>
  <c r="C125" i="280"/>
  <c r="E125" s="1"/>
  <c r="F124"/>
  <c r="F125" i="279"/>
  <c r="C126"/>
  <c r="E126" s="1"/>
  <c r="D117" i="277"/>
  <c r="I117"/>
  <c r="C27" i="276"/>
  <c r="H27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C118" i="262"/>
  <c r="H118"/>
  <c r="C127" i="281"/>
  <c r="E127" s="1"/>
  <c r="F126"/>
  <c r="C126" i="280"/>
  <c r="E126" s="1"/>
  <c r="F125"/>
  <c r="F126" i="279"/>
  <c r="C127"/>
  <c r="E127" s="1"/>
  <c r="I119" i="277"/>
  <c r="D119"/>
  <c r="H29" i="276"/>
  <c r="C29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E138" s="1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<sst xmlns="http://schemas.openxmlformats.org/spreadsheetml/2006/main" count="267" uniqueCount="51">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</sst>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6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1" sqref="C11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4">
        <f>(D4-C4)/C4</f>
        <v>-0.02</v>
      </c>
    </row>
    <row r="5" spans="1:16">
      <c r="A5" s="97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7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4">
        <f>(D6-C4)/C4</f>
        <v>-5.3387267200000109E-2</v>
      </c>
    </row>
    <row r="7" spans="1:16" ht="13.5" thickBot="1">
      <c r="A7" s="98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4">
        <f>(D7-C4)/C4</f>
        <v>-0.10857478952224005</v>
      </c>
      <c r="K7" s="103"/>
      <c r="L7" s="104"/>
      <c r="M7" s="104"/>
      <c r="N7" s="104"/>
      <c r="O7" s="104"/>
      <c r="P7" s="104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4">
        <f>(D9-C4)/C4</f>
        <v>-8.8243084697787709E-3</v>
      </c>
    </row>
    <row r="10" spans="1:16">
      <c r="A10" s="97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3">
        <f>(D10-C4)/C4</f>
        <v>-8.1180133951484892E-2</v>
      </c>
    </row>
    <row r="11" spans="1:16" ht="15">
      <c r="A11" s="97"/>
      <c r="B11" s="81">
        <f>B10+7</f>
        <v>43002</v>
      </c>
      <c r="C11" s="32">
        <f>D10+G10-H10</f>
        <v>918.81986604851511</v>
      </c>
      <c r="D11" s="17">
        <f>C11+(C11*0.04)</f>
        <v>955.57266069045568</v>
      </c>
      <c r="E11" s="17">
        <f>C11/5500</f>
        <v>0.16705815746336639</v>
      </c>
      <c r="F11" s="28">
        <f>(D11-C11)/E11</f>
        <v>219.99999999999977</v>
      </c>
      <c r="G11" s="18"/>
      <c r="H11" s="18"/>
      <c r="I11" s="19">
        <f>E11*50/C11</f>
        <v>9.0909090909090922E-3</v>
      </c>
      <c r="J11" s="19"/>
    </row>
    <row r="12" spans="1:16" ht="13.5" thickBot="1">
      <c r="A12" s="98"/>
      <c r="B12" s="81">
        <f>B11+7</f>
        <v>43009</v>
      </c>
      <c r="C12" s="20">
        <f>D11+G11-H11</f>
        <v>955.57266069045568</v>
      </c>
      <c r="D12" s="17">
        <f>C12+(C12*0.04)</f>
        <v>993.7955671180739</v>
      </c>
      <c r="E12" s="17">
        <f>C12/5500</f>
        <v>0.17374048376190104</v>
      </c>
      <c r="F12" s="28">
        <f>(D12-C12)/E12</f>
        <v>220</v>
      </c>
      <c r="G12" s="18"/>
      <c r="H12" s="18"/>
      <c r="I12" s="19">
        <f>E12*50/C12</f>
        <v>9.0909090909090905E-3</v>
      </c>
      <c r="J12" s="87"/>
      <c r="K12" s="103"/>
      <c r="L12" s="104"/>
      <c r="M12" s="104"/>
      <c r="N12" s="104"/>
      <c r="O12" s="104"/>
      <c r="P12" s="104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43016</v>
      </c>
      <c r="C14" s="20">
        <f>D12+G12-H12</f>
        <v>993.7955671180739</v>
      </c>
      <c r="D14" s="17">
        <f>C14+(C14*0.04)</f>
        <v>1033.5473898027969</v>
      </c>
      <c r="E14" s="17">
        <f>C14/5500</f>
        <v>0.18069010311237707</v>
      </c>
      <c r="F14" s="28">
        <f>(D14-C14)/E14</f>
        <v>220.00000000000045</v>
      </c>
      <c r="G14" s="18"/>
      <c r="H14" s="18"/>
      <c r="I14" s="19">
        <f>E14*50/C14</f>
        <v>9.0909090909090905E-3</v>
      </c>
      <c r="J14" s="87"/>
    </row>
    <row r="15" spans="1:16">
      <c r="A15" s="97"/>
      <c r="B15" s="81">
        <f>B14+7</f>
        <v>43023</v>
      </c>
      <c r="C15" s="20">
        <f>D14+G14-H14</f>
        <v>1033.5473898027969</v>
      </c>
      <c r="D15" s="17">
        <f>C15+(C15*0.04)</f>
        <v>1074.8892853949087</v>
      </c>
      <c r="E15" s="17">
        <f>C15/5500</f>
        <v>0.18791770723687218</v>
      </c>
      <c r="F15" s="28">
        <f>(D15-C15)/E15</f>
        <v>219.9999999999994</v>
      </c>
      <c r="G15" s="18"/>
      <c r="H15" s="18"/>
      <c r="I15" s="19">
        <f>E15*50/C15</f>
        <v>9.0909090909090922E-3</v>
      </c>
      <c r="J15" s="19"/>
    </row>
    <row r="16" spans="1:16">
      <c r="A16" s="97"/>
      <c r="B16" s="81">
        <f>B15+7</f>
        <v>43030</v>
      </c>
      <c r="C16" s="20">
        <f>D15+G15-H15</f>
        <v>1074.8892853949087</v>
      </c>
      <c r="D16" s="17">
        <f>C16+(C16*0.04)</f>
        <v>1117.8848568107051</v>
      </c>
      <c r="E16" s="17">
        <f>C16/5500</f>
        <v>0.19543441552634705</v>
      </c>
      <c r="F16" s="28">
        <f>(D16-C16)/E16</f>
        <v>220</v>
      </c>
      <c r="G16" s="18"/>
      <c r="H16" s="18"/>
      <c r="I16" s="19">
        <f>E16*50/C16</f>
        <v>9.0909090909090905E-3</v>
      </c>
      <c r="J16" s="87"/>
    </row>
    <row r="17" spans="1:16" ht="13.5" thickBot="1">
      <c r="A17" s="98"/>
      <c r="B17" s="81">
        <f>B16+7</f>
        <v>43037</v>
      </c>
      <c r="C17" s="20">
        <f>D16+G16-H16</f>
        <v>1117.8848568107051</v>
      </c>
      <c r="D17" s="17">
        <f>C17+(C17*0.04)</f>
        <v>1162.6002510831333</v>
      </c>
      <c r="E17" s="17">
        <f>C17/5500</f>
        <v>0.20325179214740091</v>
      </c>
      <c r="F17" s="28">
        <f>(D17-C17)/E17</f>
        <v>220.0000000000004</v>
      </c>
      <c r="G17" s="18"/>
      <c r="H17" s="80">
        <f>(D17-C4)*0.3</f>
        <v>48.78007532494</v>
      </c>
      <c r="I17" s="19">
        <f>E17*50/C17</f>
        <v>9.0909090909090905E-3</v>
      </c>
      <c r="J17" s="87"/>
      <c r="K17" s="99" t="s">
        <v>45</v>
      </c>
      <c r="L17" s="100"/>
      <c r="M17" s="100"/>
      <c r="N17" s="100"/>
      <c r="O17" s="100"/>
      <c r="P17" s="100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43044</v>
      </c>
      <c r="C19" s="20">
        <f>D17+G17-H17</f>
        <v>1113.8201757581933</v>
      </c>
      <c r="D19" s="17">
        <f>C19+(C19*0.04)</f>
        <v>1158.3729827885211</v>
      </c>
      <c r="E19" s="17">
        <f>C19/5500</f>
        <v>0.20251275922876241</v>
      </c>
      <c r="F19" s="28">
        <f>(D19-C19)/E19</f>
        <v>220.0000000000004</v>
      </c>
      <c r="G19" s="18"/>
      <c r="H19" s="18"/>
      <c r="I19" s="19">
        <f>E19*50/C19</f>
        <v>9.0909090909090922E-3</v>
      </c>
      <c r="J19" s="87"/>
    </row>
    <row r="20" spans="1:16">
      <c r="A20" s="97"/>
      <c r="B20" s="81">
        <f>B19+7</f>
        <v>43051</v>
      </c>
      <c r="C20" s="20">
        <f>D19+G19-H19</f>
        <v>1158.3729827885211</v>
      </c>
      <c r="D20" s="17">
        <f>C20+(C20*0.04)</f>
        <v>1204.707902100062</v>
      </c>
      <c r="E20" s="17">
        <f>C20/5500</f>
        <v>0.21061326959791293</v>
      </c>
      <c r="F20" s="28">
        <f>(D20-C20)/E20</f>
        <v>220.00000000000045</v>
      </c>
      <c r="G20" s="18"/>
      <c r="H20" s="18"/>
      <c r="I20" s="19">
        <f>E20*50/C20</f>
        <v>9.0909090909090922E-3</v>
      </c>
      <c r="J20" s="87"/>
    </row>
    <row r="21" spans="1:16">
      <c r="A21" s="97"/>
      <c r="B21" s="81">
        <f>B20+7</f>
        <v>43058</v>
      </c>
      <c r="C21" s="20">
        <f>D20+G20-H20</f>
        <v>1204.707902100062</v>
      </c>
      <c r="D21" s="17">
        <f>C21+(C21*0.04)</f>
        <v>1252.8962181840645</v>
      </c>
      <c r="E21" s="17">
        <f>C21/5500</f>
        <v>0.21903780038182946</v>
      </c>
      <c r="F21" s="28">
        <f>(D21-C21)/E21</f>
        <v>220.00000000000011</v>
      </c>
      <c r="G21" s="18"/>
      <c r="H21" s="18"/>
      <c r="I21" s="19">
        <f>E21*50/C21</f>
        <v>9.0909090909090922E-3</v>
      </c>
      <c r="J21" s="87"/>
    </row>
    <row r="22" spans="1:16" ht="13.5" thickBot="1">
      <c r="A22" s="98"/>
      <c r="B22" s="81">
        <f>B21+7</f>
        <v>43065</v>
      </c>
      <c r="C22" s="20">
        <f>D21+G21-H21</f>
        <v>1252.8962181840645</v>
      </c>
      <c r="D22" s="17">
        <f>C22+(C22*0.04)</f>
        <v>1303.0120669114272</v>
      </c>
      <c r="E22" s="17">
        <f>C22/5500</f>
        <v>0.22779931239710263</v>
      </c>
      <c r="F22" s="28">
        <f>(D22-C22)/E22</f>
        <v>220.00000000000017</v>
      </c>
      <c r="G22" s="18"/>
      <c r="H22" s="18"/>
      <c r="I22" s="19">
        <f>E22*50/C22</f>
        <v>9.0909090909090905E-3</v>
      </c>
      <c r="J22" s="87"/>
      <c r="K22" s="103"/>
      <c r="L22" s="104"/>
      <c r="M22" s="104"/>
      <c r="N22" s="104"/>
      <c r="O22" s="104"/>
      <c r="P22" s="104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43072</v>
      </c>
      <c r="C24" s="20">
        <f>D22+G22-H22</f>
        <v>1303.0120669114272</v>
      </c>
      <c r="D24" s="17">
        <f>C24+(C24*0.04)</f>
        <v>1355.1325495878843</v>
      </c>
      <c r="E24" s="17">
        <f>C24/5500</f>
        <v>0.23691128489298677</v>
      </c>
      <c r="F24" s="28">
        <f>(D24-C24)/E24</f>
        <v>220.0000000000004</v>
      </c>
      <c r="G24" s="18"/>
      <c r="H24" s="18"/>
      <c r="I24" s="19">
        <f>E24*50/C24</f>
        <v>9.0909090909090922E-3</v>
      </c>
      <c r="J24" s="87"/>
    </row>
    <row r="25" spans="1:16">
      <c r="A25" s="97"/>
      <c r="B25" s="81">
        <f>B24+7</f>
        <v>43079</v>
      </c>
      <c r="C25" s="20">
        <f>D24+G24-H24</f>
        <v>1355.1325495878843</v>
      </c>
      <c r="D25" s="17">
        <f>C25+(C25*0.04)</f>
        <v>1409.3378515713998</v>
      </c>
      <c r="E25" s="17">
        <f>C25/5500</f>
        <v>0.24638773628870625</v>
      </c>
      <c r="F25" s="28">
        <f>(D25-C25)/E25</f>
        <v>220.00000000000043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43086</v>
      </c>
      <c r="C26" s="20">
        <f>D25+G25-H25</f>
        <v>1409.3378515713998</v>
      </c>
      <c r="D26" s="17">
        <f>C26+(C26*0.04)</f>
        <v>1465.7113656342558</v>
      </c>
      <c r="E26" s="17">
        <f>C26/5500</f>
        <v>0.25624324574025453</v>
      </c>
      <c r="F26" s="28">
        <f>(D26-C26)/E26</f>
        <v>219.99999999999991</v>
      </c>
      <c r="G26" s="18"/>
      <c r="H26" s="18"/>
      <c r="I26" s="19">
        <f>E26*50/C26</f>
        <v>9.0909090909090922E-3</v>
      </c>
      <c r="J26" s="87"/>
    </row>
    <row r="27" spans="1:16" ht="13.5" thickBot="1">
      <c r="A27" s="98"/>
      <c r="B27" s="81">
        <f>B26+7</f>
        <v>43093</v>
      </c>
      <c r="C27" s="20">
        <f>D26+G26-H26</f>
        <v>1465.7113656342558</v>
      </c>
      <c r="D27" s="17">
        <f>C27+(C27*0.04)</f>
        <v>1524.3398202596261</v>
      </c>
      <c r="E27" s="17">
        <f>C27/5500</f>
        <v>0.26649297556986468</v>
      </c>
      <c r="F27" s="28">
        <f>(D27-C27)/E27</f>
        <v>220.00000000000026</v>
      </c>
      <c r="G27" s="18"/>
      <c r="H27" s="18"/>
      <c r="I27" s="19">
        <f>E27*50/C27</f>
        <v>9.0909090909090905E-3</v>
      </c>
      <c r="J27" s="87"/>
      <c r="K27" s="103"/>
      <c r="L27" s="104"/>
      <c r="M27" s="104"/>
      <c r="N27" s="104"/>
      <c r="O27" s="104"/>
      <c r="P27" s="104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43100</v>
      </c>
      <c r="C29" s="20">
        <f>D27+G27-H27</f>
        <v>1524.3398202596261</v>
      </c>
      <c r="D29" s="17">
        <f>C29+(C29*0.04)</f>
        <v>1585.3134130700112</v>
      </c>
      <c r="E29" s="17">
        <f>C29/5500</f>
        <v>0.27715269459265929</v>
      </c>
      <c r="F29" s="28">
        <f>(D29-C29)/E29</f>
        <v>220.00000000000011</v>
      </c>
      <c r="G29" s="18"/>
      <c r="H29" s="18"/>
      <c r="I29" s="19">
        <f>E29*50/C29</f>
        <v>9.0909090909090905E-3</v>
      </c>
      <c r="J29" s="87"/>
    </row>
    <row r="30" spans="1:16">
      <c r="A30" s="97"/>
      <c r="B30" s="81">
        <f>B29+7</f>
        <v>43107</v>
      </c>
      <c r="C30" s="20">
        <f>D29+G29-H29</f>
        <v>1585.3134130700112</v>
      </c>
      <c r="D30" s="17">
        <f>C30+(C30*0.04)</f>
        <v>1648.7259495928115</v>
      </c>
      <c r="E30" s="17">
        <f>C30/5500</f>
        <v>0.28823880237636568</v>
      </c>
      <c r="F30" s="28">
        <f>(D30-C30)/E30</f>
        <v>219.9999999999996</v>
      </c>
      <c r="G30" s="18"/>
      <c r="H30" s="18"/>
      <c r="I30" s="19">
        <f>E30*50/C30</f>
        <v>9.0909090909090922E-3</v>
      </c>
      <c r="J30" s="87"/>
    </row>
    <row r="31" spans="1:16">
      <c r="A31" s="97"/>
      <c r="B31" s="81">
        <f>B30+7</f>
        <v>43114</v>
      </c>
      <c r="C31" s="20">
        <f>D30+G30-H30</f>
        <v>1648.7259495928115</v>
      </c>
      <c r="D31" s="17">
        <f>C31+(C31*0.04)</f>
        <v>1714.674987576524</v>
      </c>
      <c r="E31" s="17">
        <f>C31/5500</f>
        <v>0.29976835447142025</v>
      </c>
      <c r="F31" s="28">
        <f>(D31-C31)/E31</f>
        <v>220.0000000000002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43121</v>
      </c>
      <c r="C32" s="20">
        <f>D31+G31-H31</f>
        <v>1714.674987576524</v>
      </c>
      <c r="D32" s="17">
        <f>C32+(C32*0.04)</f>
        <v>1783.261987079585</v>
      </c>
      <c r="E32" s="17">
        <f>C32/5500</f>
        <v>0.31175908865027707</v>
      </c>
      <c r="F32" s="28">
        <f>(D32-C32)/E32</f>
        <v>220</v>
      </c>
      <c r="G32" s="18"/>
      <c r="H32" s="80">
        <f>(D32-C19)*0.35</f>
        <v>234.30463396248709</v>
      </c>
      <c r="I32" s="19">
        <f>E32*50/C32</f>
        <v>9.0909090909090905E-3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43128</v>
      </c>
      <c r="C34" s="20">
        <f>D32+G32-H32</f>
        <v>1548.9573531170979</v>
      </c>
      <c r="D34" s="17">
        <f>C34+(C34*0.04)</f>
        <v>1610.9156472417819</v>
      </c>
      <c r="E34" s="17">
        <f>C34/5500</f>
        <v>0.28162860965765418</v>
      </c>
      <c r="F34" s="28">
        <f>(D34-C34)/E34</f>
        <v>220.00000000000034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43135</v>
      </c>
      <c r="C35" s="20">
        <f>D34+G34-H34</f>
        <v>1610.9156472417819</v>
      </c>
      <c r="D35" s="17">
        <f>C35+(C35*0.04)</f>
        <v>1675.3522731314531</v>
      </c>
      <c r="E35" s="17">
        <f>C35/5500</f>
        <v>0.29289375404396034</v>
      </c>
      <c r="F35" s="28">
        <f>(D35-C35)/E35</f>
        <v>219.99999999999966</v>
      </c>
      <c r="G35" s="18"/>
      <c r="H35" s="18"/>
      <c r="I35" s="19">
        <f>E35*50/C35</f>
        <v>9.0909090909090905E-3</v>
      </c>
      <c r="J35" s="87"/>
    </row>
    <row r="36" spans="1:16">
      <c r="A36" s="97"/>
      <c r="B36" s="81">
        <f>B35+7</f>
        <v>43142</v>
      </c>
      <c r="C36" s="20">
        <f>D35+G35-H35</f>
        <v>1675.3522731314531</v>
      </c>
      <c r="D36" s="17">
        <f>C36+(C36*0.04)</f>
        <v>1742.3663640567113</v>
      </c>
      <c r="E36" s="17">
        <f>C36/5500</f>
        <v>0.30460950420571875</v>
      </c>
      <c r="F36" s="28">
        <f>(D36-C36)/E36</f>
        <v>220.0000000000002</v>
      </c>
      <c r="G36" s="18"/>
      <c r="H36" s="18"/>
      <c r="I36" s="19">
        <f>E36*50/C36</f>
        <v>9.0909090909090922E-3</v>
      </c>
      <c r="J36" s="87"/>
    </row>
    <row r="37" spans="1:16" ht="13.5" thickBot="1">
      <c r="A37" s="98"/>
      <c r="B37" s="81">
        <f>B36+7</f>
        <v>43149</v>
      </c>
      <c r="C37" s="20">
        <f>D36+G36-H36</f>
        <v>1742.3663640567113</v>
      </c>
      <c r="D37" s="17">
        <f>C37+(C37*0.04)</f>
        <v>1812.0610186189797</v>
      </c>
      <c r="E37" s="17">
        <f>C37/5500</f>
        <v>0.31679388437394751</v>
      </c>
      <c r="F37" s="28">
        <f>(D37-C37)/E37</f>
        <v>219.99999999999983</v>
      </c>
      <c r="G37" s="80"/>
      <c r="H37" s="80"/>
      <c r="I37" s="19">
        <f>E37*50/C37</f>
        <v>9.0909090909090905E-3</v>
      </c>
      <c r="J37" s="87"/>
      <c r="K37" s="103"/>
      <c r="L37" s="104"/>
      <c r="M37" s="104"/>
      <c r="N37" s="104"/>
      <c r="O37" s="104"/>
      <c r="P37" s="104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43156</v>
      </c>
      <c r="C39" s="20">
        <f>D37+G37-H37</f>
        <v>1812.0610186189797</v>
      </c>
      <c r="D39" s="17">
        <f>C39+(C39*0.04)</f>
        <v>1884.543459363739</v>
      </c>
      <c r="E39" s="17">
        <f>C39/5500</f>
        <v>0.32946563974890541</v>
      </c>
      <c r="F39" s="28">
        <f>(D39-C39)/E39</f>
        <v>220.00000000000028</v>
      </c>
      <c r="G39" s="18"/>
      <c r="H39" s="18"/>
      <c r="I39" s="19">
        <f>E39*50/C39</f>
        <v>9.0909090909090922E-3</v>
      </c>
      <c r="J39" s="87"/>
    </row>
    <row r="40" spans="1:16">
      <c r="A40" s="97"/>
      <c r="B40" s="81">
        <f>B39+7</f>
        <v>43163</v>
      </c>
      <c r="C40" s="20">
        <f>D39+G39-H39</f>
        <v>1884.543459363739</v>
      </c>
      <c r="D40" s="17">
        <f>C40+(C40*0.04)</f>
        <v>1959.9251977382885</v>
      </c>
      <c r="E40" s="17">
        <f>C40/5500</f>
        <v>0.34264426533886161</v>
      </c>
      <c r="F40" s="28">
        <f>(D40-C40)/E40</f>
        <v>219.99999999999989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43170</v>
      </c>
      <c r="C41" s="20">
        <f>D40+G40-H40</f>
        <v>1959.9251977382885</v>
      </c>
      <c r="D41" s="17">
        <f>C41+(C41*0.04)</f>
        <v>2038.3222056478201</v>
      </c>
      <c r="E41" s="17">
        <f>C41/5500</f>
        <v>0.3563500359524161</v>
      </c>
      <c r="F41" s="28">
        <f>(D41-C41)/E41</f>
        <v>220.00000000000006</v>
      </c>
      <c r="G41" s="18"/>
      <c r="H41" s="18"/>
      <c r="I41" s="19">
        <f>E41*50/C41</f>
        <v>9.0909090909090922E-3</v>
      </c>
      <c r="J41" s="87"/>
    </row>
    <row r="42" spans="1:16" ht="13.5" thickBot="1">
      <c r="A42" s="98"/>
      <c r="B42" s="81">
        <f>B41+7</f>
        <v>43177</v>
      </c>
      <c r="C42" s="20">
        <f>D41+G41-H41</f>
        <v>2038.3222056478201</v>
      </c>
      <c r="D42" s="17">
        <f>C42+(C42*0.04)</f>
        <v>2119.855093873733</v>
      </c>
      <c r="E42" s="17">
        <f>C42/5500</f>
        <v>0.37060403739051273</v>
      </c>
      <c r="F42" s="28">
        <f>(D42-C42)/E42</f>
        <v>220.00000000000048</v>
      </c>
      <c r="G42" s="80"/>
      <c r="H42" s="80"/>
      <c r="I42" s="19">
        <f>E42*50/C42</f>
        <v>9.0909090909090905E-3</v>
      </c>
      <c r="J42" s="87"/>
      <c r="K42" s="103"/>
      <c r="L42" s="104"/>
      <c r="M42" s="104"/>
      <c r="N42" s="104"/>
      <c r="O42" s="104"/>
      <c r="P42" s="104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43184</v>
      </c>
      <c r="C44" s="20">
        <f>D42+G42-H42</f>
        <v>2119.855093873733</v>
      </c>
      <c r="D44" s="17">
        <f>C44+(C44*0.04)</f>
        <v>2204.6492976286822</v>
      </c>
      <c r="E44" s="17">
        <f>C44/5500</f>
        <v>0.38542819888613328</v>
      </c>
      <c r="F44" s="28">
        <f>(D44-C44)/E44</f>
        <v>219.99999999999966</v>
      </c>
      <c r="G44" s="18"/>
      <c r="H44" s="18"/>
      <c r="I44" s="19">
        <f>E44*50/C44</f>
        <v>9.0909090909090922E-3</v>
      </c>
      <c r="J44" s="87"/>
    </row>
    <row r="45" spans="1:16">
      <c r="A45" s="97"/>
      <c r="B45" s="81">
        <f>B44+7</f>
        <v>43191</v>
      </c>
      <c r="C45" s="20">
        <f>D44+G44-H44</f>
        <v>2204.6492976286822</v>
      </c>
      <c r="D45" s="17">
        <f>C45+(C45*0.04)</f>
        <v>2292.8352695338294</v>
      </c>
      <c r="E45" s="17">
        <f>C45/5500</f>
        <v>0.40084532684157859</v>
      </c>
      <c r="F45" s="28">
        <f>(D45-C45)/E45</f>
        <v>219.99999999999977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43198</v>
      </c>
      <c r="C46" s="20">
        <f>D45+G45-H45</f>
        <v>2292.8352695338294</v>
      </c>
      <c r="D46" s="17">
        <f>C46+(C46*0.04)</f>
        <v>2384.5486803151825</v>
      </c>
      <c r="E46" s="17">
        <f>C46/5500</f>
        <v>0.41687913991524173</v>
      </c>
      <c r="F46" s="28">
        <f>(D46-C46)/E46</f>
        <v>219.99999999999983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43205</v>
      </c>
      <c r="C47" s="20">
        <f>D46+G46-H46</f>
        <v>2384.5486803151825</v>
      </c>
      <c r="D47" s="17">
        <f>C47+(C47*0.04)</f>
        <v>2479.93062752779</v>
      </c>
      <c r="E47" s="17">
        <f>C47/5500</f>
        <v>0.43355430551185137</v>
      </c>
      <c r="F47" s="28">
        <f>(D47-C47)/E47</f>
        <v>220.00000000000028</v>
      </c>
      <c r="G47" s="80"/>
      <c r="H47" s="80">
        <f>(D47-C34)*0.35</f>
        <v>325.8406460437422</v>
      </c>
      <c r="I47" s="19">
        <f>E47*50/C47</f>
        <v>9.0909090909090905E-3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43212</v>
      </c>
      <c r="C49" s="20">
        <f>D47+G47-H47</f>
        <v>2154.0899814840477</v>
      </c>
      <c r="D49" s="17">
        <f>C49+(C49*0.04)</f>
        <v>2240.2535807434097</v>
      </c>
      <c r="E49" s="17">
        <f>C49/5500</f>
        <v>0.39165272390619049</v>
      </c>
      <c r="F49" s="28">
        <f>(D49-C49)/E49</f>
        <v>220.00000000000009</v>
      </c>
      <c r="G49" s="18"/>
      <c r="H49" s="18"/>
      <c r="I49" s="19">
        <f>E49*50/C49</f>
        <v>9.0909090909090922E-3</v>
      </c>
      <c r="J49" s="87"/>
    </row>
    <row r="50" spans="1:16">
      <c r="A50" s="97"/>
      <c r="B50" s="81">
        <f>B49+7</f>
        <v>43219</v>
      </c>
      <c r="C50" s="20">
        <f>D49+G49-H49</f>
        <v>2240.2535807434097</v>
      </c>
      <c r="D50" s="17">
        <f>C50+(C50*0.04)</f>
        <v>2329.8637239731461</v>
      </c>
      <c r="E50" s="17">
        <f>C50/5500</f>
        <v>0.40731883286243814</v>
      </c>
      <c r="F50" s="28">
        <f>(D50-C50)/E50</f>
        <v>220.00000000000009</v>
      </c>
      <c r="G50" s="18"/>
      <c r="H50" s="18"/>
      <c r="I50" s="19">
        <f>E50*50/C50</f>
        <v>9.0909090909090922E-3</v>
      </c>
      <c r="J50" s="87"/>
    </row>
    <row r="51" spans="1:16">
      <c r="A51" s="97"/>
      <c r="B51" s="81">
        <f>B50+7</f>
        <v>43226</v>
      </c>
      <c r="C51" s="20">
        <f>D50+G50-H50</f>
        <v>2329.8637239731461</v>
      </c>
      <c r="D51" s="17">
        <f>C51+(C51*0.04)</f>
        <v>2423.0582729320718</v>
      </c>
      <c r="E51" s="17">
        <f>C51/5500</f>
        <v>0.42361158617693567</v>
      </c>
      <c r="F51" s="28">
        <f>(D51-C51)/E51</f>
        <v>219.9999999999996</v>
      </c>
      <c r="G51" s="18"/>
      <c r="H51" s="18"/>
      <c r="I51" s="19">
        <f>E51*50/C51</f>
        <v>9.0909090909090922E-3</v>
      </c>
      <c r="J51" s="87"/>
    </row>
    <row r="52" spans="1:16" ht="13.5" thickBot="1">
      <c r="A52" s="98"/>
      <c r="B52" s="81">
        <f>B51+7</f>
        <v>43233</v>
      </c>
      <c r="C52" s="20">
        <f>D51+G51-H51</f>
        <v>2423.0582729320718</v>
      </c>
      <c r="D52" s="17">
        <f>C52+(C52*0.04)</f>
        <v>2519.9806038493548</v>
      </c>
      <c r="E52" s="17">
        <f>C52/5500</f>
        <v>0.44055604962401307</v>
      </c>
      <c r="F52" s="28">
        <f>(D52-C52)/E52</f>
        <v>220.00000000000037</v>
      </c>
      <c r="G52" s="80"/>
      <c r="H52" s="80"/>
      <c r="I52" s="19">
        <f>E52*50/C52</f>
        <v>9.0909090909090905E-3</v>
      </c>
      <c r="J52" s="87"/>
      <c r="K52" s="103"/>
      <c r="L52" s="104"/>
      <c r="M52" s="104"/>
      <c r="N52" s="104"/>
      <c r="O52" s="104"/>
      <c r="P52" s="104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43240</v>
      </c>
      <c r="C54" s="20">
        <f>D52+G52-H52</f>
        <v>2519.9806038493548</v>
      </c>
      <c r="D54" s="17">
        <f>C54+(C54*0.04)</f>
        <v>2620.7798280033289</v>
      </c>
      <c r="E54" s="17">
        <f>C54/5500</f>
        <v>0.45817829160897361</v>
      </c>
      <c r="F54" s="28">
        <f>(D54-C54)/E54</f>
        <v>219.99999999999989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43247</v>
      </c>
      <c r="C55" s="20">
        <f>D54+G54-H54</f>
        <v>2620.7798280033289</v>
      </c>
      <c r="D55" s="17">
        <f>C55+(C55*0.04)</f>
        <v>2725.6110211234623</v>
      </c>
      <c r="E55" s="17">
        <f>C55/5500</f>
        <v>0.47650542327333251</v>
      </c>
      <c r="F55" s="28">
        <f>(D55-C55)/E55</f>
        <v>220.00000000000037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43254</v>
      </c>
      <c r="C56" s="20">
        <f>D55+G55-H55</f>
        <v>2725.6110211234623</v>
      </c>
      <c r="D56" s="17">
        <f>C56+(C56*0.04)</f>
        <v>2834.6354619684007</v>
      </c>
      <c r="E56" s="17">
        <f>C56/5500</f>
        <v>0.49556564020426586</v>
      </c>
      <c r="F56" s="28">
        <f>(D56-C56)/E56</f>
        <v>219.99999999999994</v>
      </c>
      <c r="G56" s="18"/>
      <c r="H56" s="18"/>
      <c r="I56" s="19">
        <f>E56*50/C56</f>
        <v>9.0909090909090905E-3</v>
      </c>
      <c r="J56" s="87"/>
    </row>
    <row r="57" spans="1:16" ht="13.5" thickBot="1">
      <c r="A57" s="98"/>
      <c r="B57" s="81">
        <f>B56+7</f>
        <v>43261</v>
      </c>
      <c r="C57" s="20">
        <f>D56+G56-H56</f>
        <v>2834.6354619684007</v>
      </c>
      <c r="D57" s="17">
        <f>C57+(C57*0.04)</f>
        <v>2948.0208804471367</v>
      </c>
      <c r="E57" s="17">
        <f>C57/5500</f>
        <v>0.51538826581243646</v>
      </c>
      <c r="F57" s="28">
        <f>(D57-C57)/E57</f>
        <v>220</v>
      </c>
      <c r="G57" s="80"/>
      <c r="H57" s="80"/>
      <c r="I57" s="19">
        <f>E57*50/C57</f>
        <v>9.0909090909090905E-3</v>
      </c>
      <c r="J57" s="87"/>
      <c r="K57" s="103"/>
      <c r="L57" s="104"/>
      <c r="M57" s="104"/>
      <c r="N57" s="104"/>
      <c r="O57" s="104"/>
      <c r="P57" s="104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43268</v>
      </c>
      <c r="C59" s="20">
        <f>D57+G57-H57</f>
        <v>2948.0208804471367</v>
      </c>
      <c r="D59" s="17">
        <f>C59+(C59*0.04)</f>
        <v>3065.941715665022</v>
      </c>
      <c r="E59" s="17">
        <f>C59/5500</f>
        <v>0.5360037964449339</v>
      </c>
      <c r="F59" s="28">
        <f>(D59-C59)/E59</f>
        <v>219.99999999999966</v>
      </c>
      <c r="G59" s="18"/>
      <c r="H59" s="18"/>
      <c r="I59" s="19">
        <f>E59*50/C59</f>
        <v>9.0909090909090887E-3</v>
      </c>
      <c r="J59" s="87"/>
    </row>
    <row r="60" spans="1:16">
      <c r="A60" s="97"/>
      <c r="B60" s="81">
        <f>B59+7</f>
        <v>43275</v>
      </c>
      <c r="C60" s="20">
        <f>D59+G59-H59</f>
        <v>3065.941715665022</v>
      </c>
      <c r="D60" s="17">
        <f>C60+(C60*0.04)</f>
        <v>3188.5793842916228</v>
      </c>
      <c r="E60" s="17">
        <f>C60/5500</f>
        <v>0.55744394830273125</v>
      </c>
      <c r="F60" s="28">
        <f>(D60-C60)/E60</f>
        <v>219.9999999999998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43282</v>
      </c>
      <c r="C61" s="20">
        <f>D60+G60-H60</f>
        <v>3188.5793842916228</v>
      </c>
      <c r="D61" s="17">
        <f>C61+(C61*0.04)</f>
        <v>3316.1225596632876</v>
      </c>
      <c r="E61" s="17">
        <f>C61/5500</f>
        <v>0.57974170623484056</v>
      </c>
      <c r="F61" s="28">
        <f>(D61-C61)/E61</f>
        <v>219.9999999999998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43289</v>
      </c>
      <c r="C62" s="20">
        <f>D61+G61-H61</f>
        <v>3316.1225596632876</v>
      </c>
      <c r="D62" s="17">
        <f>C62+(C62*0.04)</f>
        <v>3448.7674620498192</v>
      </c>
      <c r="E62" s="17">
        <f>C62/5500</f>
        <v>0.60293137448423406</v>
      </c>
      <c r="F62" s="28">
        <f>(D62-C62)/E62</f>
        <v>220.0000000000002</v>
      </c>
      <c r="G62" s="80"/>
      <c r="H62" s="80">
        <f>(D62-C49)*0.35</f>
        <v>453.13711819802</v>
      </c>
      <c r="I62" s="19">
        <f>E62*50/C62</f>
        <v>9.0909090909090905E-3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43296</v>
      </c>
      <c r="C64" s="20">
        <f>D62+G62-H62</f>
        <v>2995.6303438517994</v>
      </c>
      <c r="D64" s="17">
        <f>C64+(C64*0.04)</f>
        <v>3115.4555576058715</v>
      </c>
      <c r="E64" s="17">
        <f>C64/5500</f>
        <v>0.54466006251850896</v>
      </c>
      <c r="F64" s="28">
        <f>(D64-C64)/E64</f>
        <v>220.00000000000031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43303</v>
      </c>
      <c r="C65" s="20">
        <f>D64+G64-H64</f>
        <v>3115.4555576058715</v>
      </c>
      <c r="D65" s="17">
        <f>C65+(C65*0.04)</f>
        <v>3240.0737799101062</v>
      </c>
      <c r="E65" s="17">
        <f>C65/5500</f>
        <v>0.56644646501924933</v>
      </c>
      <c r="F65" s="28">
        <f>(D65-C65)/E65</f>
        <v>219.99999999999969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43310</v>
      </c>
      <c r="C66" s="20">
        <f>D65+G65-H65</f>
        <v>3240.0737799101062</v>
      </c>
      <c r="D66" s="17">
        <f>C66+(C66*0.04)</f>
        <v>3369.6767311065105</v>
      </c>
      <c r="E66" s="17">
        <f>C66/5500</f>
        <v>0.5891043236200193</v>
      </c>
      <c r="F66" s="28">
        <f>(D66-C66)/E66</f>
        <v>220.00000000000011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43317</v>
      </c>
      <c r="C67" s="20">
        <f>D66+G66-H66</f>
        <v>3369.6767311065105</v>
      </c>
      <c r="D67" s="17">
        <f>C67+(C67*0.04)</f>
        <v>3504.4638003507707</v>
      </c>
      <c r="E67" s="17">
        <f>C67/5500</f>
        <v>0.61266849656482014</v>
      </c>
      <c r="F67" s="28">
        <f>(D67-C67)/E67</f>
        <v>219.99999999999969</v>
      </c>
      <c r="G67" s="80"/>
      <c r="H67" s="80"/>
      <c r="I67" s="19">
        <f>E67*50/C67</f>
        <v>9.0909090909090922E-3</v>
      </c>
      <c r="J67" s="87"/>
      <c r="K67" s="103"/>
      <c r="L67" s="104"/>
      <c r="M67" s="104"/>
      <c r="N67" s="104"/>
      <c r="O67" s="104"/>
      <c r="P67" s="104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43324</v>
      </c>
      <c r="C69" s="20">
        <f>D67+G67-H67</f>
        <v>3504.4638003507707</v>
      </c>
      <c r="D69" s="17">
        <f>C69+(C69*0.04)</f>
        <v>3644.6423523648014</v>
      </c>
      <c r="E69" s="17">
        <f>C69/5500</f>
        <v>0.63717523642741281</v>
      </c>
      <c r="F69" s="28">
        <f>(D69-C69)/E69</f>
        <v>219.99999999999972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43331</v>
      </c>
      <c r="C70" s="20">
        <f>D69+G69-H69</f>
        <v>3644.6423523648014</v>
      </c>
      <c r="D70" s="17">
        <f>C70+(C70*0.04)</f>
        <v>3790.4280464593935</v>
      </c>
      <c r="E70" s="17">
        <f>C70/5500</f>
        <v>0.66266224588450928</v>
      </c>
      <c r="F70" s="28">
        <f>(D70-C70)/E70</f>
        <v>220.00000000000014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43338</v>
      </c>
      <c r="C71" s="20">
        <f>D70+G70-H70</f>
        <v>3790.4280464593935</v>
      </c>
      <c r="D71" s="17">
        <f>C71+(C71*0.04)</f>
        <v>3942.0451683177694</v>
      </c>
      <c r="E71" s="17">
        <f>C71/5500</f>
        <v>0.68916873571988968</v>
      </c>
      <c r="F71" s="28">
        <f>(D71-C71)/E71</f>
        <v>220.0000000000002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43345</v>
      </c>
      <c r="C72" s="20">
        <f>D71+G71-H71</f>
        <v>3942.0451683177694</v>
      </c>
      <c r="D72" s="17">
        <f>C72+(C72*0.04)</f>
        <v>4099.7269750504802</v>
      </c>
      <c r="E72" s="17">
        <f>C72/5500</f>
        <v>0.71673548514868535</v>
      </c>
      <c r="F72" s="28">
        <f>(D72-C72)/E72</f>
        <v>220.00000000000006</v>
      </c>
      <c r="G72" s="80"/>
      <c r="H72" s="80"/>
      <c r="I72" s="19">
        <f>E72*50/C72</f>
        <v>9.0909090909090905E-3</v>
      </c>
      <c r="J72" s="87"/>
      <c r="K72" s="103"/>
      <c r="L72" s="104"/>
      <c r="M72" s="104"/>
      <c r="N72" s="104"/>
      <c r="O72" s="104"/>
      <c r="P72" s="104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43352</v>
      </c>
      <c r="C74" s="20">
        <f>D72+G72-H72</f>
        <v>4099.7269750504802</v>
      </c>
      <c r="D74" s="17">
        <f>C74+(C74*0.04)</f>
        <v>4263.7160540524992</v>
      </c>
      <c r="E74" s="17">
        <f>C74/5500</f>
        <v>0.74540490455463271</v>
      </c>
      <c r="F74" s="28">
        <f>(D74-C74)/E74</f>
        <v>219.99999999999977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43359</v>
      </c>
      <c r="C75" s="20">
        <f>D74+G74-H74</f>
        <v>4263.7160540524992</v>
      </c>
      <c r="D75" s="17">
        <f>C75+(C75*0.04)</f>
        <v>4434.2646962145991</v>
      </c>
      <c r="E75" s="17">
        <f>C75/5500</f>
        <v>0.77522110073681805</v>
      </c>
      <c r="F75" s="28">
        <f>(D75-C75)/E75</f>
        <v>219.99999999999991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43366</v>
      </c>
      <c r="C76" s="20">
        <f>D75+G75-H75</f>
        <v>4434.2646962145991</v>
      </c>
      <c r="D76" s="17">
        <f>C76+(C76*0.04)</f>
        <v>4611.6352840631835</v>
      </c>
      <c r="E76" s="17">
        <f>C76/5500</f>
        <v>0.80622994476629073</v>
      </c>
      <c r="F76" s="28">
        <f>(D76-C76)/E76</f>
        <v>220.00000000000051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43373</v>
      </c>
      <c r="C77" s="20">
        <f>D76+G76-H76</f>
        <v>4611.6352840631835</v>
      </c>
      <c r="D77" s="17">
        <f>C77+(C77*0.04)</f>
        <v>4796.1006954257109</v>
      </c>
      <c r="E77" s="17">
        <f>C77/5500</f>
        <v>0.83847914255694245</v>
      </c>
      <c r="F77" s="28">
        <f>(D77-C77)/E77</f>
        <v>220.00000000000014</v>
      </c>
      <c r="G77" s="80"/>
      <c r="H77" s="80">
        <f>(D77-C64)*0.35</f>
        <v>630.16462305086895</v>
      </c>
      <c r="I77" s="19">
        <f>E77*50/C77</f>
        <v>9.0909090909090922E-3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43380</v>
      </c>
      <c r="C79" s="20">
        <f>D77+G77-H77</f>
        <v>4165.9360723748423</v>
      </c>
      <c r="D79" s="17">
        <f>C79+(C79*0.04)</f>
        <v>4332.5735152698362</v>
      </c>
      <c r="E79" s="17">
        <f>C79/5500</f>
        <v>0.75744292224997134</v>
      </c>
      <c r="F79" s="28">
        <f>(D79-C79)/E79</f>
        <v>220.00000000000028</v>
      </c>
      <c r="G79" s="18"/>
      <c r="H79" s="18"/>
      <c r="I79" s="19">
        <f>E79*50/C79</f>
        <v>9.0909090909090922E-3</v>
      </c>
      <c r="J79" s="87"/>
    </row>
    <row r="80" spans="1:16">
      <c r="A80" s="97"/>
      <c r="B80" s="81">
        <f>B79+7</f>
        <v>43387</v>
      </c>
      <c r="C80" s="20">
        <f>D79+G79-H79</f>
        <v>4332.5735152698362</v>
      </c>
      <c r="D80" s="17">
        <f>C80+(C80*0.04)</f>
        <v>4505.8764558806297</v>
      </c>
      <c r="E80" s="17">
        <f>C80/5500</f>
        <v>0.78774063913997017</v>
      </c>
      <c r="F80" s="28">
        <f>(D80-C80)/E80</f>
        <v>220.00000000000006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43394</v>
      </c>
      <c r="C81" s="20">
        <f>D80+G80-H80</f>
        <v>4505.8764558806297</v>
      </c>
      <c r="D81" s="17">
        <f>C81+(C81*0.04)</f>
        <v>4686.1115141158552</v>
      </c>
      <c r="E81" s="17">
        <f>C81/5500</f>
        <v>0.81925026470556905</v>
      </c>
      <c r="F81" s="28">
        <f>(D81-C81)/E81</f>
        <v>220.00000000000043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43401</v>
      </c>
      <c r="C82" s="20">
        <f>D81+G81-H81</f>
        <v>4686.1115141158552</v>
      </c>
      <c r="D82" s="17">
        <f>C82+(C82*0.04)</f>
        <v>4873.5559746804893</v>
      </c>
      <c r="E82" s="17">
        <f>C82/5500</f>
        <v>0.85202027529379187</v>
      </c>
      <c r="F82" s="28">
        <f>(D82-C82)/E82</f>
        <v>219.99999999999977</v>
      </c>
      <c r="G82" s="80"/>
      <c r="H82" s="80"/>
      <c r="I82" s="19">
        <f>E82*50/C82</f>
        <v>9.0909090909090922E-3</v>
      </c>
      <c r="J82" s="87"/>
      <c r="K82" s="103"/>
      <c r="L82" s="104"/>
      <c r="M82" s="104"/>
      <c r="N82" s="104"/>
      <c r="O82" s="104"/>
      <c r="P82" s="104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43408</v>
      </c>
      <c r="C84" s="20">
        <f>D82+G82-H82</f>
        <v>4873.5559746804893</v>
      </c>
      <c r="D84" s="17">
        <f>C84+(C84*0.04)</f>
        <v>5068.498213667709</v>
      </c>
      <c r="E84" s="17">
        <f>C84/5500</f>
        <v>0.88610108630554352</v>
      </c>
      <c r="F84" s="28">
        <f>(D84-C84)/E84</f>
        <v>220.0000000000002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43415</v>
      </c>
      <c r="C85" s="20">
        <f>D84+G84-H84</f>
        <v>5068.498213667709</v>
      </c>
      <c r="D85" s="17">
        <f>C85+(C85*0.04)</f>
        <v>5271.2381422144172</v>
      </c>
      <c r="E85" s="17">
        <f>C85/5500</f>
        <v>0.92154512975776526</v>
      </c>
      <c r="F85" s="28">
        <f>(D85-C85)/E85</f>
        <v>219.99999999999977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43422</v>
      </c>
      <c r="C86" s="20">
        <f>D85+G85-H85</f>
        <v>5271.2381422144172</v>
      </c>
      <c r="D86" s="17">
        <f>C86+(C86*0.04)</f>
        <v>5482.0876679029934</v>
      </c>
      <c r="E86" s="17">
        <f>C86/5500</f>
        <v>0.95840693494807583</v>
      </c>
      <c r="F86" s="28">
        <f>(D86-C86)/E86</f>
        <v>219.99999999999955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43429</v>
      </c>
      <c r="C87" s="20">
        <f>D86+G86-H86</f>
        <v>5482.0876679029934</v>
      </c>
      <c r="D87" s="17">
        <f>C87+(C87*0.04)</f>
        <v>5701.3711746191129</v>
      </c>
      <c r="E87" s="17">
        <f>C87/5500</f>
        <v>0.99674321234599883</v>
      </c>
      <c r="F87" s="28">
        <f>(D87-C87)/E87</f>
        <v>219.99999999999977</v>
      </c>
      <c r="G87" s="80"/>
      <c r="H87" s="80"/>
      <c r="I87" s="19">
        <f>E87*50/C87</f>
        <v>9.0909090909090922E-3</v>
      </c>
      <c r="J87" s="87"/>
      <c r="K87" s="103"/>
      <c r="L87" s="104"/>
      <c r="M87" s="104"/>
      <c r="N87" s="104"/>
      <c r="O87" s="104"/>
      <c r="P87" s="104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43436</v>
      </c>
      <c r="C89" s="20">
        <f>D87+G87-H87</f>
        <v>5701.3711746191129</v>
      </c>
      <c r="D89" s="17">
        <f>C89+(C89*0.04)</f>
        <v>5929.4260216038774</v>
      </c>
      <c r="E89" s="17">
        <f>C89/5500</f>
        <v>1.0366129408398388</v>
      </c>
      <c r="F89" s="28">
        <f>(D89-C89)/E89</f>
        <v>219.99999999999994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43443</v>
      </c>
      <c r="C90" s="20">
        <f>D89+G89-H89</f>
        <v>5929.4260216038774</v>
      </c>
      <c r="D90" s="17">
        <f>C90+(C90*0.04)</f>
        <v>6166.6030624680325</v>
      </c>
      <c r="E90" s="17">
        <f>C90/5500</f>
        <v>1.0780774584734323</v>
      </c>
      <c r="F90" s="28">
        <f>(D90-C90)/E90</f>
        <v>219.99999999999997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43450</v>
      </c>
      <c r="C91" s="20">
        <f>D90+G90-H90</f>
        <v>6166.6030624680325</v>
      </c>
      <c r="D91" s="17">
        <f>C91+(C91*0.04)</f>
        <v>6413.267184966754</v>
      </c>
      <c r="E91" s="17">
        <f>C91/5500</f>
        <v>1.1212005568123695</v>
      </c>
      <c r="F91" s="28">
        <f>(D91-C91)/E91</f>
        <v>220.00000000000023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43457</v>
      </c>
      <c r="C92" s="20">
        <f>D91+G91-H91</f>
        <v>6413.267184966754</v>
      </c>
      <c r="D92" s="17">
        <f>C92+(C92*0.04)</f>
        <v>6669.7978723654242</v>
      </c>
      <c r="E92" s="17">
        <f>C92/5500</f>
        <v>1.1660485790848645</v>
      </c>
      <c r="F92" s="28">
        <f>(D92-C92)/E92</f>
        <v>219.99999999999994</v>
      </c>
      <c r="G92" s="80"/>
      <c r="H92" s="80">
        <f>(D92-C79)*0.35</f>
        <v>876.35162999670365</v>
      </c>
      <c r="I92" s="19">
        <f>E92*50/C92</f>
        <v>9.0909090909090922E-3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43464</v>
      </c>
      <c r="C94" s="20">
        <f>D92+G92-H92</f>
        <v>5793.44624236872</v>
      </c>
      <c r="D94" s="17">
        <f>C94+(C94*0.04)</f>
        <v>6025.1840920634686</v>
      </c>
      <c r="E94" s="17">
        <f>C94/5500</f>
        <v>1.0533538622488583</v>
      </c>
      <c r="F94" s="28">
        <f>(D94-C94)/E94</f>
        <v>219.99999999999974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43471</v>
      </c>
      <c r="C95" s="20">
        <f>D94+G94-H94</f>
        <v>6025.1840920634686</v>
      </c>
      <c r="D95" s="17">
        <f>C95+(C95*0.04)</f>
        <v>6266.1914557460077</v>
      </c>
      <c r="E95" s="17">
        <f>C95/5500</f>
        <v>1.0954880167388126</v>
      </c>
      <c r="F95" s="28">
        <f>(D95-C95)/E95</f>
        <v>220.00000000000031</v>
      </c>
      <c r="G95" s="17"/>
      <c r="H95" s="18"/>
      <c r="I95" s="19">
        <f>E95*50/C95</f>
        <v>9.0909090909090922E-3</v>
      </c>
      <c r="J95" s="87"/>
    </row>
    <row r="96" spans="1:16">
      <c r="A96" s="97"/>
      <c r="B96" s="81">
        <f>B95+7</f>
        <v>43478</v>
      </c>
      <c r="C96" s="20">
        <f>D95+G95-H95</f>
        <v>6266.1914557460077</v>
      </c>
      <c r="D96" s="17">
        <f>C96+(C96*0.04)</f>
        <v>6516.8391139758478</v>
      </c>
      <c r="E96" s="17">
        <f>C96/5500</f>
        <v>1.139307537408365</v>
      </c>
      <c r="F96" s="28">
        <f>(D96-C96)/E96</f>
        <v>219.99999999999983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43485</v>
      </c>
      <c r="C97" s="20">
        <f>D96+G96-H96</f>
        <v>6516.8391139758478</v>
      </c>
      <c r="D97" s="17">
        <f>C97+(C97*0.04)</f>
        <v>6777.5126785348821</v>
      </c>
      <c r="E97" s="17">
        <f>C97/5500</f>
        <v>1.1848798389046995</v>
      </c>
      <c r="F97" s="28">
        <f>(D97-C97)/E97</f>
        <v>220.00000000000031</v>
      </c>
      <c r="G97" s="80"/>
      <c r="H97" s="80"/>
      <c r="I97" s="19">
        <f>E97*50/C97</f>
        <v>9.0909090909090905E-3</v>
      </c>
      <c r="J97" s="87"/>
      <c r="K97" s="103"/>
      <c r="L97" s="104"/>
      <c r="M97" s="104"/>
      <c r="N97" s="104"/>
      <c r="O97" s="104"/>
      <c r="P97" s="104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43492</v>
      </c>
      <c r="C99" s="20">
        <f>D97+G97-H97</f>
        <v>6777.5126785348821</v>
      </c>
      <c r="D99" s="17">
        <f>C99+(C99*0.04)</f>
        <v>7048.6131856762777</v>
      </c>
      <c r="E99" s="17">
        <f>C99/5500</f>
        <v>1.2322750324608875</v>
      </c>
      <c r="F99" s="28">
        <f>(D99-C99)/E99</f>
        <v>220.00000000000028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43499</v>
      </c>
      <c r="C100" s="20">
        <f>D99+G99-H99</f>
        <v>7048.6131856762777</v>
      </c>
      <c r="D100" s="17">
        <f>C100+(C100*0.04)</f>
        <v>7330.5577131033288</v>
      </c>
      <c r="E100" s="17">
        <f>C100/5500</f>
        <v>1.2815660337593233</v>
      </c>
      <c r="F100" s="28">
        <f>(D100-C100)/E100</f>
        <v>219.99999999999994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43506</v>
      </c>
      <c r="C101" s="20">
        <f>D100+G100-H100</f>
        <v>7330.5577131033288</v>
      </c>
      <c r="D101" s="17">
        <f>C101+(C101*0.04)</f>
        <v>7623.7800216274618</v>
      </c>
      <c r="E101" s="17">
        <f>C101/5500</f>
        <v>1.332828675109696</v>
      </c>
      <c r="F101" s="28">
        <f>(D101-C101)/E101</f>
        <v>219.99999999999994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43513</v>
      </c>
      <c r="C102" s="20">
        <f>D101+G101-H101</f>
        <v>7623.7800216274618</v>
      </c>
      <c r="D102" s="17">
        <f>C102+(C102*0.04)</f>
        <v>7928.7312224925599</v>
      </c>
      <c r="E102" s="17">
        <f>C102/5500</f>
        <v>1.386141822114084</v>
      </c>
      <c r="F102" s="28">
        <f>(D102-C102)/E102</f>
        <v>219.99999999999977</v>
      </c>
      <c r="G102" s="80"/>
      <c r="H102" s="80"/>
      <c r="I102" s="19">
        <f>E102*50/C102</f>
        <v>9.0909090909090922E-3</v>
      </c>
      <c r="J102" s="87"/>
      <c r="K102" s="103"/>
      <c r="L102" s="104"/>
      <c r="M102" s="104"/>
      <c r="N102" s="104"/>
      <c r="O102" s="104"/>
      <c r="P102" s="104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43520</v>
      </c>
      <c r="C104" s="20">
        <f>D102+G102-H102</f>
        <v>7928.7312224925599</v>
      </c>
      <c r="D104" s="17">
        <f>C104+(C104*0.04)</f>
        <v>8245.8804713922618</v>
      </c>
      <c r="E104" s="17">
        <f>C104/5500</f>
        <v>1.4415874949986474</v>
      </c>
      <c r="F104" s="28">
        <f>(D104-C104)/E104</f>
        <v>219.99999999999963</v>
      </c>
      <c r="G104" s="18"/>
      <c r="H104" s="18"/>
      <c r="I104" s="19">
        <f>E104*50/C104</f>
        <v>9.0909090909090922E-3</v>
      </c>
      <c r="J104" s="87"/>
    </row>
    <row r="105" spans="1:16">
      <c r="A105" s="97"/>
      <c r="B105" s="81">
        <f>B104+7</f>
        <v>43527</v>
      </c>
      <c r="C105" s="20">
        <f>D104+G104-H104</f>
        <v>8245.8804713922618</v>
      </c>
      <c r="D105" s="17">
        <f>C105+(C105*0.04)</f>
        <v>8575.7156902479528</v>
      </c>
      <c r="E105" s="17">
        <f>C105/5500</f>
        <v>1.499250994798593</v>
      </c>
      <c r="F105" s="28">
        <f>(D105-C105)/E105</f>
        <v>220.00000000000034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43534</v>
      </c>
      <c r="C106" s="20">
        <f>D105+G105-H105</f>
        <v>8575.7156902479528</v>
      </c>
      <c r="D106" s="17">
        <f>C106+(C106*0.04)</f>
        <v>8918.7443178578706</v>
      </c>
      <c r="E106" s="17">
        <f>C106/5500</f>
        <v>1.5592210345905368</v>
      </c>
      <c r="F106" s="28">
        <f>(D106-C106)/E106</f>
        <v>219.99999999999977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43541</v>
      </c>
      <c r="C107" s="20">
        <f>D106+G106-H106</f>
        <v>8918.7443178578706</v>
      </c>
      <c r="D107" s="17">
        <f>C107+(C107*0.04)</f>
        <v>9275.4940905721851</v>
      </c>
      <c r="E107" s="17">
        <f>C107/5500</f>
        <v>1.6215898759741583</v>
      </c>
      <c r="F107" s="28">
        <f>(D107-C107)/E107</f>
        <v>219.99999999999983</v>
      </c>
      <c r="G107" s="80"/>
      <c r="H107" s="80">
        <f>(D107-C94)*0.35</f>
        <v>1218.7167468712128</v>
      </c>
      <c r="I107" s="19">
        <f>E107*50/C107</f>
        <v>9.0909090909090905E-3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43548</v>
      </c>
      <c r="C109" s="20">
        <f>D107+G107-H107</f>
        <v>8056.7773437009728</v>
      </c>
      <c r="D109" s="17">
        <f>C109+(C109*0.04)</f>
        <v>8379.0484374490115</v>
      </c>
      <c r="E109" s="17">
        <f>C109/5500</f>
        <v>1.4648686079456315</v>
      </c>
      <c r="F109" s="28">
        <f>(D109-C109)/E109</f>
        <v>219.99999999999989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43555</v>
      </c>
      <c r="C110" s="20">
        <f>D109+G109-H109</f>
        <v>8379.0484374490115</v>
      </c>
      <c r="D110" s="17">
        <f>C110+(C110*0.04)</f>
        <v>8714.2103749469716</v>
      </c>
      <c r="E110" s="17">
        <f>C110/5500</f>
        <v>1.5234633522634566</v>
      </c>
      <c r="F110" s="28">
        <f>(D110-C110)/E110</f>
        <v>219.99999999999972</v>
      </c>
      <c r="G110" s="18"/>
      <c r="H110" s="18"/>
      <c r="I110" s="19">
        <f>E110*50/C110</f>
        <v>9.0909090909090922E-3</v>
      </c>
      <c r="J110" s="87"/>
    </row>
    <row r="111" spans="1:16">
      <c r="A111" s="97"/>
      <c r="B111" s="81">
        <f>B110+7</f>
        <v>43562</v>
      </c>
      <c r="C111" s="20">
        <f>D110+G110-H110</f>
        <v>8714.2103749469716</v>
      </c>
      <c r="D111" s="17">
        <f>C111+(C111*0.04)</f>
        <v>9062.7787899448504</v>
      </c>
      <c r="E111" s="17">
        <f>C111/5500</f>
        <v>1.5844018863539948</v>
      </c>
      <c r="F111" s="28">
        <f>(D111-C111)/E111</f>
        <v>219.99999999999994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8"/>
      <c r="B112" s="81">
        <f>B111+7</f>
        <v>43569</v>
      </c>
      <c r="C112" s="20">
        <f>D111+G111-H111</f>
        <v>9062.7787899448504</v>
      </c>
      <c r="D112" s="17">
        <f>C112+(C112*0.04)</f>
        <v>9425.2899415426436</v>
      </c>
      <c r="E112" s="17">
        <f>C112/5500</f>
        <v>1.6477779618081545</v>
      </c>
      <c r="F112" s="28">
        <f>(D112-C112)/E112</f>
        <v>219.99999999999957</v>
      </c>
      <c r="G112" s="80"/>
      <c r="H112" s="80"/>
      <c r="I112" s="19">
        <f>E112*50/C112</f>
        <v>9.0909090909090905E-3</v>
      </c>
      <c r="J112" s="87"/>
      <c r="K112" s="103"/>
      <c r="L112" s="104"/>
      <c r="M112" s="104"/>
      <c r="N112" s="104"/>
      <c r="O112" s="104"/>
      <c r="P112" s="104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43576</v>
      </c>
      <c r="C114" s="20">
        <f>D112+G112-H112</f>
        <v>9425.2899415426436</v>
      </c>
      <c r="D114" s="17">
        <f>C114+(C114*0.04)</f>
        <v>9802.301539204349</v>
      </c>
      <c r="E114" s="17">
        <f>C114/5500</f>
        <v>1.7136890802804807</v>
      </c>
      <c r="F114" s="28">
        <f>(D114-C114)/E114</f>
        <v>219.99999999999974</v>
      </c>
      <c r="G114" s="18"/>
      <c r="H114" s="18"/>
      <c r="I114" s="19">
        <f>E114*50/C114</f>
        <v>9.0909090909090922E-3</v>
      </c>
      <c r="J114" s="87"/>
    </row>
    <row r="115" spans="1:16">
      <c r="A115" s="97"/>
      <c r="B115" s="81">
        <f>B114+7</f>
        <v>43583</v>
      </c>
      <c r="C115" s="20">
        <f>D114+G114-H114</f>
        <v>9802.301539204349</v>
      </c>
      <c r="D115" s="17">
        <f>C115+(C115*0.04)</f>
        <v>10194.393600772522</v>
      </c>
      <c r="E115" s="17">
        <f>C115/5500</f>
        <v>1.7822366434916999</v>
      </c>
      <c r="F115" s="28">
        <f>(D115-C115)/E115</f>
        <v>219.99999999999972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43590</v>
      </c>
      <c r="C116" s="20">
        <f>D115+G115-H115</f>
        <v>10194.393600772522</v>
      </c>
      <c r="D116" s="17">
        <f>C116+(C116*0.04)</f>
        <v>10602.169344803424</v>
      </c>
      <c r="E116" s="17">
        <f>C116/5500</f>
        <v>1.8535261092313677</v>
      </c>
      <c r="F116" s="28">
        <f>(D116-C116)/E116</f>
        <v>220.00000000000031</v>
      </c>
      <c r="G116" s="18"/>
      <c r="H116" s="18"/>
      <c r="I116" s="19">
        <f>E116*50/C116</f>
        <v>9.0909090909090922E-3</v>
      </c>
      <c r="J116" s="87"/>
    </row>
    <row r="117" spans="1:16" ht="13.5" thickBot="1">
      <c r="A117" s="98"/>
      <c r="B117" s="81">
        <f>B116+7</f>
        <v>43597</v>
      </c>
      <c r="C117" s="20">
        <f>D116+G116-H116</f>
        <v>10602.169344803424</v>
      </c>
      <c r="D117" s="17">
        <f>C117+(C117*0.04)</f>
        <v>11026.25611859556</v>
      </c>
      <c r="E117" s="17">
        <f>C117/5500</f>
        <v>1.9276671536006225</v>
      </c>
      <c r="F117" s="28">
        <f>(D117-C117)/E117</f>
        <v>219.99999999999963</v>
      </c>
      <c r="G117" s="80"/>
      <c r="H117" s="80"/>
      <c r="I117" s="19">
        <f>E117*50/C117</f>
        <v>9.0909090909090905E-3</v>
      </c>
      <c r="J117" s="87"/>
      <c r="K117" s="103"/>
      <c r="L117" s="104"/>
      <c r="M117" s="104"/>
      <c r="N117" s="104"/>
      <c r="O117" s="104"/>
      <c r="P117" s="104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43604</v>
      </c>
      <c r="C119" s="20">
        <f>D117+G117-H117</f>
        <v>11026.25611859556</v>
      </c>
      <c r="D119" s="17">
        <f>C119+(C119*0.04)</f>
        <v>11467.306363339383</v>
      </c>
      <c r="E119" s="17">
        <f>C119/5500</f>
        <v>2.0047738397446473</v>
      </c>
      <c r="F119" s="28">
        <f>(D119-C119)/E119</f>
        <v>220.00000000000028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43611</v>
      </c>
      <c r="C120" s="20">
        <f>D119+G119-H119</f>
        <v>11467.306363339383</v>
      </c>
      <c r="D120" s="17">
        <f>C120+(C120*0.04)</f>
        <v>11925.998617872958</v>
      </c>
      <c r="E120" s="17">
        <f>C120/5500</f>
        <v>2.0849647933344331</v>
      </c>
      <c r="F120" s="28">
        <f>(D120-C120)/E120</f>
        <v>219.99999999999972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43618</v>
      </c>
      <c r="C121" s="20">
        <f>D120+G120-H120</f>
        <v>11925.998617872958</v>
      </c>
      <c r="D121" s="17">
        <f>C121+(C121*0.04)</f>
        <v>12403.038562587875</v>
      </c>
      <c r="E121" s="17">
        <f>C121/5500</f>
        <v>2.1683633850678103</v>
      </c>
      <c r="F121" s="28">
        <f>(D121-C121)/E121</f>
        <v>219.99999999999966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8"/>
      <c r="B122" s="81">
        <f>B121+7</f>
        <v>43625</v>
      </c>
      <c r="C122" s="20">
        <f>D121+G121-H121</f>
        <v>12403.038562587875</v>
      </c>
      <c r="D122" s="17">
        <f>C122+(C122*0.04)</f>
        <v>12899.160105091391</v>
      </c>
      <c r="E122" s="17">
        <f>C122/5500</f>
        <v>2.2550979204705226</v>
      </c>
      <c r="F122" s="28">
        <f>(D122-C122)/E122</f>
        <v>220.00000000000011</v>
      </c>
      <c r="G122" s="80"/>
      <c r="H122" s="80">
        <f>(D122-C109)*0.35</f>
        <v>1694.8339664866462</v>
      </c>
      <c r="I122" s="19">
        <f>E122*50/C122</f>
        <v>9.0909090909090905E-3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43632</v>
      </c>
      <c r="C124" s="20">
        <f>D122+G122-H122</f>
        <v>11204.326138604745</v>
      </c>
      <c r="D124" s="17">
        <f>C124+(C124*0.04)</f>
        <v>11652.499184148935</v>
      </c>
      <c r="E124" s="17">
        <f>C124/5500</f>
        <v>2.0371502070190446</v>
      </c>
      <c r="F124" s="28">
        <f>(D124-C124)/E124</f>
        <v>220.00000000000023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43639</v>
      </c>
      <c r="C125" s="20">
        <f>D124+G124-H124</f>
        <v>11652.499184148935</v>
      </c>
      <c r="D125" s="17">
        <f>C125+(C125*0.04)</f>
        <v>12118.599151514893</v>
      </c>
      <c r="E125" s="17">
        <f>C125/5500</f>
        <v>2.1186362152998064</v>
      </c>
      <c r="F125" s="28">
        <f>(D125-C125)/E125</f>
        <v>219.99999999999986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43646</v>
      </c>
      <c r="C126" s="20">
        <f>D125+G125-H125</f>
        <v>12118.599151514893</v>
      </c>
      <c r="D126" s="17">
        <f>C126+(C126*0.04)</f>
        <v>12603.343117575489</v>
      </c>
      <c r="E126" s="17">
        <f>C126/5500</f>
        <v>2.2033816639117987</v>
      </c>
      <c r="F126" s="28">
        <f>(D126-C126)/E126</f>
        <v>220.00000000000014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43653</v>
      </c>
      <c r="C127" s="20">
        <f>D126+G126-H126</f>
        <v>12603.343117575489</v>
      </c>
      <c r="D127" s="17">
        <f>C127+(C127*0.04)</f>
        <v>13107.476842278507</v>
      </c>
      <c r="E127" s="17">
        <f>C127/5500</f>
        <v>2.2915169304682705</v>
      </c>
      <c r="F127" s="28">
        <f>(D127-C127)/E127</f>
        <v>219.99999999999966</v>
      </c>
      <c r="G127" s="80"/>
      <c r="H127" s="80"/>
      <c r="I127" s="19">
        <f>E127*50/C127</f>
        <v>9.0909090909090905E-3</v>
      </c>
      <c r="J127" s="87"/>
      <c r="K127" s="103"/>
      <c r="L127" s="104"/>
      <c r="M127" s="104"/>
      <c r="N127" s="104"/>
      <c r="O127" s="104"/>
      <c r="P127" s="104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43660</v>
      </c>
      <c r="C129" s="20">
        <f>D127+G127-H127</f>
        <v>13107.476842278507</v>
      </c>
      <c r="D129" s="17">
        <f>C129+(C129*0.04)</f>
        <v>13631.775915969647</v>
      </c>
      <c r="E129" s="17">
        <f>C129/5500</f>
        <v>2.3831776076870015</v>
      </c>
      <c r="F129" s="28">
        <f>(D129-C129)/E129</f>
        <v>219.99999999999974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43667</v>
      </c>
      <c r="C130" s="20">
        <f>D129+G129-H129</f>
        <v>13631.775915969647</v>
      </c>
      <c r="D130" s="17">
        <f>C130+(C130*0.04)</f>
        <v>14177.046952608433</v>
      </c>
      <c r="E130" s="17">
        <f>C130/5500</f>
        <v>2.4785047119944812</v>
      </c>
      <c r="F130" s="28">
        <f>(D130-C130)/E130</f>
        <v>219.99999999999986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43674</v>
      </c>
      <c r="C131" s="20">
        <f>D130+G130-H130</f>
        <v>14177.046952608433</v>
      </c>
      <c r="D131" s="17">
        <f>C131+(C131*0.04)</f>
        <v>14744.128830712771</v>
      </c>
      <c r="E131" s="17">
        <f>C131/5500</f>
        <v>2.5776449004742603</v>
      </c>
      <c r="F131" s="28">
        <f>(D131-C131)/E131</f>
        <v>220.00000000000031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43681</v>
      </c>
      <c r="C132" s="20">
        <f>D131+G131-H131</f>
        <v>14744.128830712771</v>
      </c>
      <c r="D132" s="17">
        <f>C132+(C132*0.04)</f>
        <v>15333.893983941281</v>
      </c>
      <c r="E132" s="17">
        <f>C132/5500</f>
        <v>2.6807506964932308</v>
      </c>
      <c r="F132" s="28">
        <f>(D132-C132)/E132</f>
        <v>220.00000000000003</v>
      </c>
      <c r="G132" s="80"/>
      <c r="H132" s="80"/>
      <c r="I132" s="19">
        <f>E132*50/C132</f>
        <v>9.0909090909090905E-3</v>
      </c>
      <c r="J132" s="87"/>
      <c r="K132" s="103"/>
      <c r="L132" s="104"/>
      <c r="M132" s="104"/>
      <c r="N132" s="104"/>
      <c r="O132" s="104"/>
      <c r="P132" s="104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43688</v>
      </c>
      <c r="C134" s="20">
        <f>D132+G132-H132</f>
        <v>15333.893983941281</v>
      </c>
      <c r="D134" s="17">
        <f>C134+(C134*0.04)</f>
        <v>15947.249743298933</v>
      </c>
      <c r="E134" s="17">
        <f>C134/5500</f>
        <v>2.7879807243529604</v>
      </c>
      <c r="F134" s="28">
        <f>(D134-C134)/E134</f>
        <v>220.00000000000009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43695</v>
      </c>
      <c r="C135" s="20">
        <f>D134+G134-H134</f>
        <v>15947.249743298933</v>
      </c>
      <c r="D135" s="17">
        <f>C135+(C135*0.04)</f>
        <v>16585.13973303089</v>
      </c>
      <c r="E135" s="17">
        <f>C135/5500</f>
        <v>2.8994999533270787</v>
      </c>
      <c r="F135" s="28">
        <f>(D135-C135)/E135</f>
        <v>219.99999999999991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43702</v>
      </c>
      <c r="C136" s="20">
        <f>D135+G135-H135</f>
        <v>16585.13973303089</v>
      </c>
      <c r="D136" s="17">
        <f>C136+(C136*0.04)</f>
        <v>17248.545322352125</v>
      </c>
      <c r="E136" s="17">
        <f>C136/5500</f>
        <v>3.0154799514601618</v>
      </c>
      <c r="F136" s="28">
        <f>(D136-C136)/E136</f>
        <v>219.99999999999991</v>
      </c>
      <c r="G136" s="18"/>
      <c r="H136" s="18"/>
      <c r="I136" s="19">
        <f>E136*50/C136</f>
        <v>9.0909090909090922E-3</v>
      </c>
      <c r="J136" s="87"/>
    </row>
    <row r="137" spans="1:16" ht="13.5" thickBot="1">
      <c r="A137" s="98"/>
      <c r="B137" s="81">
        <f>B136+7</f>
        <v>43709</v>
      </c>
      <c r="C137" s="20">
        <f>D136+G136-H136</f>
        <v>17248.545322352125</v>
      </c>
      <c r="D137" s="17">
        <f>C137+(C137*0.04)</f>
        <v>17938.487135246211</v>
      </c>
      <c r="E137" s="17">
        <f>C137/5500</f>
        <v>3.1360991495185684</v>
      </c>
      <c r="F137" s="28">
        <f>(D137-C137)/E137</f>
        <v>220.00000000000003</v>
      </c>
      <c r="G137" s="80"/>
      <c r="H137" s="80">
        <f>(D137-C124)*0.35</f>
        <v>2356.9563488245126</v>
      </c>
      <c r="I137" s="19">
        <f>E137*50/C137</f>
        <v>9.0909090909090922E-3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43716</v>
      </c>
      <c r="C139" s="20">
        <f>D137+G137-H137</f>
        <v>15581.530786421697</v>
      </c>
      <c r="D139" s="17">
        <f>C139+(C139*0.04)</f>
        <v>16204.792017878566</v>
      </c>
      <c r="E139" s="17">
        <f>C139/5500</f>
        <v>2.8330055975312178</v>
      </c>
      <c r="F139" s="28">
        <f>(D139-C139)/E139</f>
        <v>220.00000000000028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43723</v>
      </c>
      <c r="C140" s="20">
        <f>D139+G139-H139</f>
        <v>16204.792017878566</v>
      </c>
      <c r="D140" s="17">
        <f>C140+(C140*0.04)</f>
        <v>16852.983698593707</v>
      </c>
      <c r="E140" s="17">
        <f>C140/5500</f>
        <v>2.9463258214324668</v>
      </c>
      <c r="F140" s="28">
        <f>(D140-C140)/E140</f>
        <v>219.99999999999943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43730</v>
      </c>
      <c r="C141" s="20">
        <f>D140+G140-H140</f>
        <v>16852.983698593707</v>
      </c>
      <c r="D141" s="17">
        <f>C141+(C141*0.04)</f>
        <v>17527.103046537457</v>
      </c>
      <c r="E141" s="17">
        <f>C141/5500</f>
        <v>3.0641788542897648</v>
      </c>
      <c r="F141" s="28">
        <f>(D141-C141)/E141</f>
        <v>220.00000000000048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8"/>
      <c r="B142" s="81">
        <f>B141+7</f>
        <v>43737</v>
      </c>
      <c r="C142" s="20">
        <f>D141+G141-H141</f>
        <v>17527.103046537457</v>
      </c>
      <c r="D142" s="17">
        <f>C142+(C142*0.04)</f>
        <v>18228.187168398956</v>
      </c>
      <c r="E142" s="17">
        <f>C142/5500</f>
        <v>3.1867460084613559</v>
      </c>
      <c r="F142" s="28">
        <f>(D142-C142)/E142</f>
        <v>220.00000000000014</v>
      </c>
      <c r="G142" s="80"/>
      <c r="H142" s="80"/>
      <c r="I142" s="19">
        <f>E142*50/C142</f>
        <v>9.0909090909090922E-3</v>
      </c>
      <c r="J142" s="87"/>
      <c r="K142" s="103"/>
      <c r="L142" s="104"/>
      <c r="M142" s="104"/>
      <c r="N142" s="104"/>
      <c r="O142" s="104"/>
      <c r="P142" s="104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43744</v>
      </c>
      <c r="C144" s="20">
        <f>D142+G142-H142</f>
        <v>18228.187168398956</v>
      </c>
      <c r="D144" s="17">
        <f>C144+(C144*0.04)</f>
        <v>18957.314655134913</v>
      </c>
      <c r="E144" s="17">
        <f>C144/5500</f>
        <v>3.3142158487998099</v>
      </c>
      <c r="F144" s="28">
        <f>(D144-C144)/E144</f>
        <v>219.99999999999966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43751</v>
      </c>
      <c r="C145" s="20">
        <f>D144+G144-H144</f>
        <v>18957.314655134913</v>
      </c>
      <c r="D145" s="17">
        <f>C145+(C145*0.04)</f>
        <v>19715.607241340309</v>
      </c>
      <c r="E145" s="17">
        <f>C145/5500</f>
        <v>3.4467844827518022</v>
      </c>
      <c r="F145" s="28">
        <f>(D145-C145)/E145</f>
        <v>219.99999999999991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43758</v>
      </c>
      <c r="C146" s="20">
        <f>D145+G145-H145</f>
        <v>19715.607241340309</v>
      </c>
      <c r="D146" s="17">
        <f>C146+(C146*0.04)</f>
        <v>20504.231530993922</v>
      </c>
      <c r="E146" s="17">
        <f>C146/5500</f>
        <v>3.5846558620618745</v>
      </c>
      <c r="F146" s="28">
        <f>(D146-C146)/E146</f>
        <v>220.00000000000023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43765</v>
      </c>
      <c r="C147" s="20">
        <f>D146+G146-H146</f>
        <v>20504.231530993922</v>
      </c>
      <c r="D147" s="17">
        <f>C147+(C147*0.04)</f>
        <v>21324.400792233679</v>
      </c>
      <c r="E147" s="17">
        <f>C147/5500</f>
        <v>3.7280420965443497</v>
      </c>
      <c r="F147" s="28">
        <f>(D147-C147)/E147</f>
        <v>219.99999999999986</v>
      </c>
      <c r="G147" s="80"/>
      <c r="H147" s="80"/>
      <c r="I147" s="19">
        <f>E147*50/C147</f>
        <v>9.0909090909090922E-3</v>
      </c>
      <c r="J147" s="87"/>
      <c r="K147" s="103"/>
      <c r="L147" s="104"/>
      <c r="M147" s="104"/>
      <c r="N147" s="104"/>
      <c r="O147" s="104"/>
      <c r="P147" s="104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43772</v>
      </c>
      <c r="C149" s="20">
        <f>D147+G147-H147</f>
        <v>21324.400792233679</v>
      </c>
      <c r="D149" s="17">
        <f>C149+(C149*0.04)</f>
        <v>22177.376823923027</v>
      </c>
      <c r="E149" s="17">
        <f>C149/5500</f>
        <v>3.8771637804061232</v>
      </c>
      <c r="F149" s="28">
        <f>(D149-C149)/E149</f>
        <v>220.00000000000023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43779</v>
      </c>
      <c r="C150" s="20">
        <f>D149+G149-H149</f>
        <v>22177.376823923027</v>
      </c>
      <c r="D150" s="17">
        <f>C150+(C150*0.04)</f>
        <v>23064.471896879946</v>
      </c>
      <c r="E150" s="17">
        <f>C150/5500</f>
        <v>4.0322503316223681</v>
      </c>
      <c r="F150" s="28">
        <f>(D150-C150)/E150</f>
        <v>219.99999999999963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43786</v>
      </c>
      <c r="C151" s="20">
        <f>D150+G150-H150</f>
        <v>23064.471896879946</v>
      </c>
      <c r="D151" s="17">
        <f>C151+(C151*0.04)</f>
        <v>23987.050772755145</v>
      </c>
      <c r="E151" s="17">
        <f>C151/5500</f>
        <v>4.1935403448872632</v>
      </c>
      <c r="F151" s="28">
        <f>(D151-C151)/E151</f>
        <v>220.0000000000002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43793</v>
      </c>
      <c r="C152" s="20">
        <f>D151+G151-H151</f>
        <v>23987.050772755145</v>
      </c>
      <c r="D152" s="17">
        <f>C152+(C152*0.04)</f>
        <v>24946.532803665352</v>
      </c>
      <c r="E152" s="17">
        <f>C152/5500</f>
        <v>4.3612819586827536</v>
      </c>
      <c r="F152" s="28">
        <f>(D152-C152)/E152</f>
        <v>220.00000000000026</v>
      </c>
      <c r="G152" s="80"/>
      <c r="H152" s="80">
        <f>(D152-C139)*0.35</f>
        <v>3277.7507060352787</v>
      </c>
      <c r="I152" s="19">
        <f>E152*50/C152</f>
        <v>9.0909090909090922E-3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43800</v>
      </c>
      <c r="C154" s="20">
        <f>D152+G152-H152</f>
        <v>21668.782097630072</v>
      </c>
      <c r="D154" s="17">
        <f>C154+(C154*0.04)</f>
        <v>22535.533381535275</v>
      </c>
      <c r="E154" s="17">
        <f>C154/5500</f>
        <v>3.9397785632054676</v>
      </c>
      <c r="F154" s="28">
        <f>(D154-C154)/E154</f>
        <v>220.00000000000011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43807</v>
      </c>
      <c r="C155" s="20">
        <f>D154+G154-H154</f>
        <v>22535.533381535275</v>
      </c>
      <c r="D155" s="17">
        <f>C155+(C155*0.04)</f>
        <v>23436.954716796685</v>
      </c>
      <c r="E155" s="17">
        <f>C155/5500</f>
        <v>4.0973697057336862</v>
      </c>
      <c r="F155" s="28">
        <f>(D155-C155)/E155</f>
        <v>219.99999999999969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43814</v>
      </c>
      <c r="C156" s="20">
        <f>D155+G155-H155</f>
        <v>23436.954716796685</v>
      </c>
      <c r="D156" s="17">
        <f>C156+(C156*0.04)</f>
        <v>24374.432905468551</v>
      </c>
      <c r="E156" s="17">
        <f>C156/5500</f>
        <v>4.2612644939630338</v>
      </c>
      <c r="F156" s="28">
        <f>(D156-C156)/E156</f>
        <v>219.9999999999998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43821</v>
      </c>
      <c r="C157" s="20">
        <f>D156+G156-H156</f>
        <v>24374.432905468551</v>
      </c>
      <c r="D157" s="17">
        <f>C157+(C157*0.04)</f>
        <v>25349.410221687293</v>
      </c>
      <c r="E157" s="17">
        <f>C157/5500</f>
        <v>4.4317150737215547</v>
      </c>
      <c r="F157" s="28">
        <f>(D157-C157)/E157</f>
        <v>219.9999999999998</v>
      </c>
      <c r="G157" s="80"/>
      <c r="H157" s="80"/>
      <c r="I157" s="19">
        <f>E157*50/C157</f>
        <v>9.0909090909090905E-3</v>
      </c>
      <c r="J157" s="87"/>
      <c r="K157" s="103"/>
      <c r="L157" s="104"/>
      <c r="M157" s="104"/>
      <c r="N157" s="104"/>
      <c r="O157" s="104"/>
      <c r="P157" s="104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43828</v>
      </c>
      <c r="C159" s="20">
        <f>D157+G157-H157</f>
        <v>25349.410221687293</v>
      </c>
      <c r="D159" s="17">
        <f>C159+(C159*0.04)</f>
        <v>26363.386630554785</v>
      </c>
      <c r="E159" s="17">
        <f>C159/5500</f>
        <v>4.6089836766704169</v>
      </c>
      <c r="F159" s="28">
        <f>(D159-C159)/E159</f>
        <v>220.00000000000026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43835</v>
      </c>
      <c r="C160" s="20">
        <f>D159+G159-H159</f>
        <v>26363.386630554785</v>
      </c>
      <c r="D160" s="17">
        <f>C160+(C160*0.04)</f>
        <v>27417.922095776976</v>
      </c>
      <c r="E160" s="17">
        <f>C160/5500</f>
        <v>4.7933430237372336</v>
      </c>
      <c r="F160" s="28">
        <f>(D160-C160)/E160</f>
        <v>219.9999999999998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43842</v>
      </c>
      <c r="C161" s="20">
        <f>D160+G160-H160</f>
        <v>27417.922095776976</v>
      </c>
      <c r="D161" s="17">
        <f>C161+(C161*0.04)</f>
        <v>28514.638979608055</v>
      </c>
      <c r="E161" s="17">
        <f>C161/5500</f>
        <v>4.9850767446867232</v>
      </c>
      <c r="F161" s="28">
        <f>(D161-C161)/E161</f>
        <v>219.99999999999997</v>
      </c>
      <c r="G161" s="18"/>
      <c r="H161" s="18"/>
      <c r="I161" s="19">
        <f>E161*50/C161</f>
        <v>9.0909090909090922E-3</v>
      </c>
      <c r="J161" s="87"/>
    </row>
    <row r="162" spans="1:16" ht="13.5" thickBot="1">
      <c r="A162" s="98"/>
      <c r="B162" s="81">
        <f>B161+7</f>
        <v>43849</v>
      </c>
      <c r="C162" s="20">
        <f>D161+G161-H161</f>
        <v>28514.638979608055</v>
      </c>
      <c r="D162" s="17">
        <f>C162+(C162*0.04)</f>
        <v>29655.224538792376</v>
      </c>
      <c r="E162" s="17">
        <f>C162/5500</f>
        <v>5.1844798144741917</v>
      </c>
      <c r="F162" s="28">
        <f>(D162-C162)/E162</f>
        <v>219.99999999999977</v>
      </c>
      <c r="G162" s="80"/>
      <c r="H162" s="80"/>
      <c r="I162" s="19">
        <f>E162*50/C162</f>
        <v>9.0909090909090905E-3</v>
      </c>
      <c r="J162" s="87"/>
      <c r="K162" s="103"/>
      <c r="L162" s="104"/>
      <c r="M162" s="104"/>
      <c r="N162" s="104"/>
      <c r="O162" s="104"/>
      <c r="P162" s="104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43856</v>
      </c>
      <c r="C164" s="20">
        <f>D162+G162-H162</f>
        <v>29655.224538792376</v>
      </c>
      <c r="D164" s="17">
        <f>C164+(C164*0.04)</f>
        <v>30841.433520344071</v>
      </c>
      <c r="E164" s="17">
        <f>C164/5500</f>
        <v>5.3918590070531591</v>
      </c>
      <c r="F164" s="28">
        <f>(D164-C164)/E164</f>
        <v>220.00000000000011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43863</v>
      </c>
      <c r="C165" s="20">
        <f>D164+G164-H164</f>
        <v>30841.433520344071</v>
      </c>
      <c r="D165" s="17">
        <f>C165+(C165*0.04)</f>
        <v>32075.090861157834</v>
      </c>
      <c r="E165" s="17">
        <f>C165/5500</f>
        <v>5.6075333673352858</v>
      </c>
      <c r="F165" s="28">
        <f>(D165-C165)/E165</f>
        <v>220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7"/>
      <c r="B166" s="81">
        <f>B165+7</f>
        <v>43870</v>
      </c>
      <c r="C166" s="20">
        <f>D165+G165-H165</f>
        <v>32075.090861157834</v>
      </c>
      <c r="D166" s="17">
        <f>C166+(C166*0.04)</f>
        <v>33358.094495604149</v>
      </c>
      <c r="E166" s="17">
        <f>C166/5500</f>
        <v>5.8318347020286971</v>
      </c>
      <c r="F166" s="28">
        <f>(D166-C166)/E166</f>
        <v>220.00000000000031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43877</v>
      </c>
      <c r="C167" s="20">
        <f>D166+G166-H166</f>
        <v>33358.094495604149</v>
      </c>
      <c r="D167" s="17">
        <f>C167+(C167*0.04)</f>
        <v>34692.418275428317</v>
      </c>
      <c r="E167" s="17">
        <f>C167/5500</f>
        <v>6.0651080901098453</v>
      </c>
      <c r="F167" s="28">
        <f>(D167-C167)/E167</f>
        <v>220.00000000000034</v>
      </c>
      <c r="G167" s="80"/>
      <c r="H167" s="80">
        <f>(D167-C154)*0.35</f>
        <v>4558.2726622293858</v>
      </c>
      <c r="I167" s="19">
        <f>E167*50/C167</f>
        <v>9.0909090909090905E-3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43884</v>
      </c>
      <c r="C169" s="20">
        <f>D167+G167-H167</f>
        <v>30134.145613198933</v>
      </c>
      <c r="D169" s="17">
        <f>C169+(C169*0.04)</f>
        <v>31339.511437726891</v>
      </c>
      <c r="E169" s="17">
        <f>C169/5500</f>
        <v>5.4789355660361698</v>
      </c>
      <c r="F169" s="28">
        <f>(D169-C169)/E169</f>
        <v>220.0000000000002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43891</v>
      </c>
      <c r="C170" s="20">
        <f>D169+G169-H169</f>
        <v>31339.511437726891</v>
      </c>
      <c r="D170" s="17">
        <f>C170+(C170*0.04)</f>
        <v>32593.091895235968</v>
      </c>
      <c r="E170" s="17">
        <f>C170/5500</f>
        <v>5.6980929886776162</v>
      </c>
      <c r="F170" s="28">
        <f>(D170-C170)/E170</f>
        <v>220.00000000000026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43898</v>
      </c>
      <c r="C171" s="20">
        <f>D170+G170-H170</f>
        <v>32593.091895235968</v>
      </c>
      <c r="D171" s="17">
        <f>C171+(C171*0.04)</f>
        <v>33896.815571045408</v>
      </c>
      <c r="E171" s="17">
        <f>C171/5500</f>
        <v>5.9260167082247213</v>
      </c>
      <c r="F171" s="28">
        <f>(D171-C171)/E171</f>
        <v>220.00000000000031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43905</v>
      </c>
      <c r="C172" s="20">
        <f>D171+G171-H171</f>
        <v>33896.815571045408</v>
      </c>
      <c r="D172" s="17">
        <f>C172+(C172*0.04)</f>
        <v>35252.688193887225</v>
      </c>
      <c r="E172" s="17">
        <f>C172/5500</f>
        <v>6.1630573765537102</v>
      </c>
      <c r="F172" s="28">
        <f>(D172-C172)/E172</f>
        <v>220.00000000000003</v>
      </c>
      <c r="G172" s="80"/>
      <c r="H172" s="80"/>
      <c r="I172" s="19">
        <f>E172*50/C172</f>
        <v>9.0909090909090905E-3</v>
      </c>
      <c r="J172" s="87"/>
      <c r="K172" s="103"/>
      <c r="L172" s="104"/>
      <c r="M172" s="104"/>
      <c r="N172" s="104"/>
      <c r="O172" s="104"/>
      <c r="P172" s="104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43912</v>
      </c>
      <c r="C174" s="20">
        <f>D172+G172-H172</f>
        <v>35252.688193887225</v>
      </c>
      <c r="D174" s="17">
        <f>C174+(C174*0.04)</f>
        <v>36662.795721642717</v>
      </c>
      <c r="E174" s="17">
        <f>C174/5500</f>
        <v>6.4095796716158588</v>
      </c>
      <c r="F174" s="28">
        <f>(D174-C174)/E174</f>
        <v>220.00000000000045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43919</v>
      </c>
      <c r="C175" s="20">
        <f>D174+G174-H174</f>
        <v>36662.795721642717</v>
      </c>
      <c r="D175" s="17">
        <f>C175+(C175*0.04)</f>
        <v>38129.307550508427</v>
      </c>
      <c r="E175" s="17">
        <f>C175/5500</f>
        <v>6.6659628584804942</v>
      </c>
      <c r="F175" s="28">
        <f>(D175-C175)/E175</f>
        <v>220.00000000000026</v>
      </c>
      <c r="G175" s="18"/>
      <c r="H175" s="18"/>
      <c r="I175" s="19">
        <f>E175*50/C175</f>
        <v>9.0909090909090922E-3</v>
      </c>
      <c r="J175" s="87"/>
    </row>
    <row r="176" spans="1:16">
      <c r="A176" s="97"/>
      <c r="B176" s="81">
        <f>B175+7</f>
        <v>43926</v>
      </c>
      <c r="C176" s="20">
        <f>D175+G175-H175</f>
        <v>38129.307550508427</v>
      </c>
      <c r="D176" s="17">
        <f>C176+(C176*0.04)</f>
        <v>39654.479852528762</v>
      </c>
      <c r="E176" s="17">
        <f>C176/5500</f>
        <v>6.9326013728197138</v>
      </c>
      <c r="F176" s="28">
        <f>(D176-C176)/E176</f>
        <v>219.99999999999974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43933</v>
      </c>
      <c r="C177" s="20">
        <f>D176+G176-H176</f>
        <v>39654.479852528762</v>
      </c>
      <c r="D177" s="17">
        <f>C177+(C177*0.04)</f>
        <v>41240.659046629909</v>
      </c>
      <c r="E177" s="17">
        <f>C177/5500</f>
        <v>7.2099054277325019</v>
      </c>
      <c r="F177" s="28">
        <f>(D177-C177)/E177</f>
        <v>219.99999999999952</v>
      </c>
      <c r="G177" s="80"/>
      <c r="H177" s="80">
        <f>(D177-C169)*0.35</f>
        <v>3887.2797017008415</v>
      </c>
      <c r="I177" s="19">
        <f>E177*50/C177</f>
        <v>9.0909090909090905E-3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4" sqref="C14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4">
        <f>(D4-C4)/C4</f>
        <v>-4.4999999999999606E-3</v>
      </c>
    </row>
    <row r="5" spans="1:16">
      <c r="A5" s="97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4">
        <f>(D5-C4)/C4</f>
        <v>-3.6953300000000008E-2</v>
      </c>
    </row>
    <row r="6" spans="1:16">
      <c r="A6" s="97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4">
        <f>(D6-C4)/C4</f>
        <v>-5.6214233999999981E-2</v>
      </c>
    </row>
    <row r="7" spans="1:16" ht="13.5" thickBot="1">
      <c r="A7" s="98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4">
        <f>(D7-C4)/C4</f>
        <v>3.5397653600032319E-5</v>
      </c>
      <c r="K7" s="103"/>
      <c r="L7" s="104"/>
      <c r="M7" s="104"/>
      <c r="N7" s="104"/>
      <c r="O7" s="104"/>
      <c r="P7" s="104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4">
        <f>(D9-C4)/C4</f>
        <v>-8.8367731498978183E-2</v>
      </c>
    </row>
    <row r="10" spans="1:16">
      <c r="A10" s="97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4">
        <f>(D10-C4)/C4</f>
        <v>-0.14151589275258769</v>
      </c>
    </row>
    <row r="11" spans="1:16">
      <c r="A11" s="97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4">
        <f>(D11-C4)/C4</f>
        <v>-4.5451521151602323E-2</v>
      </c>
    </row>
    <row r="12" spans="1:16" ht="13.5" thickBot="1">
      <c r="A12" s="98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3">
        <f>(D12-C4)/C4</f>
        <v>-0.1151335601075353</v>
      </c>
      <c r="K12" s="103"/>
      <c r="L12" s="104"/>
      <c r="M12" s="104"/>
      <c r="N12" s="104"/>
      <c r="O12" s="104"/>
      <c r="P12" s="104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 ht="15">
      <c r="A14" s="96">
        <v>3</v>
      </c>
      <c r="B14" s="81">
        <f>B12+7</f>
        <v>43002</v>
      </c>
      <c r="C14" s="32">
        <f>D12+G12-H12</f>
        <v>1320.2207283195573</v>
      </c>
      <c r="D14" s="17">
        <f>C14+(C14*0.04)</f>
        <v>1373.0295574523395</v>
      </c>
      <c r="E14" s="17">
        <f>C14/5500</f>
        <v>0.24004013242173769</v>
      </c>
      <c r="F14" s="28">
        <f>(D14-C14)/E14</f>
        <v>219.9999999999996</v>
      </c>
      <c r="G14" s="18"/>
      <c r="H14" s="18"/>
      <c r="I14" s="19">
        <f>E14*50/C14</f>
        <v>9.0909090909090905E-3</v>
      </c>
      <c r="J14" s="87"/>
    </row>
    <row r="15" spans="1:16">
      <c r="A15" s="97"/>
      <c r="B15" s="81">
        <f>B14+7</f>
        <v>43009</v>
      </c>
      <c r="C15" s="20">
        <f>D14+G14-H14</f>
        <v>1373.0295574523395</v>
      </c>
      <c r="D15" s="17">
        <f>C15+(C15*0.04)</f>
        <v>1427.9507397504331</v>
      </c>
      <c r="E15" s="17">
        <f>C15/5500</f>
        <v>0.24964173771860718</v>
      </c>
      <c r="F15" s="28">
        <f>(D15-C15)/E15</f>
        <v>219.9999999999998</v>
      </c>
      <c r="G15" s="18"/>
      <c r="H15" s="18"/>
      <c r="I15" s="19">
        <f>E15*50/C15</f>
        <v>9.0909090909090905E-3</v>
      </c>
      <c r="J15" s="19"/>
    </row>
    <row r="16" spans="1:16">
      <c r="A16" s="97"/>
      <c r="B16" s="81">
        <f>B15+7</f>
        <v>43016</v>
      </c>
      <c r="C16" s="20">
        <f>D15+G15-H15</f>
        <v>1427.9507397504331</v>
      </c>
      <c r="D16" s="17">
        <f>C16+(C16*0.04)</f>
        <v>1485.0687693404504</v>
      </c>
      <c r="E16" s="17">
        <f>C16/5500</f>
        <v>0.25962740722735145</v>
      </c>
      <c r="F16" s="28">
        <f>(D16-C16)/E16</f>
        <v>220.00000000000026</v>
      </c>
      <c r="G16" s="18"/>
      <c r="H16" s="18"/>
      <c r="I16" s="19">
        <f>E16*50/C16</f>
        <v>9.0909090909090905E-3</v>
      </c>
      <c r="J16" s="87"/>
    </row>
    <row r="17" spans="1:16" ht="13.5" thickBot="1">
      <c r="A17" s="98"/>
      <c r="B17" s="81">
        <f>B16+7</f>
        <v>43023</v>
      </c>
      <c r="C17" s="20">
        <f>D16+G16-H16</f>
        <v>1485.0687693404504</v>
      </c>
      <c r="D17" s="17">
        <f>C17+(C17*0.04)</f>
        <v>1544.4715201140684</v>
      </c>
      <c r="E17" s="17">
        <f>C17/5500</f>
        <v>0.27001250351644551</v>
      </c>
      <c r="F17" s="28">
        <f>(D17-C17)/E17</f>
        <v>219.99999999999989</v>
      </c>
      <c r="G17" s="18"/>
      <c r="H17" s="80">
        <f>(D17-C4)*0.3</f>
        <v>15.741456034220526</v>
      </c>
      <c r="I17" s="19">
        <f>E17*50/C17</f>
        <v>9.0909090909090905E-3</v>
      </c>
      <c r="J17" s="87"/>
      <c r="K17" s="99" t="s">
        <v>45</v>
      </c>
      <c r="L17" s="100"/>
      <c r="M17" s="100"/>
      <c r="N17" s="100"/>
      <c r="O17" s="100"/>
      <c r="P17" s="100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43030</v>
      </c>
      <c r="C19" s="20">
        <f>D17+G17-H17</f>
        <v>1528.7300640798478</v>
      </c>
      <c r="D19" s="17">
        <f>C19+(C19*0.04)</f>
        <v>1589.8792666430418</v>
      </c>
      <c r="E19" s="17">
        <f>C19/5500</f>
        <v>0.27795092074179051</v>
      </c>
      <c r="F19" s="28">
        <f>(D19-C19)/E19</f>
        <v>220.0000000000002</v>
      </c>
      <c r="G19" s="18"/>
      <c r="H19" s="18"/>
      <c r="I19" s="19">
        <f>E19*50/C19</f>
        <v>9.0909090909090922E-3</v>
      </c>
      <c r="J19" s="87"/>
    </row>
    <row r="20" spans="1:16">
      <c r="A20" s="97"/>
      <c r="B20" s="81">
        <f>B19+7</f>
        <v>43037</v>
      </c>
      <c r="C20" s="20">
        <f>D19+G19-H19</f>
        <v>1589.8792666430418</v>
      </c>
      <c r="D20" s="17">
        <f>C20+(C20*0.04)</f>
        <v>1653.4744373087635</v>
      </c>
      <c r="E20" s="17">
        <f>C20/5500</f>
        <v>0.28906895757146212</v>
      </c>
      <c r="F20" s="28">
        <f>(D20-C20)/E20</f>
        <v>220.00000000000031</v>
      </c>
      <c r="G20" s="18"/>
      <c r="H20" s="18"/>
      <c r="I20" s="19">
        <f>E20*50/C20</f>
        <v>9.0909090909090905E-3</v>
      </c>
      <c r="J20" s="87"/>
    </row>
    <row r="21" spans="1:16">
      <c r="A21" s="97"/>
      <c r="B21" s="81">
        <f>B20+7</f>
        <v>43044</v>
      </c>
      <c r="C21" s="20">
        <f>D20+G20-H20</f>
        <v>1653.4744373087635</v>
      </c>
      <c r="D21" s="17">
        <f>C21+(C21*0.04)</f>
        <v>1719.613414801114</v>
      </c>
      <c r="E21" s="17">
        <f>C21/5500</f>
        <v>0.30063171587432064</v>
      </c>
      <c r="F21" s="28">
        <f>(D21-C21)/E21</f>
        <v>219.9999999999998</v>
      </c>
      <c r="G21" s="18"/>
      <c r="H21" s="18"/>
      <c r="I21" s="19">
        <f>E21*50/C21</f>
        <v>9.0909090909090905E-3</v>
      </c>
      <c r="J21" s="87"/>
    </row>
    <row r="22" spans="1:16" ht="13.5" thickBot="1">
      <c r="A22" s="98"/>
      <c r="B22" s="81">
        <f>B21+7</f>
        <v>43051</v>
      </c>
      <c r="C22" s="20">
        <f>D21+G21-H21</f>
        <v>1719.613414801114</v>
      </c>
      <c r="D22" s="17">
        <f>C22+(C22*0.04)</f>
        <v>1788.3979513931586</v>
      </c>
      <c r="E22" s="17">
        <f>C22/5500</f>
        <v>0.31265698450929347</v>
      </c>
      <c r="F22" s="28">
        <f>(D22-C22)/E22</f>
        <v>220</v>
      </c>
      <c r="G22" s="18"/>
      <c r="H22" s="18"/>
      <c r="I22" s="19">
        <f>E22*50/C22</f>
        <v>9.0909090909090905E-3</v>
      </c>
      <c r="J22" s="87"/>
      <c r="K22" s="103"/>
      <c r="L22" s="104"/>
      <c r="M22" s="104"/>
      <c r="N22" s="104"/>
      <c r="O22" s="104"/>
      <c r="P22" s="104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43058</v>
      </c>
      <c r="C24" s="20">
        <f>D22+G22-H22</f>
        <v>1788.3979513931586</v>
      </c>
      <c r="D24" s="17">
        <f>C24+(C24*0.04)</f>
        <v>1859.9338694488849</v>
      </c>
      <c r="E24" s="17">
        <f>C24/5500</f>
        <v>0.32516326388966521</v>
      </c>
      <c r="F24" s="28">
        <f>(D24-C24)/E24</f>
        <v>220.00000000000009</v>
      </c>
      <c r="G24" s="18"/>
      <c r="H24" s="18"/>
      <c r="I24" s="19">
        <f>E24*50/C24</f>
        <v>9.0909090909090905E-3</v>
      </c>
      <c r="J24" s="87"/>
    </row>
    <row r="25" spans="1:16">
      <c r="A25" s="97"/>
      <c r="B25" s="81">
        <f>B24+7</f>
        <v>43065</v>
      </c>
      <c r="C25" s="20">
        <f>D24+G24-H24</f>
        <v>1859.9338694488849</v>
      </c>
      <c r="D25" s="17">
        <f>C25+(C25*0.04)</f>
        <v>1934.3312242268403</v>
      </c>
      <c r="E25" s="17">
        <f>C25/5500</f>
        <v>0.3381697944452518</v>
      </c>
      <c r="F25" s="28">
        <f>(D25-C25)/E25</f>
        <v>219.99999999999983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43072</v>
      </c>
      <c r="C26" s="20">
        <f>D25+G25-H25</f>
        <v>1934.3312242268403</v>
      </c>
      <c r="D26" s="17">
        <f>C26+(C26*0.04)</f>
        <v>2011.7044731959138</v>
      </c>
      <c r="E26" s="17">
        <f>C26/5500</f>
        <v>0.35169658622306188</v>
      </c>
      <c r="F26" s="28">
        <f>(D26-C26)/E26</f>
        <v>219.99999999999977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43079</v>
      </c>
      <c r="C27" s="20">
        <f>D26+G26-H26</f>
        <v>2011.7044731959138</v>
      </c>
      <c r="D27" s="17">
        <f>C27+(C27*0.04)</f>
        <v>2092.1726521237501</v>
      </c>
      <c r="E27" s="17">
        <f>C27/5500</f>
        <v>0.36576444967198435</v>
      </c>
      <c r="F27" s="28">
        <f>(D27-C27)/E27</f>
        <v>219.9999999999994</v>
      </c>
      <c r="G27" s="18"/>
      <c r="H27" s="18"/>
      <c r="I27" s="19">
        <f>E27*50/C27</f>
        <v>9.0909090909090905E-3</v>
      </c>
      <c r="J27" s="87"/>
      <c r="K27" s="103"/>
      <c r="L27" s="104"/>
      <c r="M27" s="104"/>
      <c r="N27" s="104"/>
      <c r="O27" s="104"/>
      <c r="P27" s="104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43086</v>
      </c>
      <c r="C29" s="20">
        <f>D27+G27-H27</f>
        <v>2092.1726521237501</v>
      </c>
      <c r="D29" s="17">
        <f>C29+(C29*0.04)</f>
        <v>2175.8595582087</v>
      </c>
      <c r="E29" s="17">
        <f>C29/5500</f>
        <v>0.38039502765886368</v>
      </c>
      <c r="F29" s="28">
        <f>(D29-C29)/E29</f>
        <v>219.99999999999969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43093</v>
      </c>
      <c r="C30" s="20">
        <f>D29+G29-H29</f>
        <v>2175.8595582087</v>
      </c>
      <c r="D30" s="17">
        <f>C30+(C30*0.04)</f>
        <v>2262.8939405370479</v>
      </c>
      <c r="E30" s="17">
        <f>C30/5500</f>
        <v>0.39561082876521819</v>
      </c>
      <c r="F30" s="28">
        <f>(D30-C30)/E30</f>
        <v>219.99999999999969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43100</v>
      </c>
      <c r="C31" s="20">
        <f>D30+G30-H30</f>
        <v>2262.8939405370479</v>
      </c>
      <c r="D31" s="17">
        <f>C31+(C31*0.04)</f>
        <v>2353.4096981585299</v>
      </c>
      <c r="E31" s="17">
        <f>C31/5500</f>
        <v>0.41143526191582691</v>
      </c>
      <c r="F31" s="28">
        <f>(D31-C31)/E31</f>
        <v>220.00000000000009</v>
      </c>
      <c r="G31" s="18"/>
      <c r="H31" s="18"/>
      <c r="I31" s="19">
        <f>E31*50/C31</f>
        <v>9.0909090909090922E-3</v>
      </c>
      <c r="J31" s="87"/>
    </row>
    <row r="32" spans="1:16" ht="13.5" thickBot="1">
      <c r="A32" s="98"/>
      <c r="B32" s="81">
        <f>B31+7</f>
        <v>43107</v>
      </c>
      <c r="C32" s="20">
        <f>D31+G31-H31</f>
        <v>2353.4096981585299</v>
      </c>
      <c r="D32" s="17">
        <f>C32+(C32*0.04)</f>
        <v>2447.5460860848711</v>
      </c>
      <c r="E32" s="17">
        <f>C32/5500</f>
        <v>0.42789267239245998</v>
      </c>
      <c r="F32" s="28">
        <f>(D32-C32)/E32</f>
        <v>220.0000000000002</v>
      </c>
      <c r="G32" s="18"/>
      <c r="H32" s="80">
        <f>(D32-C19)*0.35</f>
        <v>321.58560770175814</v>
      </c>
      <c r="I32" s="19">
        <f>E32*50/C32</f>
        <v>9.0909090909090922E-3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43114</v>
      </c>
      <c r="C34" s="20">
        <f>D32+G32-H32</f>
        <v>2125.9604783831128</v>
      </c>
      <c r="D34" s="17">
        <f>C34+(C34*0.04)</f>
        <v>2210.9988975184374</v>
      </c>
      <c r="E34" s="17">
        <f>C34/5500</f>
        <v>0.3865382687969296</v>
      </c>
      <c r="F34" s="28">
        <f>(D34-C34)/E34</f>
        <v>220.00000000000023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43121</v>
      </c>
      <c r="C35" s="20">
        <f>D34+G34-H34</f>
        <v>2210.9988975184374</v>
      </c>
      <c r="D35" s="17">
        <f>C35+(C35*0.04)</f>
        <v>2299.4388534191748</v>
      </c>
      <c r="E35" s="17">
        <f>C35/5500</f>
        <v>0.40199979954880682</v>
      </c>
      <c r="F35" s="28">
        <f>(D35-C35)/E35</f>
        <v>219.99999999999989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43128</v>
      </c>
      <c r="C36" s="20">
        <f>D35+G35-H35</f>
        <v>2299.4388534191748</v>
      </c>
      <c r="D36" s="17">
        <f>C36+(C36*0.04)</f>
        <v>2391.416407555942</v>
      </c>
      <c r="E36" s="17">
        <f>C36/5500</f>
        <v>0.41807979153075908</v>
      </c>
      <c r="F36" s="28">
        <f>(D36-C36)/E36</f>
        <v>220.00000000000034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43135</v>
      </c>
      <c r="C37" s="20">
        <f>D36+G36-H36</f>
        <v>2391.416407555942</v>
      </c>
      <c r="D37" s="17">
        <f>C37+(C37*0.04)</f>
        <v>2487.0730638581795</v>
      </c>
      <c r="E37" s="17">
        <f>C37/5500</f>
        <v>0.43480298319198946</v>
      </c>
      <c r="F37" s="28">
        <f>(D37-C37)/E37</f>
        <v>219.99999999999955</v>
      </c>
      <c r="G37" s="80"/>
      <c r="H37" s="80"/>
      <c r="I37" s="19">
        <f>E37*50/C37</f>
        <v>9.0909090909090905E-3</v>
      </c>
      <c r="J37" s="87"/>
      <c r="K37" s="103"/>
      <c r="L37" s="104"/>
      <c r="M37" s="104"/>
      <c r="N37" s="104"/>
      <c r="O37" s="104"/>
      <c r="P37" s="104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43142</v>
      </c>
      <c r="C39" s="20">
        <f>D37+G37-H37</f>
        <v>2487.0730638581795</v>
      </c>
      <c r="D39" s="17">
        <f>C39+(C39*0.04)</f>
        <v>2586.5559864125066</v>
      </c>
      <c r="E39" s="17">
        <f>C39/5500</f>
        <v>0.45219510251966899</v>
      </c>
      <c r="F39" s="28">
        <f>(D39-C39)/E39</f>
        <v>219.99999999999997</v>
      </c>
      <c r="G39" s="18"/>
      <c r="H39" s="18"/>
      <c r="I39" s="19">
        <f>E39*50/C39</f>
        <v>9.0909090909090922E-3</v>
      </c>
      <c r="J39" s="87"/>
    </row>
    <row r="40" spans="1:16">
      <c r="A40" s="97"/>
      <c r="B40" s="81">
        <f>B39+7</f>
        <v>43149</v>
      </c>
      <c r="C40" s="20">
        <f>D39+G39-H39</f>
        <v>2586.5559864125066</v>
      </c>
      <c r="D40" s="17">
        <f>C40+(C40*0.04)</f>
        <v>2690.018225869007</v>
      </c>
      <c r="E40" s="17">
        <f>C40/5500</f>
        <v>0.47028290662045574</v>
      </c>
      <c r="F40" s="28">
        <f>(D40-C40)/E40</f>
        <v>220.0000000000002</v>
      </c>
      <c r="G40" s="18"/>
      <c r="H40" s="18"/>
      <c r="I40" s="19">
        <f>E40*50/C40</f>
        <v>9.0909090909090922E-3</v>
      </c>
      <c r="J40" s="87"/>
    </row>
    <row r="41" spans="1:16">
      <c r="A41" s="97"/>
      <c r="B41" s="81">
        <f>B40+7</f>
        <v>43156</v>
      </c>
      <c r="C41" s="20">
        <f>D40+G40-H40</f>
        <v>2690.018225869007</v>
      </c>
      <c r="D41" s="17">
        <f>C41+(C41*0.04)</f>
        <v>2797.6189549037672</v>
      </c>
      <c r="E41" s="17">
        <f>C41/5500</f>
        <v>0.48909422288527399</v>
      </c>
      <c r="F41" s="28">
        <f>(D41-C41)/E41</f>
        <v>219.99999999999986</v>
      </c>
      <c r="G41" s="18"/>
      <c r="H41" s="18"/>
      <c r="I41" s="19">
        <f>E41*50/C41</f>
        <v>9.0909090909090922E-3</v>
      </c>
      <c r="J41" s="87"/>
    </row>
    <row r="42" spans="1:16" ht="13.5" thickBot="1">
      <c r="A42" s="98"/>
      <c r="B42" s="81">
        <f>B41+7</f>
        <v>43163</v>
      </c>
      <c r="C42" s="20">
        <f>D41+G41-H41</f>
        <v>2797.6189549037672</v>
      </c>
      <c r="D42" s="17">
        <f>C42+(C42*0.04)</f>
        <v>2909.523713099918</v>
      </c>
      <c r="E42" s="17">
        <f>C42/5500</f>
        <v>0.50865799180068494</v>
      </c>
      <c r="F42" s="28">
        <f>(D42-C42)/E42</f>
        <v>220.00000000000031</v>
      </c>
      <c r="G42" s="80"/>
      <c r="H42" s="80"/>
      <c r="I42" s="19">
        <f>E42*50/C42</f>
        <v>9.0909090909090905E-3</v>
      </c>
      <c r="J42" s="87"/>
      <c r="K42" s="103"/>
      <c r="L42" s="104"/>
      <c r="M42" s="104"/>
      <c r="N42" s="104"/>
      <c r="O42" s="104"/>
      <c r="P42" s="104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43170</v>
      </c>
      <c r="C44" s="20">
        <f>D42+G42-H42</f>
        <v>2909.523713099918</v>
      </c>
      <c r="D44" s="17">
        <f>C44+(C44*0.04)</f>
        <v>3025.9046616239148</v>
      </c>
      <c r="E44" s="17">
        <f>C44/5500</f>
        <v>0.52900431147271232</v>
      </c>
      <c r="F44" s="28">
        <f>(D44-C44)/E44</f>
        <v>220.00000000000003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43177</v>
      </c>
      <c r="C45" s="20">
        <f>D44+G44-H44</f>
        <v>3025.9046616239148</v>
      </c>
      <c r="D45" s="17">
        <f>C45+(C45*0.04)</f>
        <v>3146.9408480888715</v>
      </c>
      <c r="E45" s="17">
        <f>C45/5500</f>
        <v>0.55016448393162087</v>
      </c>
      <c r="F45" s="28">
        <f>(D45-C45)/E45</f>
        <v>220.0000000000002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43184</v>
      </c>
      <c r="C46" s="20">
        <f>D45+G45-H45</f>
        <v>3146.9408480888715</v>
      </c>
      <c r="D46" s="17">
        <f>C46+(C46*0.04)</f>
        <v>3272.8184820124261</v>
      </c>
      <c r="E46" s="17">
        <f>C46/5500</f>
        <v>0.57217106328888567</v>
      </c>
      <c r="F46" s="28">
        <f>(D46-C46)/E46</f>
        <v>219.99999999999963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43191</v>
      </c>
      <c r="C47" s="20">
        <f>D46+G46-H46</f>
        <v>3272.8184820124261</v>
      </c>
      <c r="D47" s="17">
        <f>C47+(C47*0.04)</f>
        <v>3403.7312212929232</v>
      </c>
      <c r="E47" s="17">
        <f>C47/5500</f>
        <v>0.59505790582044116</v>
      </c>
      <c r="F47" s="28">
        <f>(D47-C47)/E47</f>
        <v>220.00000000000014</v>
      </c>
      <c r="G47" s="80"/>
      <c r="H47" s="80">
        <f>(D47-C34)*0.35</f>
        <v>447.21976001843365</v>
      </c>
      <c r="I47" s="19">
        <f>E47*50/C47</f>
        <v>9.0909090909090905E-3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43198</v>
      </c>
      <c r="C49" s="20">
        <f>D47+G47-H47</f>
        <v>2956.5114612744896</v>
      </c>
      <c r="D49" s="17">
        <f>C49+(C49*0.04)</f>
        <v>3074.7719197254692</v>
      </c>
      <c r="E49" s="17">
        <f>C49/5500</f>
        <v>0.53754753841354352</v>
      </c>
      <c r="F49" s="28">
        <f>(D49-C49)/E49</f>
        <v>219.99999999999989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43205</v>
      </c>
      <c r="C50" s="20">
        <f>D49+G49-H49</f>
        <v>3074.7719197254692</v>
      </c>
      <c r="D50" s="17">
        <f>C50+(C50*0.04)</f>
        <v>3197.7627965144879</v>
      </c>
      <c r="E50" s="17">
        <f>C50/5500</f>
        <v>0.55904943995008527</v>
      </c>
      <c r="F50" s="28">
        <f>(D50-C50)/E50</f>
        <v>220.00000000000006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43212</v>
      </c>
      <c r="C51" s="20">
        <f>D50+G50-H50</f>
        <v>3197.7627965144879</v>
      </c>
      <c r="D51" s="17">
        <f>C51+(C51*0.04)</f>
        <v>3325.6733083750673</v>
      </c>
      <c r="E51" s="17">
        <f>C51/5500</f>
        <v>0.58141141754808867</v>
      </c>
      <c r="F51" s="28">
        <f>(D51-C51)/E51</f>
        <v>219.9999999999998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43219</v>
      </c>
      <c r="C52" s="20">
        <f>D51+G51-H51</f>
        <v>3325.6733083750673</v>
      </c>
      <c r="D52" s="17">
        <f>C52+(C52*0.04)</f>
        <v>3458.7002407100699</v>
      </c>
      <c r="E52" s="17">
        <f>C52/5500</f>
        <v>0.60466787425001223</v>
      </c>
      <c r="F52" s="28">
        <f>(D52-C52)/E52</f>
        <v>219.99999999999983</v>
      </c>
      <c r="G52" s="80"/>
      <c r="H52" s="80"/>
      <c r="I52" s="19">
        <f>E52*50/C52</f>
        <v>9.0909090909090905E-3</v>
      </c>
      <c r="J52" s="87"/>
      <c r="K52" s="103"/>
      <c r="L52" s="104"/>
      <c r="M52" s="104"/>
      <c r="N52" s="104"/>
      <c r="O52" s="104"/>
      <c r="P52" s="104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43226</v>
      </c>
      <c r="C54" s="20">
        <f>D52+G52-H52</f>
        <v>3458.7002407100699</v>
      </c>
      <c r="D54" s="17">
        <f>C54+(C54*0.04)</f>
        <v>3597.0482503384728</v>
      </c>
      <c r="E54" s="17">
        <f>C54/5500</f>
        <v>0.62885458922001269</v>
      </c>
      <c r="F54" s="28">
        <f>(D54-C54)/E54</f>
        <v>220.00000000000017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43233</v>
      </c>
      <c r="C55" s="20">
        <f>D54+G54-H54</f>
        <v>3597.0482503384728</v>
      </c>
      <c r="D55" s="17">
        <f>C55+(C55*0.04)</f>
        <v>3740.9301803520116</v>
      </c>
      <c r="E55" s="17">
        <f>C55/5500</f>
        <v>0.6540087727888132</v>
      </c>
      <c r="F55" s="28">
        <f>(D55-C55)/E55</f>
        <v>219.99999999999977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43240</v>
      </c>
      <c r="C56" s="20">
        <f>D55+G55-H55</f>
        <v>3740.9301803520116</v>
      </c>
      <c r="D56" s="17">
        <f>C56+(C56*0.04)</f>
        <v>3890.5673875660918</v>
      </c>
      <c r="E56" s="17">
        <f>C56/5500</f>
        <v>0.68016912370036575</v>
      </c>
      <c r="F56" s="28">
        <f>(D56-C56)/E56</f>
        <v>219.99999999999972</v>
      </c>
      <c r="G56" s="18"/>
      <c r="H56" s="18"/>
      <c r="I56" s="19">
        <f>E56*50/C56</f>
        <v>9.0909090909090922E-3</v>
      </c>
      <c r="J56" s="87"/>
    </row>
    <row r="57" spans="1:16" ht="13.5" thickBot="1">
      <c r="A57" s="98"/>
      <c r="B57" s="81">
        <f>B56+7</f>
        <v>43247</v>
      </c>
      <c r="C57" s="20">
        <f>D56+G56-H56</f>
        <v>3890.5673875660918</v>
      </c>
      <c r="D57" s="17">
        <f>C57+(C57*0.04)</f>
        <v>4046.1900830687355</v>
      </c>
      <c r="E57" s="17">
        <f>C57/5500</f>
        <v>0.7073758886483803</v>
      </c>
      <c r="F57" s="28">
        <f>(D57-C57)/E57</f>
        <v>219.99999999999997</v>
      </c>
      <c r="G57" s="80"/>
      <c r="H57" s="80"/>
      <c r="I57" s="19">
        <f>E57*50/C57</f>
        <v>9.0909090909090905E-3</v>
      </c>
      <c r="J57" s="87"/>
      <c r="K57" s="103"/>
      <c r="L57" s="104"/>
      <c r="M57" s="104"/>
      <c r="N57" s="104"/>
      <c r="O57" s="104"/>
      <c r="P57" s="104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43254</v>
      </c>
      <c r="C59" s="20">
        <f>D57+G57-H57</f>
        <v>4046.1900830687355</v>
      </c>
      <c r="D59" s="17">
        <f>C59+(C59*0.04)</f>
        <v>4208.0376863914853</v>
      </c>
      <c r="E59" s="17">
        <f>C59/5500</f>
        <v>0.73567092419431557</v>
      </c>
      <c r="F59" s="28">
        <f>(D59-C59)/E59</f>
        <v>220.00000000000054</v>
      </c>
      <c r="G59" s="18"/>
      <c r="H59" s="18"/>
      <c r="I59" s="19">
        <f>E59*50/C59</f>
        <v>9.0909090909090922E-3</v>
      </c>
      <c r="J59" s="87"/>
    </row>
    <row r="60" spans="1:16">
      <c r="A60" s="97"/>
      <c r="B60" s="81">
        <f>B59+7</f>
        <v>43261</v>
      </c>
      <c r="C60" s="20">
        <f>D59+G59-H59</f>
        <v>4208.0376863914853</v>
      </c>
      <c r="D60" s="17">
        <f>C60+(C60*0.04)</f>
        <v>4376.3591938471445</v>
      </c>
      <c r="E60" s="17">
        <f>C60/5500</f>
        <v>0.76509776116208827</v>
      </c>
      <c r="F60" s="28">
        <f>(D60-C60)/E60</f>
        <v>219.99999999999974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43268</v>
      </c>
      <c r="C61" s="20">
        <f>D60+G60-H60</f>
        <v>4376.3591938471445</v>
      </c>
      <c r="D61" s="17">
        <f>C61+(C61*0.04)</f>
        <v>4551.4135616010299</v>
      </c>
      <c r="E61" s="17">
        <f>C61/5500</f>
        <v>0.79570167160857175</v>
      </c>
      <c r="F61" s="28">
        <f>(D61-C61)/E61</f>
        <v>219.99999999999946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43275</v>
      </c>
      <c r="C62" s="20">
        <f>D61+G61-H61</f>
        <v>4551.4135616010299</v>
      </c>
      <c r="D62" s="17">
        <f>C62+(C62*0.04)</f>
        <v>4733.4701040650707</v>
      </c>
      <c r="E62" s="17">
        <f>C62/5500</f>
        <v>0.82752973847291456</v>
      </c>
      <c r="F62" s="28">
        <f>(D62-C62)/E62</f>
        <v>219.99999999999955</v>
      </c>
      <c r="G62" s="80"/>
      <c r="H62" s="80">
        <f>(D62-C49)*0.35</f>
        <v>621.93552497670328</v>
      </c>
      <c r="I62" s="19">
        <f>E62*50/C62</f>
        <v>9.0909090909090922E-3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43282</v>
      </c>
      <c r="C64" s="20">
        <f>D62+G62-H62</f>
        <v>4111.5345790883675</v>
      </c>
      <c r="D64" s="17">
        <f>C64+(C64*0.04)</f>
        <v>4275.9959622519018</v>
      </c>
      <c r="E64" s="17">
        <f>C64/5500</f>
        <v>0.74755174165243043</v>
      </c>
      <c r="F64" s="28">
        <f>(D64-C64)/E64</f>
        <v>219.99999999999943</v>
      </c>
      <c r="G64" s="17"/>
      <c r="H64" s="79"/>
      <c r="I64" s="19">
        <f>E64*50/C64</f>
        <v>9.0909090909090905E-3</v>
      </c>
      <c r="J64" s="87"/>
    </row>
    <row r="65" spans="1:16">
      <c r="A65" s="97"/>
      <c r="B65" s="81">
        <f>B64+7</f>
        <v>43289</v>
      </c>
      <c r="C65" s="20">
        <f>D64+G64-H64</f>
        <v>4275.9959622519018</v>
      </c>
      <c r="D65" s="17">
        <f>C65+(C65*0.04)</f>
        <v>4447.0358007419782</v>
      </c>
      <c r="E65" s="17">
        <f>C65/5500</f>
        <v>0.77745381131852764</v>
      </c>
      <c r="F65" s="28">
        <f>(D65-C65)/E65</f>
        <v>220.00000000000037</v>
      </c>
      <c r="G65" s="17"/>
      <c r="H65" s="79"/>
      <c r="I65" s="19">
        <f>E65*50/C65</f>
        <v>9.0909090909090922E-3</v>
      </c>
      <c r="J65" s="87"/>
    </row>
    <row r="66" spans="1:16">
      <c r="A66" s="97"/>
      <c r="B66" s="81">
        <f>B65+7</f>
        <v>43296</v>
      </c>
      <c r="C66" s="20">
        <f>D65+G65-H65</f>
        <v>4447.0358007419782</v>
      </c>
      <c r="D66" s="17">
        <f>C66+(C66*0.04)</f>
        <v>4624.9172327716569</v>
      </c>
      <c r="E66" s="17">
        <f>C66/5500</f>
        <v>0.80855196377126881</v>
      </c>
      <c r="F66" s="28">
        <f>(D66-C66)/E66</f>
        <v>219.99999999999955</v>
      </c>
      <c r="G66" s="17"/>
      <c r="H66" s="79"/>
      <c r="I66" s="19">
        <f>E66*50/C66</f>
        <v>9.0909090909090922E-3</v>
      </c>
      <c r="J66" s="87"/>
    </row>
    <row r="67" spans="1:16" ht="13.5" thickBot="1">
      <c r="A67" s="98"/>
      <c r="B67" s="81">
        <f>B66+7</f>
        <v>43303</v>
      </c>
      <c r="C67" s="20">
        <f>D66+G66-H66</f>
        <v>4624.9172327716569</v>
      </c>
      <c r="D67" s="17">
        <f>C67+(C67*0.04)</f>
        <v>4809.9139220825236</v>
      </c>
      <c r="E67" s="17">
        <f>C67/5500</f>
        <v>0.84089404232211939</v>
      </c>
      <c r="F67" s="28">
        <f>(D67-C67)/E67</f>
        <v>220.00000000000054</v>
      </c>
      <c r="G67" s="80"/>
      <c r="H67" s="80"/>
      <c r="I67" s="19">
        <f>E67*50/C67</f>
        <v>9.0909090909090905E-3</v>
      </c>
      <c r="J67" s="87"/>
      <c r="K67" s="103"/>
      <c r="L67" s="104"/>
      <c r="M67" s="104"/>
      <c r="N67" s="104"/>
      <c r="O67" s="104"/>
      <c r="P67" s="104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43310</v>
      </c>
      <c r="C69" s="20">
        <f>D67+G67-H67</f>
        <v>4809.9139220825236</v>
      </c>
      <c r="D69" s="17">
        <f>C69+(C69*0.04)</f>
        <v>5002.3104789658246</v>
      </c>
      <c r="E69" s="17">
        <f>C69/5500</f>
        <v>0.87452980401500435</v>
      </c>
      <c r="F69" s="28">
        <f>(D69-C69)/E69</f>
        <v>220</v>
      </c>
      <c r="G69" s="18"/>
      <c r="H69" s="18"/>
      <c r="I69" s="19">
        <f>E69*50/C69</f>
        <v>9.0909090909090922E-3</v>
      </c>
      <c r="J69" s="87"/>
    </row>
    <row r="70" spans="1:16">
      <c r="A70" s="97"/>
      <c r="B70" s="81">
        <f>B69+7</f>
        <v>43317</v>
      </c>
      <c r="C70" s="20">
        <f>D69+G69-H69</f>
        <v>5002.3104789658246</v>
      </c>
      <c r="D70" s="17">
        <f>C70+(C70*0.04)</f>
        <v>5202.4028981244574</v>
      </c>
      <c r="E70" s="17">
        <f>C70/5500</f>
        <v>0.90951099617560449</v>
      </c>
      <c r="F70" s="28">
        <f>(D70-C70)/E70</f>
        <v>219.99999999999974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43324</v>
      </c>
      <c r="C71" s="20">
        <f>D70+G70-H70</f>
        <v>5202.4028981244574</v>
      </c>
      <c r="D71" s="17">
        <f>C71+(C71*0.04)</f>
        <v>5410.4990140494356</v>
      </c>
      <c r="E71" s="17">
        <f>C71/5500</f>
        <v>0.9458914360226286</v>
      </c>
      <c r="F71" s="28">
        <f>(D71-C71)/E71</f>
        <v>219.99999999999991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43331</v>
      </c>
      <c r="C72" s="20">
        <f>D71+G71-H71</f>
        <v>5410.4990140494356</v>
      </c>
      <c r="D72" s="17">
        <f>C72+(C72*0.04)</f>
        <v>5626.9189746114134</v>
      </c>
      <c r="E72" s="17">
        <f>C72/5500</f>
        <v>0.98372709346353371</v>
      </c>
      <c r="F72" s="28">
        <f>(D72-C72)/E72</f>
        <v>220.00000000000045</v>
      </c>
      <c r="G72" s="80"/>
      <c r="H72" s="80"/>
      <c r="I72" s="19">
        <f>E72*50/C72</f>
        <v>9.0909090909090905E-3</v>
      </c>
      <c r="J72" s="87"/>
      <c r="K72" s="103"/>
      <c r="L72" s="104"/>
      <c r="M72" s="104"/>
      <c r="N72" s="104"/>
      <c r="O72" s="104"/>
      <c r="P72" s="104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43338</v>
      </c>
      <c r="C74" s="20">
        <f>D72+G72-H72</f>
        <v>5626.9189746114134</v>
      </c>
      <c r="D74" s="17">
        <f>C74+(C74*0.04)</f>
        <v>5851.9957335958698</v>
      </c>
      <c r="E74" s="17">
        <f>C74/5500</f>
        <v>1.0230761772020751</v>
      </c>
      <c r="F74" s="28">
        <f>(D74-C74)/E74</f>
        <v>219.9999999999998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43345</v>
      </c>
      <c r="C75" s="20">
        <f>D74+G74-H74</f>
        <v>5851.9957335958698</v>
      </c>
      <c r="D75" s="17">
        <f>C75+(C75*0.04)</f>
        <v>6086.0755629397045</v>
      </c>
      <c r="E75" s="17">
        <f>C75/5500</f>
        <v>1.0639992242901581</v>
      </c>
      <c r="F75" s="28">
        <f>(D75-C75)/E75</f>
        <v>219.99999999999994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43352</v>
      </c>
      <c r="C76" s="20">
        <f>D75+G75-H75</f>
        <v>6086.0755629397045</v>
      </c>
      <c r="D76" s="17">
        <f>C76+(C76*0.04)</f>
        <v>6329.5185854572928</v>
      </c>
      <c r="E76" s="17">
        <f>C76/5500</f>
        <v>1.1065591932617644</v>
      </c>
      <c r="F76" s="28">
        <f>(D76-C76)/E76</f>
        <v>220.00000000000017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43359</v>
      </c>
      <c r="C77" s="20">
        <f>D76+G76-H76</f>
        <v>6329.5185854572928</v>
      </c>
      <c r="D77" s="17">
        <f>C77+(C77*0.04)</f>
        <v>6582.6993288755848</v>
      </c>
      <c r="E77" s="17">
        <f>C77/5500</f>
        <v>1.150821560992235</v>
      </c>
      <c r="F77" s="28">
        <f>(D77-C77)/E77</f>
        <v>220.00000000000023</v>
      </c>
      <c r="G77" s="80"/>
      <c r="H77" s="80">
        <f>(D77-C64)*0.35</f>
        <v>864.90766242552604</v>
      </c>
      <c r="I77" s="19">
        <f>E77*50/C77</f>
        <v>9.0909090909090905E-3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43366</v>
      </c>
      <c r="C79" s="20">
        <f>D77+G77-H77</f>
        <v>5717.791666450059</v>
      </c>
      <c r="D79" s="17">
        <f>C79+(C79*0.04)</f>
        <v>5946.5033331080613</v>
      </c>
      <c r="E79" s="17">
        <f>C79/5500</f>
        <v>1.0395984848091016</v>
      </c>
      <c r="F79" s="28">
        <f>(D79-C79)/E79</f>
        <v>219.99999999999994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43373</v>
      </c>
      <c r="C80" s="20">
        <f>D79+G79-H79</f>
        <v>5946.5033331080613</v>
      </c>
      <c r="D80" s="17">
        <f>C80+(C80*0.04)</f>
        <v>6184.3634664323836</v>
      </c>
      <c r="E80" s="17">
        <f>C80/5500</f>
        <v>1.0811824242014656</v>
      </c>
      <c r="F80" s="28">
        <f>(D80-C80)/E80</f>
        <v>219.99999999999989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43380</v>
      </c>
      <c r="C81" s="20">
        <f>D80+G80-H80</f>
        <v>6184.3634664323836</v>
      </c>
      <c r="D81" s="17">
        <f>C81+(C81*0.04)</f>
        <v>6431.7380050896791</v>
      </c>
      <c r="E81" s="17">
        <f>C81/5500</f>
        <v>1.1244297211695242</v>
      </c>
      <c r="F81" s="28">
        <f>(D81-C81)/E81</f>
        <v>220.00000000000014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43387</v>
      </c>
      <c r="C82" s="20">
        <f>D81+G81-H81</f>
        <v>6431.7380050896791</v>
      </c>
      <c r="D82" s="17">
        <f>C82+(C82*0.04)</f>
        <v>6689.0075252932666</v>
      </c>
      <c r="E82" s="17">
        <f>C82/5500</f>
        <v>1.1694069100163054</v>
      </c>
      <c r="F82" s="28">
        <f>(D82-C82)/E82</f>
        <v>220.00000000000026</v>
      </c>
      <c r="G82" s="80"/>
      <c r="H82" s="80"/>
      <c r="I82" s="19">
        <f>E82*50/C82</f>
        <v>9.0909090909090922E-3</v>
      </c>
      <c r="J82" s="87"/>
      <c r="K82" s="103"/>
      <c r="L82" s="104"/>
      <c r="M82" s="104"/>
      <c r="N82" s="104"/>
      <c r="O82" s="104"/>
      <c r="P82" s="104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43394</v>
      </c>
      <c r="C84" s="20">
        <f>D82+G82-H82</f>
        <v>6689.0075252932666</v>
      </c>
      <c r="D84" s="17">
        <f>C84+(C84*0.04)</f>
        <v>6956.5678263049977</v>
      </c>
      <c r="E84" s="17">
        <f>C84/5500</f>
        <v>1.2161831864169577</v>
      </c>
      <c r="F84" s="28">
        <f>(D84-C84)/E84</f>
        <v>220.00000000000034</v>
      </c>
      <c r="G84" s="18"/>
      <c r="H84" s="18"/>
      <c r="I84" s="19">
        <f>E84*50/C84</f>
        <v>9.0909090909090922E-3</v>
      </c>
      <c r="J84" s="87"/>
    </row>
    <row r="85" spans="1:16">
      <c r="A85" s="97"/>
      <c r="B85" s="81">
        <f>B84+7</f>
        <v>43401</v>
      </c>
      <c r="C85" s="20">
        <f>D84+G84-H84</f>
        <v>6956.5678263049977</v>
      </c>
      <c r="D85" s="17">
        <f>C85+(C85*0.04)</f>
        <v>7234.8305393571973</v>
      </c>
      <c r="E85" s="17">
        <f>C85/5500</f>
        <v>1.264830513873636</v>
      </c>
      <c r="F85" s="28">
        <f>(D85-C85)/E85</f>
        <v>219.99999999999977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7"/>
      <c r="B86" s="81">
        <f>B85+7</f>
        <v>43408</v>
      </c>
      <c r="C86" s="20">
        <f>D85+G85-H85</f>
        <v>7234.8305393571973</v>
      </c>
      <c r="D86" s="17">
        <f>C86+(C86*0.04)</f>
        <v>7524.2237609314852</v>
      </c>
      <c r="E86" s="17">
        <f>C86/5500</f>
        <v>1.3154237344285813</v>
      </c>
      <c r="F86" s="28">
        <f>(D86-C86)/E86</f>
        <v>220.00000000000006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43415</v>
      </c>
      <c r="C87" s="20">
        <f>D86+G86-H86</f>
        <v>7524.2237609314852</v>
      </c>
      <c r="D87" s="17">
        <f>C87+(C87*0.04)</f>
        <v>7825.1927113687443</v>
      </c>
      <c r="E87" s="17">
        <f>C87/5500</f>
        <v>1.3680406838057246</v>
      </c>
      <c r="F87" s="28">
        <f>(D87-C87)/E87</f>
        <v>219.99999999999974</v>
      </c>
      <c r="G87" s="80"/>
      <c r="H87" s="80"/>
      <c r="I87" s="19">
        <f>E87*50/C87</f>
        <v>9.0909090909090905E-3</v>
      </c>
      <c r="J87" s="87"/>
      <c r="K87" s="103"/>
      <c r="L87" s="104"/>
      <c r="M87" s="104"/>
      <c r="N87" s="104"/>
      <c r="O87" s="104"/>
      <c r="P87" s="104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43422</v>
      </c>
      <c r="C89" s="20">
        <f>D87+G87-H87</f>
        <v>7825.1927113687443</v>
      </c>
      <c r="D89" s="17">
        <f>C89+(C89*0.04)</f>
        <v>8138.2004198234945</v>
      </c>
      <c r="E89" s="17">
        <f>C89/5500</f>
        <v>1.4227623111579535</v>
      </c>
      <c r="F89" s="28">
        <f>(D89-C89)/E89</f>
        <v>220.00000000000028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43429</v>
      </c>
      <c r="C90" s="20">
        <f>D89+G89-H89</f>
        <v>8138.2004198234945</v>
      </c>
      <c r="D90" s="17">
        <f>C90+(C90*0.04)</f>
        <v>8463.7284366164349</v>
      </c>
      <c r="E90" s="17">
        <f>C90/5500</f>
        <v>1.4796728036042717</v>
      </c>
      <c r="F90" s="28">
        <f>(D90-C90)/E90</f>
        <v>220.00000000000045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43436</v>
      </c>
      <c r="C91" s="20">
        <f>D90+G90-H90</f>
        <v>8463.7284366164349</v>
      </c>
      <c r="D91" s="17">
        <f>C91+(C91*0.04)</f>
        <v>8802.2775740810921</v>
      </c>
      <c r="E91" s="17">
        <f>C91/5500</f>
        <v>1.5388597157484427</v>
      </c>
      <c r="F91" s="28">
        <f>(D91-C91)/E91</f>
        <v>219.99999999999986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43443</v>
      </c>
      <c r="C92" s="20">
        <f>D91+G91-H91</f>
        <v>8802.2775740810921</v>
      </c>
      <c r="D92" s="17">
        <f>C92+(C92*0.04)</f>
        <v>9154.3686770443364</v>
      </c>
      <c r="E92" s="17">
        <f>C92/5500</f>
        <v>1.6004141043783804</v>
      </c>
      <c r="F92" s="28">
        <f>(D92-C92)/E92</f>
        <v>220.0000000000004</v>
      </c>
      <c r="G92" s="80"/>
      <c r="H92" s="80">
        <f>(D92-C79)*0.35</f>
        <v>1202.801953707997</v>
      </c>
      <c r="I92" s="19">
        <f>E92*50/C92</f>
        <v>9.0909090909090905E-3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43450</v>
      </c>
      <c r="C94" s="20">
        <f>D92+G92-H92</f>
        <v>7951.5667233363392</v>
      </c>
      <c r="D94" s="17">
        <f>C94+(C94*0.04)</f>
        <v>8269.6293922697932</v>
      </c>
      <c r="E94" s="17">
        <f>C94/5500</f>
        <v>1.4457394042429708</v>
      </c>
      <c r="F94" s="28">
        <f>(D94-C94)/E94</f>
        <v>220.00000000000031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43457</v>
      </c>
      <c r="C95" s="20">
        <f>D94+G94-H94</f>
        <v>8269.6293922697932</v>
      </c>
      <c r="D95" s="17">
        <f>C95+(C95*0.04)</f>
        <v>8600.4145679605845</v>
      </c>
      <c r="E95" s="17">
        <f>C95/5500</f>
        <v>1.5035689804126897</v>
      </c>
      <c r="F95" s="28">
        <f>(D95-C95)/E95</f>
        <v>219.99999999999966</v>
      </c>
      <c r="G95" s="17"/>
      <c r="H95" s="18"/>
      <c r="I95" s="19">
        <f>E95*50/C95</f>
        <v>9.0909090909090922E-3</v>
      </c>
      <c r="J95" s="87"/>
    </row>
    <row r="96" spans="1:16">
      <c r="A96" s="97"/>
      <c r="B96" s="81">
        <f>B95+7</f>
        <v>43464</v>
      </c>
      <c r="C96" s="20">
        <f>D95+G95-H95</f>
        <v>8600.4145679605845</v>
      </c>
      <c r="D96" s="17">
        <f>C96+(C96*0.04)</f>
        <v>8944.4311506790073</v>
      </c>
      <c r="E96" s="17">
        <f>C96/5500</f>
        <v>1.5637117396291971</v>
      </c>
      <c r="F96" s="28">
        <f>(D96-C96)/E96</f>
        <v>219.99999999999963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43471</v>
      </c>
      <c r="C97" s="20">
        <f>D96+G96-H96</f>
        <v>8944.4311506790073</v>
      </c>
      <c r="D97" s="17">
        <f>C97+(C97*0.04)</f>
        <v>9302.2083967061681</v>
      </c>
      <c r="E97" s="17">
        <f>C97/5500</f>
        <v>1.626260209214365</v>
      </c>
      <c r="F97" s="28">
        <f>(D97-C97)/E97</f>
        <v>220.00000000000031</v>
      </c>
      <c r="G97" s="80"/>
      <c r="H97" s="80"/>
      <c r="I97" s="19">
        <f>E97*50/C97</f>
        <v>9.0909090909090905E-3</v>
      </c>
      <c r="J97" s="87"/>
      <c r="K97" s="103"/>
      <c r="L97" s="104"/>
      <c r="M97" s="104"/>
      <c r="N97" s="104"/>
      <c r="O97" s="104"/>
      <c r="P97" s="104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43478</v>
      </c>
      <c r="C99" s="20">
        <f>D97+G97-H97</f>
        <v>9302.2083967061681</v>
      </c>
      <c r="D99" s="17">
        <f>C99+(C99*0.04)</f>
        <v>9674.2967325744139</v>
      </c>
      <c r="E99" s="17">
        <f>C99/5500</f>
        <v>1.6913106175829395</v>
      </c>
      <c r="F99" s="28">
        <f>(D99-C99)/E99</f>
        <v>219.99999999999949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43485</v>
      </c>
      <c r="C100" s="20">
        <f>D99+G99-H99</f>
        <v>9674.2967325744139</v>
      </c>
      <c r="D100" s="17">
        <f>C100+(C100*0.04)</f>
        <v>10061.268601877391</v>
      </c>
      <c r="E100" s="17">
        <f>C100/5500</f>
        <v>1.758963042286257</v>
      </c>
      <c r="F100" s="28">
        <f>(D100-C100)/E100</f>
        <v>220.00000000000037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43492</v>
      </c>
      <c r="C101" s="20">
        <f>D100+G100-H100</f>
        <v>10061.268601877391</v>
      </c>
      <c r="D101" s="17">
        <f>C101+(C101*0.04)</f>
        <v>10463.719345952486</v>
      </c>
      <c r="E101" s="17">
        <f>C101/5500</f>
        <v>1.8293215639777074</v>
      </c>
      <c r="F101" s="28">
        <f>(D101-C101)/E101</f>
        <v>219.9999999999996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43499</v>
      </c>
      <c r="C102" s="20">
        <f>D101+G101-H101</f>
        <v>10463.719345952486</v>
      </c>
      <c r="D102" s="17">
        <f>C102+(C102*0.04)</f>
        <v>10882.268119790586</v>
      </c>
      <c r="E102" s="17">
        <f>C102/5500</f>
        <v>1.9024944265368156</v>
      </c>
      <c r="F102" s="28">
        <f>(D102-C102)/E102</f>
        <v>220.0000000000002</v>
      </c>
      <c r="G102" s="80"/>
      <c r="H102" s="80"/>
      <c r="I102" s="19">
        <f>E102*50/C102</f>
        <v>9.0909090909090905E-3</v>
      </c>
      <c r="J102" s="87"/>
      <c r="K102" s="103"/>
      <c r="L102" s="104"/>
      <c r="M102" s="104"/>
      <c r="N102" s="104"/>
      <c r="O102" s="104"/>
      <c r="P102" s="104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43506</v>
      </c>
      <c r="C104" s="20">
        <f>D102+G102-H102</f>
        <v>10882.268119790586</v>
      </c>
      <c r="D104" s="17">
        <f>C104+(C104*0.04)</f>
        <v>11317.558844582209</v>
      </c>
      <c r="E104" s="17">
        <f>C104/5500</f>
        <v>1.9785942035982884</v>
      </c>
      <c r="F104" s="28">
        <f>(D104-C104)/E104</f>
        <v>219.99999999999966</v>
      </c>
      <c r="G104" s="18"/>
      <c r="H104" s="18"/>
      <c r="I104" s="19">
        <f>E104*50/C104</f>
        <v>9.0909090909090922E-3</v>
      </c>
      <c r="J104" s="87"/>
    </row>
    <row r="105" spans="1:16">
      <c r="A105" s="97"/>
      <c r="B105" s="81">
        <f>B104+7</f>
        <v>43513</v>
      </c>
      <c r="C105" s="20">
        <f>D104+G104-H104</f>
        <v>11317.558844582209</v>
      </c>
      <c r="D105" s="17">
        <f>C105+(C105*0.04)</f>
        <v>11770.261198365497</v>
      </c>
      <c r="E105" s="17">
        <f>C105/5500</f>
        <v>2.05773797174222</v>
      </c>
      <c r="F105" s="28">
        <f>(D105-C105)/E105</f>
        <v>219.99999999999997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43520</v>
      </c>
      <c r="C106" s="20">
        <f>D105+G105-H105</f>
        <v>11770.261198365497</v>
      </c>
      <c r="D106" s="17">
        <f>C106+(C106*0.04)</f>
        <v>12241.071646300117</v>
      </c>
      <c r="E106" s="17">
        <f>C106/5500</f>
        <v>2.1400474906119085</v>
      </c>
      <c r="F106" s="28">
        <f>(D106-C106)/E106</f>
        <v>220.00000000000017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43527</v>
      </c>
      <c r="C107" s="20">
        <f>D106+G106-H106</f>
        <v>12241.071646300117</v>
      </c>
      <c r="D107" s="17">
        <f>C107+(C107*0.04)</f>
        <v>12730.714512152123</v>
      </c>
      <c r="E107" s="17">
        <f>C107/5500</f>
        <v>2.2256493902363848</v>
      </c>
      <c r="F107" s="28">
        <f>(D107-C107)/E107</f>
        <v>220.00000000000031</v>
      </c>
      <c r="G107" s="80"/>
      <c r="H107" s="80">
        <f>(D107-C94)*0.35</f>
        <v>1672.7017260855241</v>
      </c>
      <c r="I107" s="19">
        <f>E107*50/C107</f>
        <v>9.0909090909090905E-3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43534</v>
      </c>
      <c r="C109" s="20">
        <f>D107+G107-H107</f>
        <v>11058.012786066598</v>
      </c>
      <c r="D109" s="17">
        <f>C109+(C109*0.04)</f>
        <v>11500.333297509262</v>
      </c>
      <c r="E109" s="17">
        <f>C109/5500</f>
        <v>2.0105477792848361</v>
      </c>
      <c r="F109" s="28">
        <f>(D109-C109)/E109</f>
        <v>219.99999999999989</v>
      </c>
      <c r="G109" s="18"/>
      <c r="H109" s="18"/>
      <c r="I109" s="19">
        <f>E109*50/C109</f>
        <v>9.0909090909090922E-3</v>
      </c>
      <c r="J109" s="87"/>
    </row>
    <row r="110" spans="1:16">
      <c r="A110" s="97"/>
      <c r="B110" s="81">
        <f>B109+7</f>
        <v>43541</v>
      </c>
      <c r="C110" s="20">
        <f>D109+G109-H109</f>
        <v>11500.333297509262</v>
      </c>
      <c r="D110" s="17">
        <f>C110+(C110*0.04)</f>
        <v>11960.346629409632</v>
      </c>
      <c r="E110" s="17">
        <f>C110/5500</f>
        <v>2.0909696904562294</v>
      </c>
      <c r="F110" s="28">
        <f>(D110-C110)/E110</f>
        <v>220.00000000000014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43548</v>
      </c>
      <c r="C111" s="20">
        <f>D110+G110-H110</f>
        <v>11960.346629409632</v>
      </c>
      <c r="D111" s="17">
        <f>C111+(C111*0.04)</f>
        <v>12438.760494586018</v>
      </c>
      <c r="E111" s="17">
        <f>C111/5500</f>
        <v>2.1746084780744788</v>
      </c>
      <c r="F111" s="28">
        <f>(D111-C111)/E111</f>
        <v>220.00000000000031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43555</v>
      </c>
      <c r="C112" s="20">
        <f>D111+G111-H111</f>
        <v>12438.760494586018</v>
      </c>
      <c r="D112" s="17">
        <f>C112+(C112*0.04)</f>
        <v>12936.31091436946</v>
      </c>
      <c r="E112" s="17">
        <f>C112/5500</f>
        <v>2.261592817197458</v>
      </c>
      <c r="F112" s="28">
        <f>(D112-C112)/E112</f>
        <v>220.00000000000037</v>
      </c>
      <c r="G112" s="80"/>
      <c r="H112" s="80"/>
      <c r="I112" s="19">
        <f>E112*50/C112</f>
        <v>9.0909090909090905E-3</v>
      </c>
      <c r="J112" s="87"/>
      <c r="K112" s="103"/>
      <c r="L112" s="104"/>
      <c r="M112" s="104"/>
      <c r="N112" s="104"/>
      <c r="O112" s="104"/>
      <c r="P112" s="104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43562</v>
      </c>
      <c r="C114" s="20">
        <f>D112+G112-H112</f>
        <v>12936.31091436946</v>
      </c>
      <c r="D114" s="17">
        <f>C114+(C114*0.04)</f>
        <v>13453.763350944238</v>
      </c>
      <c r="E114" s="17">
        <f>C114/5500</f>
        <v>2.3520565298853562</v>
      </c>
      <c r="F114" s="28">
        <f>(D114-C114)/E114</f>
        <v>220.00000000000003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43569</v>
      </c>
      <c r="C115" s="20">
        <f>D114+G114-H114</f>
        <v>13453.763350944238</v>
      </c>
      <c r="D115" s="17">
        <f>C115+(C115*0.04)</f>
        <v>13991.913884982008</v>
      </c>
      <c r="E115" s="17">
        <f>C115/5500</f>
        <v>2.4461387910807706</v>
      </c>
      <c r="F115" s="28">
        <f>(D115-C115)/E115</f>
        <v>220.00000000000011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43576</v>
      </c>
      <c r="C116" s="20">
        <f>D115+G115-H115</f>
        <v>13991.913884982008</v>
      </c>
      <c r="D116" s="17">
        <f>C116+(C116*0.04)</f>
        <v>14551.590440381289</v>
      </c>
      <c r="E116" s="17">
        <f>C116/5500</f>
        <v>2.5439843427240016</v>
      </c>
      <c r="F116" s="28">
        <f>(D116-C116)/E116</f>
        <v>220.00000000000023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43583</v>
      </c>
      <c r="C117" s="20">
        <f>D116+G116-H116</f>
        <v>14551.590440381289</v>
      </c>
      <c r="D117" s="17">
        <f>C117+(C117*0.04)</f>
        <v>15133.65405799654</v>
      </c>
      <c r="E117" s="17">
        <f>C117/5500</f>
        <v>2.6457437164329618</v>
      </c>
      <c r="F117" s="28">
        <f>(D117-C117)/E117</f>
        <v>219.99999999999983</v>
      </c>
      <c r="G117" s="80"/>
      <c r="H117" s="80"/>
      <c r="I117" s="19">
        <f>E117*50/C117</f>
        <v>9.0909090909090905E-3</v>
      </c>
      <c r="J117" s="87"/>
      <c r="K117" s="103"/>
      <c r="L117" s="104"/>
      <c r="M117" s="104"/>
      <c r="N117" s="104"/>
      <c r="O117" s="104"/>
      <c r="P117" s="104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43590</v>
      </c>
      <c r="C119" s="20">
        <f>D117+G117-H117</f>
        <v>15133.65405799654</v>
      </c>
      <c r="D119" s="17">
        <f>C119+(C119*0.04)</f>
        <v>15739.000220316402</v>
      </c>
      <c r="E119" s="17">
        <f>C119/5500</f>
        <v>2.7515734650902801</v>
      </c>
      <c r="F119" s="28">
        <f>(D119-C119)/E119</f>
        <v>220.00000000000009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43597</v>
      </c>
      <c r="C120" s="20">
        <f>D119+G119-H119</f>
        <v>15739.000220316402</v>
      </c>
      <c r="D120" s="17">
        <f>C120+(C120*0.04)</f>
        <v>16368.560229129058</v>
      </c>
      <c r="E120" s="17">
        <f>C120/5500</f>
        <v>2.8616364036938915</v>
      </c>
      <c r="F120" s="28">
        <f>(D120-C120)/E120</f>
        <v>219.99999999999986</v>
      </c>
      <c r="G120" s="18"/>
      <c r="H120" s="18"/>
      <c r="I120" s="19">
        <f>E120*50/C120</f>
        <v>9.0909090909090922E-3</v>
      </c>
      <c r="J120" s="87"/>
    </row>
    <row r="121" spans="1:16">
      <c r="A121" s="97"/>
      <c r="B121" s="81">
        <f>B120+7</f>
        <v>43604</v>
      </c>
      <c r="C121" s="20">
        <f>D120+G120-H120</f>
        <v>16368.560229129058</v>
      </c>
      <c r="D121" s="17">
        <f>C121+(C121*0.04)</f>
        <v>17023.302638294219</v>
      </c>
      <c r="E121" s="17">
        <f>C121/5500</f>
        <v>2.9761018598416471</v>
      </c>
      <c r="F121" s="28">
        <f>(D121-C121)/E121</f>
        <v>219.99999999999955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43611</v>
      </c>
      <c r="C122" s="20">
        <f>D121+G121-H121</f>
        <v>17023.302638294219</v>
      </c>
      <c r="D122" s="17">
        <f>C122+(C122*0.04)</f>
        <v>17704.234743825989</v>
      </c>
      <c r="E122" s="17">
        <f>C122/5500</f>
        <v>3.0951459342353127</v>
      </c>
      <c r="F122" s="28">
        <f>(D122-C122)/E122</f>
        <v>220.00000000000054</v>
      </c>
      <c r="G122" s="80"/>
      <c r="H122" s="80">
        <f>(D122-C109)*0.35</f>
        <v>2326.1776852157868</v>
      </c>
      <c r="I122" s="19">
        <f>E122*50/C122</f>
        <v>9.0909090909090905E-3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43618</v>
      </c>
      <c r="C124" s="20">
        <f>D122+G122-H122</f>
        <v>15378.057058610202</v>
      </c>
      <c r="D124" s="17">
        <f>C124+(C124*0.04)</f>
        <v>15993.17934095461</v>
      </c>
      <c r="E124" s="17">
        <f>C124/5500</f>
        <v>2.7960103742927642</v>
      </c>
      <c r="F124" s="28">
        <f>(D124-C124)/E124</f>
        <v>219.99999999999986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43625</v>
      </c>
      <c r="C125" s="20">
        <f>D124+G124-H124</f>
        <v>15993.17934095461</v>
      </c>
      <c r="D125" s="17">
        <f>C125+(C125*0.04)</f>
        <v>16632.906514592793</v>
      </c>
      <c r="E125" s="17">
        <f>C125/5500</f>
        <v>2.9078507892644745</v>
      </c>
      <c r="F125" s="28">
        <f>(D125-C125)/E125</f>
        <v>219.9999999999994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43632</v>
      </c>
      <c r="C126" s="20">
        <f>D125+G125-H125</f>
        <v>16632.906514592793</v>
      </c>
      <c r="D126" s="17">
        <f>C126+(C126*0.04)</f>
        <v>17298.222775176506</v>
      </c>
      <c r="E126" s="17">
        <f>C126/5500</f>
        <v>3.0241648208350531</v>
      </c>
      <c r="F126" s="28">
        <f>(D126-C126)/E126</f>
        <v>220.00000000000054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43639</v>
      </c>
      <c r="C127" s="20">
        <f>D126+G126-H126</f>
        <v>17298.222775176506</v>
      </c>
      <c r="D127" s="17">
        <f>C127+(C127*0.04)</f>
        <v>17990.151686183566</v>
      </c>
      <c r="E127" s="17">
        <f>C127/5500</f>
        <v>3.1451314136684556</v>
      </c>
      <c r="F127" s="28">
        <f>(D127-C127)/E127</f>
        <v>220.00000000000006</v>
      </c>
      <c r="G127" s="80"/>
      <c r="H127" s="80"/>
      <c r="I127" s="19">
        <f>E127*50/C127</f>
        <v>9.0909090909090905E-3</v>
      </c>
      <c r="J127" s="87"/>
      <c r="K127" s="103"/>
      <c r="L127" s="104"/>
      <c r="M127" s="104"/>
      <c r="N127" s="104"/>
      <c r="O127" s="104"/>
      <c r="P127" s="104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43646</v>
      </c>
      <c r="C129" s="20">
        <f>D127+G127-H127</f>
        <v>17990.151686183566</v>
      </c>
      <c r="D129" s="17">
        <f>C129+(C129*0.04)</f>
        <v>18709.757753630907</v>
      </c>
      <c r="E129" s="17">
        <f>C129/5500</f>
        <v>3.2709366702151939</v>
      </c>
      <c r="F129" s="28">
        <f>(D129-C129)/E129</f>
        <v>219.99999999999952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43653</v>
      </c>
      <c r="C130" s="20">
        <f>D129+G129-H129</f>
        <v>18709.757753630907</v>
      </c>
      <c r="D130" s="17">
        <f>C130+(C130*0.04)</f>
        <v>19458.148063776145</v>
      </c>
      <c r="E130" s="17">
        <f>C130/5500</f>
        <v>3.4017741370238013</v>
      </c>
      <c r="F130" s="28">
        <f>(D130-C130)/E130</f>
        <v>220.00000000000048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43660</v>
      </c>
      <c r="C131" s="20">
        <f>D130+G130-H130</f>
        <v>19458.148063776145</v>
      </c>
      <c r="D131" s="17">
        <f>C131+(C131*0.04)</f>
        <v>20236.47398632719</v>
      </c>
      <c r="E131" s="17">
        <f>C131/5500</f>
        <v>3.5378451025047535</v>
      </c>
      <c r="F131" s="28">
        <f>(D131-C131)/E131</f>
        <v>219.99999999999969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43667</v>
      </c>
      <c r="C132" s="20">
        <f>D131+G131-H131</f>
        <v>20236.47398632719</v>
      </c>
      <c r="D132" s="17">
        <f>C132+(C132*0.04)</f>
        <v>21045.932945780278</v>
      </c>
      <c r="E132" s="17">
        <f>C132/5500</f>
        <v>3.6793589066049437</v>
      </c>
      <c r="F132" s="28">
        <f>(D132-C132)/E132</f>
        <v>220.00000000000011</v>
      </c>
      <c r="G132" s="80"/>
      <c r="H132" s="80"/>
      <c r="I132" s="19">
        <f>E132*50/C132</f>
        <v>9.0909090909090905E-3</v>
      </c>
      <c r="J132" s="87"/>
      <c r="K132" s="103"/>
      <c r="L132" s="104"/>
      <c r="M132" s="104"/>
      <c r="N132" s="104"/>
      <c r="O132" s="104"/>
      <c r="P132" s="104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43674</v>
      </c>
      <c r="C134" s="20">
        <f>D132+G132-H132</f>
        <v>21045.932945780278</v>
      </c>
      <c r="D134" s="17">
        <f>C134+(C134*0.04)</f>
        <v>21887.770263611488</v>
      </c>
      <c r="E134" s="17">
        <f>C134/5500</f>
        <v>3.8265332628691415</v>
      </c>
      <c r="F134" s="28">
        <f>(D134-C134)/E134</f>
        <v>219.9999999999998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43681</v>
      </c>
      <c r="C135" s="20">
        <f>D134+G134-H134</f>
        <v>21887.770263611488</v>
      </c>
      <c r="D135" s="17">
        <f>C135+(C135*0.04)</f>
        <v>22763.281074155948</v>
      </c>
      <c r="E135" s="17">
        <f>C135/5500</f>
        <v>3.979594593383907</v>
      </c>
      <c r="F135" s="28">
        <f>(D135-C135)/E135</f>
        <v>220.00000000000003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43688</v>
      </c>
      <c r="C136" s="20">
        <f>D135+G135-H135</f>
        <v>22763.281074155948</v>
      </c>
      <c r="D136" s="17">
        <f>C136+(C136*0.04)</f>
        <v>23673.812317122185</v>
      </c>
      <c r="E136" s="17">
        <f>C136/5500</f>
        <v>4.1387783771192632</v>
      </c>
      <c r="F136" s="28">
        <f>(D136-C136)/E136</f>
        <v>219.99999999999983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43695</v>
      </c>
      <c r="C137" s="20">
        <f>D136+G136-H136</f>
        <v>23673.812317122185</v>
      </c>
      <c r="D137" s="17">
        <f>C137+(C137*0.04)</f>
        <v>24620.764809807071</v>
      </c>
      <c r="E137" s="17">
        <f>C137/5500</f>
        <v>4.3043295122040339</v>
      </c>
      <c r="F137" s="28">
        <f>(D137-C137)/E137</f>
        <v>219.99999999999972</v>
      </c>
      <c r="G137" s="80"/>
      <c r="H137" s="80">
        <f>(D137-C124)*0.35</f>
        <v>3234.947712918904</v>
      </c>
      <c r="I137" s="19">
        <f>E137*50/C137</f>
        <v>9.0909090909090905E-3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43702</v>
      </c>
      <c r="C139" s="20">
        <f>D137+G137-H137</f>
        <v>21385.817096888168</v>
      </c>
      <c r="D139" s="17">
        <f>C139+(C139*0.04)</f>
        <v>22241.249780763694</v>
      </c>
      <c r="E139" s="17">
        <f>C139/5500</f>
        <v>3.8883303812523939</v>
      </c>
      <c r="F139" s="28">
        <f>(D139-C139)/E139</f>
        <v>219.99999999999983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43709</v>
      </c>
      <c r="C140" s="20">
        <f>D139+G139-H139</f>
        <v>22241.249780763694</v>
      </c>
      <c r="D140" s="17">
        <f>C140+(C140*0.04)</f>
        <v>23130.899771994242</v>
      </c>
      <c r="E140" s="17">
        <f>C140/5500</f>
        <v>4.0438635965024901</v>
      </c>
      <c r="F140" s="28">
        <f>(D140-C140)/E140</f>
        <v>220.00000000000006</v>
      </c>
      <c r="G140" s="18"/>
      <c r="H140" s="18"/>
      <c r="I140" s="19">
        <f>E140*50/C140</f>
        <v>9.0909090909090922E-3</v>
      </c>
      <c r="J140" s="87"/>
    </row>
    <row r="141" spans="1:16">
      <c r="A141" s="97"/>
      <c r="B141" s="81">
        <f>B140+7</f>
        <v>43716</v>
      </c>
      <c r="C141" s="20">
        <f>D140+G140-H140</f>
        <v>23130.899771994242</v>
      </c>
      <c r="D141" s="17">
        <f>C141+(C141*0.04)</f>
        <v>24056.135762874012</v>
      </c>
      <c r="E141" s="17">
        <f>C141/5500</f>
        <v>4.2056181403625894</v>
      </c>
      <c r="F141" s="28">
        <f>(D141-C141)/E141</f>
        <v>220.00000000000003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43723</v>
      </c>
      <c r="C142" s="20">
        <f>D141+G141-H141</f>
        <v>24056.135762874012</v>
      </c>
      <c r="D142" s="17">
        <f>C142+(C142*0.04)</f>
        <v>25018.381193388974</v>
      </c>
      <c r="E142" s="17">
        <f>C142/5500</f>
        <v>4.3738428659770934</v>
      </c>
      <c r="F142" s="28">
        <f>(D142-C142)/E142</f>
        <v>220.00000000000037</v>
      </c>
      <c r="G142" s="80"/>
      <c r="H142" s="80"/>
      <c r="I142" s="19">
        <f>E142*50/C142</f>
        <v>9.0909090909090905E-3</v>
      </c>
      <c r="J142" s="87"/>
      <c r="K142" s="103"/>
      <c r="L142" s="104"/>
      <c r="M142" s="104"/>
      <c r="N142" s="104"/>
      <c r="O142" s="104"/>
      <c r="P142" s="104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43730</v>
      </c>
      <c r="C144" s="20">
        <f>D142+G142-H142</f>
        <v>25018.381193388974</v>
      </c>
      <c r="D144" s="17">
        <f>C144+(C144*0.04)</f>
        <v>26019.116441124534</v>
      </c>
      <c r="E144" s="17">
        <f>C144/5500</f>
        <v>4.5487965806161768</v>
      </c>
      <c r="F144" s="28">
        <f>(D144-C144)/E144</f>
        <v>220.0000000000002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43737</v>
      </c>
      <c r="C145" s="20">
        <f>D144+G144-H144</f>
        <v>26019.116441124534</v>
      </c>
      <c r="D145" s="17">
        <f>C145+(C145*0.04)</f>
        <v>27059.881098769514</v>
      </c>
      <c r="E145" s="17">
        <f>C145/5500</f>
        <v>4.7307484438408247</v>
      </c>
      <c r="F145" s="28">
        <f>(D145-C145)/E145</f>
        <v>219.99999999999983</v>
      </c>
      <c r="G145" s="18"/>
      <c r="H145" s="18"/>
      <c r="I145" s="19">
        <f>E145*50/C145</f>
        <v>9.0909090909090922E-3</v>
      </c>
      <c r="J145" s="87"/>
    </row>
    <row r="146" spans="1:16">
      <c r="A146" s="97"/>
      <c r="B146" s="81">
        <f>B145+7</f>
        <v>43744</v>
      </c>
      <c r="C146" s="20">
        <f>D145+G145-H145</f>
        <v>27059.881098769514</v>
      </c>
      <c r="D146" s="17">
        <f>C146+(C146*0.04)</f>
        <v>28142.276342720295</v>
      </c>
      <c r="E146" s="17">
        <f>C146/5500</f>
        <v>4.9199783815944569</v>
      </c>
      <c r="F146" s="28">
        <f>(D146-C146)/E146</f>
        <v>220.00000000000014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43751</v>
      </c>
      <c r="C147" s="20">
        <f>D146+G146-H146</f>
        <v>28142.276342720295</v>
      </c>
      <c r="D147" s="17">
        <f>C147+(C147*0.04)</f>
        <v>29267.967396429107</v>
      </c>
      <c r="E147" s="17">
        <f>C147/5500</f>
        <v>5.1167775168582352</v>
      </c>
      <c r="F147" s="28">
        <f>(D147-C147)/E147</f>
        <v>219.99999999999994</v>
      </c>
      <c r="G147" s="80"/>
      <c r="H147" s="80"/>
      <c r="I147" s="19">
        <f>E147*50/C147</f>
        <v>9.0909090909090905E-3</v>
      </c>
      <c r="J147" s="87"/>
      <c r="K147" s="103"/>
      <c r="L147" s="104"/>
      <c r="M147" s="104"/>
      <c r="N147" s="104"/>
      <c r="O147" s="104"/>
      <c r="P147" s="104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43758</v>
      </c>
      <c r="C149" s="20">
        <f>D147+G147-H147</f>
        <v>29267.967396429107</v>
      </c>
      <c r="D149" s="17">
        <f>C149+(C149*0.04)</f>
        <v>30438.686092286272</v>
      </c>
      <c r="E149" s="17">
        <f>C149/5500</f>
        <v>5.3214486175325648</v>
      </c>
      <c r="F149" s="28">
        <f>(D149-C149)/E149</f>
        <v>220.00000000000026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43765</v>
      </c>
      <c r="C150" s="20">
        <f>D149+G149-H149</f>
        <v>30438.686092286272</v>
      </c>
      <c r="D150" s="17">
        <f>C150+(C150*0.04)</f>
        <v>31656.233535977724</v>
      </c>
      <c r="E150" s="17">
        <f>C150/5500</f>
        <v>5.5343065622338674</v>
      </c>
      <c r="F150" s="28">
        <f>(D150-C150)/E150</f>
        <v>220.0000000000002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43772</v>
      </c>
      <c r="C151" s="20">
        <f>D150+G150-H150</f>
        <v>31656.233535977724</v>
      </c>
      <c r="D151" s="17">
        <f>C151+(C151*0.04)</f>
        <v>32922.482877416835</v>
      </c>
      <c r="E151" s="17">
        <f>C151/5500</f>
        <v>5.7556788247232227</v>
      </c>
      <c r="F151" s="28">
        <f>(D151-C151)/E151</f>
        <v>220.0000000000002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43779</v>
      </c>
      <c r="C152" s="20">
        <f>D151+G151-H151</f>
        <v>32922.482877416835</v>
      </c>
      <c r="D152" s="17">
        <f>C152+(C152*0.04)</f>
        <v>34239.382192513505</v>
      </c>
      <c r="E152" s="17">
        <f>C152/5500</f>
        <v>5.9859059777121519</v>
      </c>
      <c r="F152" s="28">
        <f>(D152-C152)/E152</f>
        <v>219.99999999999955</v>
      </c>
      <c r="G152" s="80"/>
      <c r="H152" s="80">
        <f>(D152-C139)*0.35</f>
        <v>4498.747783468868</v>
      </c>
      <c r="I152" s="19">
        <f>E152*50/C152</f>
        <v>9.0909090909090922E-3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43786</v>
      </c>
      <c r="C154" s="20">
        <f>D152+G152-H152</f>
        <v>29740.634409044636</v>
      </c>
      <c r="D154" s="17">
        <f>C154+(C154*0.04)</f>
        <v>30930.259785406422</v>
      </c>
      <c r="E154" s="17">
        <f>C154/5500</f>
        <v>5.4073880743717524</v>
      </c>
      <c r="F154" s="28">
        <f>(D154-C154)/E154</f>
        <v>220.00000000000009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43793</v>
      </c>
      <c r="C155" s="20">
        <f>D154+G154-H154</f>
        <v>30930.259785406422</v>
      </c>
      <c r="D155" s="17">
        <f>C155+(C155*0.04)</f>
        <v>32167.470176822681</v>
      </c>
      <c r="E155" s="17">
        <f>C155/5500</f>
        <v>5.6236835973466226</v>
      </c>
      <c r="F155" s="28">
        <f>(D155-C155)/E155</f>
        <v>220.0000000000002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43800</v>
      </c>
      <c r="C156" s="20">
        <f>D155+G155-H155</f>
        <v>32167.470176822681</v>
      </c>
      <c r="D156" s="17">
        <f>C156+(C156*0.04)</f>
        <v>33454.168983895586</v>
      </c>
      <c r="E156" s="17">
        <f>C156/5500</f>
        <v>5.8486309412404873</v>
      </c>
      <c r="F156" s="28">
        <f>(D156-C156)/E156</f>
        <v>219.99999999999974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43807</v>
      </c>
      <c r="C157" s="20">
        <f>D156+G156-H156</f>
        <v>33454.168983895586</v>
      </c>
      <c r="D157" s="17">
        <f>C157+(C157*0.04)</f>
        <v>34792.335743251409</v>
      </c>
      <c r="E157" s="17">
        <f>C157/5500</f>
        <v>6.0825761788901067</v>
      </c>
      <c r="F157" s="28">
        <f>(D157-C157)/E157</f>
        <v>219.99999999999994</v>
      </c>
      <c r="G157" s="80"/>
      <c r="H157" s="80"/>
      <c r="I157" s="19">
        <f>E157*50/C157</f>
        <v>9.0909090909090922E-3</v>
      </c>
      <c r="J157" s="87"/>
      <c r="K157" s="103"/>
      <c r="L157" s="104"/>
      <c r="M157" s="104"/>
      <c r="N157" s="104"/>
      <c r="O157" s="104"/>
      <c r="P157" s="104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43814</v>
      </c>
      <c r="C159" s="20">
        <f>D157+G157-H157</f>
        <v>34792.335743251409</v>
      </c>
      <c r="D159" s="17">
        <f>C159+(C159*0.04)</f>
        <v>36184.029172981463</v>
      </c>
      <c r="E159" s="17">
        <f>C159/5500</f>
        <v>6.3258792260457106</v>
      </c>
      <c r="F159" s="28">
        <f>(D159-C159)/E159</f>
        <v>219.99999999999963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43821</v>
      </c>
      <c r="C160" s="20">
        <f>D159+G159-H159</f>
        <v>36184.029172981463</v>
      </c>
      <c r="D160" s="17">
        <f>C160+(C160*0.04)</f>
        <v>37631.390339900725</v>
      </c>
      <c r="E160" s="17">
        <f>C160/5500</f>
        <v>6.5789143950875388</v>
      </c>
      <c r="F160" s="28">
        <f>(D160-C160)/E160</f>
        <v>220.00000000000045</v>
      </c>
      <c r="G160" s="18"/>
      <c r="H160" s="18"/>
      <c r="I160" s="19">
        <f>E160*50/C160</f>
        <v>9.0909090909090922E-3</v>
      </c>
      <c r="J160" s="87"/>
    </row>
    <row r="161" spans="1:16">
      <c r="A161" s="97"/>
      <c r="B161" s="81">
        <f>B160+7</f>
        <v>43828</v>
      </c>
      <c r="C161" s="20">
        <f>D160+G160-H160</f>
        <v>37631.390339900725</v>
      </c>
      <c r="D161" s="17">
        <f>C161+(C161*0.04)</f>
        <v>39136.645953496751</v>
      </c>
      <c r="E161" s="17">
        <f>C161/5500</f>
        <v>6.842070970891041</v>
      </c>
      <c r="F161" s="28">
        <f>(D161-C161)/E161</f>
        <v>219.99999999999952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43835</v>
      </c>
      <c r="C162" s="20">
        <f>D161+G161-H161</f>
        <v>39136.645953496751</v>
      </c>
      <c r="D162" s="17">
        <f>C162+(C162*0.04)</f>
        <v>40702.11179163662</v>
      </c>
      <c r="E162" s="17">
        <f>C162/5500</f>
        <v>7.1157538097266819</v>
      </c>
      <c r="F162" s="28">
        <f>(D162-C162)/E162</f>
        <v>219.99999999999991</v>
      </c>
      <c r="G162" s="80"/>
      <c r="H162" s="80"/>
      <c r="I162" s="19">
        <f>E162*50/C162</f>
        <v>9.0909090909090905E-3</v>
      </c>
      <c r="J162" s="87"/>
      <c r="K162" s="103"/>
      <c r="L162" s="104"/>
      <c r="M162" s="104"/>
      <c r="N162" s="104"/>
      <c r="O162" s="104"/>
      <c r="P162" s="104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43842</v>
      </c>
      <c r="C164" s="20">
        <f>D162+G162-H162</f>
        <v>40702.11179163662</v>
      </c>
      <c r="D164" s="17">
        <f>C164+(C164*0.04)</f>
        <v>42330.196263302088</v>
      </c>
      <c r="E164" s="17">
        <f>C164/5500</f>
        <v>7.4003839621157494</v>
      </c>
      <c r="F164" s="28">
        <f>(D164-C164)/E164</f>
        <v>220.00000000000045</v>
      </c>
      <c r="G164" s="18"/>
      <c r="H164" s="18"/>
      <c r="I164" s="19">
        <f>E164*50/C164</f>
        <v>9.0909090909090922E-3</v>
      </c>
      <c r="J164" s="87"/>
    </row>
    <row r="165" spans="1:16">
      <c r="A165" s="97"/>
      <c r="B165" s="81">
        <f>B164+7</f>
        <v>43849</v>
      </c>
      <c r="C165" s="20">
        <f>D164+G164-H164</f>
        <v>42330.196263302088</v>
      </c>
      <c r="D165" s="17">
        <f>C165+(C165*0.04)</f>
        <v>44023.404113834171</v>
      </c>
      <c r="E165" s="17">
        <f>C165/5500</f>
        <v>7.6963993206003796</v>
      </c>
      <c r="F165" s="28">
        <f>(D165-C165)/E165</f>
        <v>219.99999999999986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43856</v>
      </c>
      <c r="C166" s="20">
        <f>D165+G165-H165</f>
        <v>44023.404113834171</v>
      </c>
      <c r="D166" s="17">
        <f>C166+(C166*0.04)</f>
        <v>45784.340278387535</v>
      </c>
      <c r="E166" s="17">
        <f>C166/5500</f>
        <v>8.0042552934243947</v>
      </c>
      <c r="F166" s="28">
        <f>(D166-C166)/E166</f>
        <v>219.99999999999972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8"/>
      <c r="B167" s="81">
        <f>B166+7</f>
        <v>43863</v>
      </c>
      <c r="C167" s="20">
        <f>D166+G166-H166</f>
        <v>45784.340278387535</v>
      </c>
      <c r="D167" s="17">
        <f>C167+(C167*0.04)</f>
        <v>47615.713889523038</v>
      </c>
      <c r="E167" s="17">
        <f>C167/5500</f>
        <v>8.3244255051613703</v>
      </c>
      <c r="F167" s="28">
        <f>(D167-C167)/E167</f>
        <v>220.00000000000017</v>
      </c>
      <c r="G167" s="80"/>
      <c r="H167" s="80">
        <f>(D167-C154)*0.35</f>
        <v>6256.2778181674403</v>
      </c>
      <c r="I167" s="19">
        <f>E167*50/C167</f>
        <v>9.0909090909090905E-3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43870</v>
      </c>
      <c r="C169" s="20">
        <f>D167+G167-H167</f>
        <v>41359.436071355594</v>
      </c>
      <c r="D169" s="17">
        <f>C169+(C169*0.04)</f>
        <v>43013.813514209818</v>
      </c>
      <c r="E169" s="17">
        <f>C169/5500</f>
        <v>7.5198974675191987</v>
      </c>
      <c r="F169" s="28">
        <f>(D169-C169)/E169</f>
        <v>220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43877</v>
      </c>
      <c r="C170" s="20">
        <f>D169+G169-H169</f>
        <v>43013.813514209818</v>
      </c>
      <c r="D170" s="17">
        <f>C170+(C170*0.04)</f>
        <v>44734.366054778213</v>
      </c>
      <c r="E170" s="17">
        <f>C170/5500</f>
        <v>7.8206933662199667</v>
      </c>
      <c r="F170" s="28">
        <f>(D170-C170)/E170</f>
        <v>220.00000000000026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43884</v>
      </c>
      <c r="C171" s="20">
        <f>D170+G170-H170</f>
        <v>44734.366054778213</v>
      </c>
      <c r="D171" s="17">
        <f>C171+(C171*0.04)</f>
        <v>46523.74069696934</v>
      </c>
      <c r="E171" s="17">
        <f>C171/5500</f>
        <v>8.1335211008687658</v>
      </c>
      <c r="F171" s="28">
        <f>(D171-C171)/E171</f>
        <v>219.99999999999986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43891</v>
      </c>
      <c r="C172" s="20">
        <f>D171+G171-H171</f>
        <v>46523.74069696934</v>
      </c>
      <c r="D172" s="17">
        <f>C172+(C172*0.04)</f>
        <v>48384.69032484811</v>
      </c>
      <c r="E172" s="17">
        <f>C172/5500</f>
        <v>8.4588619449035161</v>
      </c>
      <c r="F172" s="28">
        <f>(D172-C172)/E172</f>
        <v>219.9999999999996</v>
      </c>
      <c r="G172" s="80"/>
      <c r="H172" s="80"/>
      <c r="I172" s="19">
        <f>E172*50/C172</f>
        <v>9.0909090909090905E-3</v>
      </c>
      <c r="J172" s="87"/>
      <c r="K172" s="103"/>
      <c r="L172" s="104"/>
      <c r="M172" s="104"/>
      <c r="N172" s="104"/>
      <c r="O172" s="104"/>
      <c r="P172" s="104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43898</v>
      </c>
      <c r="C174" s="20">
        <f>D172+G172-H172</f>
        <v>48384.69032484811</v>
      </c>
      <c r="D174" s="17">
        <f>C174+(C174*0.04)</f>
        <v>50320.077937842034</v>
      </c>
      <c r="E174" s="17">
        <f>C174/5500</f>
        <v>8.7972164226996572</v>
      </c>
      <c r="F174" s="28">
        <f>(D174-C174)/E174</f>
        <v>219.99999999999989</v>
      </c>
      <c r="G174" s="18"/>
      <c r="H174" s="18"/>
      <c r="I174" s="19">
        <f>E174*50/C174</f>
        <v>9.0909090909090922E-3</v>
      </c>
      <c r="J174" s="87"/>
    </row>
    <row r="175" spans="1:16">
      <c r="A175" s="97"/>
      <c r="B175" s="81">
        <f>B174+7</f>
        <v>43905</v>
      </c>
      <c r="C175" s="20">
        <f>D174+G174-H174</f>
        <v>50320.077937842034</v>
      </c>
      <c r="D175" s="17">
        <f>C175+(C175*0.04)</f>
        <v>52332.881055355712</v>
      </c>
      <c r="E175" s="17">
        <f>C175/5500</f>
        <v>9.1491050796076419</v>
      </c>
      <c r="F175" s="28">
        <f>(D175-C175)/E175</f>
        <v>219.99999999999969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43912</v>
      </c>
      <c r="C176" s="20">
        <f>D175+G175-H175</f>
        <v>52332.881055355712</v>
      </c>
      <c r="D176" s="17">
        <f>C176+(C176*0.04)</f>
        <v>54426.196297569943</v>
      </c>
      <c r="E176" s="17">
        <f>C176/5500</f>
        <v>9.5150692827919485</v>
      </c>
      <c r="F176" s="28">
        <f>(D176-C176)/E176</f>
        <v>220.00000000000017</v>
      </c>
      <c r="G176" s="18"/>
      <c r="H176" s="18"/>
      <c r="I176" s="19">
        <f>E176*50/C176</f>
        <v>9.0909090909090922E-3</v>
      </c>
      <c r="J176" s="87"/>
    </row>
    <row r="177" spans="1:16" ht="13.5" thickBot="1">
      <c r="A177" s="98"/>
      <c r="B177" s="81">
        <f>B176+7</f>
        <v>43919</v>
      </c>
      <c r="C177" s="20">
        <f>D176+G176-H176</f>
        <v>54426.196297569943</v>
      </c>
      <c r="D177" s="17">
        <f>C177+(C177*0.04)</f>
        <v>56603.244149472739</v>
      </c>
      <c r="E177" s="17">
        <f>C177/5500</f>
        <v>9.8956720541036258</v>
      </c>
      <c r="F177" s="28">
        <f>(D177-C177)/E177</f>
        <v>219.99999999999989</v>
      </c>
      <c r="G177" s="80"/>
      <c r="H177" s="80">
        <f>(D177-C169)*0.35</f>
        <v>5335.3328273410007</v>
      </c>
      <c r="I177" s="19">
        <f>E177*50/C177</f>
        <v>9.0909090909090905E-3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1" sqref="C21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7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7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8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3"/>
      <c r="L7" s="104"/>
      <c r="M7" s="104"/>
      <c r="N7" s="104"/>
      <c r="O7" s="104"/>
      <c r="P7" s="104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7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7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8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3"/>
      <c r="L12" s="104"/>
      <c r="M12" s="104"/>
      <c r="N12" s="104"/>
      <c r="O12" s="104"/>
      <c r="P12" s="104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7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7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4">
        <f>(D16-$C4)/$C4</f>
        <v>-1.2851958113562744E-2</v>
      </c>
    </row>
    <row r="17" spans="1:16" ht="13.5" thickBot="1">
      <c r="A17" s="98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4">
        <f>(D17-$C4)/$C4</f>
        <v>-7.0402688955542067E-2</v>
      </c>
      <c r="K17" s="99" t="s">
        <v>45</v>
      </c>
      <c r="L17" s="100"/>
      <c r="M17" s="100"/>
      <c r="N17" s="100"/>
      <c r="O17" s="100"/>
      <c r="P17" s="100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7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3">
        <f>(D20-$C4)/$C4</f>
        <v>-2.0065078577449071E-2</v>
      </c>
    </row>
    <row r="21" spans="1:16" ht="15">
      <c r="A21" s="97"/>
      <c r="B21" s="81">
        <f>B20+7</f>
        <v>43002</v>
      </c>
      <c r="C21" s="32">
        <f>D20+G20-H20</f>
        <v>195.98698428451019</v>
      </c>
      <c r="D21" s="17">
        <f>C21+(C21*0.04)</f>
        <v>203.82646365589059</v>
      </c>
      <c r="E21" s="17">
        <f>C21/5500</f>
        <v>3.5633997142638214E-2</v>
      </c>
      <c r="F21" s="28">
        <f>(D21-C21)/E21</f>
        <v>219.99999999999997</v>
      </c>
      <c r="G21" s="18"/>
      <c r="H21" s="18"/>
      <c r="I21" s="19">
        <f>E21*50/C21</f>
        <v>9.0909090909090905E-3</v>
      </c>
      <c r="J21" s="87"/>
    </row>
    <row r="22" spans="1:16" ht="13.5" thickBot="1">
      <c r="A22" s="98"/>
      <c r="B22" s="81">
        <f>B21+7</f>
        <v>43009</v>
      </c>
      <c r="C22" s="20">
        <f>D21+G21-H21</f>
        <v>203.82646365589059</v>
      </c>
      <c r="D22" s="17">
        <f>C22+(C22*0.04)</f>
        <v>211.97952220212622</v>
      </c>
      <c r="E22" s="17">
        <f>C22/5500</f>
        <v>3.7059357028343745E-2</v>
      </c>
      <c r="F22" s="28">
        <f>(D22-C22)/E22</f>
        <v>220.00000000000009</v>
      </c>
      <c r="G22" s="18"/>
      <c r="H22" s="18"/>
      <c r="I22" s="19">
        <f>E22*50/C22</f>
        <v>9.0909090909090905E-3</v>
      </c>
      <c r="J22" s="87"/>
      <c r="K22" s="103"/>
      <c r="L22" s="104"/>
      <c r="M22" s="104"/>
      <c r="N22" s="104"/>
      <c r="O22" s="104"/>
      <c r="P22" s="104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43016</v>
      </c>
      <c r="C24" s="20">
        <f>D22+G22-H22</f>
        <v>211.97952220212622</v>
      </c>
      <c r="D24" s="17">
        <f>C24+(C24*0.04)</f>
        <v>220.45870309021126</v>
      </c>
      <c r="E24" s="17">
        <f>C24/5500</f>
        <v>3.8541731309477495E-2</v>
      </c>
      <c r="F24" s="28">
        <f>(D24-C24)/E24</f>
        <v>219.99999999999977</v>
      </c>
      <c r="G24" s="18"/>
      <c r="H24" s="18"/>
      <c r="I24" s="19">
        <f>E24*50/C24</f>
        <v>9.0909090909090905E-3</v>
      </c>
      <c r="J24" s="87"/>
    </row>
    <row r="25" spans="1:16">
      <c r="A25" s="97"/>
      <c r="B25" s="81">
        <f>B24+7</f>
        <v>43023</v>
      </c>
      <c r="C25" s="20">
        <f>D24+G24-H24</f>
        <v>220.45870309021126</v>
      </c>
      <c r="D25" s="17">
        <f>C25+(C25*0.04)</f>
        <v>229.2770512138197</v>
      </c>
      <c r="E25" s="17">
        <f>C25/5500</f>
        <v>4.0083400561856594E-2</v>
      </c>
      <c r="F25" s="28">
        <f>(D25-C25)/E25</f>
        <v>219.99999999999986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43030</v>
      </c>
      <c r="C26" s="20">
        <f>D25+G25-H25</f>
        <v>229.2770512138197</v>
      </c>
      <c r="D26" s="17">
        <f>C26+(C26*0.04)</f>
        <v>238.44813326237249</v>
      </c>
      <c r="E26" s="17">
        <f>C26/5500</f>
        <v>4.1686736584330857E-2</v>
      </c>
      <c r="F26" s="28">
        <f>(D26-C26)/E26</f>
        <v>220.00000000000006</v>
      </c>
      <c r="G26" s="18"/>
      <c r="H26" s="18"/>
      <c r="I26" s="19">
        <f>E26*50/C26</f>
        <v>9.0909090909090922E-3</v>
      </c>
      <c r="J26" s="87"/>
    </row>
    <row r="27" spans="1:16" ht="13.5" thickBot="1">
      <c r="A27" s="98"/>
      <c r="B27" s="81">
        <f>B26+7</f>
        <v>43037</v>
      </c>
      <c r="C27" s="20">
        <f>D26+G26-H26</f>
        <v>238.44813326237249</v>
      </c>
      <c r="D27" s="17">
        <f>C27+(C27*0.04)</f>
        <v>247.98605859286738</v>
      </c>
      <c r="E27" s="17">
        <f>C27/5500</f>
        <v>4.335420604770409E-2</v>
      </c>
      <c r="F27" s="28">
        <f>(D27-C27)/E27</f>
        <v>219.99999999999969</v>
      </c>
      <c r="G27" s="18"/>
      <c r="H27" s="18"/>
      <c r="I27" s="19">
        <f>E27*50/C27</f>
        <v>9.0909090909090905E-3</v>
      </c>
      <c r="J27" s="87"/>
      <c r="K27" s="103"/>
      <c r="L27" s="104"/>
      <c r="M27" s="104"/>
      <c r="N27" s="104"/>
      <c r="O27" s="104"/>
      <c r="P27" s="104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43044</v>
      </c>
      <c r="C29" s="20">
        <f>D27+G27-H27</f>
        <v>247.98605859286738</v>
      </c>
      <c r="D29" s="17">
        <f>C29+(C29*0.04)</f>
        <v>257.90550093658209</v>
      </c>
      <c r="E29" s="17">
        <f>C29/5500</f>
        <v>4.5088374289612251E-2</v>
      </c>
      <c r="F29" s="28">
        <f>(D29-C29)/E29</f>
        <v>220.00000000000026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43051</v>
      </c>
      <c r="C30" s="20">
        <f>D29+G29-H29</f>
        <v>257.90550093658209</v>
      </c>
      <c r="D30" s="17">
        <f>C30+(C30*0.04)</f>
        <v>268.22172097404535</v>
      </c>
      <c r="E30" s="17">
        <f>C30/5500</f>
        <v>4.689190926119674E-2</v>
      </c>
      <c r="F30" s="28">
        <f>(D30-C30)/E30</f>
        <v>219.99999999999969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43058</v>
      </c>
      <c r="C31" s="20">
        <f>D30+G30-H30</f>
        <v>268.22172097404535</v>
      </c>
      <c r="D31" s="17">
        <f>C31+(C31*0.04)</f>
        <v>278.95058981300718</v>
      </c>
      <c r="E31" s="17">
        <f>C31/5500</f>
        <v>4.8767585631644607E-2</v>
      </c>
      <c r="F31" s="28">
        <f>(D31-C31)/E31</f>
        <v>220.00000000000034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43065</v>
      </c>
      <c r="C32" s="20">
        <f>D31+G31-H31</f>
        <v>278.95058981300718</v>
      </c>
      <c r="D32" s="17">
        <f>C32+(C32*0.04)</f>
        <v>290.10861340552748</v>
      </c>
      <c r="E32" s="17">
        <f>C32/5500</f>
        <v>5.07182890569104E-2</v>
      </c>
      <c r="F32" s="28">
        <f>(D32-C32)/E32</f>
        <v>220.00000000000011</v>
      </c>
      <c r="G32" s="18"/>
      <c r="H32" s="80">
        <f>(D32-C19)*0.35</f>
        <v>34.98774645075617</v>
      </c>
      <c r="I32" s="19">
        <f>E32*50/C32</f>
        <v>9.0909090909090922E-3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43072</v>
      </c>
      <c r="C34" s="20">
        <f>D32+G32-H32</f>
        <v>255.12086695477132</v>
      </c>
      <c r="D34" s="17">
        <f>C34+(C34*0.04)</f>
        <v>265.32570163296219</v>
      </c>
      <c r="E34" s="17">
        <f>C34/5500</f>
        <v>4.6385612173594784E-2</v>
      </c>
      <c r="F34" s="28">
        <f>(D34-C34)/E34</f>
        <v>220.00000000000054</v>
      </c>
      <c r="G34" s="18"/>
      <c r="H34" s="18"/>
      <c r="I34" s="19">
        <f>E34*50/C34</f>
        <v>9.0909090909090905E-3</v>
      </c>
      <c r="J34" s="87"/>
    </row>
    <row r="35" spans="1:16">
      <c r="A35" s="97"/>
      <c r="B35" s="81">
        <f>B34+7</f>
        <v>43079</v>
      </c>
      <c r="C35" s="20">
        <f>D34+G34-H34</f>
        <v>265.32570163296219</v>
      </c>
      <c r="D35" s="17">
        <f>C35+(C35*0.04)</f>
        <v>275.93872969828067</v>
      </c>
      <c r="E35" s="17">
        <f>C35/5500</f>
        <v>4.8241036660538583E-2</v>
      </c>
      <c r="F35" s="28">
        <f>(D35-C35)/E35</f>
        <v>219.99999999999972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43086</v>
      </c>
      <c r="C36" s="20">
        <f>D35+G35-H35</f>
        <v>275.93872969828067</v>
      </c>
      <c r="D36" s="17">
        <f>C36+(C36*0.04)</f>
        <v>286.9762788862119</v>
      </c>
      <c r="E36" s="17">
        <f>C36/5500</f>
        <v>5.0170678126960119E-2</v>
      </c>
      <c r="F36" s="28">
        <f>(D36-C36)/E36</f>
        <v>220.00000000000014</v>
      </c>
      <c r="G36" s="18"/>
      <c r="H36" s="18"/>
      <c r="I36" s="19">
        <f>E36*50/C36</f>
        <v>9.0909090909090905E-3</v>
      </c>
      <c r="J36" s="87"/>
    </row>
    <row r="37" spans="1:16" ht="13.5" thickBot="1">
      <c r="A37" s="98"/>
      <c r="B37" s="81">
        <f>B36+7</f>
        <v>43093</v>
      </c>
      <c r="C37" s="20">
        <f>D36+G36-H36</f>
        <v>286.9762788862119</v>
      </c>
      <c r="D37" s="17">
        <f>C37+(C37*0.04)</f>
        <v>298.45533004166037</v>
      </c>
      <c r="E37" s="17">
        <f>C37/5500</f>
        <v>5.2177505252038528E-2</v>
      </c>
      <c r="F37" s="28">
        <f>(D37-C37)/E37</f>
        <v>219.99999999999994</v>
      </c>
      <c r="G37" s="80"/>
      <c r="H37" s="80"/>
      <c r="I37" s="19">
        <f>E37*50/C37</f>
        <v>9.0909090909090905E-3</v>
      </c>
      <c r="J37" s="87"/>
      <c r="K37" s="103"/>
      <c r="L37" s="104"/>
      <c r="M37" s="104"/>
      <c r="N37" s="104"/>
      <c r="O37" s="104"/>
      <c r="P37" s="104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43100</v>
      </c>
      <c r="C39" s="20">
        <f>D37+G37-H37</f>
        <v>298.45533004166037</v>
      </c>
      <c r="D39" s="17">
        <f>C39+(C39*0.04)</f>
        <v>310.3935432433268</v>
      </c>
      <c r="E39" s="17">
        <f>C39/5500</f>
        <v>5.4264605462120065E-2</v>
      </c>
      <c r="F39" s="28">
        <f>(D39-C39)/E39</f>
        <v>220.00000000000026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43107</v>
      </c>
      <c r="C40" s="20">
        <f>D39+G39-H39</f>
        <v>310.3935432433268</v>
      </c>
      <c r="D40" s="17">
        <f>C40+(C40*0.04)</f>
        <v>322.8092849730599</v>
      </c>
      <c r="E40" s="17">
        <f>C40/5500</f>
        <v>5.6435189680604875E-2</v>
      </c>
      <c r="F40" s="28">
        <f>(D40-C40)/E40</f>
        <v>220.00000000000048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43114</v>
      </c>
      <c r="C41" s="20">
        <f>D40+G40-H40</f>
        <v>322.8092849730599</v>
      </c>
      <c r="D41" s="17">
        <f>C41+(C41*0.04)</f>
        <v>335.72165637198231</v>
      </c>
      <c r="E41" s="17">
        <f>C41/5500</f>
        <v>5.8692597267829071E-2</v>
      </c>
      <c r="F41" s="28">
        <f>(D41-C41)/E41</f>
        <v>220.00000000000011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43121</v>
      </c>
      <c r="C42" s="20">
        <f>D41+G41-H41</f>
        <v>335.72165637198231</v>
      </c>
      <c r="D42" s="17">
        <f>C42+(C42*0.04)</f>
        <v>349.15052262686157</v>
      </c>
      <c r="E42" s="17">
        <f>C42/5500</f>
        <v>6.104030115854224E-2</v>
      </c>
      <c r="F42" s="28">
        <f>(D42-C42)/E42</f>
        <v>219.99999999999957</v>
      </c>
      <c r="G42" s="80"/>
      <c r="H42" s="80"/>
      <c r="I42" s="19">
        <f>E42*50/C42</f>
        <v>9.0909090909090905E-3</v>
      </c>
      <c r="J42" s="87"/>
      <c r="K42" s="103"/>
      <c r="L42" s="104"/>
      <c r="M42" s="104"/>
      <c r="N42" s="104"/>
      <c r="O42" s="104"/>
      <c r="P42" s="104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43128</v>
      </c>
      <c r="C44" s="20">
        <f>D42+G42-H42</f>
        <v>349.15052262686157</v>
      </c>
      <c r="D44" s="17">
        <f>C44+(C44*0.04)</f>
        <v>363.11654353193603</v>
      </c>
      <c r="E44" s="17">
        <f>C44/5500</f>
        <v>6.3481913204883916E-2</v>
      </c>
      <c r="F44" s="28">
        <f>(D44-C44)/E44</f>
        <v>219.99999999999994</v>
      </c>
      <c r="G44" s="18"/>
      <c r="H44" s="18"/>
      <c r="I44" s="19">
        <f>E44*50/C44</f>
        <v>9.0909090909090887E-3</v>
      </c>
      <c r="J44" s="87"/>
    </row>
    <row r="45" spans="1:16">
      <c r="A45" s="97"/>
      <c r="B45" s="81">
        <f>B44+7</f>
        <v>43135</v>
      </c>
      <c r="C45" s="20">
        <f>D44+G44-H44</f>
        <v>363.11654353193603</v>
      </c>
      <c r="D45" s="17">
        <f>C45+(C45*0.04)</f>
        <v>377.64120527321347</v>
      </c>
      <c r="E45" s="17">
        <f>C45/5500</f>
        <v>6.6021189733079272E-2</v>
      </c>
      <c r="F45" s="28">
        <f>(D45-C45)/E45</f>
        <v>220.00000000000003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43142</v>
      </c>
      <c r="C46" s="20">
        <f>D45+G45-H45</f>
        <v>377.64120527321347</v>
      </c>
      <c r="D46" s="17">
        <f>C46+(C46*0.04)</f>
        <v>392.74685348414204</v>
      </c>
      <c r="E46" s="17">
        <f>C46/5500</f>
        <v>6.8662037322402447E-2</v>
      </c>
      <c r="F46" s="28">
        <f>(D46-C46)/E46</f>
        <v>220.00000000000037</v>
      </c>
      <c r="G46" s="18"/>
      <c r="H46" s="18"/>
      <c r="I46" s="19">
        <f>E46*50/C46</f>
        <v>9.0909090909090905E-3</v>
      </c>
      <c r="J46" s="87"/>
    </row>
    <row r="47" spans="1:16" ht="13.5" thickBot="1">
      <c r="A47" s="98"/>
      <c r="B47" s="81">
        <f>B46+7</f>
        <v>43149</v>
      </c>
      <c r="C47" s="20">
        <f>D46+G46-H46</f>
        <v>392.74685348414204</v>
      </c>
      <c r="D47" s="17">
        <f>C47+(C47*0.04)</f>
        <v>408.45672762350773</v>
      </c>
      <c r="E47" s="17">
        <f>C47/5500</f>
        <v>7.1408518815298555E-2</v>
      </c>
      <c r="F47" s="28">
        <f>(D47-C47)/E47</f>
        <v>220.00000000000017</v>
      </c>
      <c r="G47" s="80"/>
      <c r="H47" s="80">
        <f>(D47-C34)*0.35</f>
        <v>53.66755123405774</v>
      </c>
      <c r="I47" s="19">
        <f>E47*50/C47</f>
        <v>9.0909090909090922E-3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43156</v>
      </c>
      <c r="C49" s="20">
        <f>D47+G47-H47</f>
        <v>354.78917638945001</v>
      </c>
      <c r="D49" s="17">
        <f>C49+(C49*0.04)</f>
        <v>368.980743445028</v>
      </c>
      <c r="E49" s="17">
        <f>C49/5500</f>
        <v>6.4507122979899995E-2</v>
      </c>
      <c r="F49" s="28">
        <f>(D49-C49)/E49</f>
        <v>219.99999999999989</v>
      </c>
      <c r="G49" s="18"/>
      <c r="H49" s="18"/>
      <c r="I49" s="19">
        <f>E49*50/C49</f>
        <v>9.0909090909090887E-3</v>
      </c>
      <c r="J49" s="87"/>
    </row>
    <row r="50" spans="1:16">
      <c r="A50" s="97"/>
      <c r="B50" s="81">
        <f>B49+7</f>
        <v>43163</v>
      </c>
      <c r="C50" s="20">
        <f>D49+G49-H49</f>
        <v>368.980743445028</v>
      </c>
      <c r="D50" s="17">
        <f>C50+(C50*0.04)</f>
        <v>383.73997318282909</v>
      </c>
      <c r="E50" s="17">
        <f>C50/5500</f>
        <v>6.7087407899095994E-2</v>
      </c>
      <c r="F50" s="28">
        <f>(D50-C50)/E50</f>
        <v>219.9999999999996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43170</v>
      </c>
      <c r="C51" s="20">
        <f>D50+G50-H50</f>
        <v>383.73997318282909</v>
      </c>
      <c r="D51" s="17">
        <f>C51+(C51*0.04)</f>
        <v>399.08957211014223</v>
      </c>
      <c r="E51" s="17">
        <f>C51/5500</f>
        <v>6.977090421505984E-2</v>
      </c>
      <c r="F51" s="28">
        <f>(D51-C51)/E51</f>
        <v>219.99999999999963</v>
      </c>
      <c r="G51" s="18"/>
      <c r="H51" s="18"/>
      <c r="I51" s="19">
        <f>E51*50/C51</f>
        <v>9.0909090909090922E-3</v>
      </c>
      <c r="J51" s="87"/>
    </row>
    <row r="52" spans="1:16" ht="13.5" thickBot="1">
      <c r="A52" s="98"/>
      <c r="B52" s="81">
        <f>B51+7</f>
        <v>43177</v>
      </c>
      <c r="C52" s="20">
        <f>D51+G51-H51</f>
        <v>399.08957211014223</v>
      </c>
      <c r="D52" s="17">
        <f>C52+(C52*0.04)</f>
        <v>415.05315499454792</v>
      </c>
      <c r="E52" s="17">
        <f>C52/5500</f>
        <v>7.2561740383662227E-2</v>
      </c>
      <c r="F52" s="28">
        <f>(D52-C52)/E52</f>
        <v>220.00000000000009</v>
      </c>
      <c r="G52" s="80"/>
      <c r="H52" s="80"/>
      <c r="I52" s="19">
        <f>E52*50/C52</f>
        <v>9.0909090909090922E-3</v>
      </c>
      <c r="J52" s="87"/>
      <c r="K52" s="103"/>
      <c r="L52" s="104"/>
      <c r="M52" s="104"/>
      <c r="N52" s="104"/>
      <c r="O52" s="104"/>
      <c r="P52" s="104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43184</v>
      </c>
      <c r="C54" s="20">
        <f>D52+G52-H52</f>
        <v>415.05315499454792</v>
      </c>
      <c r="D54" s="17">
        <f>C54+(C54*0.04)</f>
        <v>431.65528119432986</v>
      </c>
      <c r="E54" s="17">
        <f>C54/5500</f>
        <v>7.5464209999008713E-2</v>
      </c>
      <c r="F54" s="28">
        <f>(D54-C54)/E54</f>
        <v>220.00000000000023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43191</v>
      </c>
      <c r="C55" s="20">
        <f>D54+G54-H54</f>
        <v>431.65528119432986</v>
      </c>
      <c r="D55" s="17">
        <f>C55+(C55*0.04)</f>
        <v>448.92149244210304</v>
      </c>
      <c r="E55" s="17">
        <f>C55/5500</f>
        <v>7.8482778398969069E-2</v>
      </c>
      <c r="F55" s="28">
        <f>(D55-C55)/E55</f>
        <v>219.99999999999989</v>
      </c>
      <c r="G55" s="18"/>
      <c r="H55" s="18"/>
      <c r="I55" s="19">
        <f>E55*50/C55</f>
        <v>9.0909090909090922E-3</v>
      </c>
      <c r="J55" s="87"/>
    </row>
    <row r="56" spans="1:16">
      <c r="A56" s="97"/>
      <c r="B56" s="81">
        <f>B55+7</f>
        <v>43198</v>
      </c>
      <c r="C56" s="20">
        <f>D55+G55-H55</f>
        <v>448.92149244210304</v>
      </c>
      <c r="D56" s="17">
        <f>C56+(C56*0.04)</f>
        <v>466.87835213978718</v>
      </c>
      <c r="E56" s="17">
        <f>C56/5500</f>
        <v>8.1622089534927833E-2</v>
      </c>
      <c r="F56" s="28">
        <f>(D56-C56)/E56</f>
        <v>220.00000000000017</v>
      </c>
      <c r="G56" s="18"/>
      <c r="H56" s="18"/>
      <c r="I56" s="19">
        <f>E56*50/C56</f>
        <v>9.0909090909090922E-3</v>
      </c>
      <c r="J56" s="87"/>
    </row>
    <row r="57" spans="1:16" ht="13.5" thickBot="1">
      <c r="A57" s="98"/>
      <c r="B57" s="81">
        <f>B56+7</f>
        <v>43205</v>
      </c>
      <c r="C57" s="20">
        <f>D56+G56-H56</f>
        <v>466.87835213978718</v>
      </c>
      <c r="D57" s="17">
        <f>C57+(C57*0.04)</f>
        <v>485.55348622537866</v>
      </c>
      <c r="E57" s="17">
        <f>C57/5500</f>
        <v>8.488697311632494E-2</v>
      </c>
      <c r="F57" s="28">
        <f>(D57-C57)/E57</f>
        <v>219.99999999999991</v>
      </c>
      <c r="G57" s="80"/>
      <c r="H57" s="80"/>
      <c r="I57" s="19">
        <f>E57*50/C57</f>
        <v>9.0909090909090905E-3</v>
      </c>
      <c r="J57" s="87"/>
      <c r="K57" s="103"/>
      <c r="L57" s="104"/>
      <c r="M57" s="104"/>
      <c r="N57" s="104"/>
      <c r="O57" s="104"/>
      <c r="P57" s="104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43212</v>
      </c>
      <c r="C59" s="20">
        <f>D57+G57-H57</f>
        <v>485.55348622537866</v>
      </c>
      <c r="D59" s="17">
        <f>C59+(C59*0.04)</f>
        <v>504.97562567439383</v>
      </c>
      <c r="E59" s="17">
        <f>C59/5500</f>
        <v>8.8282452040977941E-2</v>
      </c>
      <c r="F59" s="28">
        <f>(D59-C59)/E59</f>
        <v>220.00000000000017</v>
      </c>
      <c r="G59" s="18"/>
      <c r="H59" s="18"/>
      <c r="I59" s="19">
        <f>E59*50/C59</f>
        <v>9.0909090909090905E-3</v>
      </c>
      <c r="J59" s="87"/>
    </row>
    <row r="60" spans="1:16">
      <c r="A60" s="97"/>
      <c r="B60" s="81">
        <f>B59+7</f>
        <v>43219</v>
      </c>
      <c r="C60" s="20">
        <f>D59+G59-H59</f>
        <v>504.97562567439383</v>
      </c>
      <c r="D60" s="17">
        <f>C60+(C60*0.04)</f>
        <v>525.17465070136961</v>
      </c>
      <c r="E60" s="17">
        <f>C60/5500</f>
        <v>9.1813750122617055E-2</v>
      </c>
      <c r="F60" s="28">
        <f>(D60-C60)/E60</f>
        <v>220.0000000000004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43226</v>
      </c>
      <c r="C61" s="20">
        <f>D60+G60-H60</f>
        <v>525.17465070136961</v>
      </c>
      <c r="D61" s="17">
        <f>C61+(C61*0.04)</f>
        <v>546.18163672942444</v>
      </c>
      <c r="E61" s="17">
        <f>C61/5500</f>
        <v>9.5486300127521753E-2</v>
      </c>
      <c r="F61" s="28">
        <f>(D61-C61)/E61</f>
        <v>220.00000000000043</v>
      </c>
      <c r="G61" s="18"/>
      <c r="H61" s="18"/>
      <c r="I61" s="19">
        <f>E61*50/C61</f>
        <v>9.0909090909090922E-3</v>
      </c>
      <c r="J61" s="87"/>
    </row>
    <row r="62" spans="1:16" ht="13.5" thickBot="1">
      <c r="A62" s="98"/>
      <c r="B62" s="81">
        <f>B61+7</f>
        <v>43233</v>
      </c>
      <c r="C62" s="20">
        <f>D61+G61-H61</f>
        <v>546.18163672942444</v>
      </c>
      <c r="D62" s="17">
        <f>C62+(C62*0.04)</f>
        <v>568.02890219860137</v>
      </c>
      <c r="E62" s="17">
        <f>C62/5500</f>
        <v>9.9305752132622632E-2</v>
      </c>
      <c r="F62" s="28">
        <f>(D62-C62)/E62</f>
        <v>219.99999999999952</v>
      </c>
      <c r="G62" s="80"/>
      <c r="H62" s="80">
        <f>(D62-C49)*0.35</f>
        <v>74.633904033202967</v>
      </c>
      <c r="I62" s="19">
        <f>E62*50/C62</f>
        <v>9.0909090909090922E-3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43240</v>
      </c>
      <c r="C64" s="20">
        <f>D62+G62-H62</f>
        <v>493.39499816539842</v>
      </c>
      <c r="D64" s="17">
        <f>C64+(C64*0.04)</f>
        <v>513.1307980920144</v>
      </c>
      <c r="E64" s="17">
        <f>C64/5500</f>
        <v>8.9708181484617899E-2</v>
      </c>
      <c r="F64" s="28">
        <f>(D64-C64)/E64</f>
        <v>220.00000000000048</v>
      </c>
      <c r="G64" s="17"/>
      <c r="H64" s="79"/>
      <c r="I64" s="19">
        <f>E64*50/C64</f>
        <v>9.0909090909090922E-3</v>
      </c>
      <c r="J64" s="87"/>
    </row>
    <row r="65" spans="1:16">
      <c r="A65" s="97"/>
      <c r="B65" s="81">
        <f>B64+7</f>
        <v>43247</v>
      </c>
      <c r="C65" s="20">
        <f>D64+G64-H64</f>
        <v>513.1307980920144</v>
      </c>
      <c r="D65" s="17">
        <f>C65+(C65*0.04)</f>
        <v>533.65603001569502</v>
      </c>
      <c r="E65" s="17">
        <f>C65/5500</f>
        <v>9.3296508744002624E-2</v>
      </c>
      <c r="F65" s="28">
        <f>(D65-C65)/E65</f>
        <v>220.00000000000048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43254</v>
      </c>
      <c r="C66" s="20">
        <f>D65+G65-H65</f>
        <v>533.65603001569502</v>
      </c>
      <c r="D66" s="17">
        <f>C66+(C66*0.04)</f>
        <v>555.00227121632281</v>
      </c>
      <c r="E66" s="17">
        <f>C66/5500</f>
        <v>9.7028369093762737E-2</v>
      </c>
      <c r="F66" s="28">
        <f>(D66-C66)/E66</f>
        <v>219.99999999999986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43261</v>
      </c>
      <c r="C67" s="20">
        <f>D66+G66-H66</f>
        <v>555.00227121632281</v>
      </c>
      <c r="D67" s="17">
        <f>C67+(C67*0.04)</f>
        <v>577.20236206497577</v>
      </c>
      <c r="E67" s="17">
        <f>C67/5500</f>
        <v>0.10090950385751324</v>
      </c>
      <c r="F67" s="28">
        <f>(D67-C67)/E67</f>
        <v>220.00000000000048</v>
      </c>
      <c r="G67" s="80"/>
      <c r="H67" s="80"/>
      <c r="I67" s="19">
        <f>E67*50/C67</f>
        <v>9.0909090909090905E-3</v>
      </c>
      <c r="J67" s="87"/>
      <c r="K67" s="103"/>
      <c r="L67" s="104"/>
      <c r="M67" s="104"/>
      <c r="N67" s="104"/>
      <c r="O67" s="104"/>
      <c r="P67" s="104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43268</v>
      </c>
      <c r="C69" s="20">
        <f>D67+G67-H67</f>
        <v>577.20236206497577</v>
      </c>
      <c r="D69" s="17">
        <f>C69+(C69*0.04)</f>
        <v>600.29045654757476</v>
      </c>
      <c r="E69" s="17">
        <f>C69/5500</f>
        <v>0.10494588401181378</v>
      </c>
      <c r="F69" s="28">
        <f>(D69-C69)/E69</f>
        <v>219.9999999999996</v>
      </c>
      <c r="G69" s="18"/>
      <c r="H69" s="18"/>
      <c r="I69" s="19">
        <f>E69*50/C69</f>
        <v>9.0909090909090905E-3</v>
      </c>
      <c r="J69" s="87"/>
    </row>
    <row r="70" spans="1:16">
      <c r="A70" s="97"/>
      <c r="B70" s="81">
        <f>B69+7</f>
        <v>43275</v>
      </c>
      <c r="C70" s="20">
        <f>D69+G69-H69</f>
        <v>600.29045654757476</v>
      </c>
      <c r="D70" s="17">
        <f>C70+(C70*0.04)</f>
        <v>624.30207480947774</v>
      </c>
      <c r="E70" s="17">
        <f>C70/5500</f>
        <v>0.10914371937228633</v>
      </c>
      <c r="F70" s="28">
        <f>(D70-C70)/E70</f>
        <v>219.99999999999991</v>
      </c>
      <c r="G70" s="18"/>
      <c r="H70" s="18"/>
      <c r="I70" s="19">
        <f>E70*50/C70</f>
        <v>9.0909090909090922E-3</v>
      </c>
      <c r="J70" s="87"/>
    </row>
    <row r="71" spans="1:16">
      <c r="A71" s="97"/>
      <c r="B71" s="81">
        <f>B70+7</f>
        <v>43282</v>
      </c>
      <c r="C71" s="20">
        <f>D70+G70-H70</f>
        <v>624.30207480947774</v>
      </c>
      <c r="D71" s="17">
        <f>C71+(C71*0.04)</f>
        <v>649.27415780185686</v>
      </c>
      <c r="E71" s="17">
        <f>C71/5500</f>
        <v>0.11350946814717777</v>
      </c>
      <c r="F71" s="28">
        <f>(D71-C71)/E71</f>
        <v>220.00000000000003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43289</v>
      </c>
      <c r="C72" s="20">
        <f>D71+G71-H71</f>
        <v>649.27415780185686</v>
      </c>
      <c r="D72" s="17">
        <f>C72+(C72*0.04)</f>
        <v>675.24512411393118</v>
      </c>
      <c r="E72" s="17">
        <f>C72/5500</f>
        <v>0.11804984687306488</v>
      </c>
      <c r="F72" s="28">
        <f>(D72-C72)/E72</f>
        <v>220.00000000000043</v>
      </c>
      <c r="G72" s="80"/>
      <c r="H72" s="80"/>
      <c r="I72" s="19">
        <f>E72*50/C72</f>
        <v>9.0909090909090905E-3</v>
      </c>
      <c r="J72" s="87"/>
      <c r="K72" s="103"/>
      <c r="L72" s="104"/>
      <c r="M72" s="104"/>
      <c r="N72" s="104"/>
      <c r="O72" s="104"/>
      <c r="P72" s="104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43296</v>
      </c>
      <c r="C74" s="20">
        <f>D72+G72-H72</f>
        <v>675.24512411393118</v>
      </c>
      <c r="D74" s="17">
        <f>C74+(C74*0.04)</f>
        <v>702.25492907848843</v>
      </c>
      <c r="E74" s="17">
        <f>C74/5500</f>
        <v>0.12277184074798748</v>
      </c>
      <c r="F74" s="28">
        <f>(D74-C74)/E74</f>
        <v>220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43303</v>
      </c>
      <c r="C75" s="20">
        <f>D74+G74-H74</f>
        <v>702.25492907848843</v>
      </c>
      <c r="D75" s="17">
        <f>C75+(C75*0.04)</f>
        <v>730.34512624162801</v>
      </c>
      <c r="E75" s="17">
        <f>C75/5500</f>
        <v>0.12768271437790699</v>
      </c>
      <c r="F75" s="28">
        <f>(D75-C75)/E75</f>
        <v>220.00000000000031</v>
      </c>
      <c r="G75" s="18"/>
      <c r="H75" s="18"/>
      <c r="I75" s="19">
        <f>E75*50/C75</f>
        <v>9.0909090909090905E-3</v>
      </c>
      <c r="J75" s="87"/>
    </row>
    <row r="76" spans="1:16">
      <c r="A76" s="97"/>
      <c r="B76" s="81">
        <f>B75+7</f>
        <v>43310</v>
      </c>
      <c r="C76" s="20">
        <f>D75+G75-H75</f>
        <v>730.34512624162801</v>
      </c>
      <c r="D76" s="17">
        <f>C76+(C76*0.04)</f>
        <v>759.55893129129311</v>
      </c>
      <c r="E76" s="17">
        <f>C76/5500</f>
        <v>0.13279002295302328</v>
      </c>
      <c r="F76" s="28">
        <f>(D76-C76)/E76</f>
        <v>219.99999999999983</v>
      </c>
      <c r="G76" s="18"/>
      <c r="H76" s="18"/>
      <c r="I76" s="19">
        <f>E76*50/C76</f>
        <v>9.0909090909090922E-3</v>
      </c>
      <c r="J76" s="87"/>
    </row>
    <row r="77" spans="1:16" ht="13.5" thickBot="1">
      <c r="A77" s="98"/>
      <c r="B77" s="81">
        <f>B76+7</f>
        <v>43317</v>
      </c>
      <c r="C77" s="20">
        <f>D76+G76-H76</f>
        <v>759.55893129129311</v>
      </c>
      <c r="D77" s="17">
        <f>C77+(C77*0.04)</f>
        <v>789.94128854294479</v>
      </c>
      <c r="E77" s="17">
        <f>C77/5500</f>
        <v>0.13810162387114419</v>
      </c>
      <c r="F77" s="28">
        <f>(D77-C77)/E77</f>
        <v>219.99999999999972</v>
      </c>
      <c r="G77" s="80"/>
      <c r="H77" s="80">
        <f>(D77-C64)*0.35</f>
        <v>103.79120163214122</v>
      </c>
      <c r="I77" s="19">
        <f>E77*50/C77</f>
        <v>9.0909090909090905E-3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43324</v>
      </c>
      <c r="C79" s="20">
        <f>D77+G77-H77</f>
        <v>686.15008691080357</v>
      </c>
      <c r="D79" s="17">
        <f>C79+(C79*0.04)</f>
        <v>713.59609038723568</v>
      </c>
      <c r="E79" s="17">
        <f>C79/5500</f>
        <v>0.12475456125650974</v>
      </c>
      <c r="F79" s="28">
        <f>(D79-C79)/E79</f>
        <v>219.99999999999974</v>
      </c>
      <c r="G79" s="18"/>
      <c r="H79" s="18"/>
      <c r="I79" s="19">
        <f>E79*50/C79</f>
        <v>9.0909090909090922E-3</v>
      </c>
      <c r="J79" s="87"/>
    </row>
    <row r="80" spans="1:16">
      <c r="A80" s="97"/>
      <c r="B80" s="81">
        <f>B79+7</f>
        <v>43331</v>
      </c>
      <c r="C80" s="20">
        <f>D79+G79-H79</f>
        <v>713.59609038723568</v>
      </c>
      <c r="D80" s="17">
        <f>C80+(C80*0.04)</f>
        <v>742.13993400272511</v>
      </c>
      <c r="E80" s="17">
        <f>C80/5500</f>
        <v>0.12974474370677011</v>
      </c>
      <c r="F80" s="28">
        <f>(D80-C80)/E80</f>
        <v>220.00000000000009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43338</v>
      </c>
      <c r="C81" s="20">
        <f>D80+G80-H80</f>
        <v>742.13993400272511</v>
      </c>
      <c r="D81" s="17">
        <f>C81+(C81*0.04)</f>
        <v>771.82553136283411</v>
      </c>
      <c r="E81" s="17">
        <f>C81/5500</f>
        <v>0.13493453345504092</v>
      </c>
      <c r="F81" s="28">
        <f>(D81-C81)/E81</f>
        <v>220</v>
      </c>
      <c r="G81" s="18"/>
      <c r="H81" s="18"/>
      <c r="I81" s="19">
        <f>E81*50/C81</f>
        <v>9.0909090909090905E-3</v>
      </c>
      <c r="J81" s="87"/>
    </row>
    <row r="82" spans="1:16" ht="13.5" thickBot="1">
      <c r="A82" s="98"/>
      <c r="B82" s="81">
        <f>B81+7</f>
        <v>43345</v>
      </c>
      <c r="C82" s="20">
        <f>D81+G81-H81</f>
        <v>771.82553136283411</v>
      </c>
      <c r="D82" s="17">
        <f>C82+(C82*0.04)</f>
        <v>802.69855261734745</v>
      </c>
      <c r="E82" s="17">
        <f>C82/5500</f>
        <v>0.14033191479324256</v>
      </c>
      <c r="F82" s="28">
        <f>(D82-C82)/E82</f>
        <v>219.9999999999998</v>
      </c>
      <c r="G82" s="80"/>
      <c r="H82" s="80"/>
      <c r="I82" s="19">
        <f>E82*50/C82</f>
        <v>9.0909090909090905E-3</v>
      </c>
      <c r="J82" s="87"/>
      <c r="K82" s="103"/>
      <c r="L82" s="104"/>
      <c r="M82" s="104"/>
      <c r="N82" s="104"/>
      <c r="O82" s="104"/>
      <c r="P82" s="104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43352</v>
      </c>
      <c r="C84" s="20">
        <f>D82+G82-H82</f>
        <v>802.69855261734745</v>
      </c>
      <c r="D84" s="17">
        <f>C84+(C84*0.04)</f>
        <v>834.80649472204129</v>
      </c>
      <c r="E84" s="17">
        <f>C84/5500</f>
        <v>0.14594519138497225</v>
      </c>
      <c r="F84" s="28">
        <f>(D84-C84)/E84</f>
        <v>219.99999999999969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43359</v>
      </c>
      <c r="C85" s="20">
        <f>D84+G84-H84</f>
        <v>834.80649472204129</v>
      </c>
      <c r="D85" s="17">
        <f>C85+(C85*0.04)</f>
        <v>868.19875451092298</v>
      </c>
      <c r="E85" s="17">
        <f>C85/5500</f>
        <v>0.15178299904037115</v>
      </c>
      <c r="F85" s="28">
        <f>(D85-C85)/E85</f>
        <v>220.00000000000023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43366</v>
      </c>
      <c r="C86" s="20">
        <f>D85+G85-H85</f>
        <v>868.19875451092298</v>
      </c>
      <c r="D86" s="17">
        <f>C86+(C86*0.04)</f>
        <v>902.92670469135987</v>
      </c>
      <c r="E86" s="17">
        <f>C86/5500</f>
        <v>0.15785431900198599</v>
      </c>
      <c r="F86" s="28">
        <f>(D86-C86)/E86</f>
        <v>219.99999999999983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43373</v>
      </c>
      <c r="C87" s="20">
        <f>D86+G86-H86</f>
        <v>902.92670469135987</v>
      </c>
      <c r="D87" s="17">
        <f>C87+(C87*0.04)</f>
        <v>939.04377287901423</v>
      </c>
      <c r="E87" s="17">
        <f>C87/5500</f>
        <v>0.16416849176206544</v>
      </c>
      <c r="F87" s="28">
        <f>(D87-C87)/E87</f>
        <v>219.99999999999974</v>
      </c>
      <c r="G87" s="80"/>
      <c r="H87" s="80"/>
      <c r="I87" s="19">
        <f>E87*50/C87</f>
        <v>9.0909090909090905E-3</v>
      </c>
      <c r="J87" s="87"/>
      <c r="K87" s="103"/>
      <c r="L87" s="104"/>
      <c r="M87" s="104"/>
      <c r="N87" s="104"/>
      <c r="O87" s="104"/>
      <c r="P87" s="104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43380</v>
      </c>
      <c r="C89" s="20">
        <f>D87+G87-H87</f>
        <v>939.04377287901423</v>
      </c>
      <c r="D89" s="17">
        <f>C89+(C89*0.04)</f>
        <v>976.60552379417481</v>
      </c>
      <c r="E89" s="17">
        <f>C89/5500</f>
        <v>0.17073523143254804</v>
      </c>
      <c r="F89" s="28">
        <f>(D89-C89)/E89</f>
        <v>220.00000000000011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43387</v>
      </c>
      <c r="C90" s="20">
        <f>D89+G89-H89</f>
        <v>976.60552379417481</v>
      </c>
      <c r="D90" s="17">
        <f>C90+(C90*0.04)</f>
        <v>1015.6697447459418</v>
      </c>
      <c r="E90" s="17">
        <f>C90/5500</f>
        <v>0.17756464068984998</v>
      </c>
      <c r="F90" s="28">
        <f>(D90-C90)/E90</f>
        <v>219.99999999999986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43394</v>
      </c>
      <c r="C91" s="20">
        <f>D90+G90-H90</f>
        <v>1015.6697447459418</v>
      </c>
      <c r="D91" s="17">
        <f>C91+(C91*0.04)</f>
        <v>1056.2965345357795</v>
      </c>
      <c r="E91" s="17">
        <f>C91/5500</f>
        <v>0.18466722631744395</v>
      </c>
      <c r="F91" s="28">
        <f>(D91-C91)/E91</f>
        <v>220.0000000000004</v>
      </c>
      <c r="G91" s="18"/>
      <c r="H91" s="18"/>
      <c r="I91" s="19">
        <f>E91*50/C91</f>
        <v>9.0909090909090905E-3</v>
      </c>
      <c r="J91" s="87"/>
    </row>
    <row r="92" spans="1:16" ht="13.5" thickBot="1">
      <c r="A92" s="98"/>
      <c r="B92" s="81">
        <f>B91+7</f>
        <v>43401</v>
      </c>
      <c r="C92" s="20">
        <f>D91+G91-H91</f>
        <v>1056.2965345357795</v>
      </c>
      <c r="D92" s="17">
        <f>C92+(C92*0.04)</f>
        <v>1098.5483959172107</v>
      </c>
      <c r="E92" s="17">
        <f>C92/5500</f>
        <v>0.19205391537014174</v>
      </c>
      <c r="F92" s="28">
        <f>(D92-C92)/E92</f>
        <v>219.99999999999972</v>
      </c>
      <c r="G92" s="80"/>
      <c r="H92" s="80">
        <f>(D92-C79)*0.35</f>
        <v>144.33940815224247</v>
      </c>
      <c r="I92" s="19">
        <f>E92*50/C92</f>
        <v>9.0909090909090922E-3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43408</v>
      </c>
      <c r="C94" s="20">
        <f>D92+G92-H92</f>
        <v>954.20898776496824</v>
      </c>
      <c r="D94" s="17">
        <f>C94+(C94*0.04)</f>
        <v>992.37734727556699</v>
      </c>
      <c r="E94" s="17">
        <f>C94/5500</f>
        <v>0.17349254322999422</v>
      </c>
      <c r="F94" s="28">
        <f>(D94-C94)/E94</f>
        <v>220.00000000000011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43415</v>
      </c>
      <c r="C95" s="20">
        <f>D94+G94-H94</f>
        <v>992.37734727556699</v>
      </c>
      <c r="D95" s="17">
        <f>C95+(C95*0.04)</f>
        <v>1032.0724411665897</v>
      </c>
      <c r="E95" s="17">
        <f>C95/5500</f>
        <v>0.18043224495919399</v>
      </c>
      <c r="F95" s="28">
        <f>(D95-C95)/E95</f>
        <v>220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43422</v>
      </c>
      <c r="C96" s="20">
        <f>D95+G95-H95</f>
        <v>1032.0724411665897</v>
      </c>
      <c r="D96" s="17">
        <f>C96+(C96*0.04)</f>
        <v>1073.3553388132532</v>
      </c>
      <c r="E96" s="17">
        <f>C96/5500</f>
        <v>0.18764953475756177</v>
      </c>
      <c r="F96" s="28">
        <f>(D96-C96)/E96</f>
        <v>219.9999999999996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43429</v>
      </c>
      <c r="C97" s="20">
        <f>D96+G96-H96</f>
        <v>1073.3553388132532</v>
      </c>
      <c r="D97" s="17">
        <f>C97+(C97*0.04)</f>
        <v>1116.2895523657833</v>
      </c>
      <c r="E97" s="17">
        <f>C97/5500</f>
        <v>0.19515551614786422</v>
      </c>
      <c r="F97" s="28">
        <f>(D97-C97)/E97</f>
        <v>219.99999999999977</v>
      </c>
      <c r="G97" s="80"/>
      <c r="H97" s="80"/>
      <c r="I97" s="19">
        <f>E97*50/C97</f>
        <v>9.0909090909090905E-3</v>
      </c>
      <c r="J97" s="87"/>
      <c r="K97" s="103"/>
      <c r="L97" s="104"/>
      <c r="M97" s="104"/>
      <c r="N97" s="104"/>
      <c r="O97" s="104"/>
      <c r="P97" s="104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43436</v>
      </c>
      <c r="C99" s="20">
        <f>D97+G97-H97</f>
        <v>1116.2895523657833</v>
      </c>
      <c r="D99" s="17">
        <f>C99+(C99*0.04)</f>
        <v>1160.9411344604146</v>
      </c>
      <c r="E99" s="17">
        <f>C99/5500</f>
        <v>0.20296173679377877</v>
      </c>
      <c r="F99" s="28">
        <f>(D99-C99)/E99</f>
        <v>219.99999999999983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43443</v>
      </c>
      <c r="C100" s="20">
        <f>D99+G99-H99</f>
        <v>1160.9411344604146</v>
      </c>
      <c r="D100" s="17">
        <f>C100+(C100*0.04)</f>
        <v>1207.3787798388312</v>
      </c>
      <c r="E100" s="17">
        <f>C100/5500</f>
        <v>0.21108020626552992</v>
      </c>
      <c r="F100" s="28">
        <f>(D100-C100)/E100</f>
        <v>220.00000000000017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43450</v>
      </c>
      <c r="C101" s="20">
        <f>D100+G100-H100</f>
        <v>1207.3787798388312</v>
      </c>
      <c r="D101" s="17">
        <f>C101+(C101*0.04)</f>
        <v>1255.6739310323844</v>
      </c>
      <c r="E101" s="17">
        <f>C101/5500</f>
        <v>0.21952341451615112</v>
      </c>
      <c r="F101" s="28">
        <f>(D101-C101)/E101</f>
        <v>219.99999999999997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8"/>
      <c r="B102" s="81">
        <f>B101+7</f>
        <v>43457</v>
      </c>
      <c r="C102" s="20">
        <f>D101+G101-H101</f>
        <v>1255.6739310323844</v>
      </c>
      <c r="D102" s="17">
        <f>C102+(C102*0.04)</f>
        <v>1305.9008882736798</v>
      </c>
      <c r="E102" s="17">
        <f>C102/5500</f>
        <v>0.22830435109679717</v>
      </c>
      <c r="F102" s="28">
        <f>(D102-C102)/E102</f>
        <v>220.00000000000009</v>
      </c>
      <c r="G102" s="80"/>
      <c r="H102" s="80"/>
      <c r="I102" s="19">
        <f>E102*50/C102</f>
        <v>9.0909090909090905E-3</v>
      </c>
      <c r="J102" s="87"/>
      <c r="K102" s="103"/>
      <c r="L102" s="104"/>
      <c r="M102" s="104"/>
      <c r="N102" s="104"/>
      <c r="O102" s="104"/>
      <c r="P102" s="104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43464</v>
      </c>
      <c r="C104" s="20">
        <f>D102+G102-H102</f>
        <v>1305.9008882736798</v>
      </c>
      <c r="D104" s="17">
        <f>C104+(C104*0.04)</f>
        <v>1358.136923804627</v>
      </c>
      <c r="E104" s="17">
        <f>C104/5500</f>
        <v>0.23743652514066907</v>
      </c>
      <c r="F104" s="28">
        <f>(D104-C104)/E104</f>
        <v>220.00000000000011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43471</v>
      </c>
      <c r="C105" s="20">
        <f>D104+G104-H104</f>
        <v>1358.136923804627</v>
      </c>
      <c r="D105" s="17">
        <f>C105+(C105*0.04)</f>
        <v>1412.462400756812</v>
      </c>
      <c r="E105" s="17">
        <f>C105/5500</f>
        <v>0.24693398614629583</v>
      </c>
      <c r="F105" s="28">
        <f>(D105-C105)/E105</f>
        <v>219.99999999999966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43478</v>
      </c>
      <c r="C106" s="20">
        <f>D105+G105-H105</f>
        <v>1412.462400756812</v>
      </c>
      <c r="D106" s="17">
        <f>C106+(C106*0.04)</f>
        <v>1468.9608967870845</v>
      </c>
      <c r="E106" s="17">
        <f>C106/5500</f>
        <v>0.25681134559214763</v>
      </c>
      <c r="F106" s="28">
        <f>(D106-C106)/E106</f>
        <v>219.99999999999994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43485</v>
      </c>
      <c r="C107" s="20">
        <f>D106+G106-H106</f>
        <v>1468.9608967870845</v>
      </c>
      <c r="D107" s="17">
        <f>C107+(C107*0.04)</f>
        <v>1527.719332658568</v>
      </c>
      <c r="E107" s="17">
        <f>C107/5500</f>
        <v>0.26708379941583354</v>
      </c>
      <c r="F107" s="28">
        <f>(D107-C107)/E107</f>
        <v>220.00000000000034</v>
      </c>
      <c r="G107" s="80"/>
      <c r="H107" s="80">
        <f>(D107-C94)*0.35</f>
        <v>200.72862071275989</v>
      </c>
      <c r="I107" s="19">
        <f>E107*50/C107</f>
        <v>9.0909090909090922E-3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43492</v>
      </c>
      <c r="C109" s="20">
        <f>D107+G107-H107</f>
        <v>1326.990711945808</v>
      </c>
      <c r="D109" s="17">
        <f>C109+(C109*0.04)</f>
        <v>1380.0703404236403</v>
      </c>
      <c r="E109" s="17">
        <f>C109/5500</f>
        <v>0.24127103853560145</v>
      </c>
      <c r="F109" s="28">
        <f>(D109-C109)/E109</f>
        <v>220.00000000000006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43499</v>
      </c>
      <c r="C110" s="20">
        <f>D109+G109-H109</f>
        <v>1380.0703404236403</v>
      </c>
      <c r="D110" s="17">
        <f>C110+(C110*0.04)</f>
        <v>1435.273154040586</v>
      </c>
      <c r="E110" s="17">
        <f>C110/5500</f>
        <v>0.25092188007702554</v>
      </c>
      <c r="F110" s="28">
        <f>(D110-C110)/E110</f>
        <v>219.99999999999994</v>
      </c>
      <c r="G110" s="18"/>
      <c r="H110" s="18"/>
      <c r="I110" s="19">
        <f>E110*50/C110</f>
        <v>9.0909090909090922E-3</v>
      </c>
      <c r="J110" s="87"/>
    </row>
    <row r="111" spans="1:16">
      <c r="A111" s="97"/>
      <c r="B111" s="81">
        <f>B110+7</f>
        <v>43506</v>
      </c>
      <c r="C111" s="20">
        <f>D110+G110-H110</f>
        <v>1435.273154040586</v>
      </c>
      <c r="D111" s="17">
        <f>C111+(C111*0.04)</f>
        <v>1492.6840802022093</v>
      </c>
      <c r="E111" s="17">
        <f>C111/5500</f>
        <v>0.26095875528010654</v>
      </c>
      <c r="F111" s="28">
        <f>(D111-C111)/E111</f>
        <v>219.99999999999972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8"/>
      <c r="B112" s="81">
        <f>B111+7</f>
        <v>43513</v>
      </c>
      <c r="C112" s="20">
        <f>D111+G111-H111</f>
        <v>1492.6840802022093</v>
      </c>
      <c r="D112" s="17">
        <f>C112+(C112*0.04)</f>
        <v>1552.3914434102976</v>
      </c>
      <c r="E112" s="17">
        <f>C112/5500</f>
        <v>0.2713971054913108</v>
      </c>
      <c r="F112" s="28">
        <f>(D112-C112)/E112</f>
        <v>219.99999999999966</v>
      </c>
      <c r="G112" s="80"/>
      <c r="H112" s="80"/>
      <c r="I112" s="19">
        <f>E112*50/C112</f>
        <v>9.0909090909090922E-3</v>
      </c>
      <c r="J112" s="87"/>
      <c r="K112" s="103"/>
      <c r="L112" s="104"/>
      <c r="M112" s="104"/>
      <c r="N112" s="104"/>
      <c r="O112" s="104"/>
      <c r="P112" s="104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43520</v>
      </c>
      <c r="C114" s="20">
        <f>D112+G112-H112</f>
        <v>1552.3914434102976</v>
      </c>
      <c r="D114" s="17">
        <f>C114+(C114*0.04)</f>
        <v>1614.4871011467094</v>
      </c>
      <c r="E114" s="17">
        <f>C114/5500</f>
        <v>0.28225298971096319</v>
      </c>
      <c r="F114" s="28">
        <f>(D114-C114)/E114</f>
        <v>219.99999999999963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43527</v>
      </c>
      <c r="C115" s="20">
        <f>D114+G114-H114</f>
        <v>1614.4871011467094</v>
      </c>
      <c r="D115" s="17">
        <f>C115+(C115*0.04)</f>
        <v>1679.0665851925778</v>
      </c>
      <c r="E115" s="17">
        <f>C115/5500</f>
        <v>0.29354310929940169</v>
      </c>
      <c r="F115" s="28">
        <f>(D115-C115)/E115</f>
        <v>220.00000000000014</v>
      </c>
      <c r="G115" s="18"/>
      <c r="H115" s="18"/>
      <c r="I115" s="19">
        <f>E115*50/C115</f>
        <v>9.0909090909090905E-3</v>
      </c>
      <c r="J115" s="87"/>
    </row>
    <row r="116" spans="1:16">
      <c r="A116" s="97"/>
      <c r="B116" s="81">
        <f>B115+7</f>
        <v>43534</v>
      </c>
      <c r="C116" s="20">
        <f>D115+G115-H115</f>
        <v>1679.0665851925778</v>
      </c>
      <c r="D116" s="17">
        <f>C116+(C116*0.04)</f>
        <v>1746.2292486002809</v>
      </c>
      <c r="E116" s="17">
        <f>C116/5500</f>
        <v>0.30528483367137776</v>
      </c>
      <c r="F116" s="28">
        <f>(D116-C116)/E116</f>
        <v>220.00000000000006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43541</v>
      </c>
      <c r="C117" s="20">
        <f>D116+G116-H116</f>
        <v>1746.2292486002809</v>
      </c>
      <c r="D117" s="17">
        <f>C117+(C117*0.04)</f>
        <v>1816.0784185442922</v>
      </c>
      <c r="E117" s="17">
        <f>C117/5500</f>
        <v>0.31749622701823288</v>
      </c>
      <c r="F117" s="28">
        <f>(D117-C117)/E117</f>
        <v>220</v>
      </c>
      <c r="G117" s="80"/>
      <c r="H117" s="80"/>
      <c r="I117" s="19">
        <f>E117*50/C117</f>
        <v>9.0909090909090905E-3</v>
      </c>
      <c r="J117" s="87"/>
      <c r="K117" s="103"/>
      <c r="L117" s="104"/>
      <c r="M117" s="104"/>
      <c r="N117" s="104"/>
      <c r="O117" s="104"/>
      <c r="P117" s="104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43548</v>
      </c>
      <c r="C119" s="20">
        <f>D117+G117-H117</f>
        <v>1816.0784185442922</v>
      </c>
      <c r="D119" s="17">
        <f>C119+(C119*0.04)</f>
        <v>1888.7215552860639</v>
      </c>
      <c r="E119" s="17">
        <f>C119/5500</f>
        <v>0.33019607609896223</v>
      </c>
      <c r="F119" s="28">
        <f>(D119-C119)/E119</f>
        <v>220.00000000000014</v>
      </c>
      <c r="G119" s="18"/>
      <c r="H119" s="18"/>
      <c r="I119" s="19">
        <f>E119*50/C119</f>
        <v>9.0909090909090922E-3</v>
      </c>
      <c r="J119" s="87"/>
    </row>
    <row r="120" spans="1:16">
      <c r="A120" s="97"/>
      <c r="B120" s="81">
        <f>B119+7</f>
        <v>43555</v>
      </c>
      <c r="C120" s="20">
        <f>D119+G119-H119</f>
        <v>1888.7215552860639</v>
      </c>
      <c r="D120" s="17">
        <f>C120+(C120*0.04)</f>
        <v>1964.2704174975065</v>
      </c>
      <c r="E120" s="17">
        <f>C120/5500</f>
        <v>0.34340391914292073</v>
      </c>
      <c r="F120" s="28">
        <f>(D120-C120)/E120</f>
        <v>220.00000000000014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43562</v>
      </c>
      <c r="C121" s="20">
        <f>D120+G120-H120</f>
        <v>1964.2704174975065</v>
      </c>
      <c r="D121" s="17">
        <f>C121+(C121*0.04)</f>
        <v>2042.8412341974067</v>
      </c>
      <c r="E121" s="17">
        <f>C121/5500</f>
        <v>0.35714007590863756</v>
      </c>
      <c r="F121" s="28">
        <f>(D121-C121)/E121</f>
        <v>219.99999999999983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43569</v>
      </c>
      <c r="C122" s="20">
        <f>D121+G121-H121</f>
        <v>2042.8412341974067</v>
      </c>
      <c r="D122" s="17">
        <f>C122+(C122*0.04)</f>
        <v>2124.554883565303</v>
      </c>
      <c r="E122" s="17">
        <f>C122/5500</f>
        <v>0.37142567894498302</v>
      </c>
      <c r="F122" s="28">
        <f>(D122-C122)/E122</f>
        <v>220.00000000000017</v>
      </c>
      <c r="G122" s="80"/>
      <c r="H122" s="80">
        <f>(D122-C109)*0.35</f>
        <v>279.14746006682321</v>
      </c>
      <c r="I122" s="19">
        <f>E122*50/C122</f>
        <v>9.0909090909090905E-3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43576</v>
      </c>
      <c r="C124" s="20">
        <f>D122+G122-H122</f>
        <v>1845.4074234984798</v>
      </c>
      <c r="D124" s="17">
        <f>C124+(C124*0.04)</f>
        <v>1919.2237204384189</v>
      </c>
      <c r="E124" s="17">
        <f>C124/5500</f>
        <v>0.33552862245426907</v>
      </c>
      <c r="F124" s="28">
        <f>(D124-C124)/E124</f>
        <v>219.99999999999969</v>
      </c>
      <c r="G124" s="17"/>
      <c r="H124" s="18"/>
      <c r="I124" s="19">
        <f>E124*50/C124</f>
        <v>9.0909090909090922E-3</v>
      </c>
      <c r="J124" s="87"/>
    </row>
    <row r="125" spans="1:16">
      <c r="A125" s="97"/>
      <c r="B125" s="81">
        <f>B124+7</f>
        <v>43583</v>
      </c>
      <c r="C125" s="20">
        <f>D124+G124-H124</f>
        <v>1919.2237204384189</v>
      </c>
      <c r="D125" s="17">
        <f>C125+(C125*0.04)</f>
        <v>1995.9926692559557</v>
      </c>
      <c r="E125" s="17">
        <f>C125/5500</f>
        <v>0.34894976735243982</v>
      </c>
      <c r="F125" s="28">
        <f>(D125-C125)/E125</f>
        <v>219.99999999999994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7"/>
      <c r="B126" s="81">
        <f>B125+7</f>
        <v>43590</v>
      </c>
      <c r="C126" s="20">
        <f>D125+G125-H125</f>
        <v>1995.9926692559557</v>
      </c>
      <c r="D126" s="17">
        <f>C126+(C126*0.04)</f>
        <v>2075.8323760261937</v>
      </c>
      <c r="E126" s="17">
        <f>C126/5500</f>
        <v>0.36290775804653741</v>
      </c>
      <c r="F126" s="28">
        <f>(D126-C126)/E126</f>
        <v>219.9999999999996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43597</v>
      </c>
      <c r="C127" s="20">
        <f>D126+G126-H126</f>
        <v>2075.8323760261937</v>
      </c>
      <c r="D127" s="17">
        <f>C127+(C127*0.04)</f>
        <v>2158.8656710672417</v>
      </c>
      <c r="E127" s="17">
        <f>C127/5500</f>
        <v>0.37742406836839887</v>
      </c>
      <c r="F127" s="28">
        <f>(D127-C127)/E127</f>
        <v>220.00000000000054</v>
      </c>
      <c r="G127" s="80"/>
      <c r="H127" s="80"/>
      <c r="I127" s="19">
        <f>E127*50/C127</f>
        <v>9.0909090909090905E-3</v>
      </c>
      <c r="J127" s="87"/>
      <c r="K127" s="103"/>
      <c r="L127" s="104"/>
      <c r="M127" s="104"/>
      <c r="N127" s="104"/>
      <c r="O127" s="104"/>
      <c r="P127" s="104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43604</v>
      </c>
      <c r="C129" s="20">
        <f>D127+G127-H127</f>
        <v>2158.8656710672417</v>
      </c>
      <c r="D129" s="17">
        <f>C129+(C129*0.04)</f>
        <v>2245.2202979099316</v>
      </c>
      <c r="E129" s="17">
        <f>C129/5500</f>
        <v>0.39252103110313485</v>
      </c>
      <c r="F129" s="28">
        <f>(D129-C129)/E129</f>
        <v>220.00000000000051</v>
      </c>
      <c r="G129" s="18"/>
      <c r="H129" s="18"/>
      <c r="I129" s="19">
        <f>E129*50/C129</f>
        <v>9.0909090909090905E-3</v>
      </c>
      <c r="J129" s="87"/>
    </row>
    <row r="130" spans="1:16">
      <c r="A130" s="97"/>
      <c r="B130" s="81">
        <f>B129+7</f>
        <v>43611</v>
      </c>
      <c r="C130" s="20">
        <f>D129+G129-H129</f>
        <v>2245.2202979099316</v>
      </c>
      <c r="D130" s="17">
        <f>C130+(C130*0.04)</f>
        <v>2335.0291098263287</v>
      </c>
      <c r="E130" s="17">
        <f>C130/5500</f>
        <v>0.40822187234726026</v>
      </c>
      <c r="F130" s="28">
        <f>(D130-C130)/E130</f>
        <v>219.99999999999983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43618</v>
      </c>
      <c r="C131" s="20">
        <f>D130+G130-H130</f>
        <v>2335.0291098263287</v>
      </c>
      <c r="D131" s="17">
        <f>C131+(C131*0.04)</f>
        <v>2428.4302742193818</v>
      </c>
      <c r="E131" s="17">
        <f>C131/5500</f>
        <v>0.42455074724115066</v>
      </c>
      <c r="F131" s="28">
        <f>(D131-C131)/E131</f>
        <v>219.99999999999972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8"/>
      <c r="B132" s="81">
        <f>B131+7</f>
        <v>43625</v>
      </c>
      <c r="C132" s="20">
        <f>D131+G131-H131</f>
        <v>2428.4302742193818</v>
      </c>
      <c r="D132" s="17">
        <f>C132+(C132*0.04)</f>
        <v>2525.5674851881572</v>
      </c>
      <c r="E132" s="17">
        <f>C132/5500</f>
        <v>0.44153277713079669</v>
      </c>
      <c r="F132" s="28">
        <f>(D132-C132)/E132</f>
        <v>220.00000000000037</v>
      </c>
      <c r="G132" s="80"/>
      <c r="H132" s="80"/>
      <c r="I132" s="19">
        <f>E132*50/C132</f>
        <v>9.0909090909090905E-3</v>
      </c>
      <c r="J132" s="87"/>
      <c r="K132" s="103"/>
      <c r="L132" s="104"/>
      <c r="M132" s="104"/>
      <c r="N132" s="104"/>
      <c r="O132" s="104"/>
      <c r="P132" s="104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43632</v>
      </c>
      <c r="C134" s="20">
        <f>D132+G132-H132</f>
        <v>2525.5674851881572</v>
      </c>
      <c r="D134" s="17">
        <f>C134+(C134*0.04)</f>
        <v>2626.5901845956837</v>
      </c>
      <c r="E134" s="17">
        <f>C134/5500</f>
        <v>0.45919408821602858</v>
      </c>
      <c r="F134" s="28">
        <f>(D134-C134)/E134</f>
        <v>220.00000000000043</v>
      </c>
      <c r="G134" s="18"/>
      <c r="H134" s="18"/>
      <c r="I134" s="19">
        <f>E134*50/C134</f>
        <v>9.0909090909090905E-3</v>
      </c>
      <c r="J134" s="87"/>
    </row>
    <row r="135" spans="1:16">
      <c r="A135" s="97"/>
      <c r="B135" s="81">
        <f>B134+7</f>
        <v>43639</v>
      </c>
      <c r="C135" s="20">
        <f>D134+G134-H134</f>
        <v>2626.5901845956837</v>
      </c>
      <c r="D135" s="17">
        <f>C135+(C135*0.04)</f>
        <v>2731.653791979511</v>
      </c>
      <c r="E135" s="17">
        <f>C135/5500</f>
        <v>0.47756185174466975</v>
      </c>
      <c r="F135" s="28">
        <f>(D135-C135)/E135</f>
        <v>219.99999999999986</v>
      </c>
      <c r="G135" s="18"/>
      <c r="H135" s="18"/>
      <c r="I135" s="19">
        <f>E135*50/C135</f>
        <v>9.0909090909090905E-3</v>
      </c>
      <c r="J135" s="87"/>
    </row>
    <row r="136" spans="1:16">
      <c r="A136" s="97"/>
      <c r="B136" s="81">
        <f>B135+7</f>
        <v>43646</v>
      </c>
      <c r="C136" s="20">
        <f>D135+G135-H135</f>
        <v>2731.653791979511</v>
      </c>
      <c r="D136" s="17">
        <f>C136+(C136*0.04)</f>
        <v>2840.9199436586914</v>
      </c>
      <c r="E136" s="17">
        <f>C136/5500</f>
        <v>0.49666432581445652</v>
      </c>
      <c r="F136" s="28">
        <f>(D136-C136)/E136</f>
        <v>220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43653</v>
      </c>
      <c r="C137" s="20">
        <f>D136+G136-H136</f>
        <v>2840.9199436586914</v>
      </c>
      <c r="D137" s="17">
        <f>C137+(C137*0.04)</f>
        <v>2954.5567414050392</v>
      </c>
      <c r="E137" s="17">
        <f>C137/5500</f>
        <v>0.51653089884703485</v>
      </c>
      <c r="F137" s="28">
        <f>(D137-C137)/E137</f>
        <v>220.00000000000034</v>
      </c>
      <c r="G137" s="80"/>
      <c r="H137" s="80">
        <f>(D137-C124)*0.35</f>
        <v>388.2022612672958</v>
      </c>
      <c r="I137" s="19">
        <f>E137*50/C137</f>
        <v>9.0909090909090922E-3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43660</v>
      </c>
      <c r="C139" s="20">
        <f>D137+G137-H137</f>
        <v>2566.3544801377434</v>
      </c>
      <c r="D139" s="17">
        <f>C139+(C139*0.04)</f>
        <v>2669.0086593432529</v>
      </c>
      <c r="E139" s="17">
        <f>C139/5500</f>
        <v>0.46660990547958969</v>
      </c>
      <c r="F139" s="28">
        <f>(D139-C139)/E139</f>
        <v>219.99999999999957</v>
      </c>
      <c r="G139" s="18"/>
      <c r="H139" s="18"/>
      <c r="I139" s="19">
        <f>E139*50/C139</f>
        <v>9.0909090909090905E-3</v>
      </c>
      <c r="J139" s="87"/>
    </row>
    <row r="140" spans="1:16">
      <c r="A140" s="97"/>
      <c r="B140" s="81">
        <f>B139+7</f>
        <v>43667</v>
      </c>
      <c r="C140" s="20">
        <f>D139+G139-H139</f>
        <v>2669.0086593432529</v>
      </c>
      <c r="D140" s="17">
        <f>C140+(C140*0.04)</f>
        <v>2775.769005716983</v>
      </c>
      <c r="E140" s="17">
        <f>C140/5500</f>
        <v>0.48527430169877328</v>
      </c>
      <c r="F140" s="28">
        <f>(D140-C140)/E140</f>
        <v>219.99999999999983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43674</v>
      </c>
      <c r="C141" s="20">
        <f>D140+G140-H140</f>
        <v>2775.769005716983</v>
      </c>
      <c r="D141" s="17">
        <f>C141+(C141*0.04)</f>
        <v>2886.7997659456623</v>
      </c>
      <c r="E141" s="17">
        <f>C141/5500</f>
        <v>0.50468527376672423</v>
      </c>
      <c r="F141" s="28">
        <f>(D141-C141)/E141</f>
        <v>220.00000000000006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43681</v>
      </c>
      <c r="C142" s="20">
        <f>D141+G141-H141</f>
        <v>2886.7997659456623</v>
      </c>
      <c r="D142" s="17">
        <f>C142+(C142*0.04)</f>
        <v>3002.2717565834887</v>
      </c>
      <c r="E142" s="17">
        <f>C142/5500</f>
        <v>0.52487268471739312</v>
      </c>
      <c r="F142" s="28">
        <f>(D142-C142)/E142</f>
        <v>219.99999999999977</v>
      </c>
      <c r="G142" s="80"/>
      <c r="H142" s="80"/>
      <c r="I142" s="19">
        <f>E142*50/C142</f>
        <v>9.0909090909090905E-3</v>
      </c>
      <c r="J142" s="87"/>
      <c r="K142" s="103"/>
      <c r="L142" s="104"/>
      <c r="M142" s="104"/>
      <c r="N142" s="104"/>
      <c r="O142" s="104"/>
      <c r="P142" s="104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43688</v>
      </c>
      <c r="C144" s="20">
        <f>D142+G142-H142</f>
        <v>3002.2717565834887</v>
      </c>
      <c r="D144" s="17">
        <f>C144+(C144*0.04)</f>
        <v>3122.3626268468283</v>
      </c>
      <c r="E144" s="17">
        <f>C144/5500</f>
        <v>0.54586759210608882</v>
      </c>
      <c r="F144" s="28">
        <f>(D144-C144)/E144</f>
        <v>220.00000000000017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43695</v>
      </c>
      <c r="C145" s="20">
        <f>D144+G144-H144</f>
        <v>3122.3626268468283</v>
      </c>
      <c r="D145" s="17">
        <f>C145+(C145*0.04)</f>
        <v>3247.2571319207013</v>
      </c>
      <c r="E145" s="17">
        <f>C145/5500</f>
        <v>0.56770229579033238</v>
      </c>
      <c r="F145" s="28">
        <f>(D145-C145)/E145</f>
        <v>219.9999999999998</v>
      </c>
      <c r="G145" s="18"/>
      <c r="H145" s="18"/>
      <c r="I145" s="19">
        <f>E145*50/C145</f>
        <v>9.0909090909090905E-3</v>
      </c>
      <c r="J145" s="87"/>
    </row>
    <row r="146" spans="1:16">
      <c r="A146" s="97"/>
      <c r="B146" s="81">
        <f>B145+7</f>
        <v>43702</v>
      </c>
      <c r="C146" s="20">
        <f>D145+G145-H145</f>
        <v>3247.2571319207013</v>
      </c>
      <c r="D146" s="17">
        <f>C146+(C146*0.04)</f>
        <v>3377.1474171975292</v>
      </c>
      <c r="E146" s="17">
        <f>C146/5500</f>
        <v>0.59041038762194575</v>
      </c>
      <c r="F146" s="28">
        <f>(D146-C146)/E146</f>
        <v>219.99999999999963</v>
      </c>
      <c r="G146" s="18"/>
      <c r="H146" s="18"/>
      <c r="I146" s="19">
        <f>E146*50/C146</f>
        <v>9.0909090909090922E-3</v>
      </c>
      <c r="J146" s="87"/>
    </row>
    <row r="147" spans="1:16" ht="13.5" thickBot="1">
      <c r="A147" s="98"/>
      <c r="B147" s="81">
        <f>B146+7</f>
        <v>43709</v>
      </c>
      <c r="C147" s="20">
        <f>D146+G146-H146</f>
        <v>3377.1474171975292</v>
      </c>
      <c r="D147" s="17">
        <f>C147+(C147*0.04)</f>
        <v>3512.2333138854306</v>
      </c>
      <c r="E147" s="17">
        <f>C147/5500</f>
        <v>0.61402680312682345</v>
      </c>
      <c r="F147" s="28">
        <f>(D147-C147)/E147</f>
        <v>220.00000000000034</v>
      </c>
      <c r="G147" s="80"/>
      <c r="H147" s="80"/>
      <c r="I147" s="19">
        <f>E147*50/C147</f>
        <v>9.0909090909090905E-3</v>
      </c>
      <c r="J147" s="87"/>
      <c r="K147" s="103"/>
      <c r="L147" s="104"/>
      <c r="M147" s="104"/>
      <c r="N147" s="104"/>
      <c r="O147" s="104"/>
      <c r="P147" s="104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43716</v>
      </c>
      <c r="C149" s="20">
        <f>D147+G147-H147</f>
        <v>3512.2333138854306</v>
      </c>
      <c r="D149" s="17">
        <f>C149+(C149*0.04)</f>
        <v>3652.7226464408477</v>
      </c>
      <c r="E149" s="17">
        <f>C149/5500</f>
        <v>0.63858787525189642</v>
      </c>
      <c r="F149" s="28">
        <f>(D149-C149)/E149</f>
        <v>219.99999999999991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43723</v>
      </c>
      <c r="C150" s="20">
        <f>D149+G149-H149</f>
        <v>3652.7226464408477</v>
      </c>
      <c r="D150" s="17">
        <f>C150+(C150*0.04)</f>
        <v>3798.8315522984817</v>
      </c>
      <c r="E150" s="17">
        <f>C150/5500</f>
        <v>0.66413139026197232</v>
      </c>
      <c r="F150" s="28">
        <f>(D150-C150)/E150</f>
        <v>220.00000000000014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43730</v>
      </c>
      <c r="C151" s="20">
        <f>D150+G150-H150</f>
        <v>3798.8315522984817</v>
      </c>
      <c r="D151" s="17">
        <f>C151+(C151*0.04)</f>
        <v>3950.7848143904212</v>
      </c>
      <c r="E151" s="17">
        <f>C151/5500</f>
        <v>0.69069664587245116</v>
      </c>
      <c r="F151" s="28">
        <f>(D151-C151)/E151</f>
        <v>220.00000000000028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8"/>
      <c r="B152" s="81">
        <f>B151+7</f>
        <v>43737</v>
      </c>
      <c r="C152" s="20">
        <f>D151+G151-H151</f>
        <v>3950.7848143904212</v>
      </c>
      <c r="D152" s="17">
        <f>C152+(C152*0.04)</f>
        <v>4108.8162069660384</v>
      </c>
      <c r="E152" s="17">
        <f>C152/5500</f>
        <v>0.71832451170734934</v>
      </c>
      <c r="F152" s="28">
        <f>(D152-C152)/E152</f>
        <v>220.00000000000054</v>
      </c>
      <c r="G152" s="80"/>
      <c r="H152" s="80">
        <f>(D152-C139)*0.35</f>
        <v>539.86160438990316</v>
      </c>
      <c r="I152" s="19">
        <f>E152*50/C152</f>
        <v>9.0909090909090922E-3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43744</v>
      </c>
      <c r="C154" s="20">
        <f>D152+G152-H152</f>
        <v>3568.9546025761351</v>
      </c>
      <c r="D154" s="17">
        <f>C154+(C154*0.04)</f>
        <v>3711.7127866791807</v>
      </c>
      <c r="E154" s="17">
        <f>C154/5500</f>
        <v>0.6489008368320246</v>
      </c>
      <c r="F154" s="28">
        <f>(D154-C154)/E154</f>
        <v>220.00000000000023</v>
      </c>
      <c r="G154" s="17"/>
      <c r="H154" s="79"/>
      <c r="I154" s="19">
        <f>E154*50/C154</f>
        <v>9.0909090909090922E-3</v>
      </c>
      <c r="J154" s="87"/>
    </row>
    <row r="155" spans="1:16">
      <c r="A155" s="97"/>
      <c r="B155" s="81">
        <f>B154+7</f>
        <v>43751</v>
      </c>
      <c r="C155" s="20">
        <f>D154+G154-H154</f>
        <v>3711.7127866791807</v>
      </c>
      <c r="D155" s="17">
        <f>C155+(C155*0.04)</f>
        <v>3860.1812981463481</v>
      </c>
      <c r="E155" s="17">
        <f>C155/5500</f>
        <v>0.67485687030530561</v>
      </c>
      <c r="F155" s="28">
        <f>(D155-C155)/E155</f>
        <v>220.00000000000031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43758</v>
      </c>
      <c r="C156" s="20">
        <f>D155+G155-H155</f>
        <v>3860.1812981463481</v>
      </c>
      <c r="D156" s="17">
        <f>C156+(C156*0.04)</f>
        <v>4014.588550072202</v>
      </c>
      <c r="E156" s="17">
        <f>C156/5500</f>
        <v>0.70185114511751789</v>
      </c>
      <c r="F156" s="28">
        <f>(D156-C156)/E156</f>
        <v>219.99999999999991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8"/>
      <c r="B157" s="81">
        <f>B156+7</f>
        <v>43765</v>
      </c>
      <c r="C157" s="20">
        <f>D156+G156-H156</f>
        <v>4014.588550072202</v>
      </c>
      <c r="D157" s="17">
        <f>C157+(C157*0.04)</f>
        <v>4175.1720920750904</v>
      </c>
      <c r="E157" s="17">
        <f>C157/5500</f>
        <v>0.72992519092221853</v>
      </c>
      <c r="F157" s="28">
        <f>(D157-C157)/E157</f>
        <v>220.00000000000045</v>
      </c>
      <c r="G157" s="80"/>
      <c r="H157" s="80"/>
      <c r="I157" s="19">
        <f>E157*50/C157</f>
        <v>9.0909090909090905E-3</v>
      </c>
      <c r="J157" s="87"/>
      <c r="K157" s="103"/>
      <c r="L157" s="104"/>
      <c r="M157" s="104"/>
      <c r="N157" s="104"/>
      <c r="O157" s="104"/>
      <c r="P157" s="104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43772</v>
      </c>
      <c r="C159" s="20">
        <f>D157+G157-H157</f>
        <v>4175.1720920750904</v>
      </c>
      <c r="D159" s="17">
        <f>C159+(C159*0.04)</f>
        <v>4342.1789757580937</v>
      </c>
      <c r="E159" s="17">
        <f>C159/5500</f>
        <v>0.75912219855910734</v>
      </c>
      <c r="F159" s="28">
        <f>(D159-C159)/E159</f>
        <v>219.99999999999952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43779</v>
      </c>
      <c r="C160" s="20">
        <f>D159+G159-H159</f>
        <v>4342.1789757580937</v>
      </c>
      <c r="D160" s="17">
        <f>C160+(C160*0.04)</f>
        <v>4515.8661347884172</v>
      </c>
      <c r="E160" s="17">
        <f>C160/5500</f>
        <v>0.78948708650147159</v>
      </c>
      <c r="F160" s="28">
        <f>(D160-C160)/E160</f>
        <v>219.99999999999972</v>
      </c>
      <c r="G160" s="18"/>
      <c r="H160" s="18"/>
      <c r="I160" s="19">
        <f>E160*50/C160</f>
        <v>9.0909090909090905E-3</v>
      </c>
      <c r="J160" s="87"/>
    </row>
    <row r="161" spans="1:16">
      <c r="A161" s="97"/>
      <c r="B161" s="81">
        <f>B160+7</f>
        <v>43786</v>
      </c>
      <c r="C161" s="20">
        <f>D160+G160-H160</f>
        <v>4515.8661347884172</v>
      </c>
      <c r="D161" s="17">
        <f>C161+(C161*0.04)</f>
        <v>4696.5007801799538</v>
      </c>
      <c r="E161" s="17">
        <f>C161/5500</f>
        <v>0.82106656996153038</v>
      </c>
      <c r="F161" s="28">
        <f>(D161-C161)/E161</f>
        <v>219.99999999999997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43793</v>
      </c>
      <c r="C162" s="20">
        <f>D161+G161-H161</f>
        <v>4696.5007801799538</v>
      </c>
      <c r="D162" s="17">
        <f>C162+(C162*0.04)</f>
        <v>4884.3608113871524</v>
      </c>
      <c r="E162" s="17">
        <f>C162/5500</f>
        <v>0.85390923275999164</v>
      </c>
      <c r="F162" s="28">
        <f>(D162-C162)/E162</f>
        <v>220.00000000000043</v>
      </c>
      <c r="G162" s="80"/>
      <c r="H162" s="80"/>
      <c r="I162" s="19">
        <f>E162*50/C162</f>
        <v>9.0909090909090922E-3</v>
      </c>
      <c r="J162" s="87"/>
      <c r="K162" s="103"/>
      <c r="L162" s="104"/>
      <c r="M162" s="104"/>
      <c r="N162" s="104"/>
      <c r="O162" s="104"/>
      <c r="P162" s="104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43800</v>
      </c>
      <c r="C164" s="20">
        <f>D162+G162-H162</f>
        <v>4884.3608113871524</v>
      </c>
      <c r="D164" s="17">
        <f>C164+(C164*0.04)</f>
        <v>5079.7352438426387</v>
      </c>
      <c r="E164" s="17">
        <f>C164/5500</f>
        <v>0.88806560207039131</v>
      </c>
      <c r="F164" s="28">
        <f>(D164-C164)/E164</f>
        <v>220.00000000000034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43807</v>
      </c>
      <c r="C165" s="20">
        <f>D164+G164-H164</f>
        <v>5079.7352438426387</v>
      </c>
      <c r="D165" s="17">
        <f>C165+(C165*0.04)</f>
        <v>5282.9246535963439</v>
      </c>
      <c r="E165" s="17">
        <f>C165/5500</f>
        <v>0.92358822615320701</v>
      </c>
      <c r="F165" s="28">
        <f>(D165-C165)/E165</f>
        <v>219.99999999999957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7"/>
      <c r="B166" s="81">
        <f>B165+7</f>
        <v>43814</v>
      </c>
      <c r="C166" s="20">
        <f>D165+G165-H165</f>
        <v>5282.9246535963439</v>
      </c>
      <c r="D166" s="17">
        <f>C166+(C166*0.04)</f>
        <v>5494.2416397401976</v>
      </c>
      <c r="E166" s="17">
        <f>C166/5500</f>
        <v>0.9605317551993352</v>
      </c>
      <c r="F166" s="28">
        <f>(D166-C166)/E166</f>
        <v>219.99999999999994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8"/>
      <c r="B167" s="81">
        <f>B166+7</f>
        <v>43821</v>
      </c>
      <c r="C167" s="20">
        <f>D166+G166-H166</f>
        <v>5494.2416397401976</v>
      </c>
      <c r="D167" s="17">
        <f>C167+(C167*0.04)</f>
        <v>5714.0113053298055</v>
      </c>
      <c r="E167" s="17">
        <f>C167/5500</f>
        <v>0.99895302540730868</v>
      </c>
      <c r="F167" s="28">
        <f>(D167-C167)/E167</f>
        <v>220.00000000000003</v>
      </c>
      <c r="G167" s="80"/>
      <c r="H167" s="80">
        <f>(D167-C154)*0.35</f>
        <v>750.76984596378463</v>
      </c>
      <c r="I167" s="19">
        <f>E167*50/C167</f>
        <v>9.0909090909090905E-3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43828</v>
      </c>
      <c r="C169" s="20">
        <f>D167+G167-H167</f>
        <v>4963.2414593660205</v>
      </c>
      <c r="D169" s="17">
        <f>C169+(C169*0.04)</f>
        <v>5161.7711177406618</v>
      </c>
      <c r="E169" s="17">
        <f>C169/5500</f>
        <v>0.90240753806654916</v>
      </c>
      <c r="F169" s="28">
        <f>(D169-C169)/E169</f>
        <v>220.00000000000048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43835</v>
      </c>
      <c r="C170" s="20">
        <f>D169+G169-H169</f>
        <v>5161.7711177406618</v>
      </c>
      <c r="D170" s="17">
        <f>C170+(C170*0.04)</f>
        <v>5368.2419624502882</v>
      </c>
      <c r="E170" s="17">
        <f>C170/5500</f>
        <v>0.93850383958921124</v>
      </c>
      <c r="F170" s="28">
        <f>(D170-C170)/E170</f>
        <v>219.99999999999989</v>
      </c>
      <c r="G170" s="18"/>
      <c r="H170" s="18"/>
      <c r="I170" s="19">
        <f>E170*50/C170</f>
        <v>9.0909090909090922E-3</v>
      </c>
      <c r="J170" s="87"/>
    </row>
    <row r="171" spans="1:16">
      <c r="A171" s="97"/>
      <c r="B171" s="81">
        <f>B170+7</f>
        <v>43842</v>
      </c>
      <c r="C171" s="20">
        <f>D170+G170-H170</f>
        <v>5368.2419624502882</v>
      </c>
      <c r="D171" s="17">
        <f>C171+(C171*0.04)</f>
        <v>5582.9716409482999</v>
      </c>
      <c r="E171" s="17">
        <f>C171/5500</f>
        <v>0.97604399317277968</v>
      </c>
      <c r="F171" s="28">
        <f>(D171-C171)/E171</f>
        <v>220.00000000000017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43849</v>
      </c>
      <c r="C172" s="20">
        <f>D171+G171-H171</f>
        <v>5582.9716409482999</v>
      </c>
      <c r="D172" s="17">
        <f>C172+(C172*0.04)</f>
        <v>5806.2905065862315</v>
      </c>
      <c r="E172" s="17">
        <f>C172/5500</f>
        <v>1.0150857528996908</v>
      </c>
      <c r="F172" s="28">
        <f>(D172-C172)/E172</f>
        <v>219.99999999999963</v>
      </c>
      <c r="G172" s="80"/>
      <c r="H172" s="80"/>
      <c r="I172" s="19">
        <f>E172*50/C172</f>
        <v>9.0909090909090905E-3</v>
      </c>
      <c r="J172" s="87"/>
      <c r="K172" s="103"/>
      <c r="L172" s="104"/>
      <c r="M172" s="104"/>
      <c r="N172" s="104"/>
      <c r="O172" s="104"/>
      <c r="P172" s="104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43856</v>
      </c>
      <c r="C174" s="20">
        <f>D172+G172-H172</f>
        <v>5806.2905065862315</v>
      </c>
      <c r="D174" s="17">
        <f>C174+(C174*0.04)</f>
        <v>6038.5421268496812</v>
      </c>
      <c r="E174" s="17">
        <f>C174/5500</f>
        <v>1.0556891830156785</v>
      </c>
      <c r="F174" s="28">
        <f>(D174-C174)/E174</f>
        <v>220.0000000000004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43863</v>
      </c>
      <c r="C175" s="20">
        <f>D174+G174-H174</f>
        <v>6038.5421268496812</v>
      </c>
      <c r="D175" s="17">
        <f>C175+(C175*0.04)</f>
        <v>6280.0838119236687</v>
      </c>
      <c r="E175" s="17">
        <f>C175/5500</f>
        <v>1.0979167503363056</v>
      </c>
      <c r="F175" s="28">
        <f>(D175-C175)/E175</f>
        <v>220.00000000000026</v>
      </c>
      <c r="G175" s="18"/>
      <c r="H175" s="18"/>
      <c r="I175" s="19">
        <f>E175*50/C175</f>
        <v>9.0909090909090905E-3</v>
      </c>
      <c r="J175" s="87"/>
    </row>
    <row r="176" spans="1:16">
      <c r="A176" s="97"/>
      <c r="B176" s="81">
        <f>B175+7</f>
        <v>43870</v>
      </c>
      <c r="C176" s="20">
        <f>D175+G175-H175</f>
        <v>6280.0838119236687</v>
      </c>
      <c r="D176" s="17">
        <f>C176+(C176*0.04)</f>
        <v>6531.2871644006154</v>
      </c>
      <c r="E176" s="17">
        <f>C176/5500</f>
        <v>1.141833420349758</v>
      </c>
      <c r="F176" s="28">
        <f>(D176-C176)/E176</f>
        <v>220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43877</v>
      </c>
      <c r="C177" s="20">
        <f>D176+G176-H176</f>
        <v>6531.2871644006154</v>
      </c>
      <c r="D177" s="17">
        <f>C177+(C177*0.04)</f>
        <v>6792.5386509766404</v>
      </c>
      <c r="E177" s="17">
        <f>C177/5500</f>
        <v>1.1875067571637483</v>
      </c>
      <c r="F177" s="28">
        <f>(D177-C177)/E177</f>
        <v>220.00000000000026</v>
      </c>
      <c r="G177" s="80"/>
      <c r="H177" s="80">
        <f>(D177-C169)*0.35</f>
        <v>640.2540170637169</v>
      </c>
      <c r="I177" s="19">
        <f>E177*50/C177</f>
        <v>9.0909090909090905E-3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5" sqref="C25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90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3"/>
      <c r="L7" s="104"/>
      <c r="M7" s="104"/>
      <c r="N7" s="104"/>
      <c r="O7" s="104"/>
      <c r="P7" s="104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3"/>
      <c r="L12" s="104"/>
      <c r="M12" s="104"/>
      <c r="N12" s="104"/>
      <c r="O12" s="104"/>
      <c r="P12" s="104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99" t="s">
        <v>45</v>
      </c>
      <c r="L17" s="100"/>
      <c r="M17" s="100"/>
      <c r="N17" s="100"/>
      <c r="O17" s="100"/>
      <c r="P17" s="100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3"/>
      <c r="L22" s="104"/>
      <c r="M22" s="104"/>
      <c r="N22" s="104"/>
      <c r="O22" s="104"/>
      <c r="P22" s="104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91">
        <f>(D24-$C4)/$C4</f>
        <v>7.75335233296571E-2</v>
      </c>
    </row>
    <row r="25" spans="1:16" ht="15">
      <c r="A25" s="97"/>
      <c r="B25" s="81">
        <f>B24+7</f>
        <v>43002</v>
      </c>
      <c r="C25" s="32">
        <f>D24+G24-H24</f>
        <v>2155.0670466593142</v>
      </c>
      <c r="D25" s="17">
        <f>C25+(C25*0.04)</f>
        <v>2241.2697285256868</v>
      </c>
      <c r="E25" s="17">
        <f>C25/5500</f>
        <v>0.39183037211987531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43009</v>
      </c>
      <c r="C26" s="20">
        <f>D25+G25-H25</f>
        <v>2241.2697285256868</v>
      </c>
      <c r="D26" s="17">
        <f>C26+(C26*0.04)</f>
        <v>2330.9205176667142</v>
      </c>
      <c r="E26" s="17">
        <f>C26/5500</f>
        <v>0.40750358700467032</v>
      </c>
      <c r="F26" s="28">
        <f>(D26-C26)/E26</f>
        <v>219.99999999999986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43016</v>
      </c>
      <c r="C27" s="20">
        <f>D26+G26-H26</f>
        <v>2330.9205176667142</v>
      </c>
      <c r="D27" s="17">
        <f>C27+(C27*0.04)</f>
        <v>2424.1573383733826</v>
      </c>
      <c r="E27" s="17">
        <f>C27/5500</f>
        <v>0.42380373048485714</v>
      </c>
      <c r="F27" s="28">
        <f>(D27-C27)/E27</f>
        <v>219.99999999999952</v>
      </c>
      <c r="G27" s="18"/>
      <c r="H27" s="18"/>
      <c r="I27" s="19">
        <f>E27*50/C27</f>
        <v>9.0909090909090922E-3</v>
      </c>
      <c r="J27" s="87"/>
      <c r="K27" s="103"/>
      <c r="L27" s="104"/>
      <c r="M27" s="104"/>
      <c r="N27" s="104"/>
      <c r="O27" s="104"/>
      <c r="P27" s="104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2424.1573383733826</v>
      </c>
      <c r="D29" s="17">
        <f>C29+(C29*0.04)</f>
        <v>2521.1236319083177</v>
      </c>
      <c r="E29" s="17">
        <f>C29/5500</f>
        <v>0.4407558797042514</v>
      </c>
      <c r="F29" s="28">
        <f>(D29-C29)/E29</f>
        <v>219.99999999999969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43030</v>
      </c>
      <c r="C30" s="20">
        <f>D29+G29-H29</f>
        <v>2521.1236319083177</v>
      </c>
      <c r="D30" s="17">
        <f>C30+(C30*0.04)</f>
        <v>2621.9685771846503</v>
      </c>
      <c r="E30" s="17">
        <f>C30/5500</f>
        <v>0.45838611489242143</v>
      </c>
      <c r="F30" s="28">
        <f>(D30-C30)/E30</f>
        <v>219.99999999999955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43037</v>
      </c>
      <c r="C31" s="20">
        <f>D30+G30-H30</f>
        <v>2621.9685771846503</v>
      </c>
      <c r="D31" s="17">
        <f>C31+(C31*0.04)</f>
        <v>2726.8473202720361</v>
      </c>
      <c r="E31" s="17">
        <f>C31/5500</f>
        <v>0.47672155948811823</v>
      </c>
      <c r="F31" s="28">
        <f>(D31-C31)/E31</f>
        <v>219.99999999999963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43044</v>
      </c>
      <c r="C32" s="20">
        <f>D31+G31-H31</f>
        <v>2726.8473202720361</v>
      </c>
      <c r="D32" s="17">
        <f>C32+(C32*0.04)</f>
        <v>2835.9212130829173</v>
      </c>
      <c r="E32" s="17">
        <f>C32/5500</f>
        <v>0.49579042186764294</v>
      </c>
      <c r="F32" s="28">
        <f>(D32-C32)/E32</f>
        <v>219.99999999999963</v>
      </c>
      <c r="G32" s="18"/>
      <c r="H32" s="80">
        <f>(D32-C19)*0.35</f>
        <v>188.07523822289332</v>
      </c>
      <c r="I32" s="19">
        <f>E32*50/C32</f>
        <v>9.0909090909090905E-3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2647.8459748600239</v>
      </c>
      <c r="D34" s="17">
        <f>C34+(C34*0.04)</f>
        <v>2753.7598138544249</v>
      </c>
      <c r="E34" s="17">
        <f>C34/5500</f>
        <v>0.48142654088364073</v>
      </c>
      <c r="F34" s="28">
        <f>(D34-C34)/E34</f>
        <v>220.00000000000003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43058</v>
      </c>
      <c r="C35" s="20">
        <f>D34+G34-H34</f>
        <v>2753.7598138544249</v>
      </c>
      <c r="D35" s="17">
        <f>C35+(C35*0.04)</f>
        <v>2863.9102064086019</v>
      </c>
      <c r="E35" s="17">
        <f>C35/5500</f>
        <v>0.50068360251898636</v>
      </c>
      <c r="F35" s="28">
        <f>(D35-C35)/E35</f>
        <v>219.99999999999991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43065</v>
      </c>
      <c r="C36" s="20">
        <f>D35+G35-H35</f>
        <v>2863.9102064086019</v>
      </c>
      <c r="D36" s="17">
        <f>C36+(C36*0.04)</f>
        <v>2978.4666146649461</v>
      </c>
      <c r="E36" s="17">
        <f>C36/5500</f>
        <v>0.52071094661974582</v>
      </c>
      <c r="F36" s="28">
        <f>(D36-C36)/E36</f>
        <v>220.0000000000002</v>
      </c>
      <c r="G36" s="18"/>
      <c r="H36" s="18"/>
      <c r="I36" s="19">
        <f>E36*50/C36</f>
        <v>9.0909090909090922E-3</v>
      </c>
      <c r="J36" s="87"/>
    </row>
    <row r="37" spans="1:16" ht="13.5" thickBot="1">
      <c r="A37" s="98"/>
      <c r="B37" s="81">
        <f>B36+7</f>
        <v>43072</v>
      </c>
      <c r="C37" s="20">
        <f>D36+G36-H36</f>
        <v>2978.4666146649461</v>
      </c>
      <c r="D37" s="17">
        <f>C37+(C37*0.04)</f>
        <v>3097.6052792515438</v>
      </c>
      <c r="E37" s="17">
        <f>C37/5500</f>
        <v>0.54153938448453565</v>
      </c>
      <c r="F37" s="28">
        <f>(D37-C37)/E37</f>
        <v>219.99999999999986</v>
      </c>
      <c r="G37" s="80"/>
      <c r="H37" s="80"/>
      <c r="I37" s="19">
        <f>E37*50/C37</f>
        <v>9.0909090909090905E-3</v>
      </c>
      <c r="J37" s="87"/>
      <c r="K37" s="103"/>
      <c r="L37" s="104"/>
      <c r="M37" s="104"/>
      <c r="N37" s="104"/>
      <c r="O37" s="104"/>
      <c r="P37" s="104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3097.6052792515438</v>
      </c>
      <c r="D39" s="17">
        <f>C39+(C39*0.04)</f>
        <v>3221.5094904216057</v>
      </c>
      <c r="E39" s="17">
        <f>C39/5500</f>
        <v>0.56320095986391705</v>
      </c>
      <c r="F39" s="28">
        <f>(D39-C39)/E39</f>
        <v>220.00000000000026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43086</v>
      </c>
      <c r="C40" s="20">
        <f>D39+G39-H39</f>
        <v>3221.5094904216057</v>
      </c>
      <c r="D40" s="17">
        <f>C40+(C40*0.04)</f>
        <v>3350.3698700384698</v>
      </c>
      <c r="E40" s="17">
        <f>C40/5500</f>
        <v>0.5857289982584738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43093</v>
      </c>
      <c r="C41" s="20">
        <f>D40+G40-H40</f>
        <v>3350.3698700384698</v>
      </c>
      <c r="D41" s="17">
        <f>C41+(C41*0.04)</f>
        <v>3484.3846648400086</v>
      </c>
      <c r="E41" s="17">
        <f>C41/5500</f>
        <v>0.60915815818881269</v>
      </c>
      <c r="F41" s="28">
        <f>(D41-C41)/E41</f>
        <v>219.99999999999994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43100</v>
      </c>
      <c r="C42" s="20">
        <f>D41+G41-H41</f>
        <v>3484.3846648400086</v>
      </c>
      <c r="D42" s="17">
        <f>C42+(C42*0.04)</f>
        <v>3623.7600514336091</v>
      </c>
      <c r="E42" s="17">
        <f>C42/5500</f>
        <v>0.63352448451636523</v>
      </c>
      <c r="F42" s="28">
        <f>(D42-C42)/E42</f>
        <v>220.00000000000028</v>
      </c>
      <c r="G42" s="80"/>
      <c r="H42" s="80"/>
      <c r="I42" s="19">
        <f>E42*50/C42</f>
        <v>9.0909090909090905E-3</v>
      </c>
      <c r="J42" s="87"/>
      <c r="K42" s="103"/>
      <c r="L42" s="104"/>
      <c r="M42" s="104"/>
      <c r="N42" s="104"/>
      <c r="O42" s="104"/>
      <c r="P42" s="104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3623.7600514336091</v>
      </c>
      <c r="D44" s="17">
        <f>C44+(C44*0.04)</f>
        <v>3768.7104534909536</v>
      </c>
      <c r="E44" s="17">
        <f>C44/5500</f>
        <v>0.65886546389701983</v>
      </c>
      <c r="F44" s="28">
        <f>(D44-C44)/E44</f>
        <v>220.0000000000002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43114</v>
      </c>
      <c r="C45" s="20">
        <f>D44+G44-H44</f>
        <v>3768.7104534909536</v>
      </c>
      <c r="D45" s="17">
        <f>C45+(C45*0.04)</f>
        <v>3919.4588716305916</v>
      </c>
      <c r="E45" s="17">
        <f>C45/5500</f>
        <v>0.68522008245290067</v>
      </c>
      <c r="F45" s="28">
        <f>(D45-C45)/E45</f>
        <v>219.99999999999983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43121</v>
      </c>
      <c r="C46" s="20">
        <f>D45+G45-H45</f>
        <v>3919.4588716305916</v>
      </c>
      <c r="D46" s="17">
        <f>C46+(C46*0.04)</f>
        <v>4076.2372264958153</v>
      </c>
      <c r="E46" s="17">
        <f>C46/5500</f>
        <v>0.71262888575101668</v>
      </c>
      <c r="F46" s="28">
        <f>(D46-C46)/E46</f>
        <v>220.00000000000006</v>
      </c>
      <c r="G46" s="18"/>
      <c r="H46" s="18"/>
      <c r="I46" s="19">
        <f>E46*50/C46</f>
        <v>9.0909090909090922E-3</v>
      </c>
      <c r="J46" s="87"/>
    </row>
    <row r="47" spans="1:16" ht="13.5" thickBot="1">
      <c r="A47" s="98"/>
      <c r="B47" s="81">
        <f>B46+7</f>
        <v>43128</v>
      </c>
      <c r="C47" s="20">
        <f>D46+G46-H46</f>
        <v>4076.2372264958153</v>
      </c>
      <c r="D47" s="17">
        <f>C47+(C47*0.04)</f>
        <v>4239.2867155556478</v>
      </c>
      <c r="E47" s="17">
        <f>C47/5500</f>
        <v>0.7411340411810573</v>
      </c>
      <c r="F47" s="28">
        <f>(D47-C47)/E47</f>
        <v>219.9999999999998</v>
      </c>
      <c r="G47" s="80"/>
      <c r="H47" s="80">
        <f>(D47-C34)*0.35</f>
        <v>557.00425924346825</v>
      </c>
      <c r="I47" s="19">
        <f>E47*50/C47</f>
        <v>9.0909090909090905E-3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3682.2824563121794</v>
      </c>
      <c r="D49" s="17">
        <f>C49+(C49*0.04)</f>
        <v>3829.5737545646666</v>
      </c>
      <c r="E49" s="17">
        <f>C49/5500</f>
        <v>0.66950590114766895</v>
      </c>
      <c r="F49" s="28">
        <f>(D49-C49)/E49</f>
        <v>220.00000000000003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43142</v>
      </c>
      <c r="C50" s="20">
        <f>D49+G49-H49</f>
        <v>3829.5737545646666</v>
      </c>
      <c r="D50" s="17">
        <f>C50+(C50*0.04)</f>
        <v>3982.7567047472535</v>
      </c>
      <c r="E50" s="17">
        <f>C50/5500</f>
        <v>0.69628613719357579</v>
      </c>
      <c r="F50" s="28">
        <f>(D50-C50)/E50</f>
        <v>220.00000000000028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43149</v>
      </c>
      <c r="C51" s="20">
        <f>D50+G50-H50</f>
        <v>3982.7567047472535</v>
      </c>
      <c r="D51" s="17">
        <f>C51+(C51*0.04)</f>
        <v>4142.0669729371439</v>
      </c>
      <c r="E51" s="17">
        <f>C51/5500</f>
        <v>0.72413758268131878</v>
      </c>
      <c r="F51" s="28">
        <f>(D51-C51)/E51</f>
        <v>220.00000000000037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43156</v>
      </c>
      <c r="C52" s="20">
        <f>D51+G51-H51</f>
        <v>4142.0669729371439</v>
      </c>
      <c r="D52" s="17">
        <f>C52+(C52*0.04)</f>
        <v>4307.7496518546295</v>
      </c>
      <c r="E52" s="17">
        <f>C52/5500</f>
        <v>0.75310308598857156</v>
      </c>
      <c r="F52" s="28">
        <f>(D52-C52)/E52</f>
        <v>219.99999999999986</v>
      </c>
      <c r="G52" s="80"/>
      <c r="H52" s="80"/>
      <c r="I52" s="19">
        <f>E52*50/C52</f>
        <v>9.0909090909090905E-3</v>
      </c>
      <c r="J52" s="87"/>
      <c r="K52" s="103"/>
      <c r="L52" s="104"/>
      <c r="M52" s="104"/>
      <c r="N52" s="104"/>
      <c r="O52" s="104"/>
      <c r="P52" s="104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4307.7496518546295</v>
      </c>
      <c r="D54" s="17">
        <f>C54+(C54*0.04)</f>
        <v>4480.0596379288145</v>
      </c>
      <c r="E54" s="17">
        <f>C54/5500</f>
        <v>0.78322720942811441</v>
      </c>
      <c r="F54" s="28">
        <f>(D54-C54)/E54</f>
        <v>219.99999999999974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43170</v>
      </c>
      <c r="C55" s="20">
        <f>D54+G54-H54</f>
        <v>4480.0596379288145</v>
      </c>
      <c r="D55" s="17">
        <f>C55+(C55*0.04)</f>
        <v>4659.2620234459673</v>
      </c>
      <c r="E55" s="17">
        <f>C55/5500</f>
        <v>0.81455629780523897</v>
      </c>
      <c r="F55" s="28">
        <f>(D55-C55)/E55</f>
        <v>220.00000000000031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43177</v>
      </c>
      <c r="C56" s="20">
        <f>D55+G55-H55</f>
        <v>4659.2620234459673</v>
      </c>
      <c r="D56" s="17">
        <f>C56+(C56*0.04)</f>
        <v>4845.632504383806</v>
      </c>
      <c r="E56" s="17">
        <f>C56/5500</f>
        <v>0.84713854971744862</v>
      </c>
      <c r="F56" s="28">
        <f>(D56-C56)/E56</f>
        <v>220</v>
      </c>
      <c r="G56" s="18"/>
      <c r="H56" s="18"/>
      <c r="I56" s="19">
        <f>E56*50/C56</f>
        <v>9.0909090909090922E-3</v>
      </c>
      <c r="J56" s="87"/>
    </row>
    <row r="57" spans="1:16" ht="13.5" thickBot="1">
      <c r="A57" s="98"/>
      <c r="B57" s="81">
        <f>B56+7</f>
        <v>43184</v>
      </c>
      <c r="C57" s="20">
        <f>D56+G56-H56</f>
        <v>4845.632504383806</v>
      </c>
      <c r="D57" s="17">
        <f>C57+(C57*0.04)</f>
        <v>5039.4578045591579</v>
      </c>
      <c r="E57" s="17">
        <f>C57/5500</f>
        <v>0.88102409170614659</v>
      </c>
      <c r="F57" s="28">
        <f>(D57-C57)/E57</f>
        <v>219.99999999999963</v>
      </c>
      <c r="G57" s="80"/>
      <c r="H57" s="80"/>
      <c r="I57" s="19">
        <f>E57*50/C57</f>
        <v>9.0909090909090922E-3</v>
      </c>
      <c r="J57" s="87"/>
      <c r="K57" s="103"/>
      <c r="L57" s="104"/>
      <c r="M57" s="104"/>
      <c r="N57" s="104"/>
      <c r="O57" s="104"/>
      <c r="P57" s="104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5039.4578045591579</v>
      </c>
      <c r="D59" s="17">
        <f>C59+(C59*0.04)</f>
        <v>5241.036116741524</v>
      </c>
      <c r="E59" s="17">
        <f>C59/5500</f>
        <v>0.9162650553743924</v>
      </c>
      <c r="F59" s="28">
        <f>(D59-C59)/E59</f>
        <v>219.99999999999972</v>
      </c>
      <c r="G59" s="18"/>
      <c r="H59" s="18"/>
      <c r="I59" s="19">
        <f>E59*50/C59</f>
        <v>9.0909090909090922E-3</v>
      </c>
      <c r="J59" s="87"/>
    </row>
    <row r="60" spans="1:16">
      <c r="A60" s="97"/>
      <c r="B60" s="81">
        <f>B59+7</f>
        <v>43198</v>
      </c>
      <c r="C60" s="20">
        <f>D59+G59-H59</f>
        <v>5241.036116741524</v>
      </c>
      <c r="D60" s="17">
        <f>C60+(C60*0.04)</f>
        <v>5450.6775614111848</v>
      </c>
      <c r="E60" s="17">
        <f>C60/5500</f>
        <v>0.95291565758936803</v>
      </c>
      <c r="F60" s="28">
        <f>(D60-C60)/E60</f>
        <v>219.99999999999983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43205</v>
      </c>
      <c r="C61" s="20">
        <f>D60+G60-H60</f>
        <v>5450.6775614111848</v>
      </c>
      <c r="D61" s="17">
        <f>C61+(C61*0.04)</f>
        <v>5668.704663867632</v>
      </c>
      <c r="E61" s="17">
        <f>C61/5500</f>
        <v>0.99103228389294273</v>
      </c>
      <c r="F61" s="28">
        <f>(D61-C61)/E61</f>
        <v>219.9999999999998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43212</v>
      </c>
      <c r="C62" s="20">
        <f>D61+G61-H61</f>
        <v>5668.704663867632</v>
      </c>
      <c r="D62" s="17">
        <f>C62+(C62*0.04)</f>
        <v>5895.4528504223372</v>
      </c>
      <c r="E62" s="17">
        <f>C62/5500</f>
        <v>1.0306735752486604</v>
      </c>
      <c r="F62" s="28">
        <f>(D62-C62)/E62</f>
        <v>219.99999999999989</v>
      </c>
      <c r="G62" s="80"/>
      <c r="H62" s="80">
        <f>(D62-C49)*0.35</f>
        <v>774.60963793855512</v>
      </c>
      <c r="I62" s="19">
        <f>E62*50/C62</f>
        <v>9.0909090909090905E-3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5120.8432124837818</v>
      </c>
      <c r="D64" s="17">
        <f>C64+(C64*0.04)</f>
        <v>5325.6769409831331</v>
      </c>
      <c r="E64" s="17">
        <f>C64/5500</f>
        <v>0.93106240226977854</v>
      </c>
      <c r="F64" s="28">
        <f>(D64-C64)/E64</f>
        <v>220.00000000000003</v>
      </c>
      <c r="G64" s="17"/>
      <c r="H64" s="79"/>
      <c r="I64" s="19">
        <f>E64*50/C64</f>
        <v>9.0909090909090922E-3</v>
      </c>
      <c r="J64" s="87"/>
    </row>
    <row r="65" spans="1:16">
      <c r="A65" s="97"/>
      <c r="B65" s="81">
        <f>B64+7</f>
        <v>43226</v>
      </c>
      <c r="C65" s="20">
        <f>D64+G64-H64</f>
        <v>5325.6769409831331</v>
      </c>
      <c r="D65" s="17">
        <f>C65+(C65*0.04)</f>
        <v>5538.7040186224585</v>
      </c>
      <c r="E65" s="17">
        <f>C65/5500</f>
        <v>0.96830489836056965</v>
      </c>
      <c r="F65" s="28">
        <f>(D65-C65)/E65</f>
        <v>220.00000000000009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43233</v>
      </c>
      <c r="C66" s="20">
        <f>D65+G65-H65</f>
        <v>5538.7040186224585</v>
      </c>
      <c r="D66" s="17">
        <f>C66+(C66*0.04)</f>
        <v>5760.2521793673568</v>
      </c>
      <c r="E66" s="17">
        <f>C66/5500</f>
        <v>1.0070370942949924</v>
      </c>
      <c r="F66" s="28">
        <f>(D66-C66)/E66</f>
        <v>219.99999999999994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43240</v>
      </c>
      <c r="C67" s="20">
        <f>D66+G66-H66</f>
        <v>5760.2521793673568</v>
      </c>
      <c r="D67" s="17">
        <f>C67+(C67*0.04)</f>
        <v>5990.6622665420509</v>
      </c>
      <c r="E67" s="17">
        <f>C67/5500</f>
        <v>1.0473185780667922</v>
      </c>
      <c r="F67" s="28">
        <f>(D67-C67)/E67</f>
        <v>219.99999999999986</v>
      </c>
      <c r="G67" s="80"/>
      <c r="H67" s="80"/>
      <c r="I67" s="19">
        <f>E67*50/C67</f>
        <v>9.0909090909090905E-3</v>
      </c>
      <c r="J67" s="87"/>
      <c r="K67" s="103"/>
      <c r="L67" s="104"/>
      <c r="M67" s="104"/>
      <c r="N67" s="104"/>
      <c r="O67" s="104"/>
      <c r="P67" s="104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5990.6622665420509</v>
      </c>
      <c r="D69" s="17">
        <f>C69+(C69*0.04)</f>
        <v>6230.2887572037325</v>
      </c>
      <c r="E69" s="17">
        <f>C69/5500</f>
        <v>1.0892113211894638</v>
      </c>
      <c r="F69" s="28">
        <f>(D69-C69)/E69</f>
        <v>219.9999999999996</v>
      </c>
      <c r="G69" s="18"/>
      <c r="H69" s="18"/>
      <c r="I69" s="19">
        <f>E69*50/C69</f>
        <v>9.0909090909090922E-3</v>
      </c>
      <c r="J69" s="87"/>
    </row>
    <row r="70" spans="1:16">
      <c r="A70" s="97"/>
      <c r="B70" s="81">
        <f>B69+7</f>
        <v>43254</v>
      </c>
      <c r="C70" s="20">
        <f>D69+G69-H69</f>
        <v>6230.2887572037325</v>
      </c>
      <c r="D70" s="17">
        <f>C70+(C70*0.04)</f>
        <v>6479.5003074918823</v>
      </c>
      <c r="E70" s="17">
        <f>C70/5500</f>
        <v>1.1327797740370422</v>
      </c>
      <c r="F70" s="28">
        <f>(D70-C70)/E70</f>
        <v>220.0000000000004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43261</v>
      </c>
      <c r="C71" s="20">
        <f>D70+G70-H70</f>
        <v>6479.5003074918823</v>
      </c>
      <c r="D71" s="17">
        <f>C71+(C71*0.04)</f>
        <v>6738.6803197915578</v>
      </c>
      <c r="E71" s="17">
        <f>C71/5500</f>
        <v>1.1780909649985241</v>
      </c>
      <c r="F71" s="28">
        <f>(D71-C71)/E71</f>
        <v>220.00000000000026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43268</v>
      </c>
      <c r="C72" s="20">
        <f>D71+G71-H71</f>
        <v>6738.6803197915578</v>
      </c>
      <c r="D72" s="17">
        <f>C72+(C72*0.04)</f>
        <v>7008.2275325832197</v>
      </c>
      <c r="E72" s="17">
        <f>C72/5500</f>
        <v>1.225214603598465</v>
      </c>
      <c r="F72" s="28">
        <f>(D72-C72)/E72</f>
        <v>219.99999999999966</v>
      </c>
      <c r="G72" s="80"/>
      <c r="H72" s="80"/>
      <c r="I72" s="19">
        <f>E72*50/C72</f>
        <v>9.0909090909090905E-3</v>
      </c>
      <c r="J72" s="87"/>
      <c r="K72" s="103"/>
      <c r="L72" s="104"/>
      <c r="M72" s="104"/>
      <c r="N72" s="104"/>
      <c r="O72" s="104"/>
      <c r="P72" s="104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7008.2275325832197</v>
      </c>
      <c r="D74" s="17">
        <f>C74+(C74*0.04)</f>
        <v>7288.5566338865483</v>
      </c>
      <c r="E74" s="17">
        <f>C74/5500</f>
        <v>1.2742231877424035</v>
      </c>
      <c r="F74" s="28">
        <f>(D74-C74)/E74</f>
        <v>219.99999999999983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43282</v>
      </c>
      <c r="C75" s="20">
        <f>D74+G74-H74</f>
        <v>7288.5566338865483</v>
      </c>
      <c r="D75" s="17">
        <f>C75+(C75*0.04)</f>
        <v>7580.0988992420098</v>
      </c>
      <c r="E75" s="17">
        <f>C75/5500</f>
        <v>1.3251921152520998</v>
      </c>
      <c r="F75" s="28">
        <f>(D75-C75)/E75</f>
        <v>219.99999999999966</v>
      </c>
      <c r="G75" s="18"/>
      <c r="H75" s="18"/>
      <c r="I75" s="19">
        <f>E75*50/C75</f>
        <v>9.0909090909090922E-3</v>
      </c>
      <c r="J75" s="87"/>
    </row>
    <row r="76" spans="1:16">
      <c r="A76" s="97"/>
      <c r="B76" s="81">
        <f>B75+7</f>
        <v>43289</v>
      </c>
      <c r="C76" s="20">
        <f>D75+G75-H75</f>
        <v>7580.0988992420098</v>
      </c>
      <c r="D76" s="17">
        <f>C76+(C76*0.04)</f>
        <v>7883.3028552116903</v>
      </c>
      <c r="E76" s="17">
        <f>C76/5500</f>
        <v>1.3781997998621835</v>
      </c>
      <c r="F76" s="28">
        <f>(D76-C76)/E76</f>
        <v>220.00000000000006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43296</v>
      </c>
      <c r="C77" s="20">
        <f>D76+G76-H76</f>
        <v>7883.3028552116903</v>
      </c>
      <c r="D77" s="17">
        <f>C77+(C77*0.04)</f>
        <v>8198.6349694201581</v>
      </c>
      <c r="E77" s="17">
        <f>C77/5500</f>
        <v>1.4333277918566709</v>
      </c>
      <c r="F77" s="28">
        <f>(D77-C77)/E77</f>
        <v>220.00000000000017</v>
      </c>
      <c r="G77" s="80"/>
      <c r="H77" s="80">
        <f>(D77-C64)*0.35</f>
        <v>1077.2271149277317</v>
      </c>
      <c r="I77" s="19">
        <f>E77*50/C77</f>
        <v>9.0909090909090905E-3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7121.4078544924268</v>
      </c>
      <c r="D79" s="17">
        <f>C79+(C79*0.04)</f>
        <v>7406.2641686721236</v>
      </c>
      <c r="E79" s="17">
        <f>C79/5500</f>
        <v>1.2948014280895321</v>
      </c>
      <c r="F79" s="28">
        <f>(D79-C79)/E79</f>
        <v>219.99999999999972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43310</v>
      </c>
      <c r="C80" s="20">
        <f>D79+G79-H79</f>
        <v>7406.2641686721236</v>
      </c>
      <c r="D80" s="17">
        <f>C80+(C80*0.04)</f>
        <v>7702.5147354190085</v>
      </c>
      <c r="E80" s="17">
        <f>C80/5500</f>
        <v>1.3465934852131134</v>
      </c>
      <c r="F80" s="28">
        <f>(D80-C80)/E80</f>
        <v>220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43317</v>
      </c>
      <c r="C81" s="20">
        <f>D80+G80-H80</f>
        <v>7702.5147354190085</v>
      </c>
      <c r="D81" s="17">
        <f>C81+(C81*0.04)</f>
        <v>8010.6153248357687</v>
      </c>
      <c r="E81" s="17">
        <f>C81/5500</f>
        <v>1.400457224621638</v>
      </c>
      <c r="F81" s="28">
        <f>(D81-C81)/E81</f>
        <v>219.99999999999986</v>
      </c>
      <c r="G81" s="18"/>
      <c r="H81" s="18"/>
      <c r="I81" s="19">
        <f>E81*50/C81</f>
        <v>9.0909090909090922E-3</v>
      </c>
      <c r="J81" s="87"/>
    </row>
    <row r="82" spans="1:16" ht="13.5" thickBot="1">
      <c r="A82" s="98"/>
      <c r="B82" s="81">
        <f>B81+7</f>
        <v>43324</v>
      </c>
      <c r="C82" s="20">
        <f>D81+G81-H81</f>
        <v>8010.6153248357687</v>
      </c>
      <c r="D82" s="17">
        <f>C82+(C82*0.04)</f>
        <v>8331.0399378291986</v>
      </c>
      <c r="E82" s="17">
        <f>C82/5500</f>
        <v>1.4564755136065033</v>
      </c>
      <c r="F82" s="28">
        <f>(D82-C82)/E82</f>
        <v>219.99999999999946</v>
      </c>
      <c r="G82" s="80"/>
      <c r="H82" s="80"/>
      <c r="I82" s="19">
        <f>E82*50/C82</f>
        <v>9.0909090909090905E-3</v>
      </c>
      <c r="J82" s="87"/>
      <c r="K82" s="103"/>
      <c r="L82" s="104"/>
      <c r="M82" s="104"/>
      <c r="N82" s="104"/>
      <c r="O82" s="104"/>
      <c r="P82" s="104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8331.0399378291986</v>
      </c>
      <c r="D84" s="17">
        <f>C84+(C84*0.04)</f>
        <v>8664.2815353423666</v>
      </c>
      <c r="E84" s="17">
        <f>C84/5500</f>
        <v>1.5147345341507634</v>
      </c>
      <c r="F84" s="28">
        <f>(D84-C84)/E84</f>
        <v>220.00000000000003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43338</v>
      </c>
      <c r="C85" s="20">
        <f>D84+G84-H84</f>
        <v>8664.2815353423666</v>
      </c>
      <c r="D85" s="17">
        <f>C85+(C85*0.04)</f>
        <v>9010.8527967560622</v>
      </c>
      <c r="E85" s="17">
        <f>C85/5500</f>
        <v>1.575323915516794</v>
      </c>
      <c r="F85" s="28">
        <f>(D85-C85)/E85</f>
        <v>220.00000000000054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9010.8527967560622</v>
      </c>
      <c r="D86" s="17">
        <f>C86+(C86*0.04)</f>
        <v>9371.2869086263054</v>
      </c>
      <c r="E86" s="17">
        <f>C86/5500</f>
        <v>1.6383368721374658</v>
      </c>
      <c r="F86" s="28">
        <f>(D86-C86)/E86</f>
        <v>220.00000000000045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9371.2869086263054</v>
      </c>
      <c r="D87" s="17">
        <f>C87+(C87*0.04)</f>
        <v>9746.1383849713584</v>
      </c>
      <c r="E87" s="17">
        <f>C87/5500</f>
        <v>1.7038703470229646</v>
      </c>
      <c r="F87" s="28">
        <f>(D87-C87)/E87</f>
        <v>220.00000000000048</v>
      </c>
      <c r="G87" s="80"/>
      <c r="H87" s="80"/>
      <c r="I87" s="19">
        <f>E87*50/C87</f>
        <v>9.0909090909090905E-3</v>
      </c>
      <c r="J87" s="87"/>
      <c r="K87" s="103"/>
      <c r="L87" s="104"/>
      <c r="M87" s="104"/>
      <c r="N87" s="104"/>
      <c r="O87" s="104"/>
      <c r="P87" s="104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9746.1383849713584</v>
      </c>
      <c r="D89" s="17">
        <f>C89+(C89*0.04)</f>
        <v>10135.983920370212</v>
      </c>
      <c r="E89" s="17">
        <f>C89/5500</f>
        <v>1.7720251609038833</v>
      </c>
      <c r="F89" s="28">
        <f>(D89-C89)/E89</f>
        <v>219.99999999999972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43366</v>
      </c>
      <c r="C90" s="20">
        <f>D89+G89-H89</f>
        <v>10135.983920370212</v>
      </c>
      <c r="D90" s="17">
        <f>C90+(C90*0.04)</f>
        <v>10541.42327718502</v>
      </c>
      <c r="E90" s="17">
        <f>C90/5500</f>
        <v>1.8429061673400386</v>
      </c>
      <c r="F90" s="28">
        <f>(D90-C90)/E90</f>
        <v>219.99999999999972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43373</v>
      </c>
      <c r="C91" s="20">
        <f>D90+G90-H90</f>
        <v>10541.42327718502</v>
      </c>
      <c r="D91" s="17">
        <f>C91+(C91*0.04)</f>
        <v>10963.08020827242</v>
      </c>
      <c r="E91" s="17">
        <f>C91/5500</f>
        <v>1.9166224140336401</v>
      </c>
      <c r="F91" s="28">
        <f>(D91-C91)/E91</f>
        <v>219.99999999999966</v>
      </c>
      <c r="G91" s="18"/>
      <c r="H91" s="18"/>
      <c r="I91" s="19">
        <f>E91*50/C91</f>
        <v>9.0909090909090922E-3</v>
      </c>
      <c r="J91" s="87"/>
    </row>
    <row r="92" spans="1:16" ht="13.5" thickBot="1">
      <c r="A92" s="98"/>
      <c r="B92" s="81">
        <f>B91+7</f>
        <v>43380</v>
      </c>
      <c r="C92" s="20">
        <f>D91+G91-H91</f>
        <v>10963.08020827242</v>
      </c>
      <c r="D92" s="17">
        <f>C92+(C92*0.04)</f>
        <v>11401.603416603317</v>
      </c>
      <c r="E92" s="17">
        <f>C92/5500</f>
        <v>1.9932873105949855</v>
      </c>
      <c r="F92" s="28">
        <f>(D92-C92)/E92</f>
        <v>219.99999999999986</v>
      </c>
      <c r="G92" s="80"/>
      <c r="H92" s="80">
        <f>(D92-C79)*0.35</f>
        <v>1498.0684467388114</v>
      </c>
      <c r="I92" s="19">
        <f>E92*50/C92</f>
        <v>9.0909090909090905E-3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9903.5349698645059</v>
      </c>
      <c r="D94" s="17">
        <f>C94+(C94*0.04)</f>
        <v>10299.676368659086</v>
      </c>
      <c r="E94" s="17">
        <f>C94/5500</f>
        <v>1.8006427217935466</v>
      </c>
      <c r="F94" s="28">
        <f>(D94-C94)/E94</f>
        <v>219.99999999999974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43394</v>
      </c>
      <c r="C95" s="20">
        <f>D94+G94-H94</f>
        <v>10299.676368659086</v>
      </c>
      <c r="D95" s="17">
        <f>C95+(C95*0.04)</f>
        <v>10711.663423405449</v>
      </c>
      <c r="E95" s="17">
        <f>C95/5500</f>
        <v>1.8726684306652883</v>
      </c>
      <c r="F95" s="28">
        <f>(D95-C95)/E95</f>
        <v>219.99999999999997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43401</v>
      </c>
      <c r="C96" s="20">
        <f>D95+G95-H95</f>
        <v>10711.663423405449</v>
      </c>
      <c r="D96" s="17">
        <f>C96+(C96*0.04)</f>
        <v>11140.129960341666</v>
      </c>
      <c r="E96" s="17">
        <f>C96/5500</f>
        <v>1.9475751678918998</v>
      </c>
      <c r="F96" s="28">
        <f>(D96-C96)/E96</f>
        <v>219.99999999999972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43408</v>
      </c>
      <c r="C97" s="20">
        <f>D96+G96-H96</f>
        <v>11140.129960341666</v>
      </c>
      <c r="D97" s="17">
        <f>C97+(C97*0.04)</f>
        <v>11585.735158755333</v>
      </c>
      <c r="E97" s="17">
        <f>C97/5500</f>
        <v>2.0254781746075756</v>
      </c>
      <c r="F97" s="28">
        <f>(D97-C97)/E97</f>
        <v>219.99999999999997</v>
      </c>
      <c r="G97" s="80"/>
      <c r="H97" s="80"/>
      <c r="I97" s="19">
        <f>E97*50/C97</f>
        <v>9.0909090909090905E-3</v>
      </c>
      <c r="J97" s="87"/>
      <c r="K97" s="103"/>
      <c r="L97" s="104"/>
      <c r="M97" s="104"/>
      <c r="N97" s="104"/>
      <c r="O97" s="104"/>
      <c r="P97" s="104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11585.735158755333</v>
      </c>
      <c r="D99" s="17">
        <f>C99+(C99*0.04)</f>
        <v>12049.164565105546</v>
      </c>
      <c r="E99" s="17">
        <f>C99/5500</f>
        <v>2.1064973015918786</v>
      </c>
      <c r="F99" s="28">
        <f>(D99-C99)/E99</f>
        <v>219.99999999999983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43422</v>
      </c>
      <c r="C100" s="20">
        <f>D99+G99-H99</f>
        <v>12049.164565105546</v>
      </c>
      <c r="D100" s="17">
        <f>C100+(C100*0.04)</f>
        <v>12531.131147709768</v>
      </c>
      <c r="E100" s="17">
        <f>C100/5500</f>
        <v>2.1907571936555539</v>
      </c>
      <c r="F100" s="28">
        <f>(D100-C100)/E100</f>
        <v>220.00000000000003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43429</v>
      </c>
      <c r="C101" s="20">
        <f>D100+G100-H100</f>
        <v>12531.131147709768</v>
      </c>
      <c r="D101" s="17">
        <f>C101+(C101*0.04)</f>
        <v>13032.376393618159</v>
      </c>
      <c r="E101" s="17">
        <f>C101/5500</f>
        <v>2.2783874814017762</v>
      </c>
      <c r="F101" s="28">
        <f>(D101-C101)/E101</f>
        <v>219.99999999999994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13032.376393618159</v>
      </c>
      <c r="D102" s="17">
        <f>C102+(C102*0.04)</f>
        <v>13553.671449362884</v>
      </c>
      <c r="E102" s="17">
        <f>C102/5500</f>
        <v>2.3695229806578468</v>
      </c>
      <c r="F102" s="28">
        <f>(D102-C102)/E102</f>
        <v>219.99999999999974</v>
      </c>
      <c r="G102" s="80"/>
      <c r="H102" s="80"/>
      <c r="I102" s="19">
        <f>E102*50/C102</f>
        <v>9.0909090909090905E-3</v>
      </c>
      <c r="J102" s="87"/>
      <c r="K102" s="103"/>
      <c r="L102" s="104"/>
      <c r="M102" s="104"/>
      <c r="N102" s="104"/>
      <c r="O102" s="104"/>
      <c r="P102" s="104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13553.671449362884</v>
      </c>
      <c r="D104" s="17">
        <f>C104+(C104*0.04)</f>
        <v>14095.8183073374</v>
      </c>
      <c r="E104" s="17">
        <f>C104/5500</f>
        <v>2.4643038998841607</v>
      </c>
      <c r="F104" s="28">
        <f>(D104-C104)/E104</f>
        <v>220.00000000000028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43450</v>
      </c>
      <c r="C105" s="20">
        <f>D104+G104-H104</f>
        <v>14095.8183073374</v>
      </c>
      <c r="D105" s="17">
        <f>C105+(C105*0.04)</f>
        <v>14659.651039630897</v>
      </c>
      <c r="E105" s="17">
        <f>C105/5500</f>
        <v>2.5628760558795274</v>
      </c>
      <c r="F105" s="28">
        <f>(D105-C105)/E105</f>
        <v>220.0000000000002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43457</v>
      </c>
      <c r="C106" s="20">
        <f>D105+G105-H105</f>
        <v>14659.651039630897</v>
      </c>
      <c r="D106" s="17">
        <f>C106+(C106*0.04)</f>
        <v>15246.037081216133</v>
      </c>
      <c r="E106" s="17">
        <f>C106/5500</f>
        <v>2.6653910981147084</v>
      </c>
      <c r="F106" s="28">
        <f>(D106-C106)/E106</f>
        <v>220.00000000000003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15246.037081216133</v>
      </c>
      <c r="D107" s="17">
        <f>C107+(C107*0.04)</f>
        <v>15855.878564464778</v>
      </c>
      <c r="E107" s="17">
        <f>C107/5500</f>
        <v>2.7720067420392969</v>
      </c>
      <c r="F107" s="28">
        <f>(D107-C107)/E107</f>
        <v>219.99999999999991</v>
      </c>
      <c r="G107" s="80"/>
      <c r="H107" s="80">
        <f>(D107-C94)*0.35</f>
        <v>2083.320258110095</v>
      </c>
      <c r="I107" s="19">
        <f>E107*50/C107</f>
        <v>9.0909090909090905E-3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13772.558306354684</v>
      </c>
      <c r="D109" s="17">
        <f>C109+(C109*0.04)</f>
        <v>14323.460638608871</v>
      </c>
      <c r="E109" s="17">
        <f>C109/5500</f>
        <v>2.504101510246306</v>
      </c>
      <c r="F109" s="28">
        <f>(D109-C109)/E109</f>
        <v>219.99999999999989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43478</v>
      </c>
      <c r="C110" s="20">
        <f>D109+G109-H109</f>
        <v>14323.460638608871</v>
      </c>
      <c r="D110" s="17">
        <f>C110+(C110*0.04)</f>
        <v>14896.399064153225</v>
      </c>
      <c r="E110" s="17">
        <f>C110/5500</f>
        <v>2.6042655706561582</v>
      </c>
      <c r="F110" s="28">
        <f>(D110-C110)/E110</f>
        <v>219.99999999999997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43485</v>
      </c>
      <c r="C111" s="20">
        <f>D110+G110-H110</f>
        <v>14896.399064153225</v>
      </c>
      <c r="D111" s="17">
        <f>C111+(C111*0.04)</f>
        <v>15492.255026719355</v>
      </c>
      <c r="E111" s="17">
        <f>C111/5500</f>
        <v>2.7084361934824046</v>
      </c>
      <c r="F111" s="28">
        <f>(D111-C111)/E111</f>
        <v>220.00000000000006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15492.255026719355</v>
      </c>
      <c r="D112" s="17">
        <f>C112+(C112*0.04)</f>
        <v>16111.945227788128</v>
      </c>
      <c r="E112" s="17">
        <f>C112/5500</f>
        <v>2.816773641221701</v>
      </c>
      <c r="F112" s="28">
        <f>(D112-C112)/E112</f>
        <v>219.99999999999977</v>
      </c>
      <c r="G112" s="80"/>
      <c r="H112" s="80"/>
      <c r="I112" s="19">
        <f>E112*50/C112</f>
        <v>9.0909090909090922E-3</v>
      </c>
      <c r="J112" s="87"/>
      <c r="K112" s="103"/>
      <c r="L112" s="104"/>
      <c r="M112" s="104"/>
      <c r="N112" s="104"/>
      <c r="O112" s="104"/>
      <c r="P112" s="104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16111.945227788128</v>
      </c>
      <c r="D114" s="17">
        <f>C114+(C114*0.04)</f>
        <v>16756.423036899654</v>
      </c>
      <c r="E114" s="17">
        <f>C114/5500</f>
        <v>2.9294445868705687</v>
      </c>
      <c r="F114" s="28">
        <f>(D114-C114)/E114</f>
        <v>220.00000000000026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43506</v>
      </c>
      <c r="C115" s="20">
        <f>D114+G114-H114</f>
        <v>16756.423036899654</v>
      </c>
      <c r="D115" s="17">
        <f>C115+(C115*0.04)</f>
        <v>17426.67995837564</v>
      </c>
      <c r="E115" s="17">
        <f>C115/5500</f>
        <v>3.0466223703453919</v>
      </c>
      <c r="F115" s="28">
        <f>(D115-C115)/E115</f>
        <v>219.99999999999994</v>
      </c>
      <c r="G115" s="18"/>
      <c r="H115" s="18"/>
      <c r="I115" s="19">
        <f>E115*50/C115</f>
        <v>9.0909090909090922E-3</v>
      </c>
      <c r="J115" s="87"/>
    </row>
    <row r="116" spans="1:16">
      <c r="A116" s="97"/>
      <c r="B116" s="81">
        <f>B115+7</f>
        <v>43513</v>
      </c>
      <c r="C116" s="20">
        <f>D115+G115-H115</f>
        <v>17426.67995837564</v>
      </c>
      <c r="D116" s="17">
        <f>C116+(C116*0.04)</f>
        <v>18123.747156710666</v>
      </c>
      <c r="E116" s="17">
        <f>C116/5500</f>
        <v>3.1684872651592073</v>
      </c>
      <c r="F116" s="28">
        <f>(D116-C116)/E116</f>
        <v>220.00000000000006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18123.747156710666</v>
      </c>
      <c r="D117" s="17">
        <f>C117+(C117*0.04)</f>
        <v>18848.697042979093</v>
      </c>
      <c r="E117" s="17">
        <f>C117/5500</f>
        <v>3.2952267557655754</v>
      </c>
      <c r="F117" s="28">
        <f>(D117-C117)/E117</f>
        <v>220.00000000000006</v>
      </c>
      <c r="G117" s="80"/>
      <c r="H117" s="80"/>
      <c r="I117" s="19">
        <f>E117*50/C117</f>
        <v>9.0909090909090905E-3</v>
      </c>
      <c r="J117" s="87"/>
      <c r="K117" s="103"/>
      <c r="L117" s="104"/>
      <c r="M117" s="104"/>
      <c r="N117" s="104"/>
      <c r="O117" s="104"/>
      <c r="P117" s="104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18848.697042979093</v>
      </c>
      <c r="D119" s="17">
        <f>C119+(C119*0.04)</f>
        <v>19602.644924698256</v>
      </c>
      <c r="E119" s="17">
        <f>C119/5500</f>
        <v>3.4270358259961986</v>
      </c>
      <c r="F119" s="28">
        <f>(D119-C119)/E119</f>
        <v>219.9999999999998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43534</v>
      </c>
      <c r="C120" s="20">
        <f>D119+G119-H119</f>
        <v>19602.644924698256</v>
      </c>
      <c r="D120" s="17">
        <f>C120+(C120*0.04)</f>
        <v>20386.750721686185</v>
      </c>
      <c r="E120" s="17">
        <f>C120/5500</f>
        <v>3.5641172590360464</v>
      </c>
      <c r="F120" s="28">
        <f>(D120-C120)/E120</f>
        <v>219.99999999999977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43541</v>
      </c>
      <c r="C121" s="20">
        <f>D120+G120-H120</f>
        <v>20386.750721686185</v>
      </c>
      <c r="D121" s="17">
        <f>C121+(C121*0.04)</f>
        <v>21202.220750553632</v>
      </c>
      <c r="E121" s="17">
        <f>C121/5500</f>
        <v>3.7066819493974883</v>
      </c>
      <c r="F121" s="28">
        <f>(D121-C121)/E121</f>
        <v>219.9999999999998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21202.220750553632</v>
      </c>
      <c r="D122" s="17">
        <f>C122+(C122*0.04)</f>
        <v>22050.309580575777</v>
      </c>
      <c r="E122" s="17">
        <f>C122/5500</f>
        <v>3.8549492273733876</v>
      </c>
      <c r="F122" s="28">
        <f>(D122-C122)/E122</f>
        <v>219.99999999999991</v>
      </c>
      <c r="G122" s="80"/>
      <c r="H122" s="80">
        <f>(D122-C109)*0.35</f>
        <v>2897.2129459773823</v>
      </c>
      <c r="I122" s="19">
        <f>E122*50/C122</f>
        <v>9.0909090909090905E-3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19153.096634598394</v>
      </c>
      <c r="D124" s="17">
        <f>C124+(C124*0.04)</f>
        <v>19919.22049998233</v>
      </c>
      <c r="E124" s="17">
        <f>C124/5500</f>
        <v>3.4823812062906172</v>
      </c>
      <c r="F124" s="28">
        <f>(D124-C124)/E124</f>
        <v>219.99999999999991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43562</v>
      </c>
      <c r="C125" s="20">
        <f>D124+G124-H124</f>
        <v>19919.22049998233</v>
      </c>
      <c r="D125" s="17">
        <f>C125+(C125*0.04)</f>
        <v>20715.989319981622</v>
      </c>
      <c r="E125" s="17">
        <f>C125/5500</f>
        <v>3.621676454542242</v>
      </c>
      <c r="F125" s="28">
        <f>(D125-C125)/E125</f>
        <v>219.99999999999957</v>
      </c>
      <c r="G125" s="17"/>
      <c r="H125" s="18"/>
      <c r="I125" s="19">
        <f>E125*50/C125</f>
        <v>9.0909090909090922E-3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20715.989319981622</v>
      </c>
      <c r="D126" s="17">
        <f>C126+(C126*0.04)</f>
        <v>21544.628892780886</v>
      </c>
      <c r="E126" s="17">
        <f>C126/5500</f>
        <v>3.7665435127239313</v>
      </c>
      <c r="F126" s="28">
        <f>(D126-C126)/E126</f>
        <v>219.99999999999977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21544.628892780886</v>
      </c>
      <c r="D127" s="17">
        <f>C127+(C127*0.04)</f>
        <v>22406.414048492123</v>
      </c>
      <c r="E127" s="17">
        <f>C127/5500</f>
        <v>3.9172052532328885</v>
      </c>
      <c r="F127" s="28">
        <f>(D127-C127)/E127</f>
        <v>220.00000000000043</v>
      </c>
      <c r="G127" s="80"/>
      <c r="H127" s="80"/>
      <c r="I127" s="19">
        <f>E127*50/C127</f>
        <v>9.0909090909090905E-3</v>
      </c>
      <c r="J127" s="87"/>
      <c r="K127" s="103"/>
      <c r="L127" s="104"/>
      <c r="M127" s="104"/>
      <c r="N127" s="104"/>
      <c r="O127" s="104"/>
      <c r="P127" s="104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22406.414048492123</v>
      </c>
      <c r="D129" s="17">
        <f>C129+(C129*0.04)</f>
        <v>23302.670610431807</v>
      </c>
      <c r="E129" s="17">
        <f>C129/5500</f>
        <v>4.0738934633622037</v>
      </c>
      <c r="F129" s="28">
        <f>(D129-C129)/E129</f>
        <v>219.99999999999994</v>
      </c>
      <c r="G129" s="18"/>
      <c r="H129" s="18"/>
      <c r="I129" s="19">
        <f>E129*50/C129</f>
        <v>9.0909090909090887E-3</v>
      </c>
      <c r="J129" s="87"/>
    </row>
    <row r="130" spans="1:16">
      <c r="A130" s="97"/>
      <c r="B130" s="81">
        <f>B129+7</f>
        <v>43590</v>
      </c>
      <c r="C130" s="20">
        <f>D129+G129-H129</f>
        <v>23302.670610431807</v>
      </c>
      <c r="D130" s="17">
        <f>C130+(C130*0.04)</f>
        <v>24234.777434849078</v>
      </c>
      <c r="E130" s="17">
        <f>C130/5500</f>
        <v>4.2368492018966926</v>
      </c>
      <c r="F130" s="28">
        <f>(D130-C130)/E130</f>
        <v>219.99999999999972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43597</v>
      </c>
      <c r="C131" s="20">
        <f>D130+G130-H130</f>
        <v>24234.777434849078</v>
      </c>
      <c r="D131" s="17">
        <f>C131+(C131*0.04)</f>
        <v>25204.168532243042</v>
      </c>
      <c r="E131" s="17">
        <f>C131/5500</f>
        <v>4.40632316997256</v>
      </c>
      <c r="F131" s="28">
        <f>(D131-C131)/E131</f>
        <v>220.00000000000011</v>
      </c>
      <c r="G131" s="18"/>
      <c r="H131" s="18"/>
      <c r="I131" s="19">
        <f>E131*50/C131</f>
        <v>9.0909090909090922E-3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25204.168532243042</v>
      </c>
      <c r="D132" s="17">
        <f>C132+(C132*0.04)</f>
        <v>26212.335273532764</v>
      </c>
      <c r="E132" s="17">
        <f>C132/5500</f>
        <v>4.5825760967714624</v>
      </c>
      <c r="F132" s="28">
        <f>(D132-C132)/E132</f>
        <v>220.00000000000011</v>
      </c>
      <c r="G132" s="80"/>
      <c r="H132" s="80"/>
      <c r="I132" s="19">
        <f>E132*50/C132</f>
        <v>9.0909090909090922E-3</v>
      </c>
      <c r="J132" s="87"/>
      <c r="K132" s="103"/>
      <c r="L132" s="104"/>
      <c r="M132" s="104"/>
      <c r="N132" s="104"/>
      <c r="O132" s="104"/>
      <c r="P132" s="104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26212.335273532764</v>
      </c>
      <c r="D134" s="17">
        <f>C134+(C134*0.04)</f>
        <v>27260.828684474076</v>
      </c>
      <c r="E134" s="17">
        <f>C134/5500</f>
        <v>4.7658791406423209</v>
      </c>
      <c r="F134" s="28">
        <f>(D134-C134)/E134</f>
        <v>220.0000000000002</v>
      </c>
      <c r="G134" s="18"/>
      <c r="H134" s="18"/>
      <c r="I134" s="19">
        <f>E134*50/C134</f>
        <v>9.0909090909090922E-3</v>
      </c>
      <c r="J134" s="87"/>
    </row>
    <row r="135" spans="1:16">
      <c r="A135" s="97"/>
      <c r="B135" s="81">
        <f>B134+7</f>
        <v>43618</v>
      </c>
      <c r="C135" s="20">
        <f>D134+G134-H134</f>
        <v>27260.828684474076</v>
      </c>
      <c r="D135" s="17">
        <f>C135+(C135*0.04)</f>
        <v>28351.26183185304</v>
      </c>
      <c r="E135" s="17">
        <f>C135/5500</f>
        <v>4.9565143062680139</v>
      </c>
      <c r="F135" s="28">
        <f>(D135-C135)/E135</f>
        <v>220.00000000000026</v>
      </c>
      <c r="G135" s="18"/>
      <c r="H135" s="18"/>
      <c r="I135" s="19">
        <f>E135*50/C135</f>
        <v>9.0909090909090922E-3</v>
      </c>
      <c r="J135" s="87"/>
    </row>
    <row r="136" spans="1:16">
      <c r="A136" s="97"/>
      <c r="B136" s="81">
        <f>B135+7</f>
        <v>43625</v>
      </c>
      <c r="C136" s="20">
        <f>D135+G135-H135</f>
        <v>28351.26183185304</v>
      </c>
      <c r="D136" s="17">
        <f>C136+(C136*0.04)</f>
        <v>29485.312305127161</v>
      </c>
      <c r="E136" s="17">
        <f>C136/5500</f>
        <v>5.1547748785187348</v>
      </c>
      <c r="F136" s="28">
        <f>(D136-C136)/E136</f>
        <v>219.99999999999989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29485.312305127161</v>
      </c>
      <c r="D137" s="17">
        <f>C137+(C137*0.04)</f>
        <v>30664.724797332248</v>
      </c>
      <c r="E137" s="17">
        <f>C137/5500</f>
        <v>5.3609658736594836</v>
      </c>
      <c r="F137" s="28">
        <f>(D137-C137)/E137</f>
        <v>220.00000000000009</v>
      </c>
      <c r="G137" s="80"/>
      <c r="H137" s="80">
        <f>(D137-C124)*0.35</f>
        <v>4029.0698569568485</v>
      </c>
      <c r="I137" s="19">
        <f>E137*50/C137</f>
        <v>9.0909090909090905E-3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26635.6549403754</v>
      </c>
      <c r="D139" s="17">
        <f>C139+(C139*0.04)</f>
        <v>27701.081137990415</v>
      </c>
      <c r="E139" s="17">
        <f>C139/5500</f>
        <v>4.8428463527955277</v>
      </c>
      <c r="F139" s="28">
        <f>(D139-C139)/E139</f>
        <v>219.99999999999989</v>
      </c>
      <c r="G139" s="18"/>
      <c r="H139" s="18"/>
      <c r="I139" s="19">
        <f>E139*50/C139</f>
        <v>9.0909090909090922E-3</v>
      </c>
      <c r="J139" s="87"/>
    </row>
    <row r="140" spans="1:16">
      <c r="A140" s="97"/>
      <c r="B140" s="81">
        <f>B139+7</f>
        <v>43646</v>
      </c>
      <c r="C140" s="20">
        <f>D139+G139-H139</f>
        <v>27701.081137990415</v>
      </c>
      <c r="D140" s="17">
        <f>C140+(C140*0.04)</f>
        <v>28809.124383510032</v>
      </c>
      <c r="E140" s="17">
        <f>C140/5500</f>
        <v>5.0365602069073478</v>
      </c>
      <c r="F140" s="28">
        <f>(D140-C140)/E140</f>
        <v>220.00000000000009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43653</v>
      </c>
      <c r="C141" s="20">
        <f>D140+G140-H140</f>
        <v>28809.124383510032</v>
      </c>
      <c r="D141" s="17">
        <f>C141+(C141*0.04)</f>
        <v>29961.489358850435</v>
      </c>
      <c r="E141" s="17">
        <f>C141/5500</f>
        <v>5.2380226151836426</v>
      </c>
      <c r="F141" s="28">
        <f>(D141-C141)/E141</f>
        <v>220.0000000000002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29961.489358850435</v>
      </c>
      <c r="D142" s="17">
        <f>C142+(C142*0.04)</f>
        <v>31159.94893320445</v>
      </c>
      <c r="E142" s="17">
        <f>C142/5500</f>
        <v>5.4475435197909885</v>
      </c>
      <c r="F142" s="28">
        <f>(D142-C142)/E142</f>
        <v>219.99999999999969</v>
      </c>
      <c r="G142" s="80"/>
      <c r="H142" s="80"/>
      <c r="I142" s="19">
        <f>E142*50/C142</f>
        <v>9.0909090909090905E-3</v>
      </c>
      <c r="J142" s="87"/>
      <c r="K142" s="103"/>
      <c r="L142" s="104"/>
      <c r="M142" s="104"/>
      <c r="N142" s="104"/>
      <c r="O142" s="104"/>
      <c r="P142" s="104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31159.94893320445</v>
      </c>
      <c r="D144" s="17">
        <f>C144+(C144*0.04)</f>
        <v>32406.34689053263</v>
      </c>
      <c r="E144" s="17">
        <f>C144/5500</f>
        <v>5.6654452605826275</v>
      </c>
      <c r="F144" s="28">
        <f>(D144-C144)/E144</f>
        <v>220.00000000000026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43674</v>
      </c>
      <c r="C145" s="20">
        <f>D144+G144-H144</f>
        <v>32406.34689053263</v>
      </c>
      <c r="D145" s="17">
        <f>C145+(C145*0.04)</f>
        <v>33702.600766153933</v>
      </c>
      <c r="E145" s="17">
        <f>C145/5500</f>
        <v>5.892063071005933</v>
      </c>
      <c r="F145" s="28">
        <f>(D145-C145)/E145</f>
        <v>219.99999999999969</v>
      </c>
      <c r="G145" s="18"/>
      <c r="H145" s="18"/>
      <c r="I145" s="19">
        <f>E145*50/C145</f>
        <v>9.0909090909090922E-3</v>
      </c>
      <c r="J145" s="87"/>
    </row>
    <row r="146" spans="1:16">
      <c r="A146" s="97"/>
      <c r="B146" s="81">
        <f>B145+7</f>
        <v>43681</v>
      </c>
      <c r="C146" s="20">
        <f>D145+G145-H145</f>
        <v>33702.600766153933</v>
      </c>
      <c r="D146" s="17">
        <f>C146+(C146*0.04)</f>
        <v>35050.704796800092</v>
      </c>
      <c r="E146" s="17">
        <f>C146/5500</f>
        <v>6.1277455938461696</v>
      </c>
      <c r="F146" s="28">
        <f>(D146-C146)/E146</f>
        <v>220.00000000000014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35050.704796800092</v>
      </c>
      <c r="D147" s="17">
        <f>C147+(C147*0.04)</f>
        <v>36452.732988672098</v>
      </c>
      <c r="E147" s="17">
        <f>C147/5500</f>
        <v>6.3728554176000163</v>
      </c>
      <c r="F147" s="28">
        <f>(D147-C147)/E147</f>
        <v>220.00000000000048</v>
      </c>
      <c r="G147" s="80"/>
      <c r="H147" s="80"/>
      <c r="I147" s="19">
        <f>E147*50/C147</f>
        <v>9.0909090909090905E-3</v>
      </c>
      <c r="J147" s="87"/>
      <c r="K147" s="103"/>
      <c r="L147" s="104"/>
      <c r="M147" s="104"/>
      <c r="N147" s="104"/>
      <c r="O147" s="104"/>
      <c r="P147" s="104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36452.732988672098</v>
      </c>
      <c r="D149" s="17">
        <f>C149+(C149*0.04)</f>
        <v>37910.842308218984</v>
      </c>
      <c r="E149" s="17">
        <f>C149/5500</f>
        <v>6.627769634304018</v>
      </c>
      <c r="F149" s="28">
        <f>(D149-C149)/E149</f>
        <v>220.00000000000026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43702</v>
      </c>
      <c r="C150" s="20">
        <f>D149+G149-H149</f>
        <v>37910.842308218984</v>
      </c>
      <c r="D150" s="17">
        <f>C150+(C150*0.04)</f>
        <v>39427.276000547747</v>
      </c>
      <c r="E150" s="17">
        <f>C150/5500</f>
        <v>6.892880419676179</v>
      </c>
      <c r="F150" s="28">
        <f>(D150-C150)/E150</f>
        <v>220.00000000000051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43709</v>
      </c>
      <c r="C151" s="20">
        <f>D150+G150-H150</f>
        <v>39427.276000547747</v>
      </c>
      <c r="D151" s="17">
        <f>C151+(C151*0.04)</f>
        <v>41004.367040569654</v>
      </c>
      <c r="E151" s="17">
        <f>C151/5500</f>
        <v>7.1685956364632268</v>
      </c>
      <c r="F151" s="28">
        <f>(D151-C151)/E151</f>
        <v>219.99999999999963</v>
      </c>
      <c r="G151" s="18"/>
      <c r="H151" s="18"/>
      <c r="I151" s="19">
        <f>E151*50/C151</f>
        <v>9.0909090909090922E-3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41004.367040569654</v>
      </c>
      <c r="D152" s="17">
        <f>C152+(C152*0.04)</f>
        <v>42644.541722192444</v>
      </c>
      <c r="E152" s="17">
        <f>C152/5500</f>
        <v>7.4553394619217555</v>
      </c>
      <c r="F152" s="28">
        <f>(D152-C152)/E152</f>
        <v>220.00000000000045</v>
      </c>
      <c r="G152" s="80"/>
      <c r="H152" s="80">
        <f>(D152-C139)*0.35</f>
        <v>5603.1103736359646</v>
      </c>
      <c r="I152" s="19">
        <f>E152*50/C152</f>
        <v>9.0909090909090922E-3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37041.431348556478</v>
      </c>
      <c r="D154" s="17">
        <f>C154+(C154*0.04)</f>
        <v>38523.088602498734</v>
      </c>
      <c r="E154" s="17">
        <f>C154/5500</f>
        <v>6.7348056997375414</v>
      </c>
      <c r="F154" s="28">
        <f>(D154-C154)/E154</f>
        <v>219.99999999999952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43730</v>
      </c>
      <c r="C155" s="20">
        <f>D154+G154-H154</f>
        <v>38523.088602498734</v>
      </c>
      <c r="D155" s="17">
        <f>C155+(C155*0.04)</f>
        <v>40064.012146598681</v>
      </c>
      <c r="E155" s="17">
        <f>C155/5500</f>
        <v>7.0041979277270423</v>
      </c>
      <c r="F155" s="28">
        <f>(D155-C155)/E155</f>
        <v>219.99999999999972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43737</v>
      </c>
      <c r="C156" s="20">
        <f>D155+G155-H155</f>
        <v>40064.012146598681</v>
      </c>
      <c r="D156" s="17">
        <f>C156+(C156*0.04)</f>
        <v>41666.57263246263</v>
      </c>
      <c r="E156" s="17">
        <f>C156/5500</f>
        <v>7.2843658448361239</v>
      </c>
      <c r="F156" s="28">
        <f>(D156-C156)/E156</f>
        <v>220.00000000000023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41666.57263246263</v>
      </c>
      <c r="D157" s="17">
        <f>C157+(C157*0.04)</f>
        <v>43333.235537761138</v>
      </c>
      <c r="E157" s="17">
        <f>C157/5500</f>
        <v>7.5757404786295695</v>
      </c>
      <c r="F157" s="28">
        <f>(D157-C157)/E157</f>
        <v>220.00000000000037</v>
      </c>
      <c r="G157" s="80"/>
      <c r="H157" s="80"/>
      <c r="I157" s="19">
        <f>E157*50/C157</f>
        <v>9.0909090909090905E-3</v>
      </c>
      <c r="J157" s="87"/>
      <c r="K157" s="103"/>
      <c r="L157" s="104"/>
      <c r="M157" s="104"/>
      <c r="N157" s="104"/>
      <c r="O157" s="104"/>
      <c r="P157" s="104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43333.235537761138</v>
      </c>
      <c r="D159" s="17">
        <f>C159+(C159*0.04)</f>
        <v>45066.564959271585</v>
      </c>
      <c r="E159" s="17">
        <f>C159/5500</f>
        <v>7.8787700977747521</v>
      </c>
      <c r="F159" s="28">
        <f>(D159-C159)/E159</f>
        <v>220.0000000000002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43758</v>
      </c>
      <c r="C160" s="20">
        <f>D159+G159-H159</f>
        <v>45066.564959271585</v>
      </c>
      <c r="D160" s="17">
        <f>C160+(C160*0.04)</f>
        <v>46869.227557642451</v>
      </c>
      <c r="E160" s="17">
        <f>C160/5500</f>
        <v>8.1939209016857433</v>
      </c>
      <c r="F160" s="28">
        <f>(D160-C160)/E160</f>
        <v>220.00000000000023</v>
      </c>
      <c r="G160" s="18"/>
      <c r="H160" s="18"/>
      <c r="I160" s="19">
        <f>E160*50/C160</f>
        <v>9.0909090909090922E-3</v>
      </c>
      <c r="J160" s="87"/>
    </row>
    <row r="161" spans="1:16">
      <c r="A161" s="97"/>
      <c r="B161" s="81">
        <f>B160+7</f>
        <v>43765</v>
      </c>
      <c r="C161" s="20">
        <f>D160+G160-H160</f>
        <v>46869.227557642451</v>
      </c>
      <c r="D161" s="17">
        <f>C161+(C161*0.04)</f>
        <v>48743.996659948149</v>
      </c>
      <c r="E161" s="17">
        <f>C161/5500</f>
        <v>8.5216777377531727</v>
      </c>
      <c r="F161" s="28">
        <f>(D161-C161)/E161</f>
        <v>219.99999999999997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48743.996659948149</v>
      </c>
      <c r="D162" s="17">
        <f>C162+(C162*0.04)</f>
        <v>50693.756526346071</v>
      </c>
      <c r="E162" s="17">
        <f>C162/5500</f>
        <v>8.8625448472632993</v>
      </c>
      <c r="F162" s="28">
        <f>(D162-C162)/E162</f>
        <v>219.99999999999963</v>
      </c>
      <c r="G162" s="80"/>
      <c r="H162" s="80"/>
      <c r="I162" s="19">
        <f>E162*50/C162</f>
        <v>9.0909090909090905E-3</v>
      </c>
      <c r="J162" s="87"/>
      <c r="K162" s="103"/>
      <c r="L162" s="104"/>
      <c r="M162" s="104"/>
      <c r="N162" s="104"/>
      <c r="O162" s="104"/>
      <c r="P162" s="104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50693.756526346071</v>
      </c>
      <c r="D164" s="17">
        <f>C164+(C164*0.04)</f>
        <v>52721.506787399914</v>
      </c>
      <c r="E164" s="17">
        <f>C164/5500</f>
        <v>9.2170466411538303</v>
      </c>
      <c r="F164" s="28">
        <f>(D164-C164)/E164</f>
        <v>220.00000000000006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43786</v>
      </c>
      <c r="C165" s="20">
        <f>D164+G164-H164</f>
        <v>52721.506787399914</v>
      </c>
      <c r="D165" s="17">
        <f>C165+(C165*0.04)</f>
        <v>54830.367058895914</v>
      </c>
      <c r="E165" s="17">
        <f>C165/5500</f>
        <v>9.5857285067999847</v>
      </c>
      <c r="F165" s="28">
        <f>(D165-C165)/E165</f>
        <v>220.00000000000034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54830.367058895914</v>
      </c>
      <c r="D166" s="17">
        <f>C166+(C166*0.04)</f>
        <v>57023.58174125175</v>
      </c>
      <c r="E166" s="17">
        <f>C166/5500</f>
        <v>9.9691576470719845</v>
      </c>
      <c r="F166" s="28">
        <f>(D166-C166)/E166</f>
        <v>219.99999999999994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57023.58174125175</v>
      </c>
      <c r="D167" s="17">
        <f>C167+(C167*0.04)</f>
        <v>59304.525010901823</v>
      </c>
      <c r="E167" s="17">
        <f>C167/5500</f>
        <v>10.367923952954863</v>
      </c>
      <c r="F167" s="28">
        <f>(D167-C167)/E167</f>
        <v>220.00000000000034</v>
      </c>
      <c r="G167" s="80"/>
      <c r="H167" s="80">
        <f>(D167-C154)*0.35</f>
        <v>7792.08278182087</v>
      </c>
      <c r="I167" s="19">
        <f>E167*50/C167</f>
        <v>9.0909090909090905E-3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51512.442229080953</v>
      </c>
      <c r="D169" s="17">
        <f>C169+(C169*0.04)</f>
        <v>53572.939918244192</v>
      </c>
      <c r="E169" s="17">
        <f>C169/5500</f>
        <v>9.3658985871056277</v>
      </c>
      <c r="F169" s="28">
        <f>(D169-C169)/E169</f>
        <v>220.00000000000014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43814</v>
      </c>
      <c r="C170" s="20">
        <f>D169+G169-H169</f>
        <v>53572.939918244192</v>
      </c>
      <c r="D170" s="17">
        <f>C170+(C170*0.04)</f>
        <v>55715.857514973963</v>
      </c>
      <c r="E170" s="17">
        <f>C170/5500</f>
        <v>9.7405345305898532</v>
      </c>
      <c r="F170" s="28">
        <f>(D170-C170)/E170</f>
        <v>220.00000000000028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43821</v>
      </c>
      <c r="C171" s="20">
        <f>D170+G170-H170</f>
        <v>55715.857514973963</v>
      </c>
      <c r="D171" s="17">
        <f>C171+(C171*0.04)</f>
        <v>57944.491815572925</v>
      </c>
      <c r="E171" s="17">
        <f>C171/5500</f>
        <v>10.130155911813448</v>
      </c>
      <c r="F171" s="28">
        <f>(D171-C171)/E171</f>
        <v>220.00000000000034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57944.491815572925</v>
      </c>
      <c r="D172" s="17">
        <f>C172+(C172*0.04)</f>
        <v>60262.271488195838</v>
      </c>
      <c r="E172" s="17">
        <f>C172/5500</f>
        <v>10.535362148285987</v>
      </c>
      <c r="F172" s="28">
        <f>(D172-C172)/E172</f>
        <v>219.99999999999966</v>
      </c>
      <c r="G172" s="80"/>
      <c r="H172" s="80"/>
      <c r="I172" s="19">
        <f>E172*50/C172</f>
        <v>9.0909090909090922E-3</v>
      </c>
      <c r="J172" s="87"/>
      <c r="K172" s="103"/>
      <c r="L172" s="104"/>
      <c r="M172" s="104"/>
      <c r="N172" s="104"/>
      <c r="O172" s="104"/>
      <c r="P172" s="104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60262.271488195838</v>
      </c>
      <c r="D174" s="17">
        <f>C174+(C174*0.04)</f>
        <v>62672.76234772367</v>
      </c>
      <c r="E174" s="17">
        <f>C174/5500</f>
        <v>10.956776634217425</v>
      </c>
      <c r="F174" s="28">
        <f>(D174-C174)/E174</f>
        <v>219.99999999999989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43842</v>
      </c>
      <c r="C175" s="20">
        <f>D174+G174-H174</f>
        <v>62672.76234772367</v>
      </c>
      <c r="D175" s="17">
        <f>C175+(C175*0.04)</f>
        <v>65179.672841632615</v>
      </c>
      <c r="E175" s="17">
        <f>C175/5500</f>
        <v>11.395047699586122</v>
      </c>
      <c r="F175" s="28">
        <f>(D175-C175)/E175</f>
        <v>219.9999999999998</v>
      </c>
      <c r="G175" s="18"/>
      <c r="H175" s="18"/>
      <c r="I175" s="19">
        <f>E175*50/C175</f>
        <v>9.0909090909090922E-3</v>
      </c>
      <c r="J175" s="87"/>
    </row>
    <row r="176" spans="1:16">
      <c r="A176" s="97"/>
      <c r="B176" s="81">
        <f>B175+7</f>
        <v>43849</v>
      </c>
      <c r="C176" s="20">
        <f>D175+G175-H175</f>
        <v>65179.672841632615</v>
      </c>
      <c r="D176" s="17">
        <f>C176+(C176*0.04)</f>
        <v>67786.859755297919</v>
      </c>
      <c r="E176" s="17">
        <f>C176/5500</f>
        <v>11.850849607569566</v>
      </c>
      <c r="F176" s="28">
        <f>(D176-C176)/E176</f>
        <v>219.99999999999994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67786.859755297919</v>
      </c>
      <c r="D177" s="17">
        <f>C177+(C177*0.04)</f>
        <v>70498.334145509842</v>
      </c>
      <c r="E177" s="17">
        <f>C177/5500</f>
        <v>12.324883591872348</v>
      </c>
      <c r="F177" s="28">
        <f>(D177-C177)/E177</f>
        <v>220.00000000000048</v>
      </c>
      <c r="G177" s="80"/>
      <c r="H177" s="80">
        <f>(D177-C169)*0.35</f>
        <v>6645.0621707501105</v>
      </c>
      <c r="I177" s="19">
        <f>E177*50/C177</f>
        <v>9.0909090909090905E-3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5" sqref="C25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90"/>
    </row>
    <row r="2" spans="1:16" ht="13.5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3"/>
      <c r="L7" s="105"/>
      <c r="M7" s="105"/>
      <c r="N7" s="105"/>
      <c r="O7" s="105"/>
      <c r="P7" s="105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3"/>
      <c r="L12" s="104"/>
      <c r="M12" s="104"/>
      <c r="N12" s="104"/>
      <c r="O12" s="104"/>
      <c r="P12" s="104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99" t="s">
        <v>45</v>
      </c>
      <c r="L17" s="100"/>
      <c r="M17" s="100"/>
      <c r="N17" s="100"/>
      <c r="O17" s="100"/>
      <c r="P17" s="100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3"/>
      <c r="L22" s="104"/>
      <c r="M22" s="104"/>
      <c r="N22" s="104"/>
      <c r="O22" s="104"/>
      <c r="P22" s="104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91">
        <f>(D24-$C4)/$C4</f>
        <v>7.75335233296571E-2</v>
      </c>
    </row>
    <row r="25" spans="1:16" ht="15">
      <c r="A25" s="97"/>
      <c r="B25" s="81">
        <f>B24+7</f>
        <v>43002</v>
      </c>
      <c r="C25" s="32">
        <f>D24+G24-H24</f>
        <v>2155.0670466593142</v>
      </c>
      <c r="D25" s="17">
        <f>C25+(C25*0.04)</f>
        <v>2241.2697285256868</v>
      </c>
      <c r="E25" s="17">
        <f>C25/5500</f>
        <v>0.39183037211987531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/>
    </row>
    <row r="26" spans="1:16">
      <c r="A26" s="97"/>
      <c r="B26" s="81">
        <f>B25+7</f>
        <v>43009</v>
      </c>
      <c r="C26" s="20">
        <f>D25+G25-H25</f>
        <v>2241.2697285256868</v>
      </c>
      <c r="D26" s="17">
        <f>C26+(C26*0.04)</f>
        <v>2330.9205176667142</v>
      </c>
      <c r="E26" s="17">
        <f>C26/5500</f>
        <v>0.40750358700467032</v>
      </c>
      <c r="F26" s="28">
        <f>(D26-C26)/E26</f>
        <v>219.99999999999986</v>
      </c>
      <c r="G26" s="18"/>
      <c r="H26" s="18"/>
      <c r="I26" s="19">
        <f>E26*50/C26</f>
        <v>9.0909090909090905E-3</v>
      </c>
      <c r="J26" s="87"/>
    </row>
    <row r="27" spans="1:16" ht="13.5" thickBot="1">
      <c r="A27" s="98"/>
      <c r="B27" s="81">
        <f>B26+7</f>
        <v>43016</v>
      </c>
      <c r="C27" s="20">
        <f>D26+G26-H26</f>
        <v>2330.9205176667142</v>
      </c>
      <c r="D27" s="17">
        <f>C27+(C27*0.04)</f>
        <v>2424.1573383733826</v>
      </c>
      <c r="E27" s="17">
        <f>C27/5500</f>
        <v>0.42380373048485714</v>
      </c>
      <c r="F27" s="28">
        <f>(D27-C27)/E27</f>
        <v>219.99999999999952</v>
      </c>
      <c r="G27" s="18"/>
      <c r="H27" s="18"/>
      <c r="I27" s="19">
        <f>E27*50/C27</f>
        <v>9.0909090909090922E-3</v>
      </c>
      <c r="J27" s="87"/>
      <c r="K27" s="103"/>
      <c r="L27" s="104"/>
      <c r="M27" s="104"/>
      <c r="N27" s="104"/>
      <c r="O27" s="104"/>
      <c r="P27" s="104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2424.1573383733826</v>
      </c>
      <c r="D29" s="17">
        <f>C29+(C29*0.04)</f>
        <v>2521.1236319083177</v>
      </c>
      <c r="E29" s="17">
        <f>C29/5500</f>
        <v>0.4407558797042514</v>
      </c>
      <c r="F29" s="28">
        <f>(D29-C29)/E29</f>
        <v>219.99999999999969</v>
      </c>
      <c r="G29" s="18"/>
      <c r="H29" s="18"/>
      <c r="I29" s="19">
        <f>E29*50/C29</f>
        <v>9.0909090909090922E-3</v>
      </c>
      <c r="J29" s="87"/>
    </row>
    <row r="30" spans="1:16">
      <c r="A30" s="97"/>
      <c r="B30" s="81">
        <f>B29+7</f>
        <v>43030</v>
      </c>
      <c r="C30" s="20">
        <f>D29+G29-H29</f>
        <v>2521.1236319083177</v>
      </c>
      <c r="D30" s="17">
        <f>C30+(C30*0.04)</f>
        <v>2621.9685771846503</v>
      </c>
      <c r="E30" s="17">
        <f>C30/5500</f>
        <v>0.45838611489242143</v>
      </c>
      <c r="F30" s="28">
        <f>(D30-C30)/E30</f>
        <v>219.99999999999955</v>
      </c>
      <c r="G30" s="18"/>
      <c r="H30" s="18"/>
      <c r="I30" s="19">
        <f>E30*50/C30</f>
        <v>9.0909090909090905E-3</v>
      </c>
      <c r="J30" s="87"/>
    </row>
    <row r="31" spans="1:16">
      <c r="A31" s="97"/>
      <c r="B31" s="81">
        <f>B30+7</f>
        <v>43037</v>
      </c>
      <c r="C31" s="20">
        <f>D30+G30-H30</f>
        <v>2621.9685771846503</v>
      </c>
      <c r="D31" s="17">
        <f>C31+(C31*0.04)</f>
        <v>2726.8473202720361</v>
      </c>
      <c r="E31" s="17">
        <f>C31/5500</f>
        <v>0.47672155948811823</v>
      </c>
      <c r="F31" s="28">
        <f>(D31-C31)/E31</f>
        <v>219.99999999999963</v>
      </c>
      <c r="G31" s="18"/>
      <c r="H31" s="18"/>
      <c r="I31" s="19">
        <f>E31*50/C31</f>
        <v>9.0909090909090905E-3</v>
      </c>
      <c r="J31" s="87"/>
    </row>
    <row r="32" spans="1:16" ht="13.5" thickBot="1">
      <c r="A32" s="98"/>
      <c r="B32" s="81">
        <f>B31+7</f>
        <v>43044</v>
      </c>
      <c r="C32" s="20">
        <f>D31+G31-H31</f>
        <v>2726.8473202720361</v>
      </c>
      <c r="D32" s="17">
        <f>C32+(C32*0.04)</f>
        <v>2835.9212130829173</v>
      </c>
      <c r="E32" s="17">
        <f>C32/5500</f>
        <v>0.49579042186764294</v>
      </c>
      <c r="F32" s="28">
        <f>(D32-C32)/E32</f>
        <v>219.99999999999963</v>
      </c>
      <c r="G32" s="18"/>
      <c r="H32" s="80">
        <f>(D32-C19)*0.35</f>
        <v>188.07523822289332</v>
      </c>
      <c r="I32" s="19">
        <f>E32*50/C32</f>
        <v>9.0909090909090905E-3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2647.8459748600239</v>
      </c>
      <c r="D34" s="17">
        <f>C34+(C34*0.04)</f>
        <v>2753.7598138544249</v>
      </c>
      <c r="E34" s="17">
        <f>C34/5500</f>
        <v>0.48142654088364073</v>
      </c>
      <c r="F34" s="28">
        <f>(D34-C34)/E34</f>
        <v>220.00000000000003</v>
      </c>
      <c r="G34" s="18"/>
      <c r="H34" s="18"/>
      <c r="I34" s="19">
        <f>E34*50/C34</f>
        <v>9.0909090909090922E-3</v>
      </c>
      <c r="J34" s="87"/>
    </row>
    <row r="35" spans="1:16">
      <c r="A35" s="97"/>
      <c r="B35" s="81">
        <f>B34+7</f>
        <v>43058</v>
      </c>
      <c r="C35" s="20">
        <f>D34+G34-H34</f>
        <v>2753.7598138544249</v>
      </c>
      <c r="D35" s="17">
        <f>C35+(C35*0.04)</f>
        <v>2863.9102064086019</v>
      </c>
      <c r="E35" s="17">
        <f>C35/5500</f>
        <v>0.50068360251898636</v>
      </c>
      <c r="F35" s="28">
        <f>(D35-C35)/E35</f>
        <v>219.99999999999991</v>
      </c>
      <c r="G35" s="18"/>
      <c r="H35" s="18"/>
      <c r="I35" s="19">
        <f>E35*50/C35</f>
        <v>9.0909090909090922E-3</v>
      </c>
      <c r="J35" s="87"/>
    </row>
    <row r="36" spans="1:16">
      <c r="A36" s="97"/>
      <c r="B36" s="81">
        <f>B35+7</f>
        <v>43065</v>
      </c>
      <c r="C36" s="20">
        <f>D35+G35-H35</f>
        <v>2863.9102064086019</v>
      </c>
      <c r="D36" s="17">
        <f>C36+(C36*0.04)</f>
        <v>2978.4666146649461</v>
      </c>
      <c r="E36" s="17">
        <f>C36/5500</f>
        <v>0.52071094661974582</v>
      </c>
      <c r="F36" s="28">
        <f>(D36-C36)/E36</f>
        <v>220.0000000000002</v>
      </c>
      <c r="G36" s="18"/>
      <c r="H36" s="18"/>
      <c r="I36" s="19">
        <f>E36*50/C36</f>
        <v>9.0909090909090922E-3</v>
      </c>
      <c r="J36" s="87"/>
    </row>
    <row r="37" spans="1:16" ht="13.5" thickBot="1">
      <c r="A37" s="98"/>
      <c r="B37" s="81">
        <f>B36+7</f>
        <v>43072</v>
      </c>
      <c r="C37" s="20">
        <f>D36+G36-H36</f>
        <v>2978.4666146649461</v>
      </c>
      <c r="D37" s="17">
        <f>C37+(C37*0.04)</f>
        <v>3097.6052792515438</v>
      </c>
      <c r="E37" s="17">
        <f>C37/5500</f>
        <v>0.54153938448453565</v>
      </c>
      <c r="F37" s="28">
        <f>(D37-C37)/E37</f>
        <v>219.99999999999986</v>
      </c>
      <c r="G37" s="80"/>
      <c r="H37" s="80"/>
      <c r="I37" s="19">
        <f>E37*50/C37</f>
        <v>9.0909090909090905E-3</v>
      </c>
      <c r="J37" s="87"/>
      <c r="K37" s="103"/>
      <c r="L37" s="104"/>
      <c r="M37" s="104"/>
      <c r="N37" s="104"/>
      <c r="O37" s="104"/>
      <c r="P37" s="104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3097.6052792515438</v>
      </c>
      <c r="D39" s="17">
        <f>C39+(C39*0.04)</f>
        <v>3221.5094904216057</v>
      </c>
      <c r="E39" s="17">
        <f>C39/5500</f>
        <v>0.56320095986391705</v>
      </c>
      <c r="F39" s="28">
        <f>(D39-C39)/E39</f>
        <v>220.00000000000026</v>
      </c>
      <c r="G39" s="18"/>
      <c r="H39" s="18"/>
      <c r="I39" s="19">
        <f>E39*50/C39</f>
        <v>9.0909090909090905E-3</v>
      </c>
      <c r="J39" s="87"/>
    </row>
    <row r="40" spans="1:16">
      <c r="A40" s="97"/>
      <c r="B40" s="81">
        <f>B39+7</f>
        <v>43086</v>
      </c>
      <c r="C40" s="20">
        <f>D39+G39-H39</f>
        <v>3221.5094904216057</v>
      </c>
      <c r="D40" s="17">
        <f>C40+(C40*0.04)</f>
        <v>3350.3698700384698</v>
      </c>
      <c r="E40" s="17">
        <f>C40/5500</f>
        <v>0.5857289982584738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/>
    </row>
    <row r="41" spans="1:16">
      <c r="A41" s="97"/>
      <c r="B41" s="81">
        <f>B40+7</f>
        <v>43093</v>
      </c>
      <c r="C41" s="20">
        <f>D40+G40-H40</f>
        <v>3350.3698700384698</v>
      </c>
      <c r="D41" s="17">
        <f>C41+(C41*0.04)</f>
        <v>3484.3846648400086</v>
      </c>
      <c r="E41" s="17">
        <f>C41/5500</f>
        <v>0.60915815818881269</v>
      </c>
      <c r="F41" s="28">
        <f>(D41-C41)/E41</f>
        <v>219.99999999999994</v>
      </c>
      <c r="G41" s="18"/>
      <c r="H41" s="18"/>
      <c r="I41" s="19">
        <f>E41*50/C41</f>
        <v>9.0909090909090905E-3</v>
      </c>
      <c r="J41" s="87"/>
    </row>
    <row r="42" spans="1:16" ht="13.5" thickBot="1">
      <c r="A42" s="98"/>
      <c r="B42" s="81">
        <f>B41+7</f>
        <v>43100</v>
      </c>
      <c r="C42" s="20">
        <f>D41+G41-H41</f>
        <v>3484.3846648400086</v>
      </c>
      <c r="D42" s="17">
        <f>C42+(C42*0.04)</f>
        <v>3623.7600514336091</v>
      </c>
      <c r="E42" s="17">
        <f>C42/5500</f>
        <v>0.63352448451636523</v>
      </c>
      <c r="F42" s="28">
        <f>(D42-C42)/E42</f>
        <v>220.00000000000028</v>
      </c>
      <c r="G42" s="80"/>
      <c r="H42" s="80"/>
      <c r="I42" s="19">
        <f>E42*50/C42</f>
        <v>9.0909090909090905E-3</v>
      </c>
      <c r="J42" s="87"/>
      <c r="K42" s="103"/>
      <c r="L42" s="104"/>
      <c r="M42" s="104"/>
      <c r="N42" s="104"/>
      <c r="O42" s="104"/>
      <c r="P42" s="104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3623.7600514336091</v>
      </c>
      <c r="D44" s="17">
        <f>C44+(C44*0.04)</f>
        <v>3768.7104534909536</v>
      </c>
      <c r="E44" s="17">
        <f>C44/5500</f>
        <v>0.65886546389701983</v>
      </c>
      <c r="F44" s="28">
        <f>(D44-C44)/E44</f>
        <v>220.0000000000002</v>
      </c>
      <c r="G44" s="18"/>
      <c r="H44" s="18"/>
      <c r="I44" s="19">
        <f>E44*50/C44</f>
        <v>9.0909090909090905E-3</v>
      </c>
      <c r="J44" s="87"/>
    </row>
    <row r="45" spans="1:16">
      <c r="A45" s="97"/>
      <c r="B45" s="81">
        <f>B44+7</f>
        <v>43114</v>
      </c>
      <c r="C45" s="20">
        <f>D44+G44-H44</f>
        <v>3768.7104534909536</v>
      </c>
      <c r="D45" s="17">
        <f>C45+(C45*0.04)</f>
        <v>3919.4588716305916</v>
      </c>
      <c r="E45" s="17">
        <f>C45/5500</f>
        <v>0.68522008245290067</v>
      </c>
      <c r="F45" s="28">
        <f>(D45-C45)/E45</f>
        <v>219.99999999999983</v>
      </c>
      <c r="G45" s="18"/>
      <c r="H45" s="18"/>
      <c r="I45" s="19">
        <f>E45*50/C45</f>
        <v>9.0909090909090905E-3</v>
      </c>
      <c r="J45" s="87"/>
    </row>
    <row r="46" spans="1:16">
      <c r="A46" s="97"/>
      <c r="B46" s="81">
        <f>B45+7</f>
        <v>43121</v>
      </c>
      <c r="C46" s="20">
        <f>D45+G45-H45</f>
        <v>3919.4588716305916</v>
      </c>
      <c r="D46" s="17">
        <f>C46+(C46*0.04)</f>
        <v>4076.2372264958153</v>
      </c>
      <c r="E46" s="17">
        <f>C46/5500</f>
        <v>0.71262888575101668</v>
      </c>
      <c r="F46" s="28">
        <f>(D46-C46)/E46</f>
        <v>220.00000000000006</v>
      </c>
      <c r="G46" s="18"/>
      <c r="H46" s="18"/>
      <c r="I46" s="19">
        <f>E46*50/C46</f>
        <v>9.0909090909090922E-3</v>
      </c>
      <c r="J46" s="87"/>
    </row>
    <row r="47" spans="1:16" ht="13.5" thickBot="1">
      <c r="A47" s="98"/>
      <c r="B47" s="81">
        <f>B46+7</f>
        <v>43128</v>
      </c>
      <c r="C47" s="20">
        <f>D46+G46-H46</f>
        <v>4076.2372264958153</v>
      </c>
      <c r="D47" s="17">
        <f>C47+(C47*0.04)</f>
        <v>4239.2867155556478</v>
      </c>
      <c r="E47" s="17">
        <f>C47/5500</f>
        <v>0.7411340411810573</v>
      </c>
      <c r="F47" s="28">
        <f>(D47-C47)/E47</f>
        <v>219.9999999999998</v>
      </c>
      <c r="G47" s="80"/>
      <c r="H47" s="80">
        <f>(D47-C34)*0.35</f>
        <v>557.00425924346825</v>
      </c>
      <c r="I47" s="19">
        <f>E47*50/C47</f>
        <v>9.0909090909090905E-3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3682.2824563121794</v>
      </c>
      <c r="D49" s="17">
        <f>C49+(C49*0.04)</f>
        <v>3829.5737545646666</v>
      </c>
      <c r="E49" s="17">
        <f>C49/5500</f>
        <v>0.66950590114766895</v>
      </c>
      <c r="F49" s="28">
        <f>(D49-C49)/E49</f>
        <v>220.00000000000003</v>
      </c>
      <c r="G49" s="18"/>
      <c r="H49" s="18"/>
      <c r="I49" s="19">
        <f>E49*50/C49</f>
        <v>9.0909090909090905E-3</v>
      </c>
      <c r="J49" s="87"/>
    </row>
    <row r="50" spans="1:16">
      <c r="A50" s="97"/>
      <c r="B50" s="81">
        <f>B49+7</f>
        <v>43142</v>
      </c>
      <c r="C50" s="20">
        <f>D49+G49-H49</f>
        <v>3829.5737545646666</v>
      </c>
      <c r="D50" s="17">
        <f>C50+(C50*0.04)</f>
        <v>3982.7567047472535</v>
      </c>
      <c r="E50" s="17">
        <f>C50/5500</f>
        <v>0.69628613719357579</v>
      </c>
      <c r="F50" s="28">
        <f>(D50-C50)/E50</f>
        <v>220.00000000000028</v>
      </c>
      <c r="G50" s="18"/>
      <c r="H50" s="18"/>
      <c r="I50" s="19">
        <f>E50*50/C50</f>
        <v>9.0909090909090905E-3</v>
      </c>
      <c r="J50" s="87"/>
    </row>
    <row r="51" spans="1:16">
      <c r="A51" s="97"/>
      <c r="B51" s="81">
        <f>B50+7</f>
        <v>43149</v>
      </c>
      <c r="C51" s="20">
        <f>D50+G50-H50</f>
        <v>3982.7567047472535</v>
      </c>
      <c r="D51" s="17">
        <f>C51+(C51*0.04)</f>
        <v>4142.0669729371439</v>
      </c>
      <c r="E51" s="17">
        <f>C51/5500</f>
        <v>0.72413758268131878</v>
      </c>
      <c r="F51" s="28">
        <f>(D51-C51)/E51</f>
        <v>220.00000000000037</v>
      </c>
      <c r="G51" s="18"/>
      <c r="H51" s="18"/>
      <c r="I51" s="19">
        <f>E51*50/C51</f>
        <v>9.0909090909090905E-3</v>
      </c>
      <c r="J51" s="87"/>
    </row>
    <row r="52" spans="1:16" ht="13.5" thickBot="1">
      <c r="A52" s="98"/>
      <c r="B52" s="81">
        <f>B51+7</f>
        <v>43156</v>
      </c>
      <c r="C52" s="20">
        <f>D51+G51-H51</f>
        <v>4142.0669729371439</v>
      </c>
      <c r="D52" s="17">
        <f>C52+(C52*0.04)</f>
        <v>4307.7496518546295</v>
      </c>
      <c r="E52" s="17">
        <f>C52/5500</f>
        <v>0.75310308598857156</v>
      </c>
      <c r="F52" s="28">
        <f>(D52-C52)/E52</f>
        <v>219.99999999999986</v>
      </c>
      <c r="G52" s="80"/>
      <c r="H52" s="80"/>
      <c r="I52" s="19">
        <f>E52*50/C52</f>
        <v>9.0909090909090905E-3</v>
      </c>
      <c r="J52" s="87"/>
      <c r="K52" s="103"/>
      <c r="L52" s="104"/>
      <c r="M52" s="104"/>
      <c r="N52" s="104"/>
      <c r="O52" s="104"/>
      <c r="P52" s="104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4307.7496518546295</v>
      </c>
      <c r="D54" s="17">
        <f>C54+(C54*0.04)</f>
        <v>4480.0596379288145</v>
      </c>
      <c r="E54" s="17">
        <f>C54/5500</f>
        <v>0.78322720942811441</v>
      </c>
      <c r="F54" s="28">
        <f>(D54-C54)/E54</f>
        <v>219.99999999999974</v>
      </c>
      <c r="G54" s="18"/>
      <c r="H54" s="18"/>
      <c r="I54" s="19">
        <f>E54*50/C54</f>
        <v>9.0909090909090905E-3</v>
      </c>
      <c r="J54" s="87"/>
    </row>
    <row r="55" spans="1:16">
      <c r="A55" s="97"/>
      <c r="B55" s="81">
        <f>B54+7</f>
        <v>43170</v>
      </c>
      <c r="C55" s="20">
        <f>D54+G54-H54</f>
        <v>4480.0596379288145</v>
      </c>
      <c r="D55" s="17">
        <f>C55+(C55*0.04)</f>
        <v>4659.2620234459673</v>
      </c>
      <c r="E55" s="17">
        <f>C55/5500</f>
        <v>0.81455629780523897</v>
      </c>
      <c r="F55" s="28">
        <f>(D55-C55)/E55</f>
        <v>220.00000000000031</v>
      </c>
      <c r="G55" s="18"/>
      <c r="H55" s="18"/>
      <c r="I55" s="19">
        <f>E55*50/C55</f>
        <v>9.0909090909090905E-3</v>
      </c>
      <c r="J55" s="87"/>
    </row>
    <row r="56" spans="1:16">
      <c r="A56" s="97"/>
      <c r="B56" s="81">
        <f>B55+7</f>
        <v>43177</v>
      </c>
      <c r="C56" s="20">
        <f>D55+G55-H55</f>
        <v>4659.2620234459673</v>
      </c>
      <c r="D56" s="17">
        <f>C56+(C56*0.04)</f>
        <v>4845.632504383806</v>
      </c>
      <c r="E56" s="17">
        <f>C56/5500</f>
        <v>0.84713854971744862</v>
      </c>
      <c r="F56" s="28">
        <f>(D56-C56)/E56</f>
        <v>220</v>
      </c>
      <c r="G56" s="18"/>
      <c r="H56" s="18"/>
      <c r="I56" s="19">
        <f>E56*50/C56</f>
        <v>9.0909090909090922E-3</v>
      </c>
      <c r="J56" s="87"/>
    </row>
    <row r="57" spans="1:16" ht="13.5" thickBot="1">
      <c r="A57" s="98"/>
      <c r="B57" s="81">
        <f>B56+7</f>
        <v>43184</v>
      </c>
      <c r="C57" s="20">
        <f>D56+G56-H56</f>
        <v>4845.632504383806</v>
      </c>
      <c r="D57" s="17">
        <f>C57+(C57*0.04)</f>
        <v>5039.4578045591579</v>
      </c>
      <c r="E57" s="17">
        <f>C57/5500</f>
        <v>0.88102409170614659</v>
      </c>
      <c r="F57" s="28">
        <f>(D57-C57)/E57</f>
        <v>219.99999999999963</v>
      </c>
      <c r="G57" s="80"/>
      <c r="H57" s="80"/>
      <c r="I57" s="19">
        <f>E57*50/C57</f>
        <v>9.0909090909090922E-3</v>
      </c>
      <c r="J57" s="87"/>
      <c r="K57" s="103"/>
      <c r="L57" s="104"/>
      <c r="M57" s="104"/>
      <c r="N57" s="104"/>
      <c r="O57" s="104"/>
      <c r="P57" s="104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5039.4578045591579</v>
      </c>
      <c r="D59" s="17">
        <f>C59+(C59*0.04)</f>
        <v>5241.036116741524</v>
      </c>
      <c r="E59" s="17">
        <f>C59/5500</f>
        <v>0.9162650553743924</v>
      </c>
      <c r="F59" s="28">
        <f>(D59-C59)/E59</f>
        <v>219.99999999999972</v>
      </c>
      <c r="G59" s="18"/>
      <c r="H59" s="18"/>
      <c r="I59" s="19">
        <f>E59*50/C59</f>
        <v>9.0909090909090922E-3</v>
      </c>
      <c r="J59" s="87"/>
    </row>
    <row r="60" spans="1:16">
      <c r="A60" s="97"/>
      <c r="B60" s="81">
        <f>B59+7</f>
        <v>43198</v>
      </c>
      <c r="C60" s="20">
        <f>D59+G59-H59</f>
        <v>5241.036116741524</v>
      </c>
      <c r="D60" s="17">
        <f>C60+(C60*0.04)</f>
        <v>5450.6775614111848</v>
      </c>
      <c r="E60" s="17">
        <f>C60/5500</f>
        <v>0.95291565758936803</v>
      </c>
      <c r="F60" s="28">
        <f>(D60-C60)/E60</f>
        <v>219.99999999999983</v>
      </c>
      <c r="G60" s="18"/>
      <c r="H60" s="18"/>
      <c r="I60" s="19">
        <f>E60*50/C60</f>
        <v>9.0909090909090905E-3</v>
      </c>
      <c r="J60" s="87"/>
    </row>
    <row r="61" spans="1:16">
      <c r="A61" s="97"/>
      <c r="B61" s="81">
        <f>B60+7</f>
        <v>43205</v>
      </c>
      <c r="C61" s="20">
        <f>D60+G60-H60</f>
        <v>5450.6775614111848</v>
      </c>
      <c r="D61" s="17">
        <f>C61+(C61*0.04)</f>
        <v>5668.704663867632</v>
      </c>
      <c r="E61" s="17">
        <f>C61/5500</f>
        <v>0.99103228389294273</v>
      </c>
      <c r="F61" s="28">
        <f>(D61-C61)/E61</f>
        <v>219.9999999999998</v>
      </c>
      <c r="G61" s="18"/>
      <c r="H61" s="18"/>
      <c r="I61" s="19">
        <f>E61*50/C61</f>
        <v>9.0909090909090905E-3</v>
      </c>
      <c r="J61" s="87"/>
    </row>
    <row r="62" spans="1:16" ht="13.5" thickBot="1">
      <c r="A62" s="98"/>
      <c r="B62" s="81">
        <f>B61+7</f>
        <v>43212</v>
      </c>
      <c r="C62" s="20">
        <f>D61+G61-H61</f>
        <v>5668.704663867632</v>
      </c>
      <c r="D62" s="17">
        <f>C62+(C62*0.04)</f>
        <v>5895.4528504223372</v>
      </c>
      <c r="E62" s="17">
        <f>C62/5500</f>
        <v>1.0306735752486604</v>
      </c>
      <c r="F62" s="28">
        <f>(D62-C62)/E62</f>
        <v>219.99999999999989</v>
      </c>
      <c r="G62" s="80"/>
      <c r="H62" s="80">
        <f>(D62-C49)*0.35</f>
        <v>774.60963793855512</v>
      </c>
      <c r="I62" s="19">
        <f>E62*50/C62</f>
        <v>9.0909090909090905E-3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5120.8432124837818</v>
      </c>
      <c r="D64" s="17">
        <f>C64+(C64*0.04)</f>
        <v>5325.6769409831331</v>
      </c>
      <c r="E64" s="17">
        <f>C64/5500</f>
        <v>0.93106240226977854</v>
      </c>
      <c r="F64" s="28">
        <f>(D64-C64)/E64</f>
        <v>220.00000000000003</v>
      </c>
      <c r="G64" s="17"/>
      <c r="H64" s="79"/>
      <c r="I64" s="19">
        <f>E64*50/C64</f>
        <v>9.0909090909090922E-3</v>
      </c>
      <c r="J64" s="87"/>
    </row>
    <row r="65" spans="1:16">
      <c r="A65" s="97"/>
      <c r="B65" s="81">
        <f>B64+7</f>
        <v>43226</v>
      </c>
      <c r="C65" s="20">
        <f>D64+G64-H64</f>
        <v>5325.6769409831331</v>
      </c>
      <c r="D65" s="17">
        <f>C65+(C65*0.04)</f>
        <v>5538.7040186224585</v>
      </c>
      <c r="E65" s="17">
        <f>C65/5500</f>
        <v>0.96830489836056965</v>
      </c>
      <c r="F65" s="28">
        <f>(D65-C65)/E65</f>
        <v>220.00000000000009</v>
      </c>
      <c r="G65" s="17"/>
      <c r="H65" s="79"/>
      <c r="I65" s="19">
        <f>E65*50/C65</f>
        <v>9.0909090909090905E-3</v>
      </c>
      <c r="J65" s="87"/>
    </row>
    <row r="66" spans="1:16">
      <c r="A66" s="97"/>
      <c r="B66" s="81">
        <f>B65+7</f>
        <v>43233</v>
      </c>
      <c r="C66" s="20">
        <f>D65+G65-H65</f>
        <v>5538.7040186224585</v>
      </c>
      <c r="D66" s="17">
        <f>C66+(C66*0.04)</f>
        <v>5760.2521793673568</v>
      </c>
      <c r="E66" s="17">
        <f>C66/5500</f>
        <v>1.0070370942949924</v>
      </c>
      <c r="F66" s="28">
        <f>(D66-C66)/E66</f>
        <v>219.99999999999994</v>
      </c>
      <c r="G66" s="17"/>
      <c r="H66" s="79"/>
      <c r="I66" s="19">
        <f>E66*50/C66</f>
        <v>9.0909090909090905E-3</v>
      </c>
      <c r="J66" s="87"/>
    </row>
    <row r="67" spans="1:16" ht="13.5" thickBot="1">
      <c r="A67" s="98"/>
      <c r="B67" s="81">
        <f>B66+7</f>
        <v>43240</v>
      </c>
      <c r="C67" s="20">
        <f>D66+G66-H66</f>
        <v>5760.2521793673568</v>
      </c>
      <c r="D67" s="17">
        <f>C67+(C67*0.04)</f>
        <v>5990.6622665420509</v>
      </c>
      <c r="E67" s="17">
        <f>C67/5500</f>
        <v>1.0473185780667922</v>
      </c>
      <c r="F67" s="28">
        <f>(D67-C67)/E67</f>
        <v>219.99999999999986</v>
      </c>
      <c r="G67" s="80"/>
      <c r="H67" s="80"/>
      <c r="I67" s="19">
        <f>E67*50/C67</f>
        <v>9.0909090909090905E-3</v>
      </c>
      <c r="J67" s="87"/>
      <c r="K67" s="103"/>
      <c r="L67" s="104"/>
      <c r="M67" s="104"/>
      <c r="N67" s="104"/>
      <c r="O67" s="104"/>
      <c r="P67" s="104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5990.6622665420509</v>
      </c>
      <c r="D69" s="17">
        <f>C69+(C69*0.04)</f>
        <v>6230.2887572037325</v>
      </c>
      <c r="E69" s="17">
        <f>C69/5500</f>
        <v>1.0892113211894638</v>
      </c>
      <c r="F69" s="28">
        <f>(D69-C69)/E69</f>
        <v>219.9999999999996</v>
      </c>
      <c r="G69" s="18"/>
      <c r="H69" s="18"/>
      <c r="I69" s="19">
        <f>E69*50/C69</f>
        <v>9.0909090909090922E-3</v>
      </c>
      <c r="J69" s="87"/>
    </row>
    <row r="70" spans="1:16">
      <c r="A70" s="97"/>
      <c r="B70" s="81">
        <f>B69+7</f>
        <v>43254</v>
      </c>
      <c r="C70" s="20">
        <f>D69+G69-H69</f>
        <v>6230.2887572037325</v>
      </c>
      <c r="D70" s="17">
        <f>C70+(C70*0.04)</f>
        <v>6479.5003074918823</v>
      </c>
      <c r="E70" s="17">
        <f>C70/5500</f>
        <v>1.1327797740370422</v>
      </c>
      <c r="F70" s="28">
        <f>(D70-C70)/E70</f>
        <v>220.0000000000004</v>
      </c>
      <c r="G70" s="18"/>
      <c r="H70" s="18"/>
      <c r="I70" s="19">
        <f>E70*50/C70</f>
        <v>9.0909090909090905E-3</v>
      </c>
      <c r="J70" s="87"/>
    </row>
    <row r="71" spans="1:16">
      <c r="A71" s="97"/>
      <c r="B71" s="81">
        <f>B70+7</f>
        <v>43261</v>
      </c>
      <c r="C71" s="20">
        <f>D70+G70-H70</f>
        <v>6479.5003074918823</v>
      </c>
      <c r="D71" s="17">
        <f>C71+(C71*0.04)</f>
        <v>6738.6803197915578</v>
      </c>
      <c r="E71" s="17">
        <f>C71/5500</f>
        <v>1.1780909649985241</v>
      </c>
      <c r="F71" s="28">
        <f>(D71-C71)/E71</f>
        <v>220.00000000000026</v>
      </c>
      <c r="G71" s="18"/>
      <c r="H71" s="18"/>
      <c r="I71" s="19">
        <f>E71*50/C71</f>
        <v>9.0909090909090905E-3</v>
      </c>
      <c r="J71" s="87"/>
    </row>
    <row r="72" spans="1:16" ht="13.5" thickBot="1">
      <c r="A72" s="98"/>
      <c r="B72" s="81">
        <f>B71+7</f>
        <v>43268</v>
      </c>
      <c r="C72" s="20">
        <f>D71+G71-H71</f>
        <v>6738.6803197915578</v>
      </c>
      <c r="D72" s="17">
        <f>C72+(C72*0.04)</f>
        <v>7008.2275325832197</v>
      </c>
      <c r="E72" s="17">
        <f>C72/5500</f>
        <v>1.225214603598465</v>
      </c>
      <c r="F72" s="28">
        <f>(D72-C72)/E72</f>
        <v>219.99999999999966</v>
      </c>
      <c r="G72" s="80"/>
      <c r="H72" s="80"/>
      <c r="I72" s="19">
        <f>E72*50/C72</f>
        <v>9.0909090909090905E-3</v>
      </c>
      <c r="J72" s="87"/>
      <c r="K72" s="103"/>
      <c r="L72" s="104"/>
      <c r="M72" s="104"/>
      <c r="N72" s="104"/>
      <c r="O72" s="104"/>
      <c r="P72" s="104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7008.2275325832197</v>
      </c>
      <c r="D74" s="17">
        <f>C74+(C74*0.04)</f>
        <v>7288.5566338865483</v>
      </c>
      <c r="E74" s="17">
        <f>C74/5500</f>
        <v>1.2742231877424035</v>
      </c>
      <c r="F74" s="28">
        <f>(D74-C74)/E74</f>
        <v>219.99999999999983</v>
      </c>
      <c r="G74" s="18"/>
      <c r="H74" s="18"/>
      <c r="I74" s="19">
        <f>E74*50/C74</f>
        <v>9.0909090909090905E-3</v>
      </c>
      <c r="J74" s="87"/>
    </row>
    <row r="75" spans="1:16">
      <c r="A75" s="97"/>
      <c r="B75" s="81">
        <f>B74+7</f>
        <v>43282</v>
      </c>
      <c r="C75" s="20">
        <f>D74+G74-H74</f>
        <v>7288.5566338865483</v>
      </c>
      <c r="D75" s="17">
        <f>C75+(C75*0.04)</f>
        <v>7580.0988992420098</v>
      </c>
      <c r="E75" s="17">
        <f>C75/5500</f>
        <v>1.3251921152520998</v>
      </c>
      <c r="F75" s="28">
        <f>(D75-C75)/E75</f>
        <v>219.99999999999966</v>
      </c>
      <c r="G75" s="18"/>
      <c r="H75" s="18"/>
      <c r="I75" s="19">
        <f>E75*50/C75</f>
        <v>9.0909090909090922E-3</v>
      </c>
      <c r="J75" s="87"/>
    </row>
    <row r="76" spans="1:16">
      <c r="A76" s="97"/>
      <c r="B76" s="81">
        <f>B75+7</f>
        <v>43289</v>
      </c>
      <c r="C76" s="20">
        <f>D75+G75-H75</f>
        <v>7580.0988992420098</v>
      </c>
      <c r="D76" s="17">
        <f>C76+(C76*0.04)</f>
        <v>7883.3028552116903</v>
      </c>
      <c r="E76" s="17">
        <f>C76/5500</f>
        <v>1.3781997998621835</v>
      </c>
      <c r="F76" s="28">
        <f>(D76-C76)/E76</f>
        <v>220.00000000000006</v>
      </c>
      <c r="G76" s="18"/>
      <c r="H76" s="18"/>
      <c r="I76" s="19">
        <f>E76*50/C76</f>
        <v>9.0909090909090905E-3</v>
      </c>
      <c r="J76" s="87"/>
    </row>
    <row r="77" spans="1:16" ht="13.5" thickBot="1">
      <c r="A77" s="98"/>
      <c r="B77" s="81">
        <f>B76+7</f>
        <v>43296</v>
      </c>
      <c r="C77" s="20">
        <f>D76+G76-H76</f>
        <v>7883.3028552116903</v>
      </c>
      <c r="D77" s="17">
        <f>C77+(C77*0.04)</f>
        <v>8198.6349694201581</v>
      </c>
      <c r="E77" s="17">
        <f>C77/5500</f>
        <v>1.4333277918566709</v>
      </c>
      <c r="F77" s="28">
        <f>(D77-C77)/E77</f>
        <v>220.00000000000017</v>
      </c>
      <c r="G77" s="80"/>
      <c r="H77" s="80">
        <f>(D77-C64)*0.35</f>
        <v>1077.2271149277317</v>
      </c>
      <c r="I77" s="19">
        <f>E77*50/C77</f>
        <v>9.0909090909090905E-3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7121.4078544924268</v>
      </c>
      <c r="D79" s="17">
        <f>C79+(C79*0.04)</f>
        <v>7406.2641686721236</v>
      </c>
      <c r="E79" s="17">
        <f>C79/5500</f>
        <v>1.2948014280895321</v>
      </c>
      <c r="F79" s="28">
        <f>(D79-C79)/E79</f>
        <v>219.99999999999972</v>
      </c>
      <c r="G79" s="18"/>
      <c r="H79" s="18"/>
      <c r="I79" s="19">
        <f>E79*50/C79</f>
        <v>9.0909090909090905E-3</v>
      </c>
      <c r="J79" s="87"/>
    </row>
    <row r="80" spans="1:16">
      <c r="A80" s="97"/>
      <c r="B80" s="81">
        <f>B79+7</f>
        <v>43310</v>
      </c>
      <c r="C80" s="20">
        <f>D79+G79-H79</f>
        <v>7406.2641686721236</v>
      </c>
      <c r="D80" s="17">
        <f>C80+(C80*0.04)</f>
        <v>7702.5147354190085</v>
      </c>
      <c r="E80" s="17">
        <f>C80/5500</f>
        <v>1.3465934852131134</v>
      </c>
      <c r="F80" s="28">
        <f>(D80-C80)/E80</f>
        <v>220</v>
      </c>
      <c r="G80" s="18"/>
      <c r="H80" s="18"/>
      <c r="I80" s="19">
        <f>E80*50/C80</f>
        <v>9.0909090909090905E-3</v>
      </c>
      <c r="J80" s="87"/>
    </row>
    <row r="81" spans="1:16">
      <c r="A81" s="97"/>
      <c r="B81" s="81">
        <f>B80+7</f>
        <v>43317</v>
      </c>
      <c r="C81" s="20">
        <f>D80+G80-H80</f>
        <v>7702.5147354190085</v>
      </c>
      <c r="D81" s="17">
        <f>C81+(C81*0.04)</f>
        <v>8010.6153248357687</v>
      </c>
      <c r="E81" s="17">
        <f>C81/5500</f>
        <v>1.400457224621638</v>
      </c>
      <c r="F81" s="28">
        <f>(D81-C81)/E81</f>
        <v>219.99999999999986</v>
      </c>
      <c r="G81" s="18"/>
      <c r="H81" s="18"/>
      <c r="I81" s="19">
        <f>E81*50/C81</f>
        <v>9.0909090909090922E-3</v>
      </c>
      <c r="J81" s="87"/>
    </row>
    <row r="82" spans="1:16" ht="13.5" thickBot="1">
      <c r="A82" s="98"/>
      <c r="B82" s="81">
        <f>B81+7</f>
        <v>43324</v>
      </c>
      <c r="C82" s="20">
        <f>D81+G81-H81</f>
        <v>8010.6153248357687</v>
      </c>
      <c r="D82" s="17">
        <f>C82+(C82*0.04)</f>
        <v>8331.0399378291986</v>
      </c>
      <c r="E82" s="17">
        <f>C82/5500</f>
        <v>1.4564755136065033</v>
      </c>
      <c r="F82" s="28">
        <f>(D82-C82)/E82</f>
        <v>219.99999999999946</v>
      </c>
      <c r="G82" s="80"/>
      <c r="H82" s="80"/>
      <c r="I82" s="19">
        <f>E82*50/C82</f>
        <v>9.0909090909090905E-3</v>
      </c>
      <c r="J82" s="87"/>
      <c r="K82" s="103"/>
      <c r="L82" s="104"/>
      <c r="M82" s="104"/>
      <c r="N82" s="104"/>
      <c r="O82" s="104"/>
      <c r="P82" s="104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8331.0399378291986</v>
      </c>
      <c r="D84" s="17">
        <f>C84+(C84*0.04)</f>
        <v>8664.2815353423666</v>
      </c>
      <c r="E84" s="17">
        <f>C84/5500</f>
        <v>1.5147345341507634</v>
      </c>
      <c r="F84" s="28">
        <f>(D84-C84)/E84</f>
        <v>220.00000000000003</v>
      </c>
      <c r="G84" s="18"/>
      <c r="H84" s="18"/>
      <c r="I84" s="19">
        <f>E84*50/C84</f>
        <v>9.0909090909090905E-3</v>
      </c>
      <c r="J84" s="87"/>
    </row>
    <row r="85" spans="1:16">
      <c r="A85" s="97"/>
      <c r="B85" s="81">
        <f>B84+7</f>
        <v>43338</v>
      </c>
      <c r="C85" s="20">
        <f>D84+G84-H84</f>
        <v>8664.2815353423666</v>
      </c>
      <c r="D85" s="17">
        <f>C85+(C85*0.04)</f>
        <v>9010.8527967560622</v>
      </c>
      <c r="E85" s="17">
        <f>C85/5500</f>
        <v>1.575323915516794</v>
      </c>
      <c r="F85" s="28">
        <f>(D85-C85)/E85</f>
        <v>220.00000000000054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9010.8527967560622</v>
      </c>
      <c r="D86" s="17">
        <f>C86+(C86*0.04)</f>
        <v>9371.2869086263054</v>
      </c>
      <c r="E86" s="17">
        <f>C86/5500</f>
        <v>1.6383368721374658</v>
      </c>
      <c r="F86" s="28">
        <f>(D86-C86)/E86</f>
        <v>220.00000000000045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9371.2869086263054</v>
      </c>
      <c r="D87" s="17">
        <f>C87+(C87*0.04)</f>
        <v>9746.1383849713584</v>
      </c>
      <c r="E87" s="17">
        <f>C87/5500</f>
        <v>1.7038703470229646</v>
      </c>
      <c r="F87" s="28">
        <f>(D87-C87)/E87</f>
        <v>220.00000000000048</v>
      </c>
      <c r="G87" s="80"/>
      <c r="H87" s="80"/>
      <c r="I87" s="19">
        <f>E87*50/C87</f>
        <v>9.0909090909090905E-3</v>
      </c>
      <c r="J87" s="87"/>
      <c r="K87" s="103"/>
      <c r="L87" s="104"/>
      <c r="M87" s="104"/>
      <c r="N87" s="104"/>
      <c r="O87" s="104"/>
      <c r="P87" s="104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9746.1383849713584</v>
      </c>
      <c r="D89" s="17">
        <f>C89+(C89*0.04)</f>
        <v>10135.983920370212</v>
      </c>
      <c r="E89" s="17">
        <f>C89/5500</f>
        <v>1.7720251609038833</v>
      </c>
      <c r="F89" s="28">
        <f>(D89-C89)/E89</f>
        <v>219.99999999999972</v>
      </c>
      <c r="G89" s="18"/>
      <c r="H89" s="18"/>
      <c r="I89" s="19">
        <f>E89*50/C89</f>
        <v>9.0909090909090905E-3</v>
      </c>
      <c r="J89" s="87"/>
    </row>
    <row r="90" spans="1:16">
      <c r="A90" s="97"/>
      <c r="B90" s="81">
        <f>B89+7</f>
        <v>43366</v>
      </c>
      <c r="C90" s="20">
        <f>D89+G89-H89</f>
        <v>10135.983920370212</v>
      </c>
      <c r="D90" s="17">
        <f>C90+(C90*0.04)</f>
        <v>10541.42327718502</v>
      </c>
      <c r="E90" s="17">
        <f>C90/5500</f>
        <v>1.8429061673400386</v>
      </c>
      <c r="F90" s="28">
        <f>(D90-C90)/E90</f>
        <v>219.99999999999972</v>
      </c>
      <c r="G90" s="18"/>
      <c r="H90" s="18"/>
      <c r="I90" s="19">
        <f>E90*50/C90</f>
        <v>9.0909090909090905E-3</v>
      </c>
      <c r="J90" s="87"/>
    </row>
    <row r="91" spans="1:16">
      <c r="A91" s="97"/>
      <c r="B91" s="81">
        <f>B90+7</f>
        <v>43373</v>
      </c>
      <c r="C91" s="20">
        <f>D90+G90-H90</f>
        <v>10541.42327718502</v>
      </c>
      <c r="D91" s="17">
        <f>C91+(C91*0.04)</f>
        <v>10963.08020827242</v>
      </c>
      <c r="E91" s="17">
        <f>C91/5500</f>
        <v>1.9166224140336401</v>
      </c>
      <c r="F91" s="28">
        <f>(D91-C91)/E91</f>
        <v>219.99999999999966</v>
      </c>
      <c r="G91" s="18"/>
      <c r="H91" s="18"/>
      <c r="I91" s="19">
        <f>E91*50/C91</f>
        <v>9.0909090909090922E-3</v>
      </c>
      <c r="J91" s="87"/>
    </row>
    <row r="92" spans="1:16" ht="13.5" thickBot="1">
      <c r="A92" s="98"/>
      <c r="B92" s="81">
        <f>B91+7</f>
        <v>43380</v>
      </c>
      <c r="C92" s="20">
        <f>D91+G91-H91</f>
        <v>10963.08020827242</v>
      </c>
      <c r="D92" s="17">
        <f>C92+(C92*0.04)</f>
        <v>11401.603416603317</v>
      </c>
      <c r="E92" s="17">
        <f>C92/5500</f>
        <v>1.9932873105949855</v>
      </c>
      <c r="F92" s="28">
        <f>(D92-C92)/E92</f>
        <v>219.99999999999986</v>
      </c>
      <c r="G92" s="80"/>
      <c r="H92" s="80">
        <f>(D92-C79)*0.35</f>
        <v>1498.0684467388114</v>
      </c>
      <c r="I92" s="19">
        <f>E92*50/C92</f>
        <v>9.0909090909090905E-3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9903.5349698645059</v>
      </c>
      <c r="D94" s="17">
        <f>C94+(C94*0.04)</f>
        <v>10299.676368659086</v>
      </c>
      <c r="E94" s="17">
        <f>C94/5500</f>
        <v>1.8006427217935466</v>
      </c>
      <c r="F94" s="28">
        <f>(D94-C94)/E94</f>
        <v>219.99999999999974</v>
      </c>
      <c r="G94" s="17"/>
      <c r="H94" s="18"/>
      <c r="I94" s="19">
        <f>E94*50/C94</f>
        <v>9.0909090909090905E-3</v>
      </c>
      <c r="J94" s="87"/>
    </row>
    <row r="95" spans="1:16">
      <c r="A95" s="97"/>
      <c r="B95" s="81">
        <f>B94+7</f>
        <v>43394</v>
      </c>
      <c r="C95" s="20">
        <f>D94+G94-H94</f>
        <v>10299.676368659086</v>
      </c>
      <c r="D95" s="17">
        <f>C95+(C95*0.04)</f>
        <v>10711.663423405449</v>
      </c>
      <c r="E95" s="17">
        <f>C95/5500</f>
        <v>1.8726684306652883</v>
      </c>
      <c r="F95" s="28">
        <f>(D95-C95)/E95</f>
        <v>219.99999999999997</v>
      </c>
      <c r="G95" s="17"/>
      <c r="H95" s="18"/>
      <c r="I95" s="19">
        <f>E95*50/C95</f>
        <v>9.0909090909090905E-3</v>
      </c>
      <c r="J95" s="87"/>
    </row>
    <row r="96" spans="1:16">
      <c r="A96" s="97"/>
      <c r="B96" s="81">
        <f>B95+7</f>
        <v>43401</v>
      </c>
      <c r="C96" s="20">
        <f>D95+G95-H95</f>
        <v>10711.663423405449</v>
      </c>
      <c r="D96" s="17">
        <f>C96+(C96*0.04)</f>
        <v>11140.129960341666</v>
      </c>
      <c r="E96" s="17">
        <f>C96/5500</f>
        <v>1.9475751678918998</v>
      </c>
      <c r="F96" s="28">
        <f>(D96-C96)/E96</f>
        <v>219.99999999999972</v>
      </c>
      <c r="G96" s="17"/>
      <c r="H96" s="18"/>
      <c r="I96" s="19">
        <f>E96*50/C96</f>
        <v>9.0909090909090905E-3</v>
      </c>
      <c r="J96" s="87"/>
    </row>
    <row r="97" spans="1:16" ht="13.5" thickBot="1">
      <c r="A97" s="98"/>
      <c r="B97" s="81">
        <f>B96+7</f>
        <v>43408</v>
      </c>
      <c r="C97" s="20">
        <f>D96+G96-H96</f>
        <v>11140.129960341666</v>
      </c>
      <c r="D97" s="17">
        <f>C97+(C97*0.04)</f>
        <v>11585.735158755333</v>
      </c>
      <c r="E97" s="17">
        <f>C97/5500</f>
        <v>2.0254781746075756</v>
      </c>
      <c r="F97" s="28">
        <f>(D97-C97)/E97</f>
        <v>219.99999999999997</v>
      </c>
      <c r="G97" s="80"/>
      <c r="H97" s="80"/>
      <c r="I97" s="19">
        <f>E97*50/C97</f>
        <v>9.0909090909090905E-3</v>
      </c>
      <c r="J97" s="87"/>
      <c r="K97" s="103"/>
      <c r="L97" s="104"/>
      <c r="M97" s="104"/>
      <c r="N97" s="104"/>
      <c r="O97" s="104"/>
      <c r="P97" s="104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11585.735158755333</v>
      </c>
      <c r="D99" s="17">
        <f>C99+(C99*0.04)</f>
        <v>12049.164565105546</v>
      </c>
      <c r="E99" s="17">
        <f>C99/5500</f>
        <v>2.1064973015918786</v>
      </c>
      <c r="F99" s="28">
        <f>(D99-C99)/E99</f>
        <v>219.99999999999983</v>
      </c>
      <c r="G99" s="18"/>
      <c r="H99" s="18"/>
      <c r="I99" s="19">
        <f>E99*50/C99</f>
        <v>9.0909090909090905E-3</v>
      </c>
      <c r="J99" s="87"/>
    </row>
    <row r="100" spans="1:16">
      <c r="A100" s="97"/>
      <c r="B100" s="81">
        <f>B99+7</f>
        <v>43422</v>
      </c>
      <c r="C100" s="20">
        <f>D99+G99-H99</f>
        <v>12049.164565105546</v>
      </c>
      <c r="D100" s="17">
        <f>C100+(C100*0.04)</f>
        <v>12531.131147709768</v>
      </c>
      <c r="E100" s="17">
        <f>C100/5500</f>
        <v>2.1907571936555539</v>
      </c>
      <c r="F100" s="28">
        <f>(D100-C100)/E100</f>
        <v>220.00000000000003</v>
      </c>
      <c r="G100" s="18"/>
      <c r="H100" s="18"/>
      <c r="I100" s="19">
        <f>E100*50/C100</f>
        <v>9.0909090909090905E-3</v>
      </c>
      <c r="J100" s="87"/>
    </row>
    <row r="101" spans="1:16">
      <c r="A101" s="97"/>
      <c r="B101" s="81">
        <f>B100+7</f>
        <v>43429</v>
      </c>
      <c r="C101" s="20">
        <f>D100+G100-H100</f>
        <v>12531.131147709768</v>
      </c>
      <c r="D101" s="17">
        <f>C101+(C101*0.04)</f>
        <v>13032.376393618159</v>
      </c>
      <c r="E101" s="17">
        <f>C101/5500</f>
        <v>2.2783874814017762</v>
      </c>
      <c r="F101" s="28">
        <f>(D101-C101)/E101</f>
        <v>219.99999999999994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13032.376393618159</v>
      </c>
      <c r="D102" s="17">
        <f>C102+(C102*0.04)</f>
        <v>13553.671449362884</v>
      </c>
      <c r="E102" s="17">
        <f>C102/5500</f>
        <v>2.3695229806578468</v>
      </c>
      <c r="F102" s="28">
        <f>(D102-C102)/E102</f>
        <v>219.99999999999974</v>
      </c>
      <c r="G102" s="80"/>
      <c r="H102" s="80"/>
      <c r="I102" s="19">
        <f>E102*50/C102</f>
        <v>9.0909090909090905E-3</v>
      </c>
      <c r="J102" s="87"/>
      <c r="K102" s="103"/>
      <c r="L102" s="104"/>
      <c r="M102" s="104"/>
      <c r="N102" s="104"/>
      <c r="O102" s="104"/>
      <c r="P102" s="104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13553.671449362884</v>
      </c>
      <c r="D104" s="17">
        <f>C104+(C104*0.04)</f>
        <v>14095.8183073374</v>
      </c>
      <c r="E104" s="17">
        <f>C104/5500</f>
        <v>2.4643038998841607</v>
      </c>
      <c r="F104" s="28">
        <f>(D104-C104)/E104</f>
        <v>220.00000000000028</v>
      </c>
      <c r="G104" s="18"/>
      <c r="H104" s="18"/>
      <c r="I104" s="19">
        <f>E104*50/C104</f>
        <v>9.0909090909090905E-3</v>
      </c>
      <c r="J104" s="87"/>
    </row>
    <row r="105" spans="1:16">
      <c r="A105" s="97"/>
      <c r="B105" s="81">
        <f>B104+7</f>
        <v>43450</v>
      </c>
      <c r="C105" s="20">
        <f>D104+G104-H104</f>
        <v>14095.8183073374</v>
      </c>
      <c r="D105" s="17">
        <f>C105+(C105*0.04)</f>
        <v>14659.651039630897</v>
      </c>
      <c r="E105" s="17">
        <f>C105/5500</f>
        <v>2.5628760558795274</v>
      </c>
      <c r="F105" s="28">
        <f>(D105-C105)/E105</f>
        <v>220.0000000000002</v>
      </c>
      <c r="G105" s="18"/>
      <c r="H105" s="18"/>
      <c r="I105" s="19">
        <f>E105*50/C105</f>
        <v>9.0909090909090905E-3</v>
      </c>
      <c r="J105" s="87"/>
    </row>
    <row r="106" spans="1:16">
      <c r="A106" s="97"/>
      <c r="B106" s="81">
        <f>B105+7</f>
        <v>43457</v>
      </c>
      <c r="C106" s="20">
        <f>D105+G105-H105</f>
        <v>14659.651039630897</v>
      </c>
      <c r="D106" s="17">
        <f>C106+(C106*0.04)</f>
        <v>15246.037081216133</v>
      </c>
      <c r="E106" s="17">
        <f>C106/5500</f>
        <v>2.6653910981147084</v>
      </c>
      <c r="F106" s="28">
        <f>(D106-C106)/E106</f>
        <v>220.00000000000003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15246.037081216133</v>
      </c>
      <c r="D107" s="17">
        <f>C107+(C107*0.04)</f>
        <v>15855.878564464778</v>
      </c>
      <c r="E107" s="17">
        <f>C107/5500</f>
        <v>2.7720067420392969</v>
      </c>
      <c r="F107" s="28">
        <f>(D107-C107)/E107</f>
        <v>219.99999999999991</v>
      </c>
      <c r="G107" s="80"/>
      <c r="H107" s="80">
        <f>(D107-C94)*0.35</f>
        <v>2083.320258110095</v>
      </c>
      <c r="I107" s="19">
        <f>E107*50/C107</f>
        <v>9.0909090909090905E-3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13772.558306354684</v>
      </c>
      <c r="D109" s="17">
        <f>C109+(C109*0.04)</f>
        <v>14323.460638608871</v>
      </c>
      <c r="E109" s="17">
        <f>C109/5500</f>
        <v>2.504101510246306</v>
      </c>
      <c r="F109" s="28">
        <f>(D109-C109)/E109</f>
        <v>219.99999999999989</v>
      </c>
      <c r="G109" s="18"/>
      <c r="H109" s="18"/>
      <c r="I109" s="19">
        <f>E109*50/C109</f>
        <v>9.0909090909090905E-3</v>
      </c>
      <c r="J109" s="87"/>
    </row>
    <row r="110" spans="1:16">
      <c r="A110" s="97"/>
      <c r="B110" s="81">
        <f>B109+7</f>
        <v>43478</v>
      </c>
      <c r="C110" s="20">
        <f>D109+G109-H109</f>
        <v>14323.460638608871</v>
      </c>
      <c r="D110" s="17">
        <f>C110+(C110*0.04)</f>
        <v>14896.399064153225</v>
      </c>
      <c r="E110" s="17">
        <f>C110/5500</f>
        <v>2.6042655706561582</v>
      </c>
      <c r="F110" s="28">
        <f>(D110-C110)/E110</f>
        <v>219.99999999999997</v>
      </c>
      <c r="G110" s="18"/>
      <c r="H110" s="18"/>
      <c r="I110" s="19">
        <f>E110*50/C110</f>
        <v>9.0909090909090905E-3</v>
      </c>
      <c r="J110" s="87"/>
    </row>
    <row r="111" spans="1:16">
      <c r="A111" s="97"/>
      <c r="B111" s="81">
        <f>B110+7</f>
        <v>43485</v>
      </c>
      <c r="C111" s="20">
        <f>D110+G110-H110</f>
        <v>14896.399064153225</v>
      </c>
      <c r="D111" s="17">
        <f>C111+(C111*0.04)</f>
        <v>15492.255026719355</v>
      </c>
      <c r="E111" s="17">
        <f>C111/5500</f>
        <v>2.7084361934824046</v>
      </c>
      <c r="F111" s="28">
        <f>(D111-C111)/E111</f>
        <v>220.00000000000006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15492.255026719355</v>
      </c>
      <c r="D112" s="17">
        <f>C112+(C112*0.04)</f>
        <v>16111.945227788128</v>
      </c>
      <c r="E112" s="17">
        <f>C112/5500</f>
        <v>2.816773641221701</v>
      </c>
      <c r="F112" s="28">
        <f>(D112-C112)/E112</f>
        <v>219.99999999999977</v>
      </c>
      <c r="G112" s="80"/>
      <c r="H112" s="80"/>
      <c r="I112" s="19">
        <f>E112*50/C112</f>
        <v>9.0909090909090922E-3</v>
      </c>
      <c r="J112" s="87"/>
      <c r="K112" s="103"/>
      <c r="L112" s="104"/>
      <c r="M112" s="104"/>
      <c r="N112" s="104"/>
      <c r="O112" s="104"/>
      <c r="P112" s="104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16111.945227788128</v>
      </c>
      <c r="D114" s="17">
        <f>C114+(C114*0.04)</f>
        <v>16756.423036899654</v>
      </c>
      <c r="E114" s="17">
        <f>C114/5500</f>
        <v>2.9294445868705687</v>
      </c>
      <c r="F114" s="28">
        <f>(D114-C114)/E114</f>
        <v>220.00000000000026</v>
      </c>
      <c r="G114" s="18"/>
      <c r="H114" s="18"/>
      <c r="I114" s="19">
        <f>E114*50/C114</f>
        <v>9.0909090909090905E-3</v>
      </c>
      <c r="J114" s="87"/>
    </row>
    <row r="115" spans="1:16">
      <c r="A115" s="97"/>
      <c r="B115" s="81">
        <f>B114+7</f>
        <v>43506</v>
      </c>
      <c r="C115" s="20">
        <f>D114+G114-H114</f>
        <v>16756.423036899654</v>
      </c>
      <c r="D115" s="17">
        <f>C115+(C115*0.04)</f>
        <v>17426.67995837564</v>
      </c>
      <c r="E115" s="17">
        <f>C115/5500</f>
        <v>3.0466223703453919</v>
      </c>
      <c r="F115" s="28">
        <f>(D115-C115)/E115</f>
        <v>219.99999999999994</v>
      </c>
      <c r="G115" s="18"/>
      <c r="H115" s="18"/>
      <c r="I115" s="19">
        <f>E115*50/C115</f>
        <v>9.0909090909090922E-3</v>
      </c>
      <c r="J115" s="87"/>
    </row>
    <row r="116" spans="1:16">
      <c r="A116" s="97"/>
      <c r="B116" s="81">
        <f>B115+7</f>
        <v>43513</v>
      </c>
      <c r="C116" s="20">
        <f>D115+G115-H115</f>
        <v>17426.67995837564</v>
      </c>
      <c r="D116" s="17">
        <f>C116+(C116*0.04)</f>
        <v>18123.747156710666</v>
      </c>
      <c r="E116" s="17">
        <f>C116/5500</f>
        <v>3.1684872651592073</v>
      </c>
      <c r="F116" s="28">
        <f>(D116-C116)/E116</f>
        <v>220.00000000000006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18123.747156710666</v>
      </c>
      <c r="D117" s="17">
        <f>C117+(C117*0.04)</f>
        <v>18848.697042979093</v>
      </c>
      <c r="E117" s="17">
        <f>C117/5500</f>
        <v>3.2952267557655754</v>
      </c>
      <c r="F117" s="28">
        <f>(D117-C117)/E117</f>
        <v>220.00000000000006</v>
      </c>
      <c r="G117" s="80"/>
      <c r="H117" s="80"/>
      <c r="I117" s="19">
        <f>E117*50/C117</f>
        <v>9.0909090909090905E-3</v>
      </c>
      <c r="J117" s="87"/>
      <c r="K117" s="103"/>
      <c r="L117" s="104"/>
      <c r="M117" s="104"/>
      <c r="N117" s="104"/>
      <c r="O117" s="104"/>
      <c r="P117" s="104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18848.697042979093</v>
      </c>
      <c r="D119" s="17">
        <f>C119+(C119*0.04)</f>
        <v>19602.644924698256</v>
      </c>
      <c r="E119" s="17">
        <f>C119/5500</f>
        <v>3.4270358259961986</v>
      </c>
      <c r="F119" s="28">
        <f>(D119-C119)/E119</f>
        <v>219.9999999999998</v>
      </c>
      <c r="G119" s="18"/>
      <c r="H119" s="18"/>
      <c r="I119" s="19">
        <f>E119*50/C119</f>
        <v>9.0909090909090905E-3</v>
      </c>
      <c r="J119" s="87"/>
    </row>
    <row r="120" spans="1:16">
      <c r="A120" s="97"/>
      <c r="B120" s="81">
        <f>B119+7</f>
        <v>43534</v>
      </c>
      <c r="C120" s="20">
        <f>D119+G119-H119</f>
        <v>19602.644924698256</v>
      </c>
      <c r="D120" s="17">
        <f>C120+(C120*0.04)</f>
        <v>20386.750721686185</v>
      </c>
      <c r="E120" s="17">
        <f>C120/5500</f>
        <v>3.5641172590360464</v>
      </c>
      <c r="F120" s="28">
        <f>(D120-C120)/E120</f>
        <v>219.99999999999977</v>
      </c>
      <c r="G120" s="18"/>
      <c r="H120" s="18"/>
      <c r="I120" s="19">
        <f>E120*50/C120</f>
        <v>9.0909090909090905E-3</v>
      </c>
      <c r="J120" s="87"/>
    </row>
    <row r="121" spans="1:16">
      <c r="A121" s="97"/>
      <c r="B121" s="81">
        <f>B120+7</f>
        <v>43541</v>
      </c>
      <c r="C121" s="20">
        <f>D120+G120-H120</f>
        <v>20386.750721686185</v>
      </c>
      <c r="D121" s="17">
        <f>C121+(C121*0.04)</f>
        <v>21202.220750553632</v>
      </c>
      <c r="E121" s="17">
        <f>C121/5500</f>
        <v>3.7066819493974883</v>
      </c>
      <c r="F121" s="28">
        <f>(D121-C121)/E121</f>
        <v>219.9999999999998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21202.220750553632</v>
      </c>
      <c r="D122" s="17">
        <f>C122+(C122*0.04)</f>
        <v>22050.309580575777</v>
      </c>
      <c r="E122" s="17">
        <f>C122/5500</f>
        <v>3.8549492273733876</v>
      </c>
      <c r="F122" s="28">
        <f>(D122-C122)/E122</f>
        <v>219.99999999999991</v>
      </c>
      <c r="G122" s="80"/>
      <c r="H122" s="80">
        <f>(D122-C109)*0.35</f>
        <v>2897.2129459773823</v>
      </c>
      <c r="I122" s="19">
        <f>E122*50/C122</f>
        <v>9.0909090909090905E-3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19153.096634598394</v>
      </c>
      <c r="D124" s="17">
        <f>C124+(C124*0.04)</f>
        <v>19919.22049998233</v>
      </c>
      <c r="E124" s="17">
        <f>C124/5500</f>
        <v>3.4823812062906172</v>
      </c>
      <c r="F124" s="28">
        <f>(D124-C124)/E124</f>
        <v>219.99999999999991</v>
      </c>
      <c r="G124" s="17"/>
      <c r="H124" s="18"/>
      <c r="I124" s="19">
        <f>E124*50/C124</f>
        <v>9.0909090909090905E-3</v>
      </c>
      <c r="J124" s="87"/>
    </row>
    <row r="125" spans="1:16">
      <c r="A125" s="97"/>
      <c r="B125" s="81">
        <f>B124+7</f>
        <v>43562</v>
      </c>
      <c r="C125" s="20">
        <f>D124+G124-H124</f>
        <v>19919.22049998233</v>
      </c>
      <c r="D125" s="17">
        <f>C125+(C125*0.04)</f>
        <v>20715.989319981622</v>
      </c>
      <c r="E125" s="17">
        <f>C125/5500</f>
        <v>3.621676454542242</v>
      </c>
      <c r="F125" s="28">
        <f>(D125-C125)/E125</f>
        <v>219.99999999999957</v>
      </c>
      <c r="G125" s="17"/>
      <c r="H125" s="18"/>
      <c r="I125" s="19">
        <f>E125*50/C125</f>
        <v>9.0909090909090922E-3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20715.989319981622</v>
      </c>
      <c r="D126" s="17">
        <f>C126+(C126*0.04)</f>
        <v>21544.628892780886</v>
      </c>
      <c r="E126" s="17">
        <f>C126/5500</f>
        <v>3.7665435127239313</v>
      </c>
      <c r="F126" s="28">
        <f>(D126-C126)/E126</f>
        <v>219.99999999999977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21544.628892780886</v>
      </c>
      <c r="D127" s="17">
        <f>C127+(C127*0.04)</f>
        <v>22406.414048492123</v>
      </c>
      <c r="E127" s="17">
        <f>C127/5500</f>
        <v>3.9172052532328885</v>
      </c>
      <c r="F127" s="28">
        <f>(D127-C127)/E127</f>
        <v>220.00000000000043</v>
      </c>
      <c r="G127" s="80"/>
      <c r="H127" s="80"/>
      <c r="I127" s="19">
        <f>E127*50/C127</f>
        <v>9.0909090909090905E-3</v>
      </c>
      <c r="J127" s="87"/>
      <c r="K127" s="103"/>
      <c r="L127" s="104"/>
      <c r="M127" s="104"/>
      <c r="N127" s="104"/>
      <c r="O127" s="104"/>
      <c r="P127" s="104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22406.414048492123</v>
      </c>
      <c r="D129" s="17">
        <f>C129+(C129*0.04)</f>
        <v>23302.670610431807</v>
      </c>
      <c r="E129" s="17">
        <f>C129/5500</f>
        <v>4.0738934633622037</v>
      </c>
      <c r="F129" s="28">
        <f>(D129-C129)/E129</f>
        <v>219.99999999999994</v>
      </c>
      <c r="G129" s="18"/>
      <c r="H129" s="18"/>
      <c r="I129" s="19">
        <f>E129*50/C129</f>
        <v>9.0909090909090887E-3</v>
      </c>
      <c r="J129" s="87"/>
    </row>
    <row r="130" spans="1:16">
      <c r="A130" s="97"/>
      <c r="B130" s="81">
        <f>B129+7</f>
        <v>43590</v>
      </c>
      <c r="C130" s="20">
        <f>D129+G129-H129</f>
        <v>23302.670610431807</v>
      </c>
      <c r="D130" s="17">
        <f>C130+(C130*0.04)</f>
        <v>24234.777434849078</v>
      </c>
      <c r="E130" s="17">
        <f>C130/5500</f>
        <v>4.2368492018966926</v>
      </c>
      <c r="F130" s="28">
        <f>(D130-C130)/E130</f>
        <v>219.99999999999972</v>
      </c>
      <c r="G130" s="18"/>
      <c r="H130" s="18"/>
      <c r="I130" s="19">
        <f>E130*50/C130</f>
        <v>9.0909090909090905E-3</v>
      </c>
      <c r="J130" s="87"/>
    </row>
    <row r="131" spans="1:16">
      <c r="A131" s="97"/>
      <c r="B131" s="81">
        <f>B130+7</f>
        <v>43597</v>
      </c>
      <c r="C131" s="20">
        <f>D130+G130-H130</f>
        <v>24234.777434849078</v>
      </c>
      <c r="D131" s="17">
        <f>C131+(C131*0.04)</f>
        <v>25204.168532243042</v>
      </c>
      <c r="E131" s="17">
        <f>C131/5500</f>
        <v>4.40632316997256</v>
      </c>
      <c r="F131" s="28">
        <f>(D131-C131)/E131</f>
        <v>220.00000000000011</v>
      </c>
      <c r="G131" s="18"/>
      <c r="H131" s="18"/>
      <c r="I131" s="19">
        <f>E131*50/C131</f>
        <v>9.0909090909090922E-3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25204.168532243042</v>
      </c>
      <c r="D132" s="17">
        <f>C132+(C132*0.04)</f>
        <v>26212.335273532764</v>
      </c>
      <c r="E132" s="17">
        <f>C132/5500</f>
        <v>4.5825760967714624</v>
      </c>
      <c r="F132" s="28">
        <f>(D132-C132)/E132</f>
        <v>220.00000000000011</v>
      </c>
      <c r="G132" s="80"/>
      <c r="H132" s="80"/>
      <c r="I132" s="19">
        <f>E132*50/C132</f>
        <v>9.0909090909090922E-3</v>
      </c>
      <c r="J132" s="87"/>
      <c r="K132" s="103"/>
      <c r="L132" s="104"/>
      <c r="M132" s="104"/>
      <c r="N132" s="104"/>
      <c r="O132" s="104"/>
      <c r="P132" s="104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26212.335273532764</v>
      </c>
      <c r="D134" s="17">
        <f>C134+(C134*0.04)</f>
        <v>27260.828684474076</v>
      </c>
      <c r="E134" s="17">
        <f>C134/5500</f>
        <v>4.7658791406423209</v>
      </c>
      <c r="F134" s="28">
        <f>(D134-C134)/E134</f>
        <v>220.0000000000002</v>
      </c>
      <c r="G134" s="18"/>
      <c r="H134" s="18"/>
      <c r="I134" s="19">
        <f>E134*50/C134</f>
        <v>9.0909090909090922E-3</v>
      </c>
      <c r="J134" s="87"/>
    </row>
    <row r="135" spans="1:16">
      <c r="A135" s="97"/>
      <c r="B135" s="81">
        <f>B134+7</f>
        <v>43618</v>
      </c>
      <c r="C135" s="20">
        <f>D134+G134-H134</f>
        <v>27260.828684474076</v>
      </c>
      <c r="D135" s="17">
        <f>C135+(C135*0.04)</f>
        <v>28351.26183185304</v>
      </c>
      <c r="E135" s="17">
        <f>C135/5500</f>
        <v>4.9565143062680139</v>
      </c>
      <c r="F135" s="28">
        <f>(D135-C135)/E135</f>
        <v>220.00000000000026</v>
      </c>
      <c r="G135" s="18"/>
      <c r="H135" s="18"/>
      <c r="I135" s="19">
        <f>E135*50/C135</f>
        <v>9.0909090909090922E-3</v>
      </c>
      <c r="J135" s="87"/>
    </row>
    <row r="136" spans="1:16">
      <c r="A136" s="97"/>
      <c r="B136" s="81">
        <f>B135+7</f>
        <v>43625</v>
      </c>
      <c r="C136" s="20">
        <f>D135+G135-H135</f>
        <v>28351.26183185304</v>
      </c>
      <c r="D136" s="17">
        <f>C136+(C136*0.04)</f>
        <v>29485.312305127161</v>
      </c>
      <c r="E136" s="17">
        <f>C136/5500</f>
        <v>5.1547748785187348</v>
      </c>
      <c r="F136" s="28">
        <f>(D136-C136)/E136</f>
        <v>219.99999999999989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29485.312305127161</v>
      </c>
      <c r="D137" s="17">
        <f>C137+(C137*0.04)</f>
        <v>30664.724797332248</v>
      </c>
      <c r="E137" s="17">
        <f>C137/5500</f>
        <v>5.3609658736594836</v>
      </c>
      <c r="F137" s="28">
        <f>(D137-C137)/E137</f>
        <v>220.00000000000009</v>
      </c>
      <c r="G137" s="80"/>
      <c r="H137" s="80">
        <f>(D137-C124)*0.35</f>
        <v>4029.0698569568485</v>
      </c>
      <c r="I137" s="19">
        <f>E137*50/C137</f>
        <v>9.0909090909090905E-3</v>
      </c>
      <c r="J137" s="87"/>
      <c r="K137" s="99" t="s">
        <v>47</v>
      </c>
      <c r="L137" s="100"/>
      <c r="M137" s="100"/>
      <c r="N137" s="100"/>
      <c r="O137" s="100"/>
      <c r="P137" s="100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26635.6549403754</v>
      </c>
      <c r="D139" s="17">
        <f>C139+(C139*0.04)</f>
        <v>27701.081137990415</v>
      </c>
      <c r="E139" s="17">
        <f>C139/5500</f>
        <v>4.8428463527955277</v>
      </c>
      <c r="F139" s="28">
        <f>(D139-C139)/E139</f>
        <v>219.99999999999989</v>
      </c>
      <c r="G139" s="18"/>
      <c r="H139" s="18"/>
      <c r="I139" s="19">
        <f>E139*50/C139</f>
        <v>9.0909090909090922E-3</v>
      </c>
      <c r="J139" s="87"/>
    </row>
    <row r="140" spans="1:16">
      <c r="A140" s="97"/>
      <c r="B140" s="81">
        <f>B139+7</f>
        <v>43646</v>
      </c>
      <c r="C140" s="20">
        <f>D139+G139-H139</f>
        <v>27701.081137990415</v>
      </c>
      <c r="D140" s="17">
        <f>C140+(C140*0.04)</f>
        <v>28809.124383510032</v>
      </c>
      <c r="E140" s="17">
        <f>C140/5500</f>
        <v>5.0365602069073478</v>
      </c>
      <c r="F140" s="28">
        <f>(D140-C140)/E140</f>
        <v>220.00000000000009</v>
      </c>
      <c r="G140" s="18"/>
      <c r="H140" s="18"/>
      <c r="I140" s="19">
        <f>E140*50/C140</f>
        <v>9.0909090909090905E-3</v>
      </c>
      <c r="J140" s="87"/>
    </row>
    <row r="141" spans="1:16">
      <c r="A141" s="97"/>
      <c r="B141" s="81">
        <f>B140+7</f>
        <v>43653</v>
      </c>
      <c r="C141" s="20">
        <f>D140+G140-H140</f>
        <v>28809.124383510032</v>
      </c>
      <c r="D141" s="17">
        <f>C141+(C141*0.04)</f>
        <v>29961.489358850435</v>
      </c>
      <c r="E141" s="17">
        <f>C141/5500</f>
        <v>5.2380226151836426</v>
      </c>
      <c r="F141" s="28">
        <f>(D141-C141)/E141</f>
        <v>220.0000000000002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29961.489358850435</v>
      </c>
      <c r="D142" s="17">
        <f>C142+(C142*0.04)</f>
        <v>31159.94893320445</v>
      </c>
      <c r="E142" s="17">
        <f>C142/5500</f>
        <v>5.4475435197909885</v>
      </c>
      <c r="F142" s="28">
        <f>(D142-C142)/E142</f>
        <v>219.99999999999969</v>
      </c>
      <c r="G142" s="80"/>
      <c r="H142" s="80"/>
      <c r="I142" s="19">
        <f>E142*50/C142</f>
        <v>9.0909090909090905E-3</v>
      </c>
      <c r="J142" s="87"/>
      <c r="N142" s="86"/>
      <c r="O142" s="86"/>
      <c r="P142" s="86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31159.94893320445</v>
      </c>
      <c r="D144" s="17">
        <f>C144+(C144*0.04)</f>
        <v>32406.34689053263</v>
      </c>
      <c r="E144" s="17">
        <f>C144/5500</f>
        <v>5.6654452605826275</v>
      </c>
      <c r="F144" s="28">
        <f>(D144-C144)/E144</f>
        <v>220.00000000000026</v>
      </c>
      <c r="G144" s="18"/>
      <c r="H144" s="18"/>
      <c r="I144" s="19">
        <f>E144*50/C144</f>
        <v>9.0909090909090905E-3</v>
      </c>
      <c r="J144" s="87"/>
    </row>
    <row r="145" spans="1:16">
      <c r="A145" s="97"/>
      <c r="B145" s="81">
        <f>B144+7</f>
        <v>43674</v>
      </c>
      <c r="C145" s="20">
        <f>D144+G144-H144</f>
        <v>32406.34689053263</v>
      </c>
      <c r="D145" s="17">
        <f>C145+(C145*0.04)</f>
        <v>33702.600766153933</v>
      </c>
      <c r="E145" s="17">
        <f>C145/5500</f>
        <v>5.892063071005933</v>
      </c>
      <c r="F145" s="28">
        <f>(D145-C145)/E145</f>
        <v>219.99999999999969</v>
      </c>
      <c r="G145" s="18"/>
      <c r="H145" s="18"/>
      <c r="I145" s="19">
        <f>E145*50/C145</f>
        <v>9.0909090909090922E-3</v>
      </c>
      <c r="J145" s="87"/>
    </row>
    <row r="146" spans="1:16">
      <c r="A146" s="97"/>
      <c r="B146" s="81">
        <f>B145+7</f>
        <v>43681</v>
      </c>
      <c r="C146" s="20">
        <f>D145+G145-H145</f>
        <v>33702.600766153933</v>
      </c>
      <c r="D146" s="17">
        <f>C146+(C146*0.04)</f>
        <v>35050.704796800092</v>
      </c>
      <c r="E146" s="17">
        <f>C146/5500</f>
        <v>6.1277455938461696</v>
      </c>
      <c r="F146" s="28">
        <f>(D146-C146)/E146</f>
        <v>220.00000000000014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35050.704796800092</v>
      </c>
      <c r="D147" s="17">
        <f>C147+(C147*0.04)</f>
        <v>36452.732988672098</v>
      </c>
      <c r="E147" s="17">
        <f>C147/5500</f>
        <v>6.3728554176000163</v>
      </c>
      <c r="F147" s="28">
        <f>(D147-C147)/E147</f>
        <v>220.00000000000048</v>
      </c>
      <c r="G147" s="80"/>
      <c r="H147" s="80"/>
      <c r="I147" s="19">
        <f>E147*50/C147</f>
        <v>9.0909090909090905E-3</v>
      </c>
      <c r="J147" s="87"/>
      <c r="K147" s="103"/>
      <c r="L147" s="104"/>
      <c r="M147" s="104"/>
      <c r="N147" s="104"/>
      <c r="O147" s="104"/>
      <c r="P147" s="104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36452.732988672098</v>
      </c>
      <c r="D149" s="17">
        <f>C149+(C149*0.04)</f>
        <v>37910.842308218984</v>
      </c>
      <c r="E149" s="17">
        <f>C149/5500</f>
        <v>6.627769634304018</v>
      </c>
      <c r="F149" s="28">
        <f>(D149-C149)/E149</f>
        <v>220.00000000000026</v>
      </c>
      <c r="G149" s="18"/>
      <c r="H149" s="18"/>
      <c r="I149" s="19">
        <f>E149*50/C149</f>
        <v>9.0909090909090905E-3</v>
      </c>
      <c r="J149" s="87"/>
    </row>
    <row r="150" spans="1:16">
      <c r="A150" s="97"/>
      <c r="B150" s="81">
        <f>B149+7</f>
        <v>43702</v>
      </c>
      <c r="C150" s="20">
        <f>D149+G149-H149</f>
        <v>37910.842308218984</v>
      </c>
      <c r="D150" s="17">
        <f>C150+(C150*0.04)</f>
        <v>39427.276000547747</v>
      </c>
      <c r="E150" s="17">
        <f>C150/5500</f>
        <v>6.892880419676179</v>
      </c>
      <c r="F150" s="28">
        <f>(D150-C150)/E150</f>
        <v>220.00000000000051</v>
      </c>
      <c r="G150" s="18"/>
      <c r="H150" s="18"/>
      <c r="I150" s="19">
        <f>E150*50/C150</f>
        <v>9.0909090909090905E-3</v>
      </c>
      <c r="J150" s="87"/>
    </row>
    <row r="151" spans="1:16">
      <c r="A151" s="97"/>
      <c r="B151" s="81">
        <f>B150+7</f>
        <v>43709</v>
      </c>
      <c r="C151" s="20">
        <f>D150+G150-H150</f>
        <v>39427.276000547747</v>
      </c>
      <c r="D151" s="17">
        <f>C151+(C151*0.04)</f>
        <v>41004.367040569654</v>
      </c>
      <c r="E151" s="17">
        <f>C151/5500</f>
        <v>7.1685956364632268</v>
      </c>
      <c r="F151" s="28">
        <f>(D151-C151)/E151</f>
        <v>219.99999999999963</v>
      </c>
      <c r="G151" s="18"/>
      <c r="H151" s="18"/>
      <c r="I151" s="19">
        <f>E151*50/C151</f>
        <v>9.0909090909090922E-3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41004.367040569654</v>
      </c>
      <c r="D152" s="17">
        <f>C152+(C152*0.04)</f>
        <v>42644.541722192444</v>
      </c>
      <c r="E152" s="17">
        <f>C152/5500</f>
        <v>7.4553394619217555</v>
      </c>
      <c r="F152" s="28">
        <f>(D152-C152)/E152</f>
        <v>220.00000000000045</v>
      </c>
      <c r="G152" s="80"/>
      <c r="H152" s="80">
        <f>(D152-C139)*0.35</f>
        <v>5603.1103736359646</v>
      </c>
      <c r="I152" s="19">
        <f>E152*50/C152</f>
        <v>9.0909090909090922E-3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37041.431348556478</v>
      </c>
      <c r="D154" s="17">
        <f>C154+(C154*0.04)</f>
        <v>38523.088602498734</v>
      </c>
      <c r="E154" s="17">
        <f>C154/5500</f>
        <v>6.7348056997375414</v>
      </c>
      <c r="F154" s="28">
        <f>(D154-C154)/E154</f>
        <v>219.99999999999952</v>
      </c>
      <c r="G154" s="17"/>
      <c r="H154" s="79"/>
      <c r="I154" s="19">
        <f>E154*50/C154</f>
        <v>9.0909090909090905E-3</v>
      </c>
      <c r="J154" s="87"/>
    </row>
    <row r="155" spans="1:16">
      <c r="A155" s="97"/>
      <c r="B155" s="81">
        <f>B154+7</f>
        <v>43730</v>
      </c>
      <c r="C155" s="20">
        <f>D154+G154-H154</f>
        <v>38523.088602498734</v>
      </c>
      <c r="D155" s="17">
        <f>C155+(C155*0.04)</f>
        <v>40064.012146598681</v>
      </c>
      <c r="E155" s="17">
        <f>C155/5500</f>
        <v>7.0041979277270423</v>
      </c>
      <c r="F155" s="28">
        <f>(D155-C155)/E155</f>
        <v>219.99999999999972</v>
      </c>
      <c r="G155" s="17"/>
      <c r="H155" s="79"/>
      <c r="I155" s="19">
        <f>E155*50/C155</f>
        <v>9.0909090909090905E-3</v>
      </c>
      <c r="J155" s="87"/>
    </row>
    <row r="156" spans="1:16">
      <c r="A156" s="97"/>
      <c r="B156" s="81">
        <f>B155+7</f>
        <v>43737</v>
      </c>
      <c r="C156" s="20">
        <f>D155+G155-H155</f>
        <v>40064.012146598681</v>
      </c>
      <c r="D156" s="17">
        <f>C156+(C156*0.04)</f>
        <v>41666.57263246263</v>
      </c>
      <c r="E156" s="17">
        <f>C156/5500</f>
        <v>7.2843658448361239</v>
      </c>
      <c r="F156" s="28">
        <f>(D156-C156)/E156</f>
        <v>220.00000000000023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41666.57263246263</v>
      </c>
      <c r="D157" s="17">
        <f>C157+(C157*0.04)</f>
        <v>43333.235537761138</v>
      </c>
      <c r="E157" s="17">
        <f>C157/5500</f>
        <v>7.5757404786295695</v>
      </c>
      <c r="F157" s="28">
        <f>(D157-C157)/E157</f>
        <v>220.00000000000037</v>
      </c>
      <c r="G157" s="80"/>
      <c r="H157" s="80"/>
      <c r="I157" s="19">
        <f>E157*50/C157</f>
        <v>9.0909090909090905E-3</v>
      </c>
      <c r="J157" s="87"/>
      <c r="K157" s="103"/>
      <c r="L157" s="104"/>
      <c r="M157" s="104"/>
      <c r="N157" s="104"/>
      <c r="O157" s="104"/>
      <c r="P157" s="104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43333.235537761138</v>
      </c>
      <c r="D159" s="17">
        <f>C159+(C159*0.04)</f>
        <v>45066.564959271585</v>
      </c>
      <c r="E159" s="17">
        <f>C159/5500</f>
        <v>7.8787700977747521</v>
      </c>
      <c r="F159" s="28">
        <f>(D159-C159)/E159</f>
        <v>220.0000000000002</v>
      </c>
      <c r="G159" s="18"/>
      <c r="H159" s="18"/>
      <c r="I159" s="19">
        <f>E159*50/C159</f>
        <v>9.0909090909090905E-3</v>
      </c>
      <c r="J159" s="87"/>
    </row>
    <row r="160" spans="1:16">
      <c r="A160" s="97"/>
      <c r="B160" s="81">
        <f>B159+7</f>
        <v>43758</v>
      </c>
      <c r="C160" s="20">
        <f>D159+G159-H159</f>
        <v>45066.564959271585</v>
      </c>
      <c r="D160" s="17">
        <f>C160+(C160*0.04)</f>
        <v>46869.227557642451</v>
      </c>
      <c r="E160" s="17">
        <f>C160/5500</f>
        <v>8.1939209016857433</v>
      </c>
      <c r="F160" s="28">
        <f>(D160-C160)/E160</f>
        <v>220.00000000000023</v>
      </c>
      <c r="G160" s="18"/>
      <c r="H160" s="18"/>
      <c r="I160" s="19">
        <f>E160*50/C160</f>
        <v>9.0909090909090922E-3</v>
      </c>
      <c r="J160" s="87"/>
    </row>
    <row r="161" spans="1:16">
      <c r="A161" s="97"/>
      <c r="B161" s="81">
        <f>B160+7</f>
        <v>43765</v>
      </c>
      <c r="C161" s="20">
        <f>D160+G160-H160</f>
        <v>46869.227557642451</v>
      </c>
      <c r="D161" s="17">
        <f>C161+(C161*0.04)</f>
        <v>48743.996659948149</v>
      </c>
      <c r="E161" s="17">
        <f>C161/5500</f>
        <v>8.5216777377531727</v>
      </c>
      <c r="F161" s="28">
        <f>(D161-C161)/E161</f>
        <v>219.99999999999997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48743.996659948149</v>
      </c>
      <c r="D162" s="17">
        <f>C162+(C162*0.04)</f>
        <v>50693.756526346071</v>
      </c>
      <c r="E162" s="17">
        <f>C162/5500</f>
        <v>8.8625448472632993</v>
      </c>
      <c r="F162" s="28">
        <f>(D162-C162)/E162</f>
        <v>219.99999999999963</v>
      </c>
      <c r="G162" s="80"/>
      <c r="H162" s="80"/>
      <c r="I162" s="19">
        <f>E162*50/C162</f>
        <v>9.0909090909090905E-3</v>
      </c>
      <c r="J162" s="87"/>
      <c r="K162" s="103"/>
      <c r="L162" s="104"/>
      <c r="M162" s="104"/>
      <c r="N162" s="104"/>
      <c r="O162" s="104"/>
      <c r="P162" s="104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50693.756526346071</v>
      </c>
      <c r="D164" s="17">
        <f>C164+(C164*0.04)</f>
        <v>52721.506787399914</v>
      </c>
      <c r="E164" s="17">
        <f>C164/5500</f>
        <v>9.2170466411538303</v>
      </c>
      <c r="F164" s="28">
        <f>(D164-C164)/E164</f>
        <v>220.00000000000006</v>
      </c>
      <c r="G164" s="18"/>
      <c r="H164" s="18"/>
      <c r="I164" s="19">
        <f>E164*50/C164</f>
        <v>9.0909090909090905E-3</v>
      </c>
      <c r="J164" s="87"/>
    </row>
    <row r="165" spans="1:16">
      <c r="A165" s="97"/>
      <c r="B165" s="81">
        <f>B164+7</f>
        <v>43786</v>
      </c>
      <c r="C165" s="20">
        <f>D164+G164-H164</f>
        <v>52721.506787399914</v>
      </c>
      <c r="D165" s="17">
        <f>C165+(C165*0.04)</f>
        <v>54830.367058895914</v>
      </c>
      <c r="E165" s="17">
        <f>C165/5500</f>
        <v>9.5857285067999847</v>
      </c>
      <c r="F165" s="28">
        <f>(D165-C165)/E165</f>
        <v>220.00000000000034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54830.367058895914</v>
      </c>
      <c r="D166" s="17">
        <f>C166+(C166*0.04)</f>
        <v>57023.58174125175</v>
      </c>
      <c r="E166" s="17">
        <f>C166/5500</f>
        <v>9.9691576470719845</v>
      </c>
      <c r="F166" s="28">
        <f>(D166-C166)/E166</f>
        <v>219.99999999999994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57023.58174125175</v>
      </c>
      <c r="D167" s="17">
        <f>C167+(C167*0.04)</f>
        <v>59304.525010901823</v>
      </c>
      <c r="E167" s="17">
        <f>C167/5500</f>
        <v>10.367923952954863</v>
      </c>
      <c r="F167" s="28">
        <f>(D167-C167)/E167</f>
        <v>220.00000000000034</v>
      </c>
      <c r="G167" s="80"/>
      <c r="H167" s="80">
        <f>(D167-C154)*0.35</f>
        <v>7792.08278182087</v>
      </c>
      <c r="I167" s="19">
        <f>E167*50/C167</f>
        <v>9.0909090909090905E-3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51512.442229080953</v>
      </c>
      <c r="D169" s="17">
        <f>C169+(C169*0.04)</f>
        <v>53572.939918244192</v>
      </c>
      <c r="E169" s="17">
        <f>C169/5500</f>
        <v>9.3658985871056277</v>
      </c>
      <c r="F169" s="28">
        <f>(D169-C169)/E169</f>
        <v>220.00000000000014</v>
      </c>
      <c r="G169" s="18"/>
      <c r="H169" s="18"/>
      <c r="I169" s="19">
        <f>E169*50/C169</f>
        <v>9.0909090909090905E-3</v>
      </c>
      <c r="J169" s="87"/>
    </row>
    <row r="170" spans="1:16">
      <c r="A170" s="97"/>
      <c r="B170" s="81">
        <f>B169+7</f>
        <v>43814</v>
      </c>
      <c r="C170" s="20">
        <f>D169+G169-H169</f>
        <v>53572.939918244192</v>
      </c>
      <c r="D170" s="17">
        <f>C170+(C170*0.04)</f>
        <v>55715.857514973963</v>
      </c>
      <c r="E170" s="17">
        <f>C170/5500</f>
        <v>9.7405345305898532</v>
      </c>
      <c r="F170" s="28">
        <f>(D170-C170)/E170</f>
        <v>220.00000000000028</v>
      </c>
      <c r="G170" s="18"/>
      <c r="H170" s="18"/>
      <c r="I170" s="19">
        <f>E170*50/C170</f>
        <v>9.0909090909090905E-3</v>
      </c>
      <c r="J170" s="87"/>
    </row>
    <row r="171" spans="1:16">
      <c r="A171" s="97"/>
      <c r="B171" s="81">
        <f>B170+7</f>
        <v>43821</v>
      </c>
      <c r="C171" s="20">
        <f>D170+G170-H170</f>
        <v>55715.857514973963</v>
      </c>
      <c r="D171" s="17">
        <f>C171+(C171*0.04)</f>
        <v>57944.491815572925</v>
      </c>
      <c r="E171" s="17">
        <f>C171/5500</f>
        <v>10.130155911813448</v>
      </c>
      <c r="F171" s="28">
        <f>(D171-C171)/E171</f>
        <v>220.00000000000034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57944.491815572925</v>
      </c>
      <c r="D172" s="17">
        <f>C172+(C172*0.04)</f>
        <v>60262.271488195838</v>
      </c>
      <c r="E172" s="17">
        <f>C172/5500</f>
        <v>10.535362148285987</v>
      </c>
      <c r="F172" s="28">
        <f>(D172-C172)/E172</f>
        <v>219.99999999999966</v>
      </c>
      <c r="G172" s="80"/>
      <c r="H172" s="80"/>
      <c r="I172" s="19">
        <f>E172*50/C172</f>
        <v>9.0909090909090922E-3</v>
      </c>
      <c r="J172" s="87"/>
      <c r="K172" s="103"/>
      <c r="L172" s="104"/>
      <c r="M172" s="104"/>
      <c r="N172" s="104"/>
      <c r="O172" s="104"/>
      <c r="P172" s="104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60262.271488195838</v>
      </c>
      <c r="D174" s="17">
        <f>C174+(C174*0.04)</f>
        <v>62672.76234772367</v>
      </c>
      <c r="E174" s="17">
        <f>C174/5500</f>
        <v>10.956776634217425</v>
      </c>
      <c r="F174" s="28">
        <f>(D174-C174)/E174</f>
        <v>219.99999999999989</v>
      </c>
      <c r="G174" s="18"/>
      <c r="H174" s="18"/>
      <c r="I174" s="19">
        <f>E174*50/C174</f>
        <v>9.0909090909090905E-3</v>
      </c>
      <c r="J174" s="87"/>
    </row>
    <row r="175" spans="1:16">
      <c r="A175" s="97"/>
      <c r="B175" s="81">
        <f>B174+7</f>
        <v>43842</v>
      </c>
      <c r="C175" s="20">
        <f>D174+G174-H174</f>
        <v>62672.76234772367</v>
      </c>
      <c r="D175" s="17">
        <f>C175+(C175*0.04)</f>
        <v>65179.672841632615</v>
      </c>
      <c r="E175" s="17">
        <f>C175/5500</f>
        <v>11.395047699586122</v>
      </c>
      <c r="F175" s="28">
        <f>(D175-C175)/E175</f>
        <v>219.9999999999998</v>
      </c>
      <c r="G175" s="18"/>
      <c r="H175" s="18"/>
      <c r="I175" s="19">
        <f>E175*50/C175</f>
        <v>9.0909090909090922E-3</v>
      </c>
      <c r="J175" s="87"/>
    </row>
    <row r="176" spans="1:16">
      <c r="A176" s="97"/>
      <c r="B176" s="81">
        <f>B175+7</f>
        <v>43849</v>
      </c>
      <c r="C176" s="20">
        <f>D175+G175-H175</f>
        <v>65179.672841632615</v>
      </c>
      <c r="D176" s="17">
        <f>C176+(C176*0.04)</f>
        <v>67786.859755297919</v>
      </c>
      <c r="E176" s="17">
        <f>C176/5500</f>
        <v>11.850849607569566</v>
      </c>
      <c r="F176" s="28">
        <f>(D176-C176)/E176</f>
        <v>219.99999999999994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67786.859755297919</v>
      </c>
      <c r="D177" s="17">
        <f>C177+(C177*0.04)</f>
        <v>70498.334145509842</v>
      </c>
      <c r="E177" s="17">
        <f>C177/5500</f>
        <v>12.324883591872348</v>
      </c>
      <c r="F177" s="28">
        <f>(D177-C177)/E177</f>
        <v>220.00000000000048</v>
      </c>
      <c r="G177" s="80"/>
      <c r="H177" s="80">
        <f>(D177-C169)*0.35</f>
        <v>6645.0621707501105</v>
      </c>
      <c r="I177" s="19">
        <f>E177*50/C177</f>
        <v>9.0909090909090905E-3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94" zoomScaleNormal="100" workbookViewId="0">
      <selection activeCell="B114" sqref="B11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5703125" customWidth="1"/>
    <col min="14" max="14" width="20.28515625" bestFit="1" customWidth="1"/>
  </cols>
  <sheetData>
    <row r="1" spans="1:13" ht="15.75" thickBot="1">
      <c r="A1" s="106" t="s">
        <v>50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8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09" t="s">
        <v>48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1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 ht="15">
      <c r="A114" s="15">
        <f>A113+7</f>
        <v>43002</v>
      </c>
      <c r="B114" s="32">
        <f>C113+F113-G113</f>
        <v>1701.7626947129613</v>
      </c>
      <c r="C114" s="17">
        <f>B114+(B114*0.04)</f>
        <v>1769.8332025014797</v>
      </c>
      <c r="D114" s="17">
        <f>B114/5500</f>
        <v>0.30941139903872023</v>
      </c>
      <c r="E114" s="28">
        <f>(C114-B114)/D114</f>
        <v>219.99999999999983</v>
      </c>
      <c r="F114" s="18"/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1769.8332025014797</v>
      </c>
      <c r="C115" s="17">
        <f>B115+(B115*0.04)</f>
        <v>1840.6265306015389</v>
      </c>
      <c r="D115" s="17">
        <f>B115/5500</f>
        <v>0.32178785500026902</v>
      </c>
      <c r="E115" s="28">
        <f>(C115-B115)/D115</f>
        <v>219.99999999999997</v>
      </c>
      <c r="F115" s="18"/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1840.6265306015389</v>
      </c>
      <c r="C116" s="17">
        <f>B116+(B116*0.04)</f>
        <v>1914.2515918256004</v>
      </c>
      <c r="D116" s="17">
        <f>B116/5500</f>
        <v>0.33465936920027978</v>
      </c>
      <c r="E116" s="28">
        <f>(C116-B116)/D116</f>
        <v>219.9999999999998</v>
      </c>
      <c r="F116" s="26"/>
      <c r="G116" s="18"/>
      <c r="H116" s="19">
        <f>D116*50/B116</f>
        <v>9.0909090909090905E-3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1914.2515918256004</v>
      </c>
      <c r="C118" s="17">
        <f>B118+(B118*0.04)</f>
        <v>1990.8216554986243</v>
      </c>
      <c r="D118" s="17">
        <f>B118/5500</f>
        <v>0.34804574396829097</v>
      </c>
      <c r="E118" s="28">
        <f>(C118-B118)/D118</f>
        <v>219.99999999999974</v>
      </c>
      <c r="F118" s="26"/>
      <c r="G118" s="18"/>
      <c r="H118" s="19">
        <f>D118*50/B118</f>
        <v>9.0909090909090905E-3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1990.8216554986243</v>
      </c>
      <c r="C119" s="17">
        <f>B119+(B119*0.04)</f>
        <v>2070.4545217185691</v>
      </c>
      <c r="D119" s="17">
        <f>B119/5500</f>
        <v>0.3619675737270226</v>
      </c>
      <c r="E119" s="28">
        <f>(C119-B119)/D119</f>
        <v>219.99999999999966</v>
      </c>
      <c r="F119" s="18"/>
      <c r="G119" s="18"/>
      <c r="H119" s="19">
        <f>D119*50/B119</f>
        <v>9.0909090909090905E-3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2070.4545217185691</v>
      </c>
      <c r="C120" s="17">
        <f>B120+(B120*0.04)</f>
        <v>2153.2727025873119</v>
      </c>
      <c r="D120" s="17">
        <f>B120/5500</f>
        <v>0.37644627667610348</v>
      </c>
      <c r="E120" s="28">
        <f>(C120-B120)/D120</f>
        <v>219.99999999999991</v>
      </c>
      <c r="F120" s="18"/>
      <c r="G120" s="18"/>
      <c r="H120" s="19">
        <f>D120*50/B120</f>
        <v>9.0909090909090922E-3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2153.2727025873119</v>
      </c>
      <c r="C121" s="17">
        <f>B121+(B121*0.04)</f>
        <v>2239.4036106908043</v>
      </c>
      <c r="D121" s="17">
        <f>B121/5500</f>
        <v>0.39150412774314763</v>
      </c>
      <c r="E121" s="28">
        <f>(C121-B121)/D121</f>
        <v>219.9999999999998</v>
      </c>
      <c r="F121" s="80"/>
      <c r="G121" s="80"/>
      <c r="H121" s="19">
        <f>D121*50/B121</f>
        <v>9.0909090909090922E-3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2239.4036106908043</v>
      </c>
      <c r="C123" s="17">
        <f>B123+(B123*0.04)</f>
        <v>2328.9797551184365</v>
      </c>
      <c r="D123" s="17">
        <f>B123/5500</f>
        <v>0.40716429285287348</v>
      </c>
      <c r="E123" s="28">
        <f>(C123-B123)/D123</f>
        <v>220.0000000000002</v>
      </c>
      <c r="F123" s="26"/>
      <c r="G123" s="18"/>
      <c r="H123" s="19">
        <f>D123*50/B123</f>
        <v>9.0909090909090905E-3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2328.9797551184365</v>
      </c>
      <c r="C124" s="17">
        <f>B124+(B124*0.04)</f>
        <v>2422.1389453231741</v>
      </c>
      <c r="D124" s="17">
        <f>B124/5500</f>
        <v>0.42345086456698844</v>
      </c>
      <c r="E124" s="28">
        <f>(C124-B124)/D124</f>
        <v>220.00000000000026</v>
      </c>
      <c r="F124" s="18"/>
      <c r="G124" s="18"/>
      <c r="H124" s="19">
        <f>D124*50/B124</f>
        <v>9.0909090909090905E-3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2422.1389453231741</v>
      </c>
      <c r="C125" s="17">
        <f>B125+(B125*0.04)</f>
        <v>2519.024503136101</v>
      </c>
      <c r="D125" s="17">
        <f>B125/5500</f>
        <v>0.440388899149668</v>
      </c>
      <c r="E125" s="28">
        <f>(C125-B125)/D125</f>
        <v>219.99999999999983</v>
      </c>
      <c r="F125" s="18"/>
      <c r="G125" s="18"/>
      <c r="H125" s="19">
        <f>D125*50/B125</f>
        <v>9.0909090909090905E-3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2519.024503136101</v>
      </c>
      <c r="C126" s="17">
        <f>B126+(B126*0.04)</f>
        <v>2619.7854832615449</v>
      </c>
      <c r="D126" s="17">
        <f>B126/5500</f>
        <v>0.45800445511565474</v>
      </c>
      <c r="E126" s="28">
        <f>(C126-B126)/D126</f>
        <v>219.99999999999969</v>
      </c>
      <c r="F126" s="80"/>
      <c r="G126" s="80"/>
      <c r="H126" s="19">
        <f>D126*50/B126</f>
        <v>9.0909090909090905E-3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2619.7854832615449</v>
      </c>
      <c r="C128" s="17">
        <f>B128+(B128*0.04)</f>
        <v>2724.5769025920067</v>
      </c>
      <c r="D128" s="17">
        <f>B128/5500</f>
        <v>0.47632463332028091</v>
      </c>
      <c r="E128" s="28">
        <f>(C128-B128)/D128</f>
        <v>220.00000000000011</v>
      </c>
      <c r="F128" s="26"/>
      <c r="G128" s="18"/>
      <c r="H128" s="19">
        <f>D128*50/B128</f>
        <v>9.0909090909090905E-3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2724.5769025920067</v>
      </c>
      <c r="C129" s="17">
        <f>B129+(B129*0.04)</f>
        <v>2833.5599786956868</v>
      </c>
      <c r="D129" s="17">
        <f>B129/5500</f>
        <v>0.49537761865309216</v>
      </c>
      <c r="E129" s="28">
        <f>(C129-B129)/D129</f>
        <v>219.99999999999966</v>
      </c>
      <c r="F129" s="18"/>
      <c r="G129" s="18"/>
      <c r="H129" s="19">
        <f>D129*50/B129</f>
        <v>9.0909090909090905E-3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2833.5599786956868</v>
      </c>
      <c r="C130" s="17">
        <f>B130+(B130*0.04)</f>
        <v>2946.9023778435144</v>
      </c>
      <c r="D130" s="17">
        <f>B130/5500</f>
        <v>0.51519272339921574</v>
      </c>
      <c r="E130" s="28">
        <f>(C130-B130)/D130</f>
        <v>220.0000000000002</v>
      </c>
      <c r="F130" s="18"/>
      <c r="G130" s="18"/>
      <c r="H130" s="19">
        <f>D130*50/B130</f>
        <v>9.0909090909090887E-3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2946.9023778435144</v>
      </c>
      <c r="C131" s="17">
        <f>B131+(B131*0.04)</f>
        <v>3064.778472957255</v>
      </c>
      <c r="D131" s="17">
        <f>B131/5500</f>
        <v>0.53580043233518448</v>
      </c>
      <c r="E131" s="28">
        <f>(C131-B131)/D131</f>
        <v>219.99999999999997</v>
      </c>
      <c r="F131" s="80"/>
      <c r="G131" s="80"/>
      <c r="H131" s="19">
        <f>D131*50/B131</f>
        <v>9.0909090909090905E-3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3064.778472957255</v>
      </c>
      <c r="C133" s="17">
        <f>B133+(B133*0.04)</f>
        <v>3187.3696118755452</v>
      </c>
      <c r="D133" s="17">
        <f>B133/5500</f>
        <v>0.55723244962859186</v>
      </c>
      <c r="E133" s="28">
        <f>(C133-B133)/D133</f>
        <v>219.99999999999997</v>
      </c>
      <c r="F133" s="26"/>
      <c r="G133" s="52"/>
      <c r="H133" s="19">
        <f>D133*50/B133</f>
        <v>9.0909090909090905E-3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3187.3696118755452</v>
      </c>
      <c r="C134" s="17">
        <f>B134+(B134*0.04)</f>
        <v>3314.8643963505669</v>
      </c>
      <c r="D134" s="17">
        <f>B134/5500</f>
        <v>0.57952174761373554</v>
      </c>
      <c r="E134" s="28">
        <f>(C134-B134)/D134</f>
        <v>219.99999999999994</v>
      </c>
      <c r="F134" s="26"/>
      <c r="G134" s="33"/>
      <c r="H134" s="19">
        <f>D134*50/B134</f>
        <v>9.0909090909090922E-3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3314.8643963505669</v>
      </c>
      <c r="C135" s="17">
        <f>B135+(B135*0.04)</f>
        <v>3447.4589722045898</v>
      </c>
      <c r="D135" s="17">
        <f>B135/5500</f>
        <v>0.60270261751828491</v>
      </c>
      <c r="E135" s="28">
        <f>(C135-B135)/D135</f>
        <v>220.00000000000034</v>
      </c>
      <c r="F135" s="26"/>
      <c r="G135" s="33"/>
      <c r="H135" s="19">
        <f>D135*50/B135</f>
        <v>9.0909090909090905E-3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3447.4589722045898</v>
      </c>
      <c r="C136" s="17">
        <f>B136+(B136*0.04)</f>
        <v>3585.3573310927736</v>
      </c>
      <c r="D136" s="17">
        <f>B136/5500</f>
        <v>0.62681072221901635</v>
      </c>
      <c r="E136" s="28">
        <f>(C136-B136)/D136</f>
        <v>220.00000000000031</v>
      </c>
      <c r="F136" s="80"/>
      <c r="G136" s="80"/>
      <c r="H136" s="19">
        <f>D136*50/B136</f>
        <v>9.0909090909090922E-3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3585.3573310927736</v>
      </c>
      <c r="C138" s="17">
        <f>B138+(B138*0.04)</f>
        <v>3728.7716243364844</v>
      </c>
      <c r="D138" s="17">
        <f>B138/5500</f>
        <v>0.65188315110777706</v>
      </c>
      <c r="E138" s="28">
        <f>(C138-B138)/D138</f>
        <v>219.99999999999969</v>
      </c>
      <c r="F138" s="26"/>
      <c r="G138" s="18"/>
      <c r="H138" s="19">
        <f>D138*50/B138</f>
        <v>9.0909090909090922E-3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3728.7716243364844</v>
      </c>
      <c r="C139" s="17">
        <f>B139+(B139*0.04)</f>
        <v>3877.9224893099436</v>
      </c>
      <c r="D139" s="17">
        <f>B139/5500</f>
        <v>0.67795847715208801</v>
      </c>
      <c r="E139" s="28">
        <f>(C139-B139)/D139</f>
        <v>219.99999999999974</v>
      </c>
      <c r="F139" s="18"/>
      <c r="G139" s="18"/>
      <c r="H139" s="19">
        <f>D139*50/B139</f>
        <v>9.0909090909090905E-3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3877.9224893099436</v>
      </c>
      <c r="C140" s="17">
        <f>B140+(B140*0.04)</f>
        <v>4033.0393888823414</v>
      </c>
      <c r="D140" s="17">
        <f>B140/5500</f>
        <v>0.70507681623817153</v>
      </c>
      <c r="E140" s="28">
        <f>(C140-B140)/D140</f>
        <v>220.0000000000002</v>
      </c>
      <c r="F140" s="18"/>
      <c r="G140" s="18"/>
      <c r="H140" s="19">
        <f>D140*50/B140</f>
        <v>9.0909090909090905E-3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4033.0393888823414</v>
      </c>
      <c r="C141" s="17">
        <f>B141+(B141*0.04)</f>
        <v>4194.3609644376347</v>
      </c>
      <c r="D141" s="17">
        <f>B141/5500</f>
        <v>0.73327988888769846</v>
      </c>
      <c r="E141" s="28">
        <f>(C141-B141)/D141</f>
        <v>219.99999999999949</v>
      </c>
      <c r="F141" s="80"/>
      <c r="G141" s="80"/>
      <c r="H141" s="19">
        <f>D141*50/B141</f>
        <v>9.0909090909090922E-3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4194.3609644376347</v>
      </c>
      <c r="C143" s="17">
        <f>B143+(B143*0.04)</f>
        <v>4362.1354030151397</v>
      </c>
      <c r="D143" s="17">
        <f>B143/5500</f>
        <v>0.76261108444320636</v>
      </c>
      <c r="E143" s="28">
        <f>(C143-B143)/D143</f>
        <v>219.9999999999994</v>
      </c>
      <c r="F143" s="26"/>
      <c r="G143" s="18"/>
      <c r="H143" s="19">
        <f>D143*50/B143</f>
        <v>9.0909090909090922E-3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4362.1354030151397</v>
      </c>
      <c r="C144" s="17">
        <f>B144+(B144*0.04)</f>
        <v>4536.6208191357455</v>
      </c>
      <c r="D144" s="17">
        <f>B144/5500</f>
        <v>0.79311552782093453</v>
      </c>
      <c r="E144" s="28">
        <f>(C144-B144)/D144</f>
        <v>220.00000000000026</v>
      </c>
      <c r="F144" s="18"/>
      <c r="G144" s="18"/>
      <c r="H144" s="19">
        <f>D144*50/B144</f>
        <v>9.0909090909090922E-3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4536.6208191357455</v>
      </c>
      <c r="C145" s="17">
        <f>B145+(B145*0.04)</f>
        <v>4718.085651901175</v>
      </c>
      <c r="D145" s="17">
        <f>B145/5500</f>
        <v>0.82484014893377189</v>
      </c>
      <c r="E145" s="28">
        <f>(C145-B145)/D145</f>
        <v>219.9999999999996</v>
      </c>
      <c r="F145" s="18"/>
      <c r="G145" s="18"/>
      <c r="H145" s="19">
        <f>D145*50/B145</f>
        <v>9.0909090909090905E-3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4718.085651901175</v>
      </c>
      <c r="C146" s="17">
        <f>B146+(B146*0.04)</f>
        <v>4906.8090779772219</v>
      </c>
      <c r="D146" s="17">
        <f>B146/5500</f>
        <v>0.85783375489112268</v>
      </c>
      <c r="E146" s="28">
        <f>(C146-B146)/D146</f>
        <v>219.99999999999997</v>
      </c>
      <c r="F146" s="80"/>
      <c r="G146" s="80"/>
      <c r="H146" s="19">
        <f>D146*50/B146</f>
        <v>9.0909090909090905E-3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4906.8090779772219</v>
      </c>
      <c r="C148" s="17">
        <f>B148+(B148*0.04)</f>
        <v>5103.0814410963112</v>
      </c>
      <c r="D148" s="17">
        <f>B148/5500</f>
        <v>0.89214710508676764</v>
      </c>
      <c r="E148" s="28">
        <f>(C148-B148)/D148</f>
        <v>220.00000000000045</v>
      </c>
      <c r="F148" s="26"/>
      <c r="G148" s="18"/>
      <c r="H148" s="19">
        <f>D148*50/B148</f>
        <v>9.0909090909090905E-3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5103.0814410963112</v>
      </c>
      <c r="C149" s="17">
        <f>B149+(B149*0.04)</f>
        <v>5307.2046987401636</v>
      </c>
      <c r="D149" s="17">
        <f>B149/5500</f>
        <v>0.92783298929023839</v>
      </c>
      <c r="E149" s="28">
        <f>(C149-B149)/D149</f>
        <v>219.99999999999997</v>
      </c>
      <c r="F149" s="18"/>
      <c r="G149" s="18"/>
      <c r="H149" s="19">
        <f>D149*50/B149</f>
        <v>9.0909090909090905E-3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5307.2046987401636</v>
      </c>
      <c r="C150" s="17">
        <f>B150+(B150*0.04)</f>
        <v>5519.4928866897699</v>
      </c>
      <c r="D150" s="17">
        <f>B150/5500</f>
        <v>0.96494630886184796</v>
      </c>
      <c r="E150" s="28">
        <f>(C150-B150)/D150</f>
        <v>219.99999999999969</v>
      </c>
      <c r="F150" s="18"/>
      <c r="G150" s="18"/>
      <c r="H150" s="19">
        <f>D150*50/B150</f>
        <v>9.0909090909090905E-3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5519.4928866897699</v>
      </c>
      <c r="C151" s="17">
        <f>B151+(B151*0.04)</f>
        <v>5740.2726021573608</v>
      </c>
      <c r="D151" s="17">
        <f>B151/5500</f>
        <v>1.0035441612163218</v>
      </c>
      <c r="E151" s="28">
        <f>(C151-B151)/D151</f>
        <v>220.00000000000009</v>
      </c>
      <c r="F151" s="80"/>
      <c r="G151" s="80"/>
      <c r="H151" s="19">
        <f>D151*50/B151</f>
        <v>9.0909090909090905E-3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5740.2726021573608</v>
      </c>
      <c r="C153" s="17">
        <f>B153+(B153*0.04)</f>
        <v>5969.8835062436556</v>
      </c>
      <c r="D153" s="17">
        <f>B153/5500</f>
        <v>1.0436859276649746</v>
      </c>
      <c r="E153" s="28">
        <f>(C153-B153)/D153</f>
        <v>220.00000000000037</v>
      </c>
      <c r="F153" s="26"/>
      <c r="G153" s="18"/>
      <c r="H153" s="19">
        <f>D153*50/B153</f>
        <v>9.0909090909090905E-3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5969.8835062436556</v>
      </c>
      <c r="C154" s="17">
        <f>B154+(B154*0.04)</f>
        <v>6208.6788464934016</v>
      </c>
      <c r="D154" s="17">
        <f>B154/5500</f>
        <v>1.0854333647715737</v>
      </c>
      <c r="E154" s="28">
        <f>(C154-B154)/D154</f>
        <v>219.9999999999998</v>
      </c>
      <c r="F154" s="18"/>
      <c r="G154" s="18"/>
      <c r="H154" s="19">
        <f>D154*50/B154</f>
        <v>9.0909090909090905E-3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6208.6788464934016</v>
      </c>
      <c r="C155" s="17">
        <f>B155+(B155*0.04)</f>
        <v>6457.0260003531375</v>
      </c>
      <c r="D155" s="17">
        <f>B155/5500</f>
        <v>1.1288506993624368</v>
      </c>
      <c r="E155" s="28">
        <f>(C155-B155)/D155</f>
        <v>219.99999999999989</v>
      </c>
      <c r="F155" s="18"/>
      <c r="G155" s="18"/>
      <c r="H155" s="19">
        <f>D155*50/B155</f>
        <v>9.0909090909090922E-3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6457.0260003531375</v>
      </c>
      <c r="C156" s="17">
        <f>B156+(B156*0.04)</f>
        <v>6715.3070403672627</v>
      </c>
      <c r="D156" s="17">
        <f>B156/5500</f>
        <v>1.1740047273369341</v>
      </c>
      <c r="E156" s="28">
        <f>(C156-B156)/D156</f>
        <v>219.99999999999977</v>
      </c>
      <c r="F156" s="80"/>
      <c r="G156" s="80"/>
      <c r="H156" s="19">
        <f>D156*50/B156</f>
        <v>9.0909090909090905E-3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6715.3070403672627</v>
      </c>
      <c r="C158" s="17">
        <f>B158+(B158*0.04)</f>
        <v>6983.9193219819535</v>
      </c>
      <c r="D158" s="17">
        <f>B158/5500</f>
        <v>1.2209649164304115</v>
      </c>
      <c r="E158" s="28">
        <f>(C158-B158)/D158</f>
        <v>220.00000000000023</v>
      </c>
      <c r="F158" s="26"/>
      <c r="G158" s="18"/>
      <c r="H158" s="19">
        <f>D158*50/B158</f>
        <v>9.0909090909090922E-3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6983.9193219819535</v>
      </c>
      <c r="C159" s="17">
        <f>B159+(B159*0.04)</f>
        <v>7263.2760948612313</v>
      </c>
      <c r="D159" s="17">
        <f>B159/5500</f>
        <v>1.269803513087628</v>
      </c>
      <c r="E159" s="28">
        <f>(C159-B159)/D159</f>
        <v>219.99999999999969</v>
      </c>
      <c r="F159" s="18"/>
      <c r="G159" s="18"/>
      <c r="H159" s="19">
        <f>D159*50/B159</f>
        <v>9.0909090909090905E-3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7263.2760948612313</v>
      </c>
      <c r="C160" s="17">
        <f>B160+(B160*0.04)</f>
        <v>7553.8071386556803</v>
      </c>
      <c r="D160" s="17">
        <f>B160/5500</f>
        <v>1.320595653611133</v>
      </c>
      <c r="E160" s="28">
        <f>(C160-B160)/D160</f>
        <v>219.99999999999983</v>
      </c>
      <c r="F160" s="18"/>
      <c r="G160" s="18"/>
      <c r="H160" s="19">
        <f>D160*50/B160</f>
        <v>9.0909090909090905E-3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7553.8071386556803</v>
      </c>
      <c r="C161" s="17">
        <f>B161+(B161*0.04)</f>
        <v>7855.9594242019075</v>
      </c>
      <c r="D161" s="17">
        <f>B161/5500</f>
        <v>1.3734194797555783</v>
      </c>
      <c r="E161" s="28">
        <f>(C161-B161)/D161</f>
        <v>219.99999999999997</v>
      </c>
      <c r="F161" s="80"/>
      <c r="G161" s="80"/>
      <c r="H161" s="19">
        <f>D161*50/B161</f>
        <v>9.0909090909090922E-3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7855.9594242019075</v>
      </c>
      <c r="C163" s="17">
        <f>B163+(B163*0.04)</f>
        <v>8170.1978011699839</v>
      </c>
      <c r="D163" s="17">
        <f>B163/5500</f>
        <v>1.4283562589458014</v>
      </c>
      <c r="E163" s="28">
        <f>(C163-B163)/D163</f>
        <v>220.00000000000006</v>
      </c>
      <c r="F163" s="26"/>
      <c r="G163" s="18"/>
      <c r="H163" s="19">
        <f>D163*50/B163</f>
        <v>9.0909090909090922E-3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8170.1978011699839</v>
      </c>
      <c r="C164" s="17">
        <f>B164+(B164*0.04)</f>
        <v>8497.005713216784</v>
      </c>
      <c r="D164" s="17">
        <f>B164/5500</f>
        <v>1.4854905093036335</v>
      </c>
      <c r="E164" s="28">
        <f>(C164-B164)/D164</f>
        <v>220.00000000000048</v>
      </c>
      <c r="F164" s="18"/>
      <c r="G164" s="18"/>
      <c r="H164" s="19">
        <f>D164*50/B164</f>
        <v>9.0909090909090905E-3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8497.005713216784</v>
      </c>
      <c r="C165" s="17">
        <f>B165+(B165*0.04)</f>
        <v>8836.8859417454551</v>
      </c>
      <c r="D165" s="17">
        <f>B165/5500</f>
        <v>1.544910129675779</v>
      </c>
      <c r="E165" s="28">
        <f>(C165-B165)/D165</f>
        <v>219.9999999999998</v>
      </c>
      <c r="F165" s="18"/>
      <c r="G165" s="18"/>
      <c r="H165" s="19">
        <f>D165*50/B165</f>
        <v>9.0909090909090905E-3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8836.8859417454551</v>
      </c>
      <c r="C166" s="17">
        <f>B166+(B166*0.04)</f>
        <v>9190.3613794152734</v>
      </c>
      <c r="D166" s="17">
        <f>B166/5500</f>
        <v>1.60670653486281</v>
      </c>
      <c r="E166" s="28">
        <f>(C166-B166)/D166</f>
        <v>220.00000000000009</v>
      </c>
      <c r="F166" s="80"/>
      <c r="G166" s="80"/>
      <c r="H166" s="19">
        <f>D166*50/B166</f>
        <v>9.0909090909090905E-3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9190.3613794152734</v>
      </c>
      <c r="C168" s="17">
        <f>B168+(B168*0.04)</f>
        <v>9557.9758345918835</v>
      </c>
      <c r="D168" s="17">
        <f>B168/5500</f>
        <v>1.6709747962573225</v>
      </c>
      <c r="E168" s="28">
        <f>(C168-B168)/D168</f>
        <v>219.99999999999952</v>
      </c>
      <c r="F168" s="26"/>
      <c r="G168" s="33"/>
      <c r="H168" s="19">
        <f>D168*50/B168</f>
        <v>9.0909090909090922E-3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9557.9758345918835</v>
      </c>
      <c r="C169" s="17">
        <f>B169+(B169*0.04)</f>
        <v>9940.2948679755591</v>
      </c>
      <c r="D169" s="17">
        <f>B169/5500</f>
        <v>1.7378137881076152</v>
      </c>
      <c r="E169" s="28">
        <f>(C169-B169)/D169</f>
        <v>220.00000000000011</v>
      </c>
      <c r="F169" s="26"/>
      <c r="G169" s="63"/>
      <c r="H169" s="19">
        <f>D169*50/B169</f>
        <v>9.0909090909090905E-3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9940.2948679755591</v>
      </c>
      <c r="C170" s="17">
        <f>B170+(B170*0.04)</f>
        <v>10337.906662694582</v>
      </c>
      <c r="D170" s="17">
        <f>B170/5500</f>
        <v>1.8073263396319199</v>
      </c>
      <c r="E170" s="28">
        <f>(C170-B170)/D170</f>
        <v>220.00000000000048</v>
      </c>
      <c r="F170" s="26"/>
      <c r="G170" s="33"/>
      <c r="H170" s="19">
        <f>D170*50/B170</f>
        <v>9.0909090909090922E-3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10337.906662694582</v>
      </c>
      <c r="C171" s="17">
        <f>B171+(B171*0.04)</f>
        <v>10751.422929202367</v>
      </c>
      <c r="D171" s="17">
        <f>B171/5500</f>
        <v>1.8796193932171967</v>
      </c>
      <c r="E171" s="28">
        <f>(C171-B171)/D171</f>
        <v>220.00000000000048</v>
      </c>
      <c r="F171" s="80"/>
      <c r="G171" s="80"/>
      <c r="H171" s="19">
        <f>D171*50/B171</f>
        <v>9.0909090909090905E-3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10751.422929202367</v>
      </c>
      <c r="C173" s="17">
        <f>B173+(B173*0.04)</f>
        <v>11181.479846370461</v>
      </c>
      <c r="D173" s="17">
        <f>B173/5500</f>
        <v>1.9548041689458848</v>
      </c>
      <c r="E173" s="28">
        <f>(C173-B173)/D173</f>
        <v>219.99999999999991</v>
      </c>
      <c r="F173" s="26"/>
      <c r="G173" s="18"/>
      <c r="H173" s="19">
        <f>D173*50/B173</f>
        <v>9.0909090909090905E-3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11181.479846370461</v>
      </c>
      <c r="C174" s="17">
        <f>B174+(B174*0.04)</f>
        <v>11628.739040225279</v>
      </c>
      <c r="D174" s="17">
        <f>B174/5500</f>
        <v>2.0329963357037202</v>
      </c>
      <c r="E174" s="28">
        <f>(C174-B174)/D174</f>
        <v>219.99999999999957</v>
      </c>
      <c r="F174" s="18"/>
      <c r="G174" s="18"/>
      <c r="H174" s="19">
        <f>D174*50/B174</f>
        <v>9.0909090909090905E-3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11628.739040225279</v>
      </c>
      <c r="C175" s="17">
        <f>B175+(B175*0.04)</f>
        <v>12093.888601834289</v>
      </c>
      <c r="D175" s="17">
        <f>B175/5500</f>
        <v>2.1143161891318689</v>
      </c>
      <c r="E175" s="28">
        <f>(C175-B175)/D175</f>
        <v>219.99999999999972</v>
      </c>
      <c r="F175" s="18"/>
      <c r="G175" s="18"/>
      <c r="H175" s="19">
        <f>D175*50/B175</f>
        <v>9.0909090909090922E-3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12093.888601834289</v>
      </c>
      <c r="C176" s="17">
        <f>B176+(B176*0.04)</f>
        <v>12577.644145907661</v>
      </c>
      <c r="D176" s="17">
        <f>B176/5500</f>
        <v>2.1988888366971433</v>
      </c>
      <c r="E176" s="28">
        <f>(C176-B176)/D176</f>
        <v>220.00000000000031</v>
      </c>
      <c r="F176" s="80"/>
      <c r="G176" s="80"/>
      <c r="H176" s="19">
        <f>D176*50/B176</f>
        <v>9.0909090909090905E-3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12577.644145907661</v>
      </c>
      <c r="C178" s="17">
        <f>B178+(B178*0.04)</f>
        <v>13080.749911743967</v>
      </c>
      <c r="D178" s="17">
        <f>B178/5500</f>
        <v>2.2868443901650295</v>
      </c>
      <c r="E178" s="28">
        <f>(C178-B178)/D178</f>
        <v>219.99999999999983</v>
      </c>
      <c r="F178" s="26"/>
      <c r="G178" s="18"/>
      <c r="H178" s="19">
        <f>D178*50/B178</f>
        <v>9.0909090909090922E-3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13080.749911743967</v>
      </c>
      <c r="C179" s="17">
        <f>B179+(B179*0.04)</f>
        <v>13603.979908213727</v>
      </c>
      <c r="D179" s="17">
        <f>B179/5500</f>
        <v>2.3783181657716304</v>
      </c>
      <c r="E179" s="28">
        <f>(C179-B179)/D179</f>
        <v>220.00000000000034</v>
      </c>
      <c r="F179" s="18"/>
      <c r="G179" s="18"/>
      <c r="H179" s="19">
        <f>D179*50/B179</f>
        <v>9.0909090909090905E-3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13603.979908213727</v>
      </c>
      <c r="C180" s="17">
        <f>B180+(B180*0.04)</f>
        <v>14148.139104542275</v>
      </c>
      <c r="D180" s="17">
        <f>B180/5500</f>
        <v>2.4734508924024956</v>
      </c>
      <c r="E180" s="28">
        <f>(C180-B180)/D180</f>
        <v>219.99999999999966</v>
      </c>
      <c r="F180" s="18"/>
      <c r="G180" s="18"/>
      <c r="H180" s="19">
        <f>D180*50/B180</f>
        <v>9.0909090909090905E-3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14148.139104542275</v>
      </c>
      <c r="C181" s="17">
        <f>B181+(B181*0.04)</f>
        <v>14714.064668723966</v>
      </c>
      <c r="D181" s="17">
        <f>B181/5500</f>
        <v>2.5723889280985954</v>
      </c>
      <c r="E181" s="28">
        <f>(C181-B181)/D181</f>
        <v>219.99999999999991</v>
      </c>
      <c r="F181" s="80"/>
      <c r="G181" s="80"/>
      <c r="H181" s="19">
        <f>D181*50/B181</f>
        <v>9.0909090909090905E-3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14714.064668723966</v>
      </c>
      <c r="C183" s="17">
        <f>B183+(B183*0.04)</f>
        <v>15302.627255472924</v>
      </c>
      <c r="D183" s="17">
        <f>B183/5500</f>
        <v>2.6752844852225395</v>
      </c>
      <c r="E183" s="28">
        <f>(C183-B183)/D183</f>
        <v>219.99999999999974</v>
      </c>
      <c r="F183" s="26"/>
      <c r="G183" s="18"/>
      <c r="H183" s="19">
        <f>D183*50/B183</f>
        <v>9.0909090909090905E-3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15302.627255472924</v>
      </c>
      <c r="C184" s="17">
        <f>B184+(B184*0.04)</f>
        <v>15914.73234569184</v>
      </c>
      <c r="D184" s="17">
        <f>B184/5500</f>
        <v>2.7822958646314406</v>
      </c>
      <c r="E184" s="28">
        <f>(C184-B184)/D184</f>
        <v>219.99999999999977</v>
      </c>
      <c r="F184" s="18"/>
      <c r="G184" s="18"/>
      <c r="H184" s="19">
        <f>D184*50/B184</f>
        <v>9.0909090909090905E-3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15914.73234569184</v>
      </c>
      <c r="C185" s="17">
        <f>B185+(B185*0.04)</f>
        <v>16551.321639519512</v>
      </c>
      <c r="D185" s="17">
        <f>B185/5500</f>
        <v>2.893587699216698</v>
      </c>
      <c r="E185" s="28">
        <f>(C185-B185)/D185</f>
        <v>219.99999999999946</v>
      </c>
      <c r="F185" s="18"/>
      <c r="G185" s="18"/>
      <c r="H185" s="19">
        <f>D185*50/B185</f>
        <v>9.0909090909090905E-3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16551.321639519512</v>
      </c>
      <c r="C186" s="17">
        <f>B186+(B186*0.04)</f>
        <v>17213.374505100292</v>
      </c>
      <c r="D186" s="17">
        <f>B186/5500</f>
        <v>3.0093312071853657</v>
      </c>
      <c r="E186" s="28">
        <f>(C186-B186)/D186</f>
        <v>219.99999999999963</v>
      </c>
      <c r="F186" s="80"/>
      <c r="G186" s="80"/>
      <c r="H186" s="19">
        <f>D186*50/B186</f>
        <v>9.0909090909090905E-3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17213.374505100292</v>
      </c>
      <c r="C188" s="17">
        <f>B188+(B188*0.04)</f>
        <v>17901.909485304303</v>
      </c>
      <c r="D188" s="17">
        <f>B188/5500</f>
        <v>3.1297044554727802</v>
      </c>
      <c r="E188" s="28">
        <f>(C188-B188)/D188</f>
        <v>219.99999999999977</v>
      </c>
      <c r="F188" s="26"/>
      <c r="G188" s="18"/>
      <c r="H188" s="19">
        <f>D188*50/B188</f>
        <v>9.0909090909090905E-3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17901.909485304303</v>
      </c>
      <c r="C189" s="17">
        <f>B189+(B189*0.04)</f>
        <v>18617.985864716473</v>
      </c>
      <c r="D189" s="17">
        <f>B189/5500</f>
        <v>3.2548926336916915</v>
      </c>
      <c r="E189" s="28">
        <f>(C189-B189)/D189</f>
        <v>219.99999999999946</v>
      </c>
      <c r="F189" s="18"/>
      <c r="G189" s="18"/>
      <c r="H189" s="19">
        <f>D189*50/B189</f>
        <v>9.0909090909090905E-3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18617.985864716473</v>
      </c>
      <c r="C190" s="17">
        <f>B190+(B190*0.04)</f>
        <v>19362.705299305133</v>
      </c>
      <c r="D190" s="17">
        <f>B190/5500</f>
        <v>3.3850883390393589</v>
      </c>
      <c r="E190" s="28">
        <f>(C190-B190)/D190</f>
        <v>220.00000000000034</v>
      </c>
      <c r="F190" s="18"/>
      <c r="G190" s="18"/>
      <c r="H190" s="19">
        <f>D190*50/B190</f>
        <v>9.0909090909090922E-3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19362.705299305133</v>
      </c>
      <c r="C191" s="17">
        <f>B191+(B191*0.04)</f>
        <v>20137.213511277339</v>
      </c>
      <c r="D191" s="17">
        <f>B191/5500</f>
        <v>3.5204918726009331</v>
      </c>
      <c r="E191" s="28">
        <f>(C191-B191)/D191</f>
        <v>220.00000000000034</v>
      </c>
      <c r="F191" s="80"/>
      <c r="G191" s="80"/>
      <c r="H191" s="19">
        <f>D191*50/B191</f>
        <v>9.0909090909090905E-3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20137.213511277339</v>
      </c>
      <c r="C193" s="17">
        <f>B193+(B193*0.04)</f>
        <v>20942.702051728433</v>
      </c>
      <c r="D193" s="17">
        <f>B193/5500</f>
        <v>3.6613115475049707</v>
      </c>
      <c r="E193" s="28">
        <f>(C193-B193)/D193</f>
        <v>219.99999999999991</v>
      </c>
      <c r="F193" s="26"/>
      <c r="G193" s="18"/>
      <c r="H193" s="19">
        <f>D193*50/B193</f>
        <v>9.0909090909090905E-3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20942.702051728433</v>
      </c>
      <c r="C194" s="17">
        <f>B194+(B194*0.04)</f>
        <v>21780.41013379757</v>
      </c>
      <c r="D194" s="17">
        <f>B194/5500</f>
        <v>3.8077640094051697</v>
      </c>
      <c r="E194" s="28">
        <f>(C194-B194)/D194</f>
        <v>219.99999999999994</v>
      </c>
      <c r="F194" s="18"/>
      <c r="G194" s="18"/>
      <c r="H194" s="19">
        <f>D194*50/B194</f>
        <v>9.0909090909090905E-3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21780.41013379757</v>
      </c>
      <c r="C195" s="17">
        <f>B195+(B195*0.04)</f>
        <v>22651.626539149474</v>
      </c>
      <c r="D195" s="17">
        <f>B195/5500</f>
        <v>3.9600745697813764</v>
      </c>
      <c r="E195" s="28">
        <f>(C195-B195)/D195</f>
        <v>220.00000000000043</v>
      </c>
      <c r="F195" s="18"/>
      <c r="G195" s="18"/>
      <c r="H195" s="19">
        <f>D195*50/B195</f>
        <v>9.0909090909090905E-3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22651.626539149474</v>
      </c>
      <c r="C196" s="17">
        <f>B196+(B196*0.04)</f>
        <v>23557.691600715454</v>
      </c>
      <c r="D196" s="17">
        <f>B196/5500</f>
        <v>4.1184775525726316</v>
      </c>
      <c r="E196" s="28">
        <f>(C196-B196)/D196</f>
        <v>220.00000000000017</v>
      </c>
      <c r="F196" s="80"/>
      <c r="G196" s="80"/>
      <c r="H196" s="19">
        <f>D196*50/B196</f>
        <v>9.0909090909090905E-3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23557.691600715454</v>
      </c>
      <c r="C198" s="17">
        <f>B198+(B198*0.04)</f>
        <v>24499.999264744074</v>
      </c>
      <c r="D198" s="17">
        <f>B198/5500</f>
        <v>4.2832166546755372</v>
      </c>
      <c r="E198" s="28">
        <f>(C198-B198)/D198</f>
        <v>220.0000000000004</v>
      </c>
      <c r="F198" s="26"/>
      <c r="G198" s="18"/>
      <c r="H198" s="19">
        <f>D198*50/B198</f>
        <v>9.0909090909090905E-3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24499.999264744074</v>
      </c>
      <c r="C199" s="17">
        <f>B199+(B199*0.04)</f>
        <v>25479.999235333838</v>
      </c>
      <c r="D199" s="17">
        <f>B199/5500</f>
        <v>4.4545453208625592</v>
      </c>
      <c r="E199" s="28">
        <f>(C199-B199)/D199</f>
        <v>220.00000000000031</v>
      </c>
      <c r="F199" s="18"/>
      <c r="G199" s="18"/>
      <c r="H199" s="19">
        <f>D199*50/B199</f>
        <v>9.0909090909090922E-3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25479.999235333838</v>
      </c>
      <c r="C200" s="17">
        <f>B200+(B200*0.04)</f>
        <v>26499.19920474719</v>
      </c>
      <c r="D200" s="17">
        <f>B200/5500</f>
        <v>4.6327271336970615</v>
      </c>
      <c r="E200" s="28">
        <f>(C200-B200)/D200</f>
        <v>219.99999999999966</v>
      </c>
      <c r="F200" s="18"/>
      <c r="G200" s="18"/>
      <c r="H200" s="19">
        <f>D200*50/B200</f>
        <v>9.0909090909090905E-3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26499.19920474719</v>
      </c>
      <c r="C201" s="17">
        <f>B201+(B201*0.04)</f>
        <v>27559.167172937079</v>
      </c>
      <c r="D201" s="17">
        <f>B201/5500</f>
        <v>4.8180362190449433</v>
      </c>
      <c r="E201" s="28">
        <f>(C201-B201)/D201</f>
        <v>220.00000000000026</v>
      </c>
      <c r="F201" s="80"/>
      <c r="G201" s="80"/>
      <c r="H201" s="19">
        <f>D201*50/B201</f>
        <v>9.0909090909090905E-3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27559.167172937079</v>
      </c>
      <c r="C203" s="17">
        <f>B203+(B203*0.04)</f>
        <v>28661.533859854564</v>
      </c>
      <c r="D203" s="17">
        <f>B203/5500</f>
        <v>5.0107576678067414</v>
      </c>
      <c r="E203" s="28">
        <f>(C203-B203)/D203</f>
        <v>220.00000000000037</v>
      </c>
      <c r="F203" s="26"/>
      <c r="G203" s="33"/>
      <c r="H203" s="19">
        <f>D203*50/B203</f>
        <v>9.0909090909090905E-3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28661.533859854564</v>
      </c>
      <c r="C204" s="17">
        <f>B204+(B204*0.04)</f>
        <v>29807.995214248745</v>
      </c>
      <c r="D204" s="17">
        <f>B204/5500</f>
        <v>5.2111879745190119</v>
      </c>
      <c r="E204" s="28">
        <f>(C204-B204)/D204</f>
        <v>219.99999999999977</v>
      </c>
      <c r="F204" s="26"/>
      <c r="G204" s="33"/>
      <c r="H204" s="19">
        <f>D204*50/B204</f>
        <v>9.0909090909090905E-3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29807.995214248745</v>
      </c>
      <c r="C205" s="17">
        <f>B205+(B205*0.04)</f>
        <v>31000.315022818697</v>
      </c>
      <c r="D205" s="17">
        <f>B205/5500</f>
        <v>5.4196354934997721</v>
      </c>
      <c r="E205" s="28">
        <f>(C205-B205)/D205</f>
        <v>220.00000000000028</v>
      </c>
      <c r="F205" s="26"/>
      <c r="G205" s="33"/>
      <c r="H205" s="19">
        <f>D205*50/B205</f>
        <v>9.0909090909090922E-3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31000.315022818697</v>
      </c>
      <c r="C206" s="17">
        <f>B206+(B206*0.04)</f>
        <v>32240.327623731446</v>
      </c>
      <c r="D206" s="17">
        <f>B206/5500</f>
        <v>5.6364209132397631</v>
      </c>
      <c r="E206" s="28">
        <f>(C206-B206)/D206</f>
        <v>220.00000000000017</v>
      </c>
      <c r="F206" s="80"/>
      <c r="G206" s="80"/>
      <c r="H206" s="19">
        <f>D206*50/B206</f>
        <v>9.0909090909090905E-3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32240.327623731446</v>
      </c>
      <c r="C208" s="17">
        <f>B208+(B208*0.04)</f>
        <v>33529.940728680704</v>
      </c>
      <c r="D208" s="17">
        <f>B208/5500</f>
        <v>5.8618777497693539</v>
      </c>
      <c r="E208" s="28">
        <f>(C208-B208)/D208</f>
        <v>220</v>
      </c>
      <c r="F208" s="26"/>
      <c r="G208" s="18"/>
      <c r="H208" s="19">
        <f>D208*50/B208</f>
        <v>9.0909090909090922E-3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33529.940728680704</v>
      </c>
      <c r="C209" s="17">
        <f>B209+(B209*0.04)</f>
        <v>34871.138357827935</v>
      </c>
      <c r="D209" s="17">
        <f>B209/5500</f>
        <v>6.0963528597601275</v>
      </c>
      <c r="E209" s="28">
        <f>(C209-B209)/D209</f>
        <v>220.00000000000048</v>
      </c>
      <c r="F209" s="18"/>
      <c r="G209" s="18"/>
      <c r="H209" s="19">
        <f>D209*50/B209</f>
        <v>9.0909090909090905E-3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34871.138357827935</v>
      </c>
      <c r="C210" s="17">
        <f>B210+(B210*0.04)</f>
        <v>36265.983892141056</v>
      </c>
      <c r="D210" s="17">
        <f>B210/5500</f>
        <v>6.3402069741505338</v>
      </c>
      <c r="E210" s="28">
        <f>(C210-B210)/D210</f>
        <v>220.00000000000054</v>
      </c>
      <c r="F210" s="18"/>
      <c r="G210" s="18"/>
      <c r="H210" s="19">
        <f>D210*50/B210</f>
        <v>9.0909090909090922E-3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36265.983892141056</v>
      </c>
      <c r="C211" s="17">
        <f>B211+(B211*0.04)</f>
        <v>37716.623247826697</v>
      </c>
      <c r="D211" s="17">
        <f>B211/5500</f>
        <v>6.5938152531165555</v>
      </c>
      <c r="E211" s="28">
        <f>(C211-B211)/D211</f>
        <v>219.99999999999997</v>
      </c>
      <c r="F211" s="80"/>
      <c r="G211" s="80"/>
      <c r="H211" s="19">
        <f>D211*50/B211</f>
        <v>9.0909090909090905E-3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37716.623247826697</v>
      </c>
      <c r="C213" s="17">
        <f>B213+(B213*0.04)</f>
        <v>39225.288177739763</v>
      </c>
      <c r="D213" s="17">
        <f>B213/5500</f>
        <v>6.8575678632412176</v>
      </c>
      <c r="E213" s="28">
        <f>(C213-B213)/D213</f>
        <v>219.99999999999972</v>
      </c>
      <c r="F213" s="26"/>
      <c r="G213" s="18"/>
      <c r="H213" s="19">
        <f>D213*50/B213</f>
        <v>9.0909090909090905E-3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39225.288177739763</v>
      </c>
      <c r="C214" s="17">
        <f>B214+(B214*0.04)</f>
        <v>40794.299704849356</v>
      </c>
      <c r="D214" s="17">
        <f>B214/5500</f>
        <v>7.131870577770866</v>
      </c>
      <c r="E214" s="28">
        <f>(C214-B214)/D214</f>
        <v>220.00000000000034</v>
      </c>
      <c r="F214" s="18"/>
      <c r="G214" s="18"/>
      <c r="H214" s="19">
        <f>D214*50/B214</f>
        <v>9.0909090909090905E-3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40794.299704849356</v>
      </c>
      <c r="C215" s="17">
        <f>B215+(B215*0.04)</f>
        <v>42426.071693043334</v>
      </c>
      <c r="D215" s="17">
        <f>B215/5500</f>
        <v>7.4171454008817008</v>
      </c>
      <c r="E215" s="28">
        <f>(C215-B215)/D215</f>
        <v>220.00000000000045</v>
      </c>
      <c r="F215" s="18"/>
      <c r="G215" s="18"/>
      <c r="H215" s="19">
        <f>D215*50/B215</f>
        <v>9.0909090909090905E-3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42426.071693043334</v>
      </c>
      <c r="C216" s="17">
        <f>B216+(B216*0.04)</f>
        <v>44123.114560765069</v>
      </c>
      <c r="D216" s="17">
        <f>B216/5500</f>
        <v>7.7138312169169696</v>
      </c>
      <c r="E216" s="28">
        <f>(C216-B216)/D216</f>
        <v>220.00000000000023</v>
      </c>
      <c r="F216" s="80"/>
      <c r="G216" s="80"/>
      <c r="H216" s="19">
        <f>D216*50/B216</f>
        <v>9.0909090909090905E-3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44123.114560765069</v>
      </c>
      <c r="C218" s="17">
        <f>B218+(B218*0.04)</f>
        <v>45888.039143195674</v>
      </c>
      <c r="D218" s="17">
        <f>B218/5500</f>
        <v>8.0223844655936496</v>
      </c>
      <c r="E218" s="28">
        <f>(C218-B218)/D218</f>
        <v>220.00000000000031</v>
      </c>
      <c r="F218" s="26"/>
      <c r="G218" s="18"/>
      <c r="H218" s="19">
        <f>D218*50/B218</f>
        <v>9.0909090909090922E-3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45888.039143195674</v>
      </c>
      <c r="C219" s="17">
        <f>B219+(B219*0.04)</f>
        <v>47723.560708923498</v>
      </c>
      <c r="D219" s="17">
        <f>B219/5500</f>
        <v>8.3432798442173954</v>
      </c>
      <c r="E219" s="28">
        <f>(C219-B219)/D219</f>
        <v>219.99999999999966</v>
      </c>
      <c r="F219" s="18"/>
      <c r="G219" s="18"/>
      <c r="H219" s="19">
        <f>D219*50/B219</f>
        <v>9.0909090909090905E-3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47723.560708923498</v>
      </c>
      <c r="C220" s="17">
        <f>B220+(B220*0.04)</f>
        <v>49632.503137280437</v>
      </c>
      <c r="D220" s="17">
        <f>B220/5500</f>
        <v>8.677011037986091</v>
      </c>
      <c r="E220" s="28">
        <f>(C220-B220)/D220</f>
        <v>219.99999999999986</v>
      </c>
      <c r="F220" s="18"/>
      <c r="G220" s="18"/>
      <c r="H220" s="19">
        <f>D220*50/B220</f>
        <v>9.0909090909090905E-3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49632.503137280437</v>
      </c>
      <c r="C221" s="17">
        <f>B221+(B221*0.04)</f>
        <v>51617.803262771653</v>
      </c>
      <c r="D221" s="17">
        <f>B221/5500</f>
        <v>9.0240914795055343</v>
      </c>
      <c r="E221" s="28">
        <f>(C221-B221)/D221</f>
        <v>219.99999999999983</v>
      </c>
      <c r="F221" s="80"/>
      <c r="G221" s="80"/>
      <c r="H221" s="19">
        <f>D221*50/B221</f>
        <v>9.0909090909090922E-3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51617.803262771653</v>
      </c>
      <c r="C223" s="17">
        <f>B223+(B223*0.04)</f>
        <v>53682.51539328252</v>
      </c>
      <c r="D223" s="17">
        <f>B223/5500</f>
        <v>9.3850551386857557</v>
      </c>
      <c r="E223" s="28">
        <f>(C223-B223)/D223</f>
        <v>220.00000000000006</v>
      </c>
      <c r="F223" s="26"/>
      <c r="G223" s="33"/>
      <c r="H223" s="19">
        <f>D223*50/B223</f>
        <v>9.0909090909090922E-3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53682.51539328252</v>
      </c>
      <c r="C224" s="17">
        <f>B224+(B224*0.04)</f>
        <v>55829.816009013819</v>
      </c>
      <c r="D224" s="17">
        <f>B224/5500</f>
        <v>9.7604573442331848</v>
      </c>
      <c r="E224" s="28">
        <f>(C224-B224)/D224</f>
        <v>219.99999999999986</v>
      </c>
      <c r="F224" s="26"/>
      <c r="G224" s="33"/>
      <c r="H224" s="19">
        <f>D224*50/B224</f>
        <v>9.0909090909090905E-3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55829.816009013819</v>
      </c>
      <c r="C225" s="17">
        <f>B225+(B225*0.04)</f>
        <v>58063.008649374373</v>
      </c>
      <c r="D225" s="17">
        <f>B225/5500</f>
        <v>10.150875638002512</v>
      </c>
      <c r="E225" s="28">
        <f>(C225-B225)/D225</f>
        <v>220.00000000000011</v>
      </c>
      <c r="F225" s="26"/>
      <c r="G225" s="33"/>
      <c r="H225" s="19">
        <f>D225*50/B225</f>
        <v>9.0909090909090905E-3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58063.008649374373</v>
      </c>
      <c r="C226" s="17">
        <f>B226+(B226*0.04)</f>
        <v>60385.528995349348</v>
      </c>
      <c r="D226" s="17">
        <f>B226/5500</f>
        <v>10.556910663522613</v>
      </c>
      <c r="E226" s="28">
        <f>(C226-B226)/D226</f>
        <v>220.00000000000006</v>
      </c>
      <c r="F226" s="26"/>
      <c r="G226" s="33"/>
      <c r="H226" s="19">
        <f>D226*50/B226</f>
        <v>9.0909090909090905E-3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60385.528995349348</v>
      </c>
      <c r="C227" s="17">
        <f>B227+(B227*0.04)</f>
        <v>62800.950155163322</v>
      </c>
      <c r="D227" s="17">
        <f>B227/5500</f>
        <v>10.979187090063517</v>
      </c>
      <c r="E227" s="28">
        <f>(C227-B227)/D227</f>
        <v>220</v>
      </c>
      <c r="F227" s="80"/>
      <c r="G227" s="80"/>
      <c r="H227" s="19">
        <f>D227*50/B227</f>
        <v>9.0909090909090905E-3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25" sqref="B25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3.28515625" customWidth="1"/>
  </cols>
  <sheetData>
    <row r="1" spans="1:10" ht="16.5" thickBot="1">
      <c r="A1" s="112"/>
      <c r="B1" s="113"/>
      <c r="C1" s="113"/>
      <c r="D1" s="113"/>
      <c r="E1" s="113"/>
      <c r="F1" s="113"/>
      <c r="G1" s="113"/>
      <c r="H1" s="113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.5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.5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82">
        <f>C24+F24-G24</f>
        <v>8460.425502284048</v>
      </c>
      <c r="C25" s="17">
        <f>B25+(B25*0.04)</f>
        <v>8798.8425223754093</v>
      </c>
      <c r="D25" s="17">
        <f>B25/5500</f>
        <v>1.5382591822334633</v>
      </c>
      <c r="E25" s="28">
        <f>(C25-B25)/D25</f>
        <v>219.99999999999963</v>
      </c>
      <c r="F25" s="18"/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8798.8425223754093</v>
      </c>
      <c r="C26" s="17">
        <f>B26+(B26*0.04)</f>
        <v>9150.7962232704249</v>
      </c>
      <c r="D26" s="17">
        <f>B26/5500</f>
        <v>1.5997895495228016</v>
      </c>
      <c r="E26" s="28">
        <f>(C26-B26)/D26</f>
        <v>219.99999999999952</v>
      </c>
      <c r="F26" s="18"/>
      <c r="G26" s="18"/>
      <c r="H26" s="19">
        <f>D26*50/B26</f>
        <v>9.0909090909090905E-3</v>
      </c>
    </row>
    <row r="27" spans="1:8" s="1" customFormat="1" ht="13.5" thickBot="1">
      <c r="A27" s="15">
        <f>A26+7</f>
        <v>43016</v>
      </c>
      <c r="B27" s="20">
        <f>C26+F26-G26</f>
        <v>9150.7962232704249</v>
      </c>
      <c r="C27" s="17">
        <f>B27+(B27*0.04)</f>
        <v>9516.8280722012423</v>
      </c>
      <c r="D27" s="17">
        <f>B27/5500</f>
        <v>1.6637811315037137</v>
      </c>
      <c r="E27" s="28">
        <f>(C27-B27)/D27</f>
        <v>220.00000000000026</v>
      </c>
      <c r="F27" s="26"/>
      <c r="G27" s="18"/>
      <c r="H27" s="19">
        <f>D27*50/B27</f>
        <v>9.0909090909090922E-3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9516.8280722012423</v>
      </c>
      <c r="C29" s="17">
        <f>B29+(B29*0.04)</f>
        <v>9897.5011950892913</v>
      </c>
      <c r="D29" s="17">
        <f>B29/5500</f>
        <v>1.7303323767638623</v>
      </c>
      <c r="E29" s="28">
        <f>(C29-B29)/D29</f>
        <v>219.99999999999957</v>
      </c>
      <c r="F29" s="26"/>
      <c r="G29" s="18"/>
      <c r="H29" s="19">
        <f>D29*50/B29</f>
        <v>9.0909090909090905E-3</v>
      </c>
    </row>
    <row r="30" spans="1:8" s="1" customFormat="1">
      <c r="A30" s="15">
        <f>A29+7</f>
        <v>43030</v>
      </c>
      <c r="B30" s="20">
        <f>C29+F29-G29</f>
        <v>9897.5011950892913</v>
      </c>
      <c r="C30" s="17">
        <f>B30+(B30*0.04)</f>
        <v>10293.401242892864</v>
      </c>
      <c r="D30" s="17">
        <f>B30/5500</f>
        <v>1.7995456718344165</v>
      </c>
      <c r="E30" s="28">
        <f>(C30-B30)/D30</f>
        <v>220.00000000000037</v>
      </c>
      <c r="F30" s="18"/>
      <c r="G30" s="18"/>
      <c r="H30" s="19">
        <f>D30*50/B30</f>
        <v>9.0909090909090905E-3</v>
      </c>
    </row>
    <row r="31" spans="1:8" s="1" customFormat="1">
      <c r="A31" s="15">
        <f>A30+7</f>
        <v>43037</v>
      </c>
      <c r="B31" s="20">
        <f>C30+F30-G30</f>
        <v>10293.401242892864</v>
      </c>
      <c r="C31" s="17">
        <f>B31+(B31*0.04)</f>
        <v>10705.137292608579</v>
      </c>
      <c r="D31" s="17">
        <f>B31/5500</f>
        <v>1.8715274987077934</v>
      </c>
      <c r="E31" s="28">
        <f>(C31-B31)/D31</f>
        <v>220.00000000000031</v>
      </c>
      <c r="F31" s="18"/>
      <c r="G31" s="18"/>
      <c r="H31" s="19">
        <f>D31*50/B31</f>
        <v>9.0909090909090905E-3</v>
      </c>
    </row>
    <row r="32" spans="1:8" s="1" customFormat="1" ht="13.5" thickBot="1">
      <c r="A32" s="15">
        <f>A31+7</f>
        <v>43044</v>
      </c>
      <c r="B32" s="20">
        <f>C31+F31-G31</f>
        <v>10705.137292608579</v>
      </c>
      <c r="C32" s="17">
        <f>B32+(B32*0.04)</f>
        <v>11133.342784312921</v>
      </c>
      <c r="D32" s="17">
        <f>B32/5500</f>
        <v>1.9463885986561051</v>
      </c>
      <c r="E32" s="28">
        <f>(C32-B32)/D32</f>
        <v>219.99999999999963</v>
      </c>
      <c r="F32" s="26"/>
      <c r="G32" s="18"/>
      <c r="H32" s="19">
        <f>D32*50/B32</f>
        <v>9.0909090909090905E-3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11133.342784312921</v>
      </c>
      <c r="C34" s="17">
        <f>B34+(B34*0.04)</f>
        <v>11578.676495685439</v>
      </c>
      <c r="D34" s="17">
        <f>B34/5500</f>
        <v>2.0242441426023494</v>
      </c>
      <c r="E34" s="28">
        <f>(C34-B34)/D34</f>
        <v>220.00000000000028</v>
      </c>
      <c r="F34" s="26"/>
      <c r="G34" s="18"/>
      <c r="H34" s="19">
        <f>D34*50/B34</f>
        <v>9.0909090909090922E-3</v>
      </c>
    </row>
    <row r="35" spans="1:8" s="1" customFormat="1">
      <c r="A35" s="15">
        <f>A34+7</f>
        <v>43058</v>
      </c>
      <c r="B35" s="20">
        <f>C34+F34-G34</f>
        <v>11578.676495685439</v>
      </c>
      <c r="C35" s="17">
        <f>B35+(B35*0.04)</f>
        <v>12041.823555512856</v>
      </c>
      <c r="D35" s="17">
        <f>B35/5500</f>
        <v>2.1052139083064434</v>
      </c>
      <c r="E35" s="28">
        <f>(C35-B35)/D35</f>
        <v>219.99999999999986</v>
      </c>
      <c r="F35" s="18"/>
      <c r="G35" s="18"/>
      <c r="H35" s="19">
        <f>D35*50/B35</f>
        <v>9.0909090909090922E-3</v>
      </c>
    </row>
    <row r="36" spans="1:8" s="1" customFormat="1">
      <c r="A36" s="15">
        <f>A35+7</f>
        <v>43065</v>
      </c>
      <c r="B36" s="20">
        <f>C35+F35-G35</f>
        <v>12041.823555512856</v>
      </c>
      <c r="C36" s="17">
        <f>B36+(B36*0.04)</f>
        <v>12523.496497733369</v>
      </c>
      <c r="D36" s="17">
        <f>B36/5500</f>
        <v>2.1894224646387013</v>
      </c>
      <c r="E36" s="28">
        <f>(C36-B36)/D36</f>
        <v>219.99999999999966</v>
      </c>
      <c r="F36" s="18"/>
      <c r="G36" s="18"/>
      <c r="H36" s="19">
        <f>D36*50/B36</f>
        <v>9.0909090909090922E-3</v>
      </c>
    </row>
    <row r="37" spans="1:8" s="1" customFormat="1" ht="13.5" thickBot="1">
      <c r="A37" s="15">
        <f>A36+7</f>
        <v>43072</v>
      </c>
      <c r="B37" s="20">
        <f>C36+F36-G36</f>
        <v>12523.496497733369</v>
      </c>
      <c r="C37" s="17">
        <f>B37+(B37*0.04)</f>
        <v>13024.436357642704</v>
      </c>
      <c r="D37" s="17">
        <f>B37/5500</f>
        <v>2.2769993632242489</v>
      </c>
      <c r="E37" s="28">
        <f>(C37-B37)/D37</f>
        <v>219.99999999999997</v>
      </c>
      <c r="F37" s="26"/>
      <c r="G37" s="18"/>
      <c r="H37" s="19">
        <f>D37*50/B37</f>
        <v>9.0909090909090905E-3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13024.436357642704</v>
      </c>
      <c r="C39" s="17">
        <f>B39+(B39*0.04)</f>
        <v>13545.413811948412</v>
      </c>
      <c r="D39" s="17">
        <f>B39/5500</f>
        <v>2.368079337753219</v>
      </c>
      <c r="E39" s="28">
        <f>(C39-B39)/D39</f>
        <v>220.00000000000006</v>
      </c>
      <c r="F39" s="26"/>
      <c r="G39" s="18"/>
      <c r="H39" s="19">
        <f>D39*50/B39</f>
        <v>9.0909090909090905E-3</v>
      </c>
    </row>
    <row r="40" spans="1:8" s="1" customFormat="1">
      <c r="A40" s="15">
        <f>A39+7</f>
        <v>43086</v>
      </c>
      <c r="B40" s="20">
        <f>C39+F39-G39</f>
        <v>13545.413811948412</v>
      </c>
      <c r="C40" s="17">
        <f>B40+(B40*0.04)</f>
        <v>14087.230364426348</v>
      </c>
      <c r="D40" s="17">
        <f>B40/5500</f>
        <v>2.4628025112633476</v>
      </c>
      <c r="E40" s="28">
        <f>(C40-B40)/D40</f>
        <v>219.99999999999983</v>
      </c>
      <c r="F40" s="18"/>
      <c r="G40" s="18"/>
      <c r="H40" s="19">
        <f>D40*50/B40</f>
        <v>9.0909090909090905E-3</v>
      </c>
    </row>
    <row r="41" spans="1:8" s="1" customFormat="1">
      <c r="A41" s="15">
        <f>A40+7</f>
        <v>43093</v>
      </c>
      <c r="B41" s="20">
        <f>C40+F40-G40</f>
        <v>14087.230364426348</v>
      </c>
      <c r="C41" s="17">
        <f>B41+(B41*0.04)</f>
        <v>14650.719579003402</v>
      </c>
      <c r="D41" s="17">
        <f>B41/5500</f>
        <v>2.5613146117138816</v>
      </c>
      <c r="E41" s="28">
        <f>(C41-B41)/D41</f>
        <v>219.99999999999989</v>
      </c>
      <c r="F41" s="18"/>
      <c r="G41" s="18"/>
      <c r="H41" s="19">
        <f>D41*50/B41</f>
        <v>9.0909090909090905E-3</v>
      </c>
    </row>
    <row r="42" spans="1:8" s="1" customFormat="1" ht="13.5" thickBot="1">
      <c r="A42" s="15">
        <f>A41+7</f>
        <v>43100</v>
      </c>
      <c r="B42" s="20">
        <f>C41+F41-G41</f>
        <v>14650.719579003402</v>
      </c>
      <c r="C42" s="17">
        <f>B42+(B42*0.04)</f>
        <v>15236.748362163538</v>
      </c>
      <c r="D42" s="17">
        <f>B42/5500</f>
        <v>2.6637671961824365</v>
      </c>
      <c r="E42" s="28">
        <f>(C42-B42)/D42</f>
        <v>220.00000000000011</v>
      </c>
      <c r="F42" s="26"/>
      <c r="G42" s="18"/>
      <c r="H42" s="19">
        <f>D42*50/B42</f>
        <v>9.0909090909090905E-3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15236.748362163538</v>
      </c>
      <c r="C44" s="17">
        <f>B44+(B44*0.04)</f>
        <v>15846.21829665008</v>
      </c>
      <c r="D44" s="17">
        <f>B44/5500</f>
        <v>2.7703178840297342</v>
      </c>
      <c r="E44" s="28">
        <f>(C44-B44)/D44</f>
        <v>220.0000000000002</v>
      </c>
      <c r="F44" s="26"/>
      <c r="G44" s="52"/>
      <c r="H44" s="19">
        <f>D44*50/B44</f>
        <v>9.0909090909090905E-3</v>
      </c>
    </row>
    <row r="45" spans="1:8" s="1" customFormat="1">
      <c r="A45" s="15">
        <f>A44+7</f>
        <v>43114</v>
      </c>
      <c r="B45" s="20">
        <f>C44+F44-G44</f>
        <v>15846.21829665008</v>
      </c>
      <c r="C45" s="17">
        <f>B45+(B45*0.04)</f>
        <v>16480.067028516085</v>
      </c>
      <c r="D45" s="17">
        <f>B45/5500</f>
        <v>2.8811305993909238</v>
      </c>
      <c r="E45" s="28">
        <f>(C45-B45)/D45</f>
        <v>220.00000000000045</v>
      </c>
      <c r="F45" s="26"/>
      <c r="G45" s="33"/>
      <c r="H45" s="19">
        <f>D45*50/B45</f>
        <v>9.0909090909090905E-3</v>
      </c>
    </row>
    <row r="46" spans="1:8" s="1" customFormat="1">
      <c r="A46" s="15">
        <f>A45+7</f>
        <v>43121</v>
      </c>
      <c r="B46" s="20">
        <f>C45+F45-G45</f>
        <v>16480.067028516085</v>
      </c>
      <c r="C46" s="17">
        <f>B46+(B46*0.04)</f>
        <v>17139.269709656728</v>
      </c>
      <c r="D46" s="17">
        <f>B46/5500</f>
        <v>2.9963758233665607</v>
      </c>
      <c r="E46" s="28">
        <f>(C46-B46)/D46</f>
        <v>219.99999999999991</v>
      </c>
      <c r="F46" s="26"/>
      <c r="G46" s="33"/>
      <c r="H46" s="19">
        <f>D46*50/B46</f>
        <v>9.0909090909090905E-3</v>
      </c>
    </row>
    <row r="47" spans="1:8" s="1" customFormat="1" ht="13.5" thickBot="1">
      <c r="A47" s="15">
        <f>A46+7</f>
        <v>43128</v>
      </c>
      <c r="B47" s="20">
        <f>C46+F46-G46</f>
        <v>17139.269709656728</v>
      </c>
      <c r="C47" s="17">
        <f>B47+(B47*0.04)</f>
        <v>17824.840498042999</v>
      </c>
      <c r="D47" s="17">
        <f>B47/5500</f>
        <v>3.1162308563012231</v>
      </c>
      <c r="E47" s="28">
        <f>(C47-B47)/D47</f>
        <v>220.00000000000048</v>
      </c>
      <c r="F47" s="26"/>
      <c r="G47" s="33"/>
      <c r="H47" s="19">
        <f>D47*50/B47</f>
        <v>9.0909090909090905E-3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17824.840498042999</v>
      </c>
      <c r="C49" s="17">
        <f>B49+(B49*0.04)</f>
        <v>18537.834117964718</v>
      </c>
      <c r="D49" s="17">
        <f>B49/5500</f>
        <v>3.2408800905532726</v>
      </c>
      <c r="E49" s="28">
        <f>(C49-B49)/D49</f>
        <v>219.99999999999972</v>
      </c>
      <c r="F49" s="26"/>
      <c r="G49" s="33"/>
      <c r="H49" s="19">
        <f>D49*50/B49</f>
        <v>9.0909090909090922E-3</v>
      </c>
    </row>
    <row r="50" spans="1:8" s="1" customFormat="1">
      <c r="A50" s="15">
        <f>A49+7</f>
        <v>43142</v>
      </c>
      <c r="B50" s="20">
        <f>C49+F49-G49</f>
        <v>18537.834117964718</v>
      </c>
      <c r="C50" s="17">
        <f>B50+(B50*0.04)</f>
        <v>19279.347482683308</v>
      </c>
      <c r="D50" s="17">
        <f>B50/5500</f>
        <v>3.3705152941754033</v>
      </c>
      <c r="E50" s="28">
        <f>(C50-B50)/D50</f>
        <v>220.00000000000048</v>
      </c>
      <c r="F50" s="26"/>
      <c r="G50" s="33"/>
      <c r="H50" s="19">
        <f>D50*50/B50</f>
        <v>9.0909090909090905E-3</v>
      </c>
    </row>
    <row r="51" spans="1:8" s="1" customFormat="1">
      <c r="A51" s="15">
        <f>A50+7</f>
        <v>43149</v>
      </c>
      <c r="B51" s="20">
        <f>C50+F50-G50</f>
        <v>19279.347482683308</v>
      </c>
      <c r="C51" s="17">
        <f>B51+(B51*0.04)</f>
        <v>20050.521381990642</v>
      </c>
      <c r="D51" s="17">
        <f>B51/5500</f>
        <v>3.5053359059424198</v>
      </c>
      <c r="E51" s="28">
        <f>(C51-B51)/D51</f>
        <v>220.00000000000048</v>
      </c>
      <c r="F51" s="26"/>
      <c r="G51" s="33"/>
      <c r="H51" s="19">
        <f>D51*50/B51</f>
        <v>9.0909090909090905E-3</v>
      </c>
    </row>
    <row r="52" spans="1:8" s="1" customFormat="1" ht="13.5" thickBot="1">
      <c r="A52" s="15">
        <f>A51+7</f>
        <v>43156</v>
      </c>
      <c r="B52" s="20">
        <f>C51+F51-G51</f>
        <v>20050.521381990642</v>
      </c>
      <c r="C52" s="17">
        <f>B52+(B52*0.04)</f>
        <v>20852.542237270267</v>
      </c>
      <c r="D52" s="17">
        <f>B52/5500</f>
        <v>3.6455493421801166</v>
      </c>
      <c r="E52" s="28">
        <f>(C52-B52)/D52</f>
        <v>219.99999999999977</v>
      </c>
      <c r="F52" s="26"/>
      <c r="G52" s="33"/>
      <c r="H52" s="19">
        <f>D52*50/B52</f>
        <v>9.0909090909090905E-3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20852.542237270267</v>
      </c>
      <c r="C54" s="17">
        <f>B54+(B54*0.04)</f>
        <v>21686.643926761077</v>
      </c>
      <c r="D54" s="17">
        <f>B54/5500</f>
        <v>3.7913713158673215</v>
      </c>
      <c r="E54" s="28">
        <f>(C54-B54)/D54</f>
        <v>219.99999999999974</v>
      </c>
      <c r="F54" s="26"/>
      <c r="G54" s="33"/>
      <c r="H54" s="19">
        <f>D54*50/B54</f>
        <v>9.0909090909090922E-3</v>
      </c>
    </row>
    <row r="55" spans="1:8" s="1" customFormat="1">
      <c r="A55" s="15">
        <f>A54+7</f>
        <v>43170</v>
      </c>
      <c r="B55" s="20">
        <f>C54+F54-G54</f>
        <v>21686.643926761077</v>
      </c>
      <c r="C55" s="17">
        <f>B55+(B55*0.04)</f>
        <v>22554.109683831521</v>
      </c>
      <c r="D55" s="17">
        <f>B55/5500</f>
        <v>3.9430261685020138</v>
      </c>
      <c r="E55" s="28">
        <f>(C55-B55)/D55</f>
        <v>220.00000000000023</v>
      </c>
      <c r="F55" s="26"/>
      <c r="G55" s="33"/>
      <c r="H55" s="19">
        <f>D55*50/B55</f>
        <v>9.0909090909090905E-3</v>
      </c>
    </row>
    <row r="56" spans="1:8" s="1" customFormat="1">
      <c r="A56" s="15">
        <f>A55+7</f>
        <v>43177</v>
      </c>
      <c r="B56" s="20">
        <f>C55+F55-G55</f>
        <v>22554.109683831521</v>
      </c>
      <c r="C56" s="17">
        <f>B56+(B56*0.04)</f>
        <v>23456.27407118478</v>
      </c>
      <c r="D56" s="17">
        <f>B56/5500</f>
        <v>4.1007472152420945</v>
      </c>
      <c r="E56" s="28">
        <f>(C56-B56)/D56</f>
        <v>219.99999999999966</v>
      </c>
      <c r="F56" s="26"/>
      <c r="G56" s="33"/>
      <c r="H56" s="19">
        <f>D56*50/B56</f>
        <v>9.0909090909090905E-3</v>
      </c>
    </row>
    <row r="57" spans="1:8" s="1" customFormat="1" ht="13.5" thickBot="1">
      <c r="A57" s="15">
        <f>A56+7</f>
        <v>43184</v>
      </c>
      <c r="B57" s="20">
        <f>C56+F56-G56</f>
        <v>23456.27407118478</v>
      </c>
      <c r="C57" s="17">
        <f>B57+(B57*0.04)</f>
        <v>24394.525034032173</v>
      </c>
      <c r="D57" s="17">
        <f>B57/5500</f>
        <v>4.2647771038517783</v>
      </c>
      <c r="E57" s="28">
        <f>(C57-B57)/D57</f>
        <v>220.00000000000034</v>
      </c>
      <c r="F57" s="26"/>
      <c r="G57" s="33"/>
      <c r="H57" s="19">
        <f>D57*50/B57</f>
        <v>9.0909090909090905E-3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24394.525034032173</v>
      </c>
      <c r="C59" s="17">
        <f>B59+(B59*0.04)</f>
        <v>25370.30603539346</v>
      </c>
      <c r="D59" s="17">
        <f>B59/5500</f>
        <v>4.4353681880058495</v>
      </c>
      <c r="E59" s="28">
        <f>(C59-B59)/D59</f>
        <v>220.00000000000003</v>
      </c>
      <c r="F59" s="26"/>
      <c r="G59" s="33"/>
      <c r="H59" s="19">
        <f>D59*50/B59</f>
        <v>9.0909090909090905E-3</v>
      </c>
    </row>
    <row r="60" spans="1:8" s="1" customFormat="1">
      <c r="A60" s="15">
        <f>A59+7</f>
        <v>43198</v>
      </c>
      <c r="B60" s="20">
        <f>C59+F59-G59</f>
        <v>25370.30603539346</v>
      </c>
      <c r="C60" s="17">
        <f>B60+(B60*0.04)</f>
        <v>26385.118276809197</v>
      </c>
      <c r="D60" s="17">
        <f>B60/5500</f>
        <v>4.6127829155260835</v>
      </c>
      <c r="E60" s="28">
        <f>(C60-B60)/D60</f>
        <v>219.99999999999969</v>
      </c>
      <c r="F60" s="26"/>
      <c r="G60" s="33"/>
      <c r="H60" s="19">
        <f>D60*50/B60</f>
        <v>9.0909090909090905E-3</v>
      </c>
    </row>
    <row r="61" spans="1:8" s="1" customFormat="1">
      <c r="A61" s="15">
        <f>A60+7</f>
        <v>43205</v>
      </c>
      <c r="B61" s="20">
        <f>C60+F60-G60</f>
        <v>26385.118276809197</v>
      </c>
      <c r="C61" s="17">
        <f>B61+(B61*0.04)</f>
        <v>27440.523007881566</v>
      </c>
      <c r="D61" s="17">
        <f>B61/5500</f>
        <v>4.7972942321471264</v>
      </c>
      <c r="E61" s="28">
        <f>(C61-B61)/D61</f>
        <v>220.00000000000026</v>
      </c>
      <c r="F61" s="26"/>
      <c r="G61" s="33"/>
      <c r="H61" s="19">
        <f>D61*50/B61</f>
        <v>9.0909090909090905E-3</v>
      </c>
    </row>
    <row r="62" spans="1:8" s="1" customFormat="1" ht="13.5" thickBot="1">
      <c r="A62" s="15">
        <f>A61+7</f>
        <v>43212</v>
      </c>
      <c r="B62" s="20">
        <f>C61+F61-G61</f>
        <v>27440.523007881566</v>
      </c>
      <c r="C62" s="17">
        <f>B62+(B62*0.04)</f>
        <v>28538.143928196827</v>
      </c>
      <c r="D62" s="17">
        <f>B62/5500</f>
        <v>4.9891860014330121</v>
      </c>
      <c r="E62" s="28">
        <f>(C62-B62)/D62</f>
        <v>219.99999999999972</v>
      </c>
      <c r="F62" s="26"/>
      <c r="G62" s="33"/>
      <c r="H62" s="19">
        <f>D62*50/B62</f>
        <v>9.0909090909090905E-3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28538.143928196827</v>
      </c>
      <c r="C64" s="17">
        <f>B64+(B64*0.04)</f>
        <v>29679.669685324701</v>
      </c>
      <c r="D64" s="17">
        <f>B64/5500</f>
        <v>5.1887534414903325</v>
      </c>
      <c r="E64" s="28">
        <f>(C64-B64)/D64</f>
        <v>220.00000000000023</v>
      </c>
      <c r="F64" s="26"/>
      <c r="G64" s="33"/>
      <c r="H64" s="19">
        <f>D64*50/B64</f>
        <v>9.0909090909090922E-3</v>
      </c>
    </row>
    <row r="65" spans="1:8" s="1" customFormat="1">
      <c r="A65" s="15">
        <f>A64+7</f>
        <v>43226</v>
      </c>
      <c r="B65" s="20">
        <f>C64+F64-G64</f>
        <v>29679.669685324701</v>
      </c>
      <c r="C65" s="17">
        <f>B65+(B65*0.04)</f>
        <v>30866.856472737691</v>
      </c>
      <c r="D65" s="17">
        <f>B65/5500</f>
        <v>5.3963035791499454</v>
      </c>
      <c r="E65" s="28">
        <f>(C65-B65)/D65</f>
        <v>220.00000000000026</v>
      </c>
      <c r="F65" s="26"/>
      <c r="G65" s="33"/>
      <c r="H65" s="19">
        <f>D65*50/B65</f>
        <v>9.0909090909090905E-3</v>
      </c>
    </row>
    <row r="66" spans="1:8" s="1" customFormat="1">
      <c r="A66" s="15">
        <f>A65+7</f>
        <v>43233</v>
      </c>
      <c r="B66" s="20">
        <f>C65+F65-G65</f>
        <v>30866.856472737691</v>
      </c>
      <c r="C66" s="17">
        <f>B66+(B66*0.04)</f>
        <v>32101.530731647199</v>
      </c>
      <c r="D66" s="17">
        <f>B66/5500</f>
        <v>5.6121557223159435</v>
      </c>
      <c r="E66" s="28">
        <f>(C66-B66)/D66</f>
        <v>220.00000000000014</v>
      </c>
      <c r="F66" s="26"/>
      <c r="G66" s="33"/>
      <c r="H66" s="19">
        <f>D66*50/B66</f>
        <v>9.0909090909090905E-3</v>
      </c>
    </row>
    <row r="67" spans="1:8" s="1" customFormat="1" ht="13.5" thickBot="1">
      <c r="A67" s="15">
        <f>A66+7</f>
        <v>43240</v>
      </c>
      <c r="B67" s="20">
        <f>C66+F66-G66</f>
        <v>32101.530731647199</v>
      </c>
      <c r="C67" s="17">
        <f>B67+(B67*0.04)</f>
        <v>33385.591960913087</v>
      </c>
      <c r="D67" s="17">
        <f>B67/5500</f>
        <v>5.8366419512085814</v>
      </c>
      <c r="E67" s="28">
        <f>(C67-B67)/D67</f>
        <v>220</v>
      </c>
      <c r="F67" s="26"/>
      <c r="G67" s="33"/>
      <c r="H67" s="19">
        <f>D67*50/B67</f>
        <v>9.0909090909090905E-3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33385.591960913087</v>
      </c>
      <c r="C69" s="17">
        <f>B69+(B69*0.04)</f>
        <v>34721.015639349607</v>
      </c>
      <c r="D69" s="17">
        <f>B69/5500</f>
        <v>6.0701076292569249</v>
      </c>
      <c r="E69" s="28">
        <f>(C69-B69)/D69</f>
        <v>219.99999999999946</v>
      </c>
      <c r="F69" s="26"/>
      <c r="G69" s="33"/>
      <c r="H69" s="19">
        <f>D69*50/B69</f>
        <v>9.0909090909090905E-3</v>
      </c>
    </row>
    <row r="70" spans="1:8" s="1" customFormat="1">
      <c r="A70" s="15">
        <f>A69+7</f>
        <v>43254</v>
      </c>
      <c r="B70" s="20">
        <f>C69+F69-G69</f>
        <v>34721.015639349607</v>
      </c>
      <c r="C70" s="17">
        <f>B70+(B70*0.04)</f>
        <v>36109.85626492359</v>
      </c>
      <c r="D70" s="17">
        <f>B70/5500</f>
        <v>6.3129119344272011</v>
      </c>
      <c r="E70" s="28">
        <f>(C70-B70)/D70</f>
        <v>219.99999999999977</v>
      </c>
      <c r="F70" s="26"/>
      <c r="G70" s="63"/>
      <c r="H70" s="19">
        <f>D70*50/B70</f>
        <v>9.0909090909090905E-3</v>
      </c>
    </row>
    <row r="71" spans="1:8" s="1" customFormat="1">
      <c r="A71" s="15">
        <f>A70+7</f>
        <v>43261</v>
      </c>
      <c r="B71" s="20">
        <f>C70+F70-G70</f>
        <v>36109.85626492359</v>
      </c>
      <c r="C71" s="17">
        <f>B71+(B71*0.04)</f>
        <v>37554.250515520536</v>
      </c>
      <c r="D71" s="17">
        <f>B71/5500</f>
        <v>6.5654284118042892</v>
      </c>
      <c r="E71" s="28">
        <f>(C71-B71)/D71</f>
        <v>220.0000000000004</v>
      </c>
      <c r="F71" s="26"/>
      <c r="G71" s="33"/>
      <c r="H71" s="19">
        <f>D71*50/B71</f>
        <v>9.0909090909090905E-3</v>
      </c>
    </row>
    <row r="72" spans="1:8" s="1" customFormat="1" ht="13.5" thickBot="1">
      <c r="A72" s="15">
        <f>A71+7</f>
        <v>43268</v>
      </c>
      <c r="B72" s="20">
        <f>C71+F71-G71</f>
        <v>37554.250515520536</v>
      </c>
      <c r="C72" s="17">
        <f>B72+(B72*0.04)</f>
        <v>39056.420536141355</v>
      </c>
      <c r="D72" s="17">
        <f>B72/5500</f>
        <v>6.828045548276461</v>
      </c>
      <c r="E72" s="28">
        <f>(C72-B72)/D72</f>
        <v>219.99999999999963</v>
      </c>
      <c r="F72" s="26"/>
      <c r="G72" s="33"/>
      <c r="H72" s="19">
        <f>D72*50/B72</f>
        <v>9.0909090909090905E-3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39056.420536141355</v>
      </c>
      <c r="C74" s="17">
        <f>B74+(B74*0.04)</f>
        <v>40618.67735758701</v>
      </c>
      <c r="D74" s="17">
        <f>B74/5500</f>
        <v>7.1011673702075191</v>
      </c>
      <c r="E74" s="28">
        <f>(C74-B74)/D74</f>
        <v>220.00000000000011</v>
      </c>
      <c r="F74" s="26"/>
      <c r="G74" s="33"/>
      <c r="H74" s="19">
        <f>D74*50/B74</f>
        <v>9.0909090909090905E-3</v>
      </c>
    </row>
    <row r="75" spans="1:8" s="1" customFormat="1">
      <c r="A75" s="15">
        <f>A74+7</f>
        <v>43282</v>
      </c>
      <c r="B75" s="20">
        <f>C74+F74-G74</f>
        <v>40618.67735758701</v>
      </c>
      <c r="C75" s="17">
        <f>B75+(B75*0.04)</f>
        <v>42243.424451890489</v>
      </c>
      <c r="D75" s="17">
        <f>B75/5500</f>
        <v>7.3852140650158198</v>
      </c>
      <c r="E75" s="28">
        <f>(C75-B75)/D75</f>
        <v>219.99999999999977</v>
      </c>
      <c r="F75" s="26"/>
      <c r="G75" s="33"/>
      <c r="H75" s="19">
        <f>D75*50/B75</f>
        <v>9.0909090909090905E-3</v>
      </c>
    </row>
    <row r="76" spans="1:8" s="1" customFormat="1">
      <c r="A76" s="15">
        <f>A75+7</f>
        <v>43289</v>
      </c>
      <c r="B76" s="20">
        <f>C75+F75-G75</f>
        <v>42243.424451890489</v>
      </c>
      <c r="C76" s="17">
        <f>B76+(B76*0.04)</f>
        <v>43933.161429966109</v>
      </c>
      <c r="D76" s="17">
        <f>B76/5500</f>
        <v>7.6806226276164526</v>
      </c>
      <c r="E76" s="28">
        <f>(C76-B76)/D76</f>
        <v>220.00000000000003</v>
      </c>
      <c r="F76" s="26"/>
      <c r="G76" s="33"/>
      <c r="H76" s="19">
        <f>D76*50/B76</f>
        <v>9.0909090909090905E-3</v>
      </c>
    </row>
    <row r="77" spans="1:8" s="1" customFormat="1" ht="13.5" thickBot="1">
      <c r="A77" s="15">
        <f>A76+7</f>
        <v>43296</v>
      </c>
      <c r="B77" s="20">
        <f>C76+F76-G76</f>
        <v>43933.161429966109</v>
      </c>
      <c r="C77" s="17">
        <f>B77+(B77*0.04)</f>
        <v>45690.487887164752</v>
      </c>
      <c r="D77" s="17">
        <f>B77/5500</f>
        <v>7.9878475327211103</v>
      </c>
      <c r="E77" s="28">
        <f>(C77-B77)/D77</f>
        <v>219.99999999999994</v>
      </c>
      <c r="F77" s="26"/>
      <c r="G77" s="33"/>
      <c r="H77" s="19">
        <f>D77*50/B77</f>
        <v>9.0909090909090905E-3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45690.487887164752</v>
      </c>
      <c r="C79" s="17">
        <f>B79+(B79*0.04)</f>
        <v>47518.107402651345</v>
      </c>
      <c r="D79" s="17">
        <f>B79/5500</f>
        <v>8.3073614340299553</v>
      </c>
      <c r="E79" s="28">
        <f>(C79-B79)/D79</f>
        <v>220.00000000000031</v>
      </c>
      <c r="F79" s="26"/>
      <c r="G79" s="33"/>
      <c r="H79" s="19">
        <f>D79*50/B79</f>
        <v>9.0909090909090905E-3</v>
      </c>
    </row>
    <row r="80" spans="1:8" s="1" customFormat="1">
      <c r="A80" s="15">
        <f>A79+7</f>
        <v>43310</v>
      </c>
      <c r="B80" s="20">
        <f>C79+F79-G79</f>
        <v>47518.107402651345</v>
      </c>
      <c r="C80" s="17">
        <f>B80+(B80*0.04)</f>
        <v>49418.8316987574</v>
      </c>
      <c r="D80" s="17">
        <f>B80/5500</f>
        <v>8.6396558913911541</v>
      </c>
      <c r="E80" s="28">
        <f>(C80-B80)/D80</f>
        <v>220.00000000000009</v>
      </c>
      <c r="F80" s="26"/>
      <c r="G80" s="63"/>
      <c r="H80" s="19">
        <f>D80*50/B80</f>
        <v>9.0909090909090922E-3</v>
      </c>
    </row>
    <row r="81" spans="1:8" s="1" customFormat="1">
      <c r="A81" s="15">
        <f>A80+7</f>
        <v>43317</v>
      </c>
      <c r="B81" s="20">
        <f>C80+F80-G80</f>
        <v>49418.8316987574</v>
      </c>
      <c r="C81" s="17">
        <f>B81+(B81*0.04)</f>
        <v>51395.584966707698</v>
      </c>
      <c r="D81" s="17">
        <f>B81/5500</f>
        <v>8.9852421270467993</v>
      </c>
      <c r="E81" s="28">
        <f>(C81-B81)/D81</f>
        <v>220.00000000000028</v>
      </c>
      <c r="F81" s="26"/>
      <c r="G81" s="33"/>
      <c r="H81" s="19">
        <f>D81*50/B81</f>
        <v>9.0909090909090905E-3</v>
      </c>
    </row>
    <row r="82" spans="1:8" s="1" customFormat="1" ht="13.5" thickBot="1">
      <c r="A82" s="15">
        <f>A81+7</f>
        <v>43324</v>
      </c>
      <c r="B82" s="20">
        <f>C81+F81-G81</f>
        <v>51395.584966707698</v>
      </c>
      <c r="C82" s="17">
        <f>B82+(B82*0.04)</f>
        <v>53451.408365376003</v>
      </c>
      <c r="D82" s="17">
        <f>B82/5500</f>
        <v>9.3446518121286726</v>
      </c>
      <c r="E82" s="28">
        <f>(C82-B82)/D82</f>
        <v>219.99999999999963</v>
      </c>
      <c r="F82" s="26"/>
      <c r="G82" s="33"/>
      <c r="H82" s="19">
        <f>D82*50/B82</f>
        <v>9.0909090909090905E-3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53451.408365376003</v>
      </c>
      <c r="C84" s="17">
        <f>B84+(B84*0.04)</f>
        <v>55589.46469999104</v>
      </c>
      <c r="D84" s="17">
        <f>B84/5500</f>
        <v>9.7184378846138184</v>
      </c>
      <c r="E84" s="28">
        <f>(C84-B84)/D84</f>
        <v>219.99999999999974</v>
      </c>
      <c r="F84" s="26"/>
      <c r="G84" s="33"/>
      <c r="H84" s="19">
        <f>D84*50/B84</f>
        <v>9.0909090909090905E-3</v>
      </c>
    </row>
    <row r="85" spans="1:8" s="1" customFormat="1">
      <c r="A85" s="15">
        <f>A84+7</f>
        <v>43338</v>
      </c>
      <c r="B85" s="20">
        <f>C84+F84-G84</f>
        <v>55589.46469999104</v>
      </c>
      <c r="C85" s="17">
        <f>B85+(B85*0.04)</f>
        <v>57813.04328799068</v>
      </c>
      <c r="D85" s="17">
        <f>B85/5500</f>
        <v>10.10717539999837</v>
      </c>
      <c r="E85" s="28">
        <f>(C85-B85)/D85</f>
        <v>219.99999999999986</v>
      </c>
      <c r="F85" s="26"/>
      <c r="G85" s="33"/>
      <c r="H85" s="19">
        <f>D85*50/B85</f>
        <v>9.0909090909090905E-3</v>
      </c>
    </row>
    <row r="86" spans="1:8" s="1" customFormat="1">
      <c r="A86" s="15">
        <f>A85+7</f>
        <v>43345</v>
      </c>
      <c r="B86" s="20">
        <f>C85+F85-G85</f>
        <v>57813.04328799068</v>
      </c>
      <c r="C86" s="17">
        <f>B86+(B86*0.04)</f>
        <v>60125.565019510308</v>
      </c>
      <c r="D86" s="17">
        <f>B86/5500</f>
        <v>10.511462415998306</v>
      </c>
      <c r="E86" s="28">
        <f>(C86-B86)/D86</f>
        <v>220.00000000000006</v>
      </c>
      <c r="F86" s="26"/>
      <c r="G86" s="33"/>
      <c r="H86" s="19">
        <f>D86*50/B86</f>
        <v>9.0909090909090905E-3</v>
      </c>
    </row>
    <row r="87" spans="1:8" s="1" customFormat="1" ht="13.5" thickBot="1">
      <c r="A87" s="15">
        <f>A86+7</f>
        <v>43352</v>
      </c>
      <c r="B87" s="20">
        <f>C86+F86-G86</f>
        <v>60125.565019510308</v>
      </c>
      <c r="C87" s="17">
        <f>B87+(B87*0.04)</f>
        <v>62530.587620290724</v>
      </c>
      <c r="D87" s="17">
        <f>B87/5500</f>
        <v>10.931920912638239</v>
      </c>
      <c r="E87" s="28">
        <f>(C87-B87)/D87</f>
        <v>220.00000000000031</v>
      </c>
      <c r="F87" s="26"/>
      <c r="G87" s="33"/>
      <c r="H87" s="19">
        <f>D87*50/B87</f>
        <v>9.0909090909090922E-3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62530.587620290724</v>
      </c>
      <c r="C89" s="17">
        <f>B89+(B89*0.04)</f>
        <v>65031.811125102351</v>
      </c>
      <c r="D89" s="17">
        <f>B89/5500</f>
        <v>11.369197749143767</v>
      </c>
      <c r="E89" s="28">
        <f>(C89-B89)/D89</f>
        <v>219.99999999999986</v>
      </c>
      <c r="F89" s="26"/>
      <c r="G89" s="33"/>
      <c r="H89" s="19">
        <f>D89*50/B89</f>
        <v>9.0909090909090905E-3</v>
      </c>
    </row>
    <row r="90" spans="1:8" s="1" customFormat="1">
      <c r="A90" s="15">
        <f>A89+7</f>
        <v>43366</v>
      </c>
      <c r="B90" s="20">
        <f>C89+F89-G89</f>
        <v>65031.811125102351</v>
      </c>
      <c r="C90" s="17">
        <f>B90+(B90*0.04)</f>
        <v>67633.08357010645</v>
      </c>
      <c r="D90" s="17">
        <f>B90/5500</f>
        <v>11.823965659109518</v>
      </c>
      <c r="E90" s="28">
        <f>(C90-B90)/D90</f>
        <v>220.0000000000004</v>
      </c>
      <c r="F90" s="26"/>
      <c r="G90" s="33"/>
      <c r="H90" s="19">
        <f>D90*50/B90</f>
        <v>9.0909090909090905E-3</v>
      </c>
    </row>
    <row r="91" spans="1:8" s="1" customFormat="1">
      <c r="A91" s="15">
        <f>A90+7</f>
        <v>43373</v>
      </c>
      <c r="B91" s="20">
        <f>C90+F90-G90</f>
        <v>67633.08357010645</v>
      </c>
      <c r="C91" s="17">
        <f>B91+(B91*0.04)</f>
        <v>70338.406912910708</v>
      </c>
      <c r="D91" s="17">
        <f>B91/5500</f>
        <v>12.296924285473899</v>
      </c>
      <c r="E91" s="28">
        <f>(C91-B91)/D91</f>
        <v>220.00000000000006</v>
      </c>
      <c r="F91" s="26"/>
      <c r="G91" s="33"/>
      <c r="H91" s="19">
        <f>D91*50/B91</f>
        <v>9.0909090909090905E-3</v>
      </c>
    </row>
    <row r="92" spans="1:8" s="1" customFormat="1" ht="13.5" thickBot="1">
      <c r="A92" s="15">
        <f>A91+7</f>
        <v>43380</v>
      </c>
      <c r="B92" s="20">
        <f>C91+F91-G91</f>
        <v>70338.406912910708</v>
      </c>
      <c r="C92" s="17">
        <f>B92+(B92*0.04)</f>
        <v>73151.94318942714</v>
      </c>
      <c r="D92" s="17">
        <f>B92/5500</f>
        <v>12.788801256892857</v>
      </c>
      <c r="E92" s="28">
        <f>(C92-B92)/D92</f>
        <v>220.00000000000026</v>
      </c>
      <c r="F92" s="26"/>
      <c r="G92" s="33"/>
      <c r="H92" s="19">
        <f>D92*50/B92</f>
        <v>9.0909090909090922E-3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73151.94318942714</v>
      </c>
      <c r="C94" s="17">
        <f>B94+(B94*0.04)</f>
        <v>76078.020917004222</v>
      </c>
      <c r="D94" s="17">
        <f>B94/5500</f>
        <v>13.300353307168571</v>
      </c>
      <c r="E94" s="28">
        <f>(C94-B94)/D94</f>
        <v>219.99999999999969</v>
      </c>
      <c r="F94" s="26"/>
      <c r="G94" s="33"/>
      <c r="H94" s="19">
        <f>D94*50/B94</f>
        <v>9.0909090909090905E-3</v>
      </c>
    </row>
    <row r="95" spans="1:8" s="1" customFormat="1">
      <c r="A95" s="15">
        <f>A94+7</f>
        <v>43394</v>
      </c>
      <c r="B95" s="20">
        <f>C94+F94-G94</f>
        <v>76078.020917004222</v>
      </c>
      <c r="C95" s="17">
        <f>B95+(B95*0.04)</f>
        <v>79121.141753684395</v>
      </c>
      <c r="D95" s="17">
        <f>B95/5500</f>
        <v>13.832367439455313</v>
      </c>
      <c r="E95" s="28">
        <f>(C95-B95)/D95</f>
        <v>220.00000000000031</v>
      </c>
      <c r="F95" s="26"/>
      <c r="G95" s="33"/>
      <c r="H95" s="19">
        <f>D95*50/B95</f>
        <v>9.0909090909090905E-3</v>
      </c>
    </row>
    <row r="96" spans="1:8" s="1" customFormat="1">
      <c r="A96" s="15">
        <f>A95+7</f>
        <v>43401</v>
      </c>
      <c r="B96" s="20">
        <f>C95+F95-G95</f>
        <v>79121.141753684395</v>
      </c>
      <c r="C96" s="17">
        <f>B96+(B96*0.04)</f>
        <v>82285.987423831772</v>
      </c>
      <c r="D96" s="17">
        <f>B96/5500</f>
        <v>14.385662137033526</v>
      </c>
      <c r="E96" s="28">
        <f>(C96-B96)/D96</f>
        <v>220.00000000000009</v>
      </c>
      <c r="F96" s="26"/>
      <c r="G96" s="33"/>
      <c r="H96" s="19">
        <f>D96*50/B96</f>
        <v>9.0909090909090905E-3</v>
      </c>
    </row>
    <row r="97" spans="1:8" s="1" customFormat="1" ht="13.5" thickBot="1">
      <c r="A97" s="15">
        <f>A96+7</f>
        <v>43408</v>
      </c>
      <c r="B97" s="20">
        <f>C96+F96-G96</f>
        <v>82285.987423831772</v>
      </c>
      <c r="C97" s="17">
        <f>B97+(B97*0.04)</f>
        <v>85577.426920785045</v>
      </c>
      <c r="D97" s="17">
        <f>B97/5500</f>
        <v>14.961088622514868</v>
      </c>
      <c r="E97" s="28">
        <f>(C97-B97)/D97</f>
        <v>220.00000000000014</v>
      </c>
      <c r="F97" s="26"/>
      <c r="G97" s="33"/>
      <c r="H97" s="19">
        <f>D97*50/B97</f>
        <v>9.0909090909090922E-3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85577.426920785045</v>
      </c>
      <c r="C99" s="17">
        <f>B99+(B99*0.04)</f>
        <v>89000.523997616445</v>
      </c>
      <c r="D99" s="17">
        <f>B99/5500</f>
        <v>15.559532167415462</v>
      </c>
      <c r="E99" s="28">
        <f>(C99-B99)/D99</f>
        <v>219.99999999999989</v>
      </c>
      <c r="F99" s="26"/>
      <c r="G99" s="33"/>
      <c r="H99" s="19">
        <f>D99*50/B99</f>
        <v>9.0909090909090905E-3</v>
      </c>
    </row>
    <row r="100" spans="1:8" s="1" customFormat="1">
      <c r="A100" s="15">
        <f>A99+7</f>
        <v>43422</v>
      </c>
      <c r="B100" s="20">
        <f>C99+F99-G99</f>
        <v>89000.523997616445</v>
      </c>
      <c r="C100" s="17">
        <f>B100+(B100*0.04)</f>
        <v>92560.54495752111</v>
      </c>
      <c r="D100" s="17">
        <f>B100/5500</f>
        <v>16.181913454112081</v>
      </c>
      <c r="E100" s="28">
        <f>(C100-B100)/D100</f>
        <v>220.00000000000043</v>
      </c>
      <c r="F100" s="26"/>
      <c r="G100" s="33"/>
      <c r="H100" s="19">
        <f>D100*50/B100</f>
        <v>9.0909090909090922E-3</v>
      </c>
    </row>
    <row r="101" spans="1:8" s="1" customFormat="1">
      <c r="A101" s="15">
        <f>A100+7</f>
        <v>43429</v>
      </c>
      <c r="B101" s="20">
        <f>C100+F100-G100</f>
        <v>92560.54495752111</v>
      </c>
      <c r="C101" s="17">
        <f>B101+(B101*0.04)</f>
        <v>96262.966755821952</v>
      </c>
      <c r="D101" s="17">
        <f>B101/5500</f>
        <v>16.829189992276564</v>
      </c>
      <c r="E101" s="28">
        <f>(C101-B101)/D101</f>
        <v>219.99999999999989</v>
      </c>
      <c r="F101" s="26"/>
      <c r="G101" s="33"/>
      <c r="H101" s="19">
        <f>D101*50/B101</f>
        <v>9.0909090909090905E-3</v>
      </c>
    </row>
    <row r="102" spans="1:8" s="1" customFormat="1" ht="13.5" thickBot="1">
      <c r="A102" s="15">
        <f>A101+7</f>
        <v>43436</v>
      </c>
      <c r="B102" s="20">
        <f>C101+F101-G101</f>
        <v>96262.966755821952</v>
      </c>
      <c r="C102" s="17">
        <f>B102+(B102*0.04)</f>
        <v>100113.48542605483</v>
      </c>
      <c r="D102" s="17">
        <f>B102/5500</f>
        <v>17.502357591967627</v>
      </c>
      <c r="E102" s="28">
        <f>(C102-B102)/D102</f>
        <v>220.00000000000009</v>
      </c>
      <c r="F102" s="26"/>
      <c r="G102" s="33"/>
      <c r="H102" s="19">
        <f>D102*50/B102</f>
        <v>9.0909090909090905E-3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100113.48542605483</v>
      </c>
      <c r="C104" s="17">
        <f>B104+(B104*0.04)</f>
        <v>104118.02484309702</v>
      </c>
      <c r="D104" s="17">
        <f>B104/5500</f>
        <v>18.202451895646334</v>
      </c>
      <c r="E104" s="28">
        <f>(C104-B104)/D104</f>
        <v>220</v>
      </c>
      <c r="F104" s="26"/>
      <c r="G104" s="33"/>
      <c r="H104" s="19">
        <f>D104*50/B104</f>
        <v>9.0909090909090922E-3</v>
      </c>
    </row>
    <row r="105" spans="1:8" s="1" customFormat="1">
      <c r="A105" s="15">
        <f>A104+7</f>
        <v>43450</v>
      </c>
      <c r="B105" s="20">
        <f>C104+F104-G104</f>
        <v>104118.02484309702</v>
      </c>
      <c r="C105" s="17">
        <f>B105+(B105*0.04)</f>
        <v>108282.7458368209</v>
      </c>
      <c r="D105" s="17">
        <f>B105/5500</f>
        <v>18.930549971472185</v>
      </c>
      <c r="E105" s="28">
        <f>(C105-B105)/D105</f>
        <v>219.99999999999997</v>
      </c>
      <c r="F105" s="26"/>
      <c r="G105" s="33"/>
      <c r="H105" s="19">
        <f>D105*50/B105</f>
        <v>9.0909090909090905E-3</v>
      </c>
    </row>
    <row r="106" spans="1:8" s="1" customFormat="1">
      <c r="A106" s="15">
        <f>A105+7</f>
        <v>43457</v>
      </c>
      <c r="B106" s="20">
        <f>C105+F105-G105</f>
        <v>108282.7458368209</v>
      </c>
      <c r="C106" s="17">
        <f>B106+(B106*0.04)</f>
        <v>112614.05567029375</v>
      </c>
      <c r="D106" s="17">
        <f>B106/5500</f>
        <v>19.687771970331074</v>
      </c>
      <c r="E106" s="28">
        <f>(C106-B106)/D106</f>
        <v>220.00000000000028</v>
      </c>
      <c r="F106" s="26"/>
      <c r="G106" s="33"/>
      <c r="H106" s="19">
        <f>D106*50/B106</f>
        <v>9.0909090909090905E-3</v>
      </c>
    </row>
    <row r="107" spans="1:8" s="1" customFormat="1" ht="13.5" thickBot="1">
      <c r="A107" s="15">
        <f>A106+7</f>
        <v>43464</v>
      </c>
      <c r="B107" s="20">
        <f>C106+F106-G106</f>
        <v>112614.05567029375</v>
      </c>
      <c r="C107" s="17">
        <f>B107+(B107*0.04)</f>
        <v>117118.61789710549</v>
      </c>
      <c r="D107" s="17">
        <f>B107/5500</f>
        <v>20.475282849144318</v>
      </c>
      <c r="E107" s="28">
        <f>(C107-B107)/D107</f>
        <v>219.99999999999972</v>
      </c>
      <c r="F107" s="26"/>
      <c r="G107" s="33"/>
      <c r="H107" s="19">
        <f>D107*50/B107</f>
        <v>9.0909090909090905E-3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117118.61789710549</v>
      </c>
      <c r="C109" s="17">
        <f>B109+(B109*0.04)</f>
        <v>121803.36261298972</v>
      </c>
      <c r="D109" s="17">
        <f>B109/5500</f>
        <v>21.294294163110088</v>
      </c>
      <c r="E109" s="28">
        <f>(C109-B109)/D109</f>
        <v>220.00000000000031</v>
      </c>
      <c r="F109" s="26"/>
      <c r="G109" s="33"/>
      <c r="H109" s="19">
        <f>D109*50/B109</f>
        <v>9.0909090909090905E-3</v>
      </c>
    </row>
    <row r="110" spans="1:8">
      <c r="A110" s="15">
        <f>A109+7</f>
        <v>43478</v>
      </c>
      <c r="B110" s="20">
        <f>C109+F109-G109</f>
        <v>121803.36261298972</v>
      </c>
      <c r="C110" s="17">
        <f>B110+(B110*0.04)</f>
        <v>126675.49711750931</v>
      </c>
      <c r="D110" s="17">
        <f>B110/5500</f>
        <v>22.146065929634492</v>
      </c>
      <c r="E110" s="28">
        <f>(C110-B110)/D110</f>
        <v>220.00000000000017</v>
      </c>
      <c r="F110" s="26"/>
      <c r="G110" s="33"/>
      <c r="H110" s="19">
        <f>D110*50/B110</f>
        <v>9.0909090909090905E-3</v>
      </c>
    </row>
    <row r="111" spans="1:8">
      <c r="A111" s="15">
        <f>A110+7</f>
        <v>43485</v>
      </c>
      <c r="B111" s="20">
        <f>C110+F110-G110</f>
        <v>126675.49711750931</v>
      </c>
      <c r="C111" s="17">
        <f>B111+(B111*0.04)</f>
        <v>131742.51700220967</v>
      </c>
      <c r="D111" s="17">
        <f>B111/5500</f>
        <v>23.031908566819876</v>
      </c>
      <c r="E111" s="28">
        <f>(C111-B111)/D111</f>
        <v>219.99999999999957</v>
      </c>
      <c r="F111" s="26"/>
      <c r="G111" s="33"/>
      <c r="H111" s="19">
        <f>D111*50/B111</f>
        <v>9.0909090909090905E-3</v>
      </c>
    </row>
    <row r="112" spans="1:8" ht="13.5" thickBot="1">
      <c r="A112" s="15">
        <f>A111+7</f>
        <v>43492</v>
      </c>
      <c r="B112" s="20">
        <f>C111+F111-G111</f>
        <v>131742.51700220967</v>
      </c>
      <c r="C112" s="17">
        <f>B112+(B112*0.04)</f>
        <v>137012.21768229807</v>
      </c>
      <c r="D112" s="17">
        <f>B112/5500</f>
        <v>23.953184909492666</v>
      </c>
      <c r="E112" s="28">
        <f>(C112-B112)/D112</f>
        <v>220.00000000000045</v>
      </c>
      <c r="F112" s="26"/>
      <c r="G112" s="33"/>
      <c r="H112" s="19">
        <f>D112*50/B112</f>
        <v>9.0909090909090905E-3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137012.21768229807</v>
      </c>
      <c r="C114" s="17">
        <f>B114+(B114*0.04)</f>
        <v>142492.70638958999</v>
      </c>
      <c r="D114" s="17">
        <f>B114/5500</f>
        <v>24.911312305872375</v>
      </c>
      <c r="E114" s="28">
        <f>(C114-B114)/D114</f>
        <v>220</v>
      </c>
      <c r="F114" s="26"/>
      <c r="G114" s="33"/>
      <c r="H114" s="19">
        <f>D114*50/B114</f>
        <v>9.0909090909090905E-3</v>
      </c>
    </row>
    <row r="115" spans="1:8">
      <c r="A115" s="15">
        <f>A114+7</f>
        <v>43506</v>
      </c>
      <c r="B115" s="20">
        <f>C114+F114-G114</f>
        <v>142492.70638958999</v>
      </c>
      <c r="C115" s="17">
        <f>B115+(B115*0.04)</f>
        <v>148192.41464517359</v>
      </c>
      <c r="D115" s="17">
        <f>B115/5500</f>
        <v>25.907764798107273</v>
      </c>
      <c r="E115" s="28">
        <f>(C115-B115)/D115</f>
        <v>219.9999999999998</v>
      </c>
      <c r="F115" s="26"/>
      <c r="G115" s="33"/>
      <c r="H115" s="19">
        <f>D115*50/B115</f>
        <v>9.0909090909090922E-3</v>
      </c>
    </row>
    <row r="116" spans="1:8">
      <c r="A116" s="15">
        <f>A115+7</f>
        <v>43513</v>
      </c>
      <c r="B116" s="20">
        <f>C115+F115-G115</f>
        <v>148192.41464517359</v>
      </c>
      <c r="C116" s="17">
        <f>B116+(B116*0.04)</f>
        <v>154120.11123098052</v>
      </c>
      <c r="D116" s="17">
        <f>B116/5500</f>
        <v>26.944075390031561</v>
      </c>
      <c r="E116" s="28">
        <f>(C116-B116)/D116</f>
        <v>219.99999999999952</v>
      </c>
      <c r="F116" s="26"/>
      <c r="G116" s="33"/>
      <c r="H116" s="19">
        <f>D116*50/B116</f>
        <v>9.0909090909090905E-3</v>
      </c>
    </row>
    <row r="117" spans="1:8" ht="13.5" thickBot="1">
      <c r="A117" s="15">
        <f>A116+7</f>
        <v>43520</v>
      </c>
      <c r="B117" s="20">
        <f>C116+F116-G116</f>
        <v>154120.11123098052</v>
      </c>
      <c r="C117" s="17">
        <f>B117+(B117*0.04)</f>
        <v>160284.91568021974</v>
      </c>
      <c r="D117" s="17">
        <f>B117/5500</f>
        <v>28.02183840563282</v>
      </c>
      <c r="E117" s="28">
        <f>(C117-B117)/D117</f>
        <v>220.00000000000006</v>
      </c>
      <c r="F117" s="26"/>
      <c r="G117" s="33"/>
      <c r="H117" s="19">
        <f>D117*50/B117</f>
        <v>9.0909090909090905E-3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160284.91568021974</v>
      </c>
      <c r="C119" s="17">
        <f>B119+(B119*0.04)</f>
        <v>166696.31230742854</v>
      </c>
      <c r="D119" s="17">
        <f>B119/5500</f>
        <v>29.142711941858135</v>
      </c>
      <c r="E119" s="28">
        <f>(C119-B119)/D119</f>
        <v>220.00000000000037</v>
      </c>
      <c r="F119" s="26"/>
      <c r="G119" s="33"/>
      <c r="H119" s="19">
        <f>D119*50/B119</f>
        <v>9.0909090909090905E-3</v>
      </c>
    </row>
    <row r="120" spans="1:8">
      <c r="A120" s="15">
        <f>A119+7</f>
        <v>43534</v>
      </c>
      <c r="B120" s="20">
        <f>C119+F119-G119</f>
        <v>166696.31230742854</v>
      </c>
      <c r="C120" s="17">
        <f>B120+(B120*0.04)</f>
        <v>173364.1647997257</v>
      </c>
      <c r="D120" s="17">
        <f>B120/5500</f>
        <v>30.30842041953246</v>
      </c>
      <c r="E120" s="28">
        <f>(C120-B120)/D120</f>
        <v>220.00000000000048</v>
      </c>
      <c r="F120" s="26"/>
      <c r="G120" s="33"/>
      <c r="H120" s="19">
        <f>D120*50/B120</f>
        <v>9.0909090909090905E-3</v>
      </c>
    </row>
    <row r="121" spans="1:8">
      <c r="A121" s="15">
        <f>A120+7</f>
        <v>43541</v>
      </c>
      <c r="B121" s="20">
        <f>C120+F120-G120</f>
        <v>173364.1647997257</v>
      </c>
      <c r="C121" s="17">
        <f>B121+(B121*0.04)</f>
        <v>180298.73139171471</v>
      </c>
      <c r="D121" s="17">
        <f>B121/5500</f>
        <v>31.520757236313763</v>
      </c>
      <c r="E121" s="28">
        <f>(C121-B121)/D121</f>
        <v>219.99999999999963</v>
      </c>
      <c r="F121" s="26"/>
      <c r="G121" s="33"/>
      <c r="H121" s="19">
        <f>D121*50/B121</f>
        <v>9.0909090909090905E-3</v>
      </c>
    </row>
    <row r="122" spans="1:8" ht="13.5" thickBot="1">
      <c r="A122" s="15">
        <f>A121+7</f>
        <v>43548</v>
      </c>
      <c r="B122" s="20">
        <f>C121+F121-G121</f>
        <v>180298.73139171471</v>
      </c>
      <c r="C122" s="17">
        <f>B122+(B122*0.04)</f>
        <v>187510.6806473833</v>
      </c>
      <c r="D122" s="17">
        <f>B122/5500</f>
        <v>32.781587525766312</v>
      </c>
      <c r="E122" s="28">
        <f>(C122-B122)/D122</f>
        <v>219.99999999999994</v>
      </c>
      <c r="F122" s="26"/>
      <c r="G122" s="33"/>
      <c r="H122" s="19">
        <f>D122*50/B122</f>
        <v>9.0909090909090922E-3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187510.6806473833</v>
      </c>
      <c r="C124" s="17">
        <f>B124+(B124*0.04)</f>
        <v>195011.10787327864</v>
      </c>
      <c r="D124" s="17">
        <f>B124/5500</f>
        <v>34.092851026796964</v>
      </c>
      <c r="E124" s="28">
        <f>(C124-B124)/D124</f>
        <v>220.00000000000031</v>
      </c>
      <c r="F124" s="26"/>
      <c r="G124" s="33"/>
      <c r="H124" s="19">
        <f>D124*50/B124</f>
        <v>9.0909090909090922E-3</v>
      </c>
    </row>
    <row r="125" spans="1:8">
      <c r="A125" s="15">
        <f>A124+7</f>
        <v>43562</v>
      </c>
      <c r="B125" s="20">
        <f>C124+F124-G124</f>
        <v>195011.10787327864</v>
      </c>
      <c r="C125" s="17">
        <f>B125+(B125*0.04)</f>
        <v>202811.55218820978</v>
      </c>
      <c r="D125" s="17">
        <f>B125/5500</f>
        <v>35.456565067868844</v>
      </c>
      <c r="E125" s="28">
        <f>(C125-B125)/D125</f>
        <v>219.99999999999986</v>
      </c>
      <c r="F125" s="26"/>
      <c r="G125" s="33"/>
      <c r="H125" s="19">
        <f>D125*50/B125</f>
        <v>9.0909090909090922E-3</v>
      </c>
    </row>
    <row r="126" spans="1:8">
      <c r="A126" s="15">
        <f>A125+7</f>
        <v>43569</v>
      </c>
      <c r="B126" s="20">
        <f>C125+F125-G125</f>
        <v>202811.55218820978</v>
      </c>
      <c r="C126" s="17">
        <f>B126+(B126*0.04)</f>
        <v>210924.01427573818</v>
      </c>
      <c r="D126" s="17">
        <f>B126/5500</f>
        <v>36.874827670583599</v>
      </c>
      <c r="E126" s="28">
        <f>(C126-B126)/D126</f>
        <v>220.00000000000026</v>
      </c>
      <c r="F126" s="26"/>
      <c r="G126" s="33"/>
      <c r="H126" s="19">
        <f>D126*50/B126</f>
        <v>9.0909090909090922E-3</v>
      </c>
    </row>
    <row r="127" spans="1:8" ht="13.5" thickBot="1">
      <c r="A127" s="15">
        <f>A126+7</f>
        <v>43576</v>
      </c>
      <c r="B127" s="20">
        <f>C126+F126-G126</f>
        <v>210924.01427573818</v>
      </c>
      <c r="C127" s="17">
        <f>B127+(B127*0.04)</f>
        <v>219360.9748467677</v>
      </c>
      <c r="D127" s="17">
        <f>B127/5500</f>
        <v>38.34982077740694</v>
      </c>
      <c r="E127" s="28">
        <f>(C127-B127)/D127</f>
        <v>219.99999999999969</v>
      </c>
      <c r="F127" s="26"/>
      <c r="G127" s="33"/>
      <c r="H127" s="19">
        <f>D127*50/B127</f>
        <v>9.0909090909090905E-3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219360.9748467677</v>
      </c>
      <c r="C129" s="17">
        <f>B129+(B129*0.04)</f>
        <v>228135.41384063842</v>
      </c>
      <c r="D129" s="17">
        <f>B129/5500</f>
        <v>39.883813608503218</v>
      </c>
      <c r="E129" s="28">
        <f>(C129-B129)/D129</f>
        <v>220.00000000000023</v>
      </c>
      <c r="F129" s="26"/>
      <c r="G129" s="33"/>
      <c r="H129" s="19">
        <f>D129*50/B129</f>
        <v>9.0909090909090905E-3</v>
      </c>
    </row>
    <row r="130" spans="1:8">
      <c r="A130" s="15">
        <f>A129+7</f>
        <v>43590</v>
      </c>
      <c r="B130" s="20">
        <f>C129+F129-G129</f>
        <v>228135.41384063842</v>
      </c>
      <c r="C130" s="17">
        <f>B130+(B130*0.04)</f>
        <v>237260.83039426396</v>
      </c>
      <c r="D130" s="17">
        <f>B130/5500</f>
        <v>41.479166152843348</v>
      </c>
      <c r="E130" s="28">
        <f>(C130-B130)/D130</f>
        <v>220.00000000000023</v>
      </c>
      <c r="F130" s="26"/>
      <c r="G130" s="33"/>
      <c r="H130" s="19">
        <f>D130*50/B130</f>
        <v>9.0909090909090905E-3</v>
      </c>
    </row>
    <row r="131" spans="1:8">
      <c r="A131" s="15">
        <f>A130+7</f>
        <v>43597</v>
      </c>
      <c r="B131" s="20">
        <f>C130+F130-G130</f>
        <v>237260.83039426396</v>
      </c>
      <c r="C131" s="17">
        <f>B131+(B131*0.04)</f>
        <v>246751.26361003451</v>
      </c>
      <c r="D131" s="17">
        <f>B131/5500</f>
        <v>43.138332798957087</v>
      </c>
      <c r="E131" s="28">
        <f>(C131-B131)/D131</f>
        <v>219.9999999999998</v>
      </c>
      <c r="F131" s="26"/>
      <c r="G131" s="33"/>
      <c r="H131" s="19">
        <f>D131*50/B131</f>
        <v>9.0909090909090922E-3</v>
      </c>
    </row>
    <row r="132" spans="1:8" ht="13.5" thickBot="1">
      <c r="A132" s="15">
        <f>A131+7</f>
        <v>43604</v>
      </c>
      <c r="B132" s="20">
        <f>C131+F131-G131</f>
        <v>246751.26361003451</v>
      </c>
      <c r="C132" s="17">
        <f>B132+(B132*0.04)</f>
        <v>256621.31415443588</v>
      </c>
      <c r="D132" s="17">
        <f>B132/5500</f>
        <v>44.863866110915367</v>
      </c>
      <c r="E132" s="28">
        <f>(C132-B132)/D132</f>
        <v>219.99999999999974</v>
      </c>
      <c r="F132" s="26"/>
      <c r="G132" s="33"/>
      <c r="H132" s="19">
        <f>D132*50/B132</f>
        <v>9.0909090909090922E-3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256621.31415443588</v>
      </c>
      <c r="C134" s="17">
        <f>B134+(B134*0.04)</f>
        <v>266886.16672061331</v>
      </c>
      <c r="D134" s="17">
        <f t="shared" ref="D134:D138" si="0">B134/5500</f>
        <v>46.658420755351976</v>
      </c>
      <c r="E134" s="28">
        <f>(C134-B134)/D134</f>
        <v>219.99999999999997</v>
      </c>
      <c r="F134" s="26"/>
      <c r="G134" s="33"/>
      <c r="H134" s="19">
        <f>D134*50/B134</f>
        <v>9.0909090909090905E-3</v>
      </c>
    </row>
    <row r="135" spans="1:8">
      <c r="A135" s="15">
        <f>A134+7</f>
        <v>43618</v>
      </c>
      <c r="B135" s="20">
        <f>C134+F134-G134</f>
        <v>266886.16672061331</v>
      </c>
      <c r="C135" s="17">
        <f>B135+(B135*0.04)</f>
        <v>277561.61338943784</v>
      </c>
      <c r="D135" s="17">
        <f t="shared" si="0"/>
        <v>48.524757585566057</v>
      </c>
      <c r="E135" s="28">
        <f>(C135-B135)/D135</f>
        <v>219.99999999999994</v>
      </c>
      <c r="F135" s="26"/>
      <c r="G135" s="33"/>
      <c r="H135" s="19">
        <f>D135*50/B135</f>
        <v>9.0909090909090905E-3</v>
      </c>
    </row>
    <row r="136" spans="1:8">
      <c r="A136" s="15">
        <f>A135+7</f>
        <v>43625</v>
      </c>
      <c r="B136" s="20">
        <f>C135+F135-G135</f>
        <v>277561.61338943784</v>
      </c>
      <c r="C136" s="17">
        <f>B136+(B136*0.04)</f>
        <v>288664.07792501536</v>
      </c>
      <c r="D136" s="17">
        <f t="shared" si="0"/>
        <v>50.465747888988702</v>
      </c>
      <c r="E136" s="28">
        <f>(C136-B136)/D136</f>
        <v>220</v>
      </c>
      <c r="F136" s="26"/>
      <c r="G136" s="33"/>
      <c r="H136" s="19">
        <f>D136*50/B136</f>
        <v>9.0909090909090905E-3</v>
      </c>
    </row>
    <row r="137" spans="1:8">
      <c r="A137" s="15">
        <f>A136+7</f>
        <v>43632</v>
      </c>
      <c r="B137" s="20">
        <f>C136+F136-G136</f>
        <v>288664.07792501536</v>
      </c>
      <c r="C137" s="17">
        <f>B137+(B137*0.04)</f>
        <v>300210.64104201598</v>
      </c>
      <c r="D137" s="17">
        <f t="shared" si="0"/>
        <v>52.484377804548245</v>
      </c>
      <c r="E137" s="28">
        <f>(C137-B137)/D137</f>
        <v>220.00000000000017</v>
      </c>
      <c r="F137" s="26"/>
      <c r="G137" s="33"/>
      <c r="H137" s="19">
        <f>D137*50/B137</f>
        <v>9.0909090909090905E-3</v>
      </c>
    </row>
    <row r="138" spans="1:8" ht="14.25" customHeight="1" thickBot="1">
      <c r="A138" s="15">
        <f>A137+7</f>
        <v>43639</v>
      </c>
      <c r="B138" s="20">
        <f>C137+F137-G137</f>
        <v>300210.64104201598</v>
      </c>
      <c r="C138" s="17">
        <f>B138+(B138*0.04)</f>
        <v>312219.06668369664</v>
      </c>
      <c r="D138" s="17">
        <f t="shared" si="0"/>
        <v>54.583752916730177</v>
      </c>
      <c r="E138" s="28">
        <f>(C138-B138)/D138</f>
        <v>220.0000000000004</v>
      </c>
      <c r="F138" s="26"/>
      <c r="G138" s="33"/>
      <c r="H138" s="19">
        <f>D138*50/B138</f>
        <v>9.0909090909090905E-3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sqref="A1:J1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  <col min="11" max="11" width="3.5703125" customWidth="1"/>
  </cols>
  <sheetData>
    <row r="1" spans="1:10" ht="16.5" thickBot="1">
      <c r="A1" s="114" t="s">
        <v>49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.5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6">
        <v>1</v>
      </c>
      <c r="B4" s="15">
        <v>42883</v>
      </c>
      <c r="C4" s="20">
        <v>1000</v>
      </c>
      <c r="D4" s="17">
        <f>C4+(C4*0.04)</f>
        <v>1040</v>
      </c>
      <c r="E4" s="17">
        <f>C4/5500</f>
        <v>0.18181818181818182</v>
      </c>
      <c r="F4" s="84">
        <f>(D4-C4)/E4</f>
        <v>220</v>
      </c>
      <c r="G4" s="26"/>
      <c r="H4" s="18"/>
      <c r="I4" s="19">
        <f>E4*50/C4</f>
        <v>9.0909090909090922E-3</v>
      </c>
      <c r="J4" s="87">
        <f>(D4-C4)/C4</f>
        <v>0.04</v>
      </c>
    </row>
    <row r="5" spans="1:10">
      <c r="A5" s="97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C5/5500</f>
        <v>0.18909090909090909</v>
      </c>
      <c r="F5" s="84">
        <f>(D5-C5)/E5</f>
        <v>219.99999999999952</v>
      </c>
      <c r="G5" s="18"/>
      <c r="H5" s="18"/>
      <c r="I5" s="19">
        <f>E5*50/C5</f>
        <v>9.0909090909090922E-3</v>
      </c>
      <c r="J5" s="87">
        <f>(D5-$C4)/$C4</f>
        <v>8.1599999999999909E-2</v>
      </c>
    </row>
    <row r="6" spans="1:10">
      <c r="A6" s="97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C6/5500</f>
        <v>0.19665454545454544</v>
      </c>
      <c r="F6" s="84">
        <f>(D6-C6)/E6</f>
        <v>219.99999999999949</v>
      </c>
      <c r="G6" s="18"/>
      <c r="H6" s="18"/>
      <c r="I6" s="19">
        <f>E6*50/C6</f>
        <v>9.0909090909090905E-3</v>
      </c>
      <c r="J6" s="87">
        <f>(D6-$C4)/$C4</f>
        <v>0.12486399999999981</v>
      </c>
    </row>
    <row r="7" spans="1:10" ht="13.5" thickBot="1">
      <c r="A7" s="98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C7/5500</f>
        <v>0.20452072727272724</v>
      </c>
      <c r="F7" s="84">
        <f>(D7-C7)/E7</f>
        <v>220.00000000000048</v>
      </c>
      <c r="G7" s="26"/>
      <c r="H7" s="18"/>
      <c r="I7" s="19">
        <f>E7*50/C7</f>
        <v>9.0909090909090922E-3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6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C9/5500</f>
        <v>0.21270155636363636</v>
      </c>
      <c r="F9" s="28">
        <f>(D9-C9)/E9</f>
        <v>220.00000000000003</v>
      </c>
      <c r="G9" s="26"/>
      <c r="H9" s="18"/>
      <c r="I9" s="19">
        <f>E9*50/C9</f>
        <v>9.0909090909090922E-3</v>
      </c>
      <c r="J9" s="87">
        <f>(D9-$C4)/$C4</f>
        <v>0.2166529023999999</v>
      </c>
    </row>
    <row r="10" spans="1:10" s="1" customFormat="1">
      <c r="A10" s="97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C10/5500</f>
        <v>0.22120961861818181</v>
      </c>
      <c r="F10" s="28">
        <f>(D10-C10)/E10</f>
        <v>220</v>
      </c>
      <c r="G10" s="18"/>
      <c r="H10" s="18"/>
      <c r="I10" s="19">
        <f>E10*50/C10</f>
        <v>9.0909090909090905E-3</v>
      </c>
      <c r="J10" s="87">
        <f>(D10-$C4)/$C4</f>
        <v>0.26531901849599993</v>
      </c>
    </row>
    <row r="11" spans="1:10" s="1" customFormat="1">
      <c r="A11" s="97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C11/5500</f>
        <v>0.23005800336290907</v>
      </c>
      <c r="F11" s="28">
        <f>(D11-C11)/E11</f>
        <v>220.0000000000002</v>
      </c>
      <c r="G11" s="18"/>
      <c r="H11" s="18"/>
      <c r="I11" s="19">
        <f>E11*50/C11</f>
        <v>9.0909090909090905E-3</v>
      </c>
      <c r="J11" s="87">
        <f>(D11-$C4)/$C4</f>
        <v>0.31593177923583993</v>
      </c>
    </row>
    <row r="12" spans="1:10" s="1" customFormat="1" ht="13.5" thickBot="1">
      <c r="A12" s="98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C12/5500</f>
        <v>0.23926032349742543</v>
      </c>
      <c r="F12" s="28">
        <f>(D12-C12)/E12</f>
        <v>220.0000000000004</v>
      </c>
      <c r="G12" s="26"/>
      <c r="H12" s="18"/>
      <c r="I12" s="19">
        <f>E12*50/C12</f>
        <v>9.0909090909090905E-3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6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C14/5500</f>
        <v>0.24883073643732248</v>
      </c>
      <c r="F14" s="28">
        <f>(D14-C14)/E14</f>
        <v>219.99999999999989</v>
      </c>
      <c r="G14" s="26"/>
      <c r="H14" s="18"/>
      <c r="I14" s="19">
        <f>E14*50/C14</f>
        <v>9.0909090909090922E-3</v>
      </c>
      <c r="J14" s="87">
        <f>(D14-$C4)/$C4</f>
        <v>0.42331181242148452</v>
      </c>
    </row>
    <row r="15" spans="1:10" s="1" customFormat="1">
      <c r="A15" s="97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C15/5500</f>
        <v>0.25878396589481539</v>
      </c>
      <c r="F15" s="28">
        <f>(D15-C15)/E15</f>
        <v>220.00000000000011</v>
      </c>
      <c r="G15" s="18"/>
      <c r="H15" s="18"/>
      <c r="I15" s="19">
        <f>E15*50/C15</f>
        <v>9.0909090909090922E-3</v>
      </c>
      <c r="J15" s="87">
        <f>(D15-$C4)/$C4</f>
        <v>0.48024428491834398</v>
      </c>
    </row>
    <row r="16" spans="1:10" s="1" customFormat="1">
      <c r="A16" s="97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C16/5500</f>
        <v>0.26913532453060801</v>
      </c>
      <c r="F16" s="28">
        <f>(D16-C16)/E16</f>
        <v>219.99999999999972</v>
      </c>
      <c r="G16" s="18"/>
      <c r="H16" s="18"/>
      <c r="I16" s="19">
        <f>E16*50/C16</f>
        <v>9.0909090909090905E-3</v>
      </c>
      <c r="J16" s="87">
        <f>(D16-$C4)/$C4</f>
        <v>0.5394540563150777</v>
      </c>
    </row>
    <row r="17" spans="1:10" s="1" customFormat="1" ht="13.5" thickBot="1">
      <c r="A17" s="98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C17/5500</f>
        <v>0.27990073751183231</v>
      </c>
      <c r="F17" s="28">
        <f>(D17-C17)/E17</f>
        <v>219.99999999999989</v>
      </c>
      <c r="G17" s="26"/>
      <c r="H17" s="18"/>
      <c r="I17" s="19">
        <f>E17*50/C17</f>
        <v>9.0909090909090922E-3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6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C19/5500</f>
        <v>0.29109676701230558</v>
      </c>
      <c r="F19" s="28">
        <f>(D19-C19)/E19</f>
        <v>219.99999999999969</v>
      </c>
      <c r="G19" s="26"/>
      <c r="H19" s="18"/>
      <c r="I19" s="19">
        <f>E19*50/C19</f>
        <v>9.0909090909090905E-3</v>
      </c>
      <c r="J19" s="87">
        <f>(D19-$C4)/$C4</f>
        <v>0.66507350731038783</v>
      </c>
    </row>
    <row r="20" spans="1:10" s="1" customFormat="1">
      <c r="A20" s="97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C20/5500</f>
        <v>0.3027406376927978</v>
      </c>
      <c r="F20" s="28">
        <f>(D20-C20)/E20</f>
        <v>219.99999999999994</v>
      </c>
      <c r="G20" s="18"/>
      <c r="H20" s="18"/>
      <c r="I20" s="19">
        <f>E20*50/C20</f>
        <v>9.0909090909090922E-3</v>
      </c>
      <c r="J20" s="87">
        <f>(D20-$C4)/$C4</f>
        <v>0.73167644760280337</v>
      </c>
    </row>
    <row r="21" spans="1:10" s="1" customFormat="1">
      <c r="A21" s="97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C21/5500</f>
        <v>0.31485026320050968</v>
      </c>
      <c r="F21" s="28">
        <f>(D21-C21)/E21</f>
        <v>219.99999999999991</v>
      </c>
      <c r="G21" s="18"/>
      <c r="H21" s="18"/>
      <c r="I21" s="19">
        <f>E21*50/C21</f>
        <v>9.0909090909090905E-3</v>
      </c>
      <c r="J21" s="87">
        <f>(D21-$C4)/$C4</f>
        <v>0.80094350550691551</v>
      </c>
    </row>
    <row r="22" spans="1:10" s="1" customFormat="1" ht="13.5" thickBot="1">
      <c r="A22" s="98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C22/5500</f>
        <v>0.32744427372853008</v>
      </c>
      <c r="F22" s="28">
        <f>(D22-C22)/E22</f>
        <v>220.00000000000009</v>
      </c>
      <c r="G22" s="26"/>
      <c r="H22" s="18"/>
      <c r="I22" s="19">
        <f>E22*50/C22</f>
        <v>9.0909090909090922E-3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6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C24/5500</f>
        <v>0.3405420446776713</v>
      </c>
      <c r="F24" s="28">
        <f>(D24-C24)/E24</f>
        <v>219.99999999999997</v>
      </c>
      <c r="G24" s="26"/>
      <c r="H24" s="18"/>
      <c r="I24" s="19">
        <f>E24*50/C24</f>
        <v>9.0909090909090905E-3</v>
      </c>
      <c r="J24" s="87">
        <f>(D24-$C4)/$C4</f>
        <v>0.94790049555627975</v>
      </c>
    </row>
    <row r="25" spans="1:10" s="1" customFormat="1">
      <c r="A25" s="97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C25/5500</f>
        <v>0.35416372646477812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>
        <f>(D25-$C4)/$C4</f>
        <v>1.025816515378531</v>
      </c>
    </row>
    <row r="26" spans="1:10" s="1" customFormat="1">
      <c r="A26" s="97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C26/5500</f>
        <v>0.36833027552336928</v>
      </c>
      <c r="F26" s="28">
        <f>(D26-C26)/E26</f>
        <v>220.00000000000034</v>
      </c>
      <c r="G26" s="18"/>
      <c r="H26" s="18"/>
      <c r="I26" s="19">
        <f>E26*50/C26</f>
        <v>9.0909090909090922E-3</v>
      </c>
      <c r="J26" s="87">
        <f>(D26-$C4)/$C4</f>
        <v>1.1068491759936723</v>
      </c>
    </row>
    <row r="27" spans="1:10" s="1" customFormat="1" ht="13.5" thickBot="1">
      <c r="A27" s="98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C27/5500</f>
        <v>0.38306348654430405</v>
      </c>
      <c r="F27" s="28">
        <f>(D27-C27)/E27</f>
        <v>219.99999999999983</v>
      </c>
      <c r="G27" s="26"/>
      <c r="H27" s="18"/>
      <c r="I27" s="19">
        <f>E27*50/C27</f>
        <v>9.0909090909090922E-3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6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C29/5500</f>
        <v>0.3983860260060762</v>
      </c>
      <c r="F29" s="28">
        <f>(D29-C29)/E29</f>
        <v>219.99999999999977</v>
      </c>
      <c r="G29" s="26"/>
      <c r="H29" s="18"/>
      <c r="I29" s="19">
        <f>E29*50/C29</f>
        <v>9.0909090909090905E-3</v>
      </c>
      <c r="J29" s="87">
        <f>(D29-$C4)/$C4</f>
        <v>1.2787680687547558</v>
      </c>
    </row>
    <row r="30" spans="1:10" s="1" customFormat="1">
      <c r="A30" s="97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C30/5500</f>
        <v>0.41432146704631923</v>
      </c>
      <c r="F30" s="28">
        <f>(D30-C30)/E30</f>
        <v>219.99999999999991</v>
      </c>
      <c r="G30" s="18"/>
      <c r="H30" s="18"/>
      <c r="I30" s="19">
        <f>E30*50/C30</f>
        <v>9.0909090909090905E-3</v>
      </c>
      <c r="J30" s="87">
        <f>(D30-$C4)/$C4</f>
        <v>1.369918791504946</v>
      </c>
    </row>
    <row r="31" spans="1:10" s="1" customFormat="1">
      <c r="A31" s="97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C31/5500</f>
        <v>0.43089432572817199</v>
      </c>
      <c r="F31" s="28">
        <f>(D31-C31)/E31</f>
        <v>220.00000000000031</v>
      </c>
      <c r="G31" s="18"/>
      <c r="H31" s="18"/>
      <c r="I31" s="19">
        <f>E31*50/C31</f>
        <v>9.0909090909090905E-3</v>
      </c>
      <c r="J31" s="87">
        <f>(D31-$C4)/$C4</f>
        <v>1.464715543165144</v>
      </c>
    </row>
    <row r="32" spans="1:10" s="1" customFormat="1" ht="13.5" thickBot="1">
      <c r="A32" s="98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C32/5500</f>
        <v>0.44813009875729892</v>
      </c>
      <c r="F32" s="28">
        <f>(D32-C32)/E32</f>
        <v>219.99999999999974</v>
      </c>
      <c r="G32" s="26"/>
      <c r="H32" s="18"/>
      <c r="I32" s="19">
        <f>E32*50/C32</f>
        <v>9.0909090909090905E-3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6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C34/5500</f>
        <v>0.46605530270759082</v>
      </c>
      <c r="F34" s="28">
        <f>(D34-C34)/E34</f>
        <v>219.99999999999977</v>
      </c>
      <c r="G34" s="26"/>
      <c r="H34" s="18"/>
      <c r="I34" s="19">
        <f>E34*50/C34</f>
        <v>9.0909090909090905E-3</v>
      </c>
      <c r="J34" s="87">
        <f>(D34-$C4)/$C4</f>
        <v>1.6658363314874196</v>
      </c>
    </row>
    <row r="35" spans="1:10" s="1" customFormat="1">
      <c r="A35" s="97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C35/5500</f>
        <v>0.48469751481589446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>
        <f>(D35-$C4)/$C4</f>
        <v>1.7724697847469164</v>
      </c>
    </row>
    <row r="36" spans="1:10" s="1" customFormat="1">
      <c r="A36" s="97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C36/5500</f>
        <v>0.50408541540853025</v>
      </c>
      <c r="F36" s="28">
        <f>(D36-C36)/E36</f>
        <v>220.00000000000031</v>
      </c>
      <c r="G36" s="18"/>
      <c r="H36" s="18"/>
      <c r="I36" s="19">
        <f>E36*50/C36</f>
        <v>9.0909090909090905E-3</v>
      </c>
      <c r="J36" s="87">
        <f>(D36-$C4)/$C4</f>
        <v>1.8833685761367933</v>
      </c>
    </row>
    <row r="37" spans="1:10" s="1" customFormat="1" ht="13.5" thickBot="1">
      <c r="A37" s="98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C37/5500</f>
        <v>0.52424883202487149</v>
      </c>
      <c r="F37" s="28">
        <f>(D37-C37)/E37</f>
        <v>220.00000000000031</v>
      </c>
      <c r="G37" s="26"/>
      <c r="H37" s="18"/>
      <c r="I37" s="19">
        <f>E37*50/C37</f>
        <v>9.0909090909090905E-3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6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C39/5500</f>
        <v>0.54521878530586643</v>
      </c>
      <c r="F39" s="28">
        <f>(D39-C39)/E39</f>
        <v>220.00000000000006</v>
      </c>
      <c r="G39" s="26"/>
      <c r="H39" s="18"/>
      <c r="I39" s="19">
        <f>E39*50/C39</f>
        <v>9.0909090909090905E-3</v>
      </c>
      <c r="J39" s="87">
        <f>(D39-$C4)/$C4</f>
        <v>2.1186514519495558</v>
      </c>
    </row>
    <row r="40" spans="1:10" s="1" customFormat="1">
      <c r="A40" s="97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C40/5500</f>
        <v>0.56702753671810102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>
        <f>(D40-$C4)/$C4</f>
        <v>2.2433975100275378</v>
      </c>
    </row>
    <row r="41" spans="1:10" s="1" customFormat="1">
      <c r="A41" s="97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C41/5500</f>
        <v>0.58970863818682506</v>
      </c>
      <c r="F41" s="28">
        <f>(D41-C41)/E41</f>
        <v>219.9999999999998</v>
      </c>
      <c r="G41" s="18"/>
      <c r="H41" s="18"/>
      <c r="I41" s="19">
        <f>E41*50/C41</f>
        <v>9.0909090909090905E-3</v>
      </c>
      <c r="J41" s="87">
        <f>(D41-$C4)/$C4</f>
        <v>2.3731334104286392</v>
      </c>
    </row>
    <row r="42" spans="1:10" s="1" customFormat="1" ht="13.5" thickBot="1">
      <c r="A42" s="98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C42/5500</f>
        <v>0.61329698371429808</v>
      </c>
      <c r="F42" s="28">
        <f>(D42-C42)/E42</f>
        <v>219.99999999999977</v>
      </c>
      <c r="G42" s="26"/>
      <c r="H42" s="18"/>
      <c r="I42" s="19">
        <f>E42*50/C42</f>
        <v>9.0909090909090905E-3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6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C44/5500</f>
        <v>0.63782886306287001</v>
      </c>
      <c r="F44" s="28">
        <f>(D44-C44)/E44</f>
        <v>219.99999999999963</v>
      </c>
      <c r="G44" s="26"/>
      <c r="H44" s="52"/>
      <c r="I44" s="19">
        <f>E44*50/C44</f>
        <v>9.0909090909090922E-3</v>
      </c>
      <c r="J44" s="87">
        <f>(D44-$C4)/$C4</f>
        <v>2.648381096719616</v>
      </c>
    </row>
    <row r="45" spans="1:10" s="1" customFormat="1">
      <c r="A45" s="97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C45/5500</f>
        <v>0.66334201758538469</v>
      </c>
      <c r="F45" s="28">
        <f>(D45-C45)/E45</f>
        <v>220.00000000000011</v>
      </c>
      <c r="G45" s="26"/>
      <c r="H45" s="33"/>
      <c r="I45" s="19">
        <f>E45*50/C45</f>
        <v>9.0909090909090905E-3</v>
      </c>
      <c r="J45" s="87">
        <f>(D45-$C4)/$C4</f>
        <v>2.7943163405884008</v>
      </c>
    </row>
    <row r="46" spans="1:10" s="1" customFormat="1">
      <c r="A46" s="97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C46/5500</f>
        <v>0.68987569828880013</v>
      </c>
      <c r="F46" s="28">
        <f>(D46-C46)/E46</f>
        <v>219.99999999999983</v>
      </c>
      <c r="G46" s="26"/>
      <c r="H46" s="33"/>
      <c r="I46" s="19">
        <f>E46*50/C46</f>
        <v>9.0909090909090905E-3</v>
      </c>
      <c r="J46" s="87">
        <f>(D46-$C4)/$C4</f>
        <v>2.9460889942119364</v>
      </c>
    </row>
    <row r="47" spans="1:10" s="1" customFormat="1" ht="13.5" thickBot="1">
      <c r="A47" s="98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C47/5500</f>
        <v>0.71747072622035213</v>
      </c>
      <c r="F47" s="28">
        <f>(D47-C47)/E47</f>
        <v>220</v>
      </c>
      <c r="G47" s="26"/>
      <c r="H47" s="33"/>
      <c r="I47" s="19">
        <f>E47*50/C47</f>
        <v>9.0909090909090922E-3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6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C49/5500</f>
        <v>0.74616955526916617</v>
      </c>
      <c r="F49" s="28">
        <f>(D49-C49)/E49</f>
        <v>220.00000000000014</v>
      </c>
      <c r="G49" s="26"/>
      <c r="H49" s="33"/>
      <c r="I49" s="19">
        <f>E49*50/C49</f>
        <v>9.0909090909090905E-3</v>
      </c>
      <c r="J49" s="87">
        <f>(D49-$C4)/$C4</f>
        <v>3.2680898561396305</v>
      </c>
    </row>
    <row r="50" spans="1:10" s="1" customFormat="1">
      <c r="A50" s="97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C50/5500</f>
        <v>0.77601633747993282</v>
      </c>
      <c r="F50" s="28">
        <f>(D50-C50)/E50</f>
        <v>220.00000000000028</v>
      </c>
      <c r="G50" s="26"/>
      <c r="H50" s="33"/>
      <c r="I50" s="19">
        <f>E50*50/C50</f>
        <v>9.0909090909090905E-3</v>
      </c>
      <c r="J50" s="87">
        <f>(D50-$C4)/$C4</f>
        <v>3.4388134503852159</v>
      </c>
    </row>
    <row r="51" spans="1:10" s="1" customFormat="1">
      <c r="A51" s="97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C51/5500</f>
        <v>0.8070569909791302</v>
      </c>
      <c r="F51" s="28">
        <f>(D51-C51)/E51</f>
        <v>219.99999999999991</v>
      </c>
      <c r="G51" s="26"/>
      <c r="H51" s="33"/>
      <c r="I51" s="19">
        <f>E51*50/C51</f>
        <v>9.0909090909090922E-3</v>
      </c>
      <c r="J51" s="87">
        <f>(D51-$C4)/$C4</f>
        <v>3.6163659884006245</v>
      </c>
    </row>
    <row r="52" spans="1:10" s="1" customFormat="1" ht="13.5" thickBot="1">
      <c r="A52" s="98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C52/5500</f>
        <v>0.83933927061829539</v>
      </c>
      <c r="F52" s="28">
        <f>(D52-C52)/E52</f>
        <v>219.9999999999996</v>
      </c>
      <c r="G52" s="26"/>
      <c r="H52" s="33"/>
      <c r="I52" s="19">
        <f>E52*50/C52</f>
        <v>9.0909090909090905E-3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6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C54/5500</f>
        <v>0.87291284144302717</v>
      </c>
      <c r="F54" s="28">
        <f>(D54-C54)/E54</f>
        <v>219.99999999999983</v>
      </c>
      <c r="G54" s="26"/>
      <c r="H54" s="33"/>
      <c r="I54" s="19">
        <f>E54*50/C54</f>
        <v>9.0909090909090922E-3</v>
      </c>
      <c r="J54" s="87">
        <f>(D54-$C4)/$C4</f>
        <v>3.9930614530541151</v>
      </c>
    </row>
    <row r="55" spans="1:10" s="1" customFormat="1">
      <c r="A55" s="97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C55/5500</f>
        <v>0.90782935510074825</v>
      </c>
      <c r="F55" s="28">
        <f>(D55-C55)/E55</f>
        <v>219.9999999999998</v>
      </c>
      <c r="G55" s="26"/>
      <c r="H55" s="33"/>
      <c r="I55" s="19">
        <f>E55*50/C55</f>
        <v>9.0909090909090905E-3</v>
      </c>
      <c r="J55" s="87">
        <f>(D55-$C4)/$C4</f>
        <v>4.1927839111762797</v>
      </c>
    </row>
    <row r="56" spans="1:10" s="1" customFormat="1">
      <c r="A56" s="97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C56/5500</f>
        <v>0.94414252930477816</v>
      </c>
      <c r="F56" s="28">
        <f>(D56-C56)/E56</f>
        <v>219.9999999999998</v>
      </c>
      <c r="G56" s="26"/>
      <c r="H56" s="33"/>
      <c r="I56" s="19">
        <f>E56*50/C56</f>
        <v>9.0909090909090905E-3</v>
      </c>
      <c r="J56" s="87">
        <f>(D56-$C4)/$C4</f>
        <v>4.4004952676233309</v>
      </c>
    </row>
    <row r="57" spans="1:10" s="1" customFormat="1" ht="13.5" thickBot="1">
      <c r="A57" s="98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C57/5500</f>
        <v>0.98190823047696918</v>
      </c>
      <c r="F57" s="28">
        <f>(D57-C57)/E57</f>
        <v>220.00000000000045</v>
      </c>
      <c r="G57" s="26"/>
      <c r="H57" s="33"/>
      <c r="I57" s="19">
        <f>E57*50/C57</f>
        <v>9.0909090909090905E-3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6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C59/5500</f>
        <v>1.021184559696048</v>
      </c>
      <c r="F59" s="28">
        <f>(D59-C59)/E59</f>
        <v>219.99999999999972</v>
      </c>
      <c r="G59" s="26"/>
      <c r="H59" s="33"/>
      <c r="I59" s="19">
        <f>E59*50/C59</f>
        <v>9.0909090909090905E-3</v>
      </c>
      <c r="J59" s="87">
        <f>(D59-$C4)/$C4</f>
        <v>4.8411756814613947</v>
      </c>
    </row>
    <row r="60" spans="1:10" s="1" customFormat="1">
      <c r="A60" s="97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C60/5500</f>
        <v>1.06203194208389</v>
      </c>
      <c r="F60" s="28">
        <f>(D60-C60)/E60</f>
        <v>219.99999999999986</v>
      </c>
      <c r="G60" s="26"/>
      <c r="H60" s="33"/>
      <c r="I60" s="19">
        <f>E60*50/C60</f>
        <v>9.0909090909090905E-3</v>
      </c>
      <c r="J60" s="87">
        <f>(D60-$C4)/$C4</f>
        <v>5.0748227087198501</v>
      </c>
    </row>
    <row r="61" spans="1:10" s="1" customFormat="1">
      <c r="A61" s="97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C61/5500</f>
        <v>1.1045132197672456</v>
      </c>
      <c r="F61" s="28">
        <f>(D61-C61)/E61</f>
        <v>220.00000000000009</v>
      </c>
      <c r="G61" s="26"/>
      <c r="H61" s="33"/>
      <c r="I61" s="19">
        <f>E61*50/C61</f>
        <v>9.0909090909090922E-3</v>
      </c>
      <c r="J61" s="87">
        <f>(D61-$C4)/$C4</f>
        <v>5.3178156170686446</v>
      </c>
    </row>
    <row r="62" spans="1:10" s="1" customFormat="1" ht="13.5" thickBot="1">
      <c r="A62" s="98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C62/5500</f>
        <v>1.1486937485579354</v>
      </c>
      <c r="F62" s="28">
        <f>(D62-C62)/E62</f>
        <v>219.99999999999986</v>
      </c>
      <c r="G62" s="26"/>
      <c r="H62" s="33"/>
      <c r="I62" s="19">
        <f>E62*50/C62</f>
        <v>9.0909090909090905E-3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6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C64/5500</f>
        <v>1.1946414985002527</v>
      </c>
      <c r="F64" s="28">
        <f>(D64-C64)/E64</f>
        <v>220</v>
      </c>
      <c r="G64" s="26"/>
      <c r="H64" s="33"/>
      <c r="I64" s="19">
        <f>E64*50/C64</f>
        <v>9.0909090909090905E-3</v>
      </c>
      <c r="J64" s="87">
        <f>(D64-$C4)/$C4</f>
        <v>5.8333493714214457</v>
      </c>
    </row>
    <row r="65" spans="1:10" s="1" customFormat="1">
      <c r="A65" s="97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C65/5500</f>
        <v>1.2424271584402629</v>
      </c>
      <c r="F65" s="28">
        <f>(D65-C65)/E65</f>
        <v>220</v>
      </c>
      <c r="G65" s="26"/>
      <c r="H65" s="33"/>
      <c r="I65" s="19">
        <f>E65*50/C65</f>
        <v>9.0909090909090922E-3</v>
      </c>
      <c r="J65" s="87">
        <f>(D65-$C4)/$C4</f>
        <v>6.1066833462783032</v>
      </c>
    </row>
    <row r="66" spans="1:10" s="1" customFormat="1">
      <c r="A66" s="97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C66/5500</f>
        <v>1.2921242447778734</v>
      </c>
      <c r="F66" s="28">
        <f>(D66-C66)/E66</f>
        <v>220.00000000000006</v>
      </c>
      <c r="G66" s="26"/>
      <c r="H66" s="33"/>
      <c r="I66" s="19">
        <f>E66*50/C66</f>
        <v>9.0909090909090905E-3</v>
      </c>
      <c r="J66" s="87">
        <f>(D66-$C4)/$C4</f>
        <v>6.3909506801294356</v>
      </c>
    </row>
    <row r="67" spans="1:10" s="1" customFormat="1" ht="13.5" thickBot="1">
      <c r="A67" s="98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C67/5500</f>
        <v>1.3438092145689884</v>
      </c>
      <c r="F67" s="28">
        <f>(D67-C67)/E67</f>
        <v>219.99999999999997</v>
      </c>
      <c r="G67" s="26"/>
      <c r="H67" s="33"/>
      <c r="I67" s="19">
        <f>E67*50/C67</f>
        <v>9.0909090909090922E-3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6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C69/5500</f>
        <v>1.3975615831517478</v>
      </c>
      <c r="F69" s="28">
        <f>(D69-C69)/E69</f>
        <v>220</v>
      </c>
      <c r="G69" s="26"/>
      <c r="H69" s="33"/>
      <c r="I69" s="19">
        <f>E69*50/C69</f>
        <v>9.0909090909090905E-3</v>
      </c>
      <c r="J69" s="87">
        <f>(D69-$C4)/$C4</f>
        <v>6.9940522556279978</v>
      </c>
    </row>
    <row r="70" spans="1:10" s="1" customFormat="1">
      <c r="A70" s="97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C70/5500</f>
        <v>1.4534640464778177</v>
      </c>
      <c r="F70" s="28">
        <f>(D70-C70)/E70</f>
        <v>220.00000000000017</v>
      </c>
      <c r="G70" s="26"/>
      <c r="H70" s="63"/>
      <c r="I70" s="19">
        <f>E70*50/C70</f>
        <v>9.0909090909090922E-3</v>
      </c>
      <c r="J70" s="87">
        <f>(D70-$C4)/$C4</f>
        <v>7.3138143458531175</v>
      </c>
    </row>
    <row r="71" spans="1:10" s="1" customFormat="1">
      <c r="A71" s="97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C71/5500</f>
        <v>1.5116026083369305</v>
      </c>
      <c r="F71" s="28">
        <f>(D71-C71)/E71</f>
        <v>219.99999999999946</v>
      </c>
      <c r="G71" s="26"/>
      <c r="H71" s="33"/>
      <c r="I71" s="19">
        <f>E71*50/C71</f>
        <v>9.0909090909090922E-3</v>
      </c>
      <c r="J71" s="87">
        <f>(D71-$C4)/$C4</f>
        <v>7.6463669196872415</v>
      </c>
    </row>
    <row r="72" spans="1:10" s="1" customFormat="1" ht="13.5" thickBot="1">
      <c r="A72" s="98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C72/5500</f>
        <v>1.5720667126704075</v>
      </c>
      <c r="F72" s="28">
        <f>(D72-C72)/E72</f>
        <v>220.00000000000051</v>
      </c>
      <c r="G72" s="26"/>
      <c r="H72" s="33"/>
      <c r="I72" s="19">
        <f>E72*50/C72</f>
        <v>9.0909090909090905E-3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6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C74/5500</f>
        <v>1.634949381177224</v>
      </c>
      <c r="F74" s="28">
        <f>(D74-C74)/E74</f>
        <v>220.00000000000037</v>
      </c>
      <c r="G74" s="26"/>
      <c r="H74" s="33"/>
      <c r="I74" s="19">
        <f>E74*50/C74</f>
        <v>9.0909090909090905E-3</v>
      </c>
      <c r="J74" s="87">
        <f>(D74-$C4)/$C4</f>
        <v>8.3519104603337215</v>
      </c>
    </row>
    <row r="75" spans="1:10" s="1" customFormat="1">
      <c r="A75" s="97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C75/5500</f>
        <v>1.700347356424313</v>
      </c>
      <c r="F75" s="28">
        <f>(D75-C75)/E75</f>
        <v>220.0000000000004</v>
      </c>
      <c r="G75" s="26"/>
      <c r="H75" s="33"/>
      <c r="I75" s="19">
        <f>E75*50/C75</f>
        <v>9.0909090909090922E-3</v>
      </c>
      <c r="J75" s="87">
        <f>(D75-$C4)/$C4</f>
        <v>8.7259868787470722</v>
      </c>
    </row>
    <row r="76" spans="1:10" s="1" customFormat="1">
      <c r="A76" s="97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C76/5500</f>
        <v>1.7683612506812858</v>
      </c>
      <c r="F76" s="28">
        <f>(D76-C76)/E76</f>
        <v>219.99999999999977</v>
      </c>
      <c r="G76" s="26"/>
      <c r="H76" s="33"/>
      <c r="I76" s="19">
        <f>E76*50/C76</f>
        <v>9.0909090909090922E-3</v>
      </c>
      <c r="J76" s="87">
        <f>(D76-$C4)/$C4</f>
        <v>9.1150263538969547</v>
      </c>
    </row>
    <row r="77" spans="1:10" s="1" customFormat="1" ht="13.5" thickBot="1">
      <c r="A77" s="98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C77/5500</f>
        <v>1.8390957007085371</v>
      </c>
      <c r="F77" s="28">
        <f>(D77-C77)/E77</f>
        <v>220.00000000000043</v>
      </c>
      <c r="G77" s="26"/>
      <c r="H77" s="33"/>
      <c r="I77" s="19">
        <f>E77*50/C77</f>
        <v>9.0909090909090905E-3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6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C79/5500</f>
        <v>1.9126595287368786</v>
      </c>
      <c r="F79" s="28">
        <f>(D79-C79)/E79</f>
        <v>220.00000000000011</v>
      </c>
      <c r="G79" s="26"/>
      <c r="H79" s="33"/>
      <c r="I79" s="19">
        <f>E79*50/C79</f>
        <v>9.0909090909090905E-3</v>
      </c>
      <c r="J79" s="87">
        <f>(D79-$C4)/$C4</f>
        <v>9.9404125043749456</v>
      </c>
    </row>
    <row r="80" spans="1:10" s="1" customFormat="1">
      <c r="A80" s="97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C80/5500</f>
        <v>1.9891659098863539</v>
      </c>
      <c r="F80" s="28">
        <f>(D80-C80)/E80</f>
        <v>219.99999999999997</v>
      </c>
      <c r="G80" s="26"/>
      <c r="H80" s="63"/>
      <c r="I80" s="19">
        <f>E80*50/C80</f>
        <v>9.0909090909090905E-3</v>
      </c>
      <c r="J80" s="87">
        <f>(D80-$C4)/$C4</f>
        <v>10.378029004549944</v>
      </c>
    </row>
    <row r="81" spans="1:10" s="1" customFormat="1">
      <c r="A81" s="97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C81/5500</f>
        <v>2.068732546281808</v>
      </c>
      <c r="F81" s="28">
        <f>(D81-C81)/E81</f>
        <v>220</v>
      </c>
      <c r="G81" s="26"/>
      <c r="H81" s="33"/>
      <c r="I81" s="19">
        <f>E81*50/C81</f>
        <v>9.0909090909090905E-3</v>
      </c>
      <c r="J81" s="87">
        <f>(D81-$C4)/$C4</f>
        <v>10.833150164731942</v>
      </c>
    </row>
    <row r="82" spans="1:10" s="1" customFormat="1" ht="13.5" thickBot="1">
      <c r="A82" s="98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C82/5500</f>
        <v>2.1514818481330802</v>
      </c>
      <c r="F82" s="28">
        <f>(D82-C82)/E82</f>
        <v>219.99999999999986</v>
      </c>
      <c r="G82" s="26"/>
      <c r="H82" s="33"/>
      <c r="I82" s="19">
        <f>E82*50/C82</f>
        <v>9.0909090909090905E-3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6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C84/5500</f>
        <v>2.2375411220584036</v>
      </c>
      <c r="F84" s="28">
        <f>(D84-C84)/E84</f>
        <v>220</v>
      </c>
      <c r="G84" s="26"/>
      <c r="H84" s="33"/>
      <c r="I84" s="19">
        <f>E84*50/C84</f>
        <v>9.0909090909090905E-3</v>
      </c>
      <c r="J84" s="87">
        <f>(D84-$C4)/$C4</f>
        <v>11.798735218174068</v>
      </c>
    </row>
    <row r="85" spans="1:10" s="1" customFormat="1">
      <c r="A85" s="97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C85/5500</f>
        <v>2.3270427669407394</v>
      </c>
      <c r="F85" s="28">
        <f>(D85-C85)/E85</f>
        <v>220.0000000000002</v>
      </c>
      <c r="G85" s="26"/>
      <c r="H85" s="33"/>
      <c r="I85" s="19">
        <f>E85*50/C85</f>
        <v>9.0909090909090905E-3</v>
      </c>
      <c r="J85" s="87">
        <f>(D85-$C4)/$C4</f>
        <v>12.310684626901031</v>
      </c>
    </row>
    <row r="86" spans="1:10" s="1" customFormat="1">
      <c r="A86" s="97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C86/5500</f>
        <v>2.4201244776183692</v>
      </c>
      <c r="F86" s="28">
        <f>(D86-C86)/E86</f>
        <v>220.00000000000028</v>
      </c>
      <c r="G86" s="26"/>
      <c r="H86" s="33"/>
      <c r="I86" s="19">
        <f>E86*50/C86</f>
        <v>9.0909090909090905E-3</v>
      </c>
      <c r="J86" s="87">
        <f>(D86-$C4)/$C4</f>
        <v>12.843112011977073</v>
      </c>
    </row>
    <row r="87" spans="1:10" s="1" customFormat="1" ht="13.5" thickBot="1">
      <c r="A87" s="98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C87/5500</f>
        <v>2.516929456723104</v>
      </c>
      <c r="F87" s="28">
        <f>(D87-C87)/E87</f>
        <v>219.99999999999989</v>
      </c>
      <c r="G87" s="26"/>
      <c r="H87" s="33"/>
      <c r="I87" s="19">
        <f>E87*50/C87</f>
        <v>9.0909090909090905E-3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6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C89/5500</f>
        <v>2.6176066349920282</v>
      </c>
      <c r="F89" s="28">
        <f>(D89-C89)/E89</f>
        <v>220.0000000000002</v>
      </c>
      <c r="G89" s="26"/>
      <c r="H89" s="33"/>
      <c r="I89" s="19">
        <f>E89*50/C89</f>
        <v>9.0909090909090905E-3</v>
      </c>
      <c r="J89" s="87">
        <f>(D89-$C4)/$C4</f>
        <v>13.972709952154402</v>
      </c>
    </row>
    <row r="90" spans="1:10" s="1" customFormat="1">
      <c r="A90" s="97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C90/5500</f>
        <v>2.7223109003917094</v>
      </c>
      <c r="F90" s="28">
        <f>(D90-C90)/E90</f>
        <v>219.99999999999997</v>
      </c>
      <c r="G90" s="26"/>
      <c r="H90" s="33"/>
      <c r="I90" s="19">
        <f>E90*50/C90</f>
        <v>9.0909090909090922E-3</v>
      </c>
      <c r="J90" s="87">
        <f>(D90-$C4)/$C4</f>
        <v>14.571618350240579</v>
      </c>
    </row>
    <row r="91" spans="1:10" s="1" customFormat="1">
      <c r="A91" s="97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C91/5500</f>
        <v>2.8312033364073779</v>
      </c>
      <c r="F91" s="28">
        <f>(D91-C91)/E91</f>
        <v>220</v>
      </c>
      <c r="G91" s="26"/>
      <c r="H91" s="33"/>
      <c r="I91" s="19">
        <f>E91*50/C91</f>
        <v>9.0909090909090905E-3</v>
      </c>
      <c r="J91" s="87">
        <f>(D91-$C4)/$C4</f>
        <v>15.194483084250201</v>
      </c>
    </row>
    <row r="92" spans="1:10" s="1" customFormat="1" ht="13.5" thickBot="1">
      <c r="A92" s="98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C92/5500</f>
        <v>2.9444514698636728</v>
      </c>
      <c r="F92" s="28">
        <f>(D92-C92)/E92</f>
        <v>219.99999999999957</v>
      </c>
      <c r="G92" s="26"/>
      <c r="H92" s="33"/>
      <c r="I92" s="19">
        <f>E92*50/C92</f>
        <v>9.0909090909090905E-3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6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C94/5500</f>
        <v>3.0622295286582197</v>
      </c>
      <c r="F94" s="28">
        <f>(D94-C94)/E94</f>
        <v>219.99999999999966</v>
      </c>
      <c r="G94" s="26"/>
      <c r="H94" s="33"/>
      <c r="I94" s="19">
        <f>E94*50/C94</f>
        <v>9.0909090909090905E-3</v>
      </c>
      <c r="J94" s="87">
        <f>(D94-$C4)/$C4</f>
        <v>16.515952903925015</v>
      </c>
    </row>
    <row r="95" spans="1:10" s="1" customFormat="1">
      <c r="A95" s="97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C95/5500</f>
        <v>3.1847187098045482</v>
      </c>
      <c r="F95" s="28">
        <f>(D95-C95)/E95</f>
        <v>219.99999999999946</v>
      </c>
      <c r="G95" s="26"/>
      <c r="H95" s="33"/>
      <c r="I95" s="19">
        <f>E95*50/C95</f>
        <v>9.0909090909090905E-3</v>
      </c>
      <c r="J95" s="87">
        <f>(D95-$C4)/$C4</f>
        <v>17.216591020082014</v>
      </c>
    </row>
    <row r="96" spans="1:10" s="1" customFormat="1">
      <c r="A96" s="97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C96/5500</f>
        <v>3.31210745819673</v>
      </c>
      <c r="F96" s="28">
        <f>(D96-C96)/E96</f>
        <v>219.99999999999955</v>
      </c>
      <c r="G96" s="26"/>
      <c r="H96" s="33"/>
      <c r="I96" s="19">
        <f>E96*50/C96</f>
        <v>9.0909090909090905E-3</v>
      </c>
      <c r="J96" s="87">
        <f>(D96-$C4)/$C4</f>
        <v>17.945254660885293</v>
      </c>
    </row>
    <row r="97" spans="1:10" s="1" customFormat="1" ht="13.5" thickBot="1">
      <c r="A97" s="98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C97/5500</f>
        <v>3.4445917565245989</v>
      </c>
      <c r="F97" s="28">
        <f>(D97-C97)/E97</f>
        <v>219.99999999999957</v>
      </c>
      <c r="G97" s="26"/>
      <c r="H97" s="33"/>
      <c r="I97" s="19">
        <f>E97*50/C97</f>
        <v>9.0909090909090922E-3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6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C99/5500</f>
        <v>3.5823754267855827</v>
      </c>
      <c r="F99" s="28">
        <f>(D99-C99)/E99</f>
        <v>220.00000000000028</v>
      </c>
      <c r="G99" s="26"/>
      <c r="H99" s="33"/>
      <c r="I99" s="19">
        <f>E99*50/C99</f>
        <v>9.0909090909090922E-3</v>
      </c>
      <c r="J99" s="87">
        <f>(D99-$C4)/$C4</f>
        <v>19.491187441213533</v>
      </c>
    </row>
    <row r="100" spans="1:10" s="1" customFormat="1">
      <c r="A100" s="97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C100/5500</f>
        <v>3.7256704438570059</v>
      </c>
      <c r="F100" s="28">
        <f>(D100-C100)/E100</f>
        <v>219.9999999999998</v>
      </c>
      <c r="G100" s="26"/>
      <c r="H100" s="33"/>
      <c r="I100" s="19">
        <f>E100*50/C100</f>
        <v>9.0909090909090905E-3</v>
      </c>
      <c r="J100" s="87">
        <f>(D100-$C4)/$C4</f>
        <v>20.310834938862072</v>
      </c>
    </row>
    <row r="101" spans="1:10" s="1" customFormat="1">
      <c r="A101" s="97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C101/5500</f>
        <v>3.8746972616112862</v>
      </c>
      <c r="F101" s="28">
        <f>(D101-C101)/E101</f>
        <v>220.00000000000006</v>
      </c>
      <c r="G101" s="26"/>
      <c r="H101" s="33"/>
      <c r="I101" s="19">
        <f>E101*50/C101</f>
        <v>9.0909090909090905E-3</v>
      </c>
      <c r="J101" s="87">
        <f>(D101-$C4)/$C4</f>
        <v>21.163268336416557</v>
      </c>
    </row>
    <row r="102" spans="1:10" s="1" customFormat="1" ht="13.5" thickBot="1">
      <c r="A102" s="98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C102/5500</f>
        <v>4.0296851520757375</v>
      </c>
      <c r="F102" s="28">
        <f>(D102-C102)/E102</f>
        <v>219.99999999999957</v>
      </c>
      <c r="G102" s="26"/>
      <c r="H102" s="33"/>
      <c r="I102" s="19">
        <f>E102*50/C102</f>
        <v>9.0909090909090905E-3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6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C104/5500</f>
        <v>4.1908725581587669</v>
      </c>
      <c r="F104" s="28">
        <f>(D104-C104)/E104</f>
        <v>219.99999999999972</v>
      </c>
      <c r="G104" s="26"/>
      <c r="H104" s="33"/>
      <c r="I104" s="19">
        <f>E104*50/C104</f>
        <v>9.0909090909090905E-3</v>
      </c>
      <c r="J104" s="87">
        <f>(D104-$C4)/$C4</f>
        <v>22.971791032668143</v>
      </c>
    </row>
    <row r="105" spans="1:10" s="1" customFormat="1">
      <c r="A105" s="97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C105/5500</f>
        <v>4.3585074604851171</v>
      </c>
      <c r="F105" s="28">
        <f>(D105-C105)/E105</f>
        <v>220.00000000000026</v>
      </c>
      <c r="G105" s="26"/>
      <c r="H105" s="33"/>
      <c r="I105" s="19">
        <f>E105*50/C105</f>
        <v>9.0909090909090905E-3</v>
      </c>
      <c r="J105" s="87">
        <f>(D105-$C4)/$C4</f>
        <v>23.930662673974872</v>
      </c>
    </row>
    <row r="106" spans="1:10" s="1" customFormat="1">
      <c r="A106" s="97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C106/5500</f>
        <v>4.5328477589045217</v>
      </c>
      <c r="F106" s="28">
        <f>(D106-C106)/E106</f>
        <v>220.0000000000002</v>
      </c>
      <c r="G106" s="26"/>
      <c r="H106" s="33"/>
      <c r="I106" s="19">
        <f>E106*50/C106</f>
        <v>9.0909090909090905E-3</v>
      </c>
      <c r="J106" s="87">
        <f>(D106-$C4)/$C4</f>
        <v>24.927889180933867</v>
      </c>
    </row>
    <row r="107" spans="1:10" s="1" customFormat="1" ht="13.5" thickBot="1">
      <c r="A107" s="98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C107/5500</f>
        <v>4.7141616692607036</v>
      </c>
      <c r="F107" s="28">
        <f>(D107-C107)/E107</f>
        <v>219.99999999999972</v>
      </c>
      <c r="G107" s="26"/>
      <c r="H107" s="33"/>
      <c r="I107" s="19">
        <f>E107*50/C107</f>
        <v>9.0909090909090905E-3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6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C109/5500</f>
        <v>4.902728136031131</v>
      </c>
      <c r="F109" s="28">
        <f>(D109-C109)/E109</f>
        <v>219.99999999999994</v>
      </c>
      <c r="G109" s="26"/>
      <c r="H109" s="33"/>
      <c r="I109" s="19">
        <f>E109*50/C109</f>
        <v>9.0909090909090905E-3</v>
      </c>
      <c r="J109" s="87">
        <f>(D109-$C4)/$C4</f>
        <v>27.043604938098071</v>
      </c>
    </row>
    <row r="110" spans="1:10">
      <c r="A110" s="97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C110/5500</f>
        <v>5.0988372614723758</v>
      </c>
      <c r="F110" s="28">
        <f>(D110-C110)/E110</f>
        <v>220.00000000000017</v>
      </c>
      <c r="G110" s="26"/>
      <c r="H110" s="33"/>
      <c r="I110" s="19">
        <f>E110*50/C110</f>
        <v>9.0909090909090905E-3</v>
      </c>
      <c r="J110" s="87">
        <f>(D110-$C4)/$C4</f>
        <v>28.165349135621994</v>
      </c>
    </row>
    <row r="111" spans="1:10">
      <c r="A111" s="97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C111/5500</f>
        <v>5.3027907519312718</v>
      </c>
      <c r="F111" s="28">
        <f>(D111-C111)/E111</f>
        <v>220.00000000000003</v>
      </c>
      <c r="G111" s="26"/>
      <c r="H111" s="33"/>
      <c r="I111" s="19">
        <f>E111*50/C111</f>
        <v>9.0909090909090905E-3</v>
      </c>
      <c r="J111" s="87">
        <f>(D111-$C4)/$C4</f>
        <v>29.331963101046874</v>
      </c>
    </row>
    <row r="112" spans="1:10" ht="13.5" thickBot="1">
      <c r="A112" s="98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C112/5500</f>
        <v>5.5149023820085228</v>
      </c>
      <c r="F112" s="28">
        <f>(D112-C112)/E112</f>
        <v>219.99999999999989</v>
      </c>
      <c r="G112" s="26"/>
      <c r="H112" s="33"/>
      <c r="I112" s="19">
        <f>E112*50/C112</f>
        <v>9.0909090909090922E-3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6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C114/5500</f>
        <v>5.7354984772888633</v>
      </c>
      <c r="F114" s="28">
        <f>(D114-C114)/E114</f>
        <v>220.00000000000026</v>
      </c>
      <c r="G114" s="26"/>
      <c r="H114" s="33"/>
      <c r="I114" s="19">
        <f>E114*50/C114</f>
        <v>9.0909090909090905E-3</v>
      </c>
      <c r="J114" s="87">
        <f>(D114-$C4)/$C4</f>
        <v>31.8070512900923</v>
      </c>
    </row>
    <row r="115" spans="1:10">
      <c r="A115" s="97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C115/5500</f>
        <v>5.9649184163804181</v>
      </c>
      <c r="F115" s="28">
        <f>(D115-C115)/E115</f>
        <v>220.00000000000057</v>
      </c>
      <c r="G115" s="26"/>
      <c r="H115" s="33"/>
      <c r="I115" s="19">
        <f>E115*50/C115</f>
        <v>9.0909090909090905E-3</v>
      </c>
      <c r="J115" s="87">
        <f>(D115-$C4)/$C4</f>
        <v>33.119333341695992</v>
      </c>
    </row>
    <row r="116" spans="1:10">
      <c r="A116" s="97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C116/5500</f>
        <v>6.2035151530356352</v>
      </c>
      <c r="F116" s="28">
        <f>(D116-C116)/E116</f>
        <v>220.00000000000051</v>
      </c>
      <c r="G116" s="26"/>
      <c r="H116" s="33"/>
      <c r="I116" s="19">
        <f>E116*50/C116</f>
        <v>9.0909090909090905E-3</v>
      </c>
      <c r="J116" s="87">
        <f>(D116-$C4)/$C4</f>
        <v>34.48410667536384</v>
      </c>
    </row>
    <row r="117" spans="1:10" ht="13.5" thickBot="1">
      <c r="A117" s="98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C117/5500</f>
        <v>6.4516557591570614</v>
      </c>
      <c r="F117" s="28">
        <f>(D117-C117)/E117</f>
        <v>220.00000000000045</v>
      </c>
      <c r="G117" s="26"/>
      <c r="H117" s="33"/>
      <c r="I117" s="19">
        <f>E117*50/C117</f>
        <v>9.0909090909090905E-3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6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C119/5500</f>
        <v>6.7097219895233442</v>
      </c>
      <c r="F119" s="28">
        <f>(D119-C119)/E119</f>
        <v>220.00000000000009</v>
      </c>
      <c r="G119" s="26"/>
      <c r="H119" s="33"/>
      <c r="I119" s="19">
        <f>E119*50/C119</f>
        <v>9.0909090909090905E-3</v>
      </c>
      <c r="J119" s="87">
        <f>(D119-$C4)/$C4</f>
        <v>37.37960978007353</v>
      </c>
    </row>
    <row r="120" spans="1:10">
      <c r="A120" s="97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C120/5500</f>
        <v>6.9781108691042784</v>
      </c>
      <c r="F120" s="28">
        <f>(D120-C120)/E120</f>
        <v>220.00000000000031</v>
      </c>
      <c r="G120" s="26"/>
      <c r="H120" s="33"/>
      <c r="I120" s="19">
        <f>E120*50/C120</f>
        <v>9.0909090909090922E-3</v>
      </c>
      <c r="J120" s="87">
        <f>(D120-$C4)/$C4</f>
        <v>38.914794171276476</v>
      </c>
    </row>
    <row r="121" spans="1:10">
      <c r="A121" s="97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C121/5500</f>
        <v>7.2572353038684501</v>
      </c>
      <c r="F121" s="28">
        <f>(D121-C121)/E121</f>
        <v>220.00000000000003</v>
      </c>
      <c r="G121" s="26"/>
      <c r="H121" s="33"/>
      <c r="I121" s="19">
        <f>E121*50/C121</f>
        <v>9.0909090909090922E-3</v>
      </c>
      <c r="J121" s="87">
        <f>(D121-$C4)/$C4</f>
        <v>40.511385938127532</v>
      </c>
    </row>
    <row r="122" spans="1:10" ht="13.5" thickBot="1">
      <c r="A122" s="98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C122/5500</f>
        <v>7.5475247160231875</v>
      </c>
      <c r="F122" s="28">
        <f>(D122-C122)/E122</f>
        <v>220.0000000000002</v>
      </c>
      <c r="G122" s="26"/>
      <c r="H122" s="33"/>
      <c r="I122" s="19">
        <f>E122*50/C122</f>
        <v>9.0909090909090905E-3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6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C124/5500</f>
        <v>7.8494257046641156</v>
      </c>
      <c r="F124" s="28">
        <f>(D124-C124)/E124</f>
        <v>219.99999999999955</v>
      </c>
      <c r="G124" s="26"/>
      <c r="H124" s="33"/>
      <c r="I124" s="19">
        <f>E124*50/C124</f>
        <v>9.0909090909090905E-3</v>
      </c>
      <c r="J124" s="87">
        <f>(D124-$C4)/$C4</f>
        <v>43.898715030678737</v>
      </c>
    </row>
    <row r="125" spans="1:10">
      <c r="A125" s="97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C125/5500</f>
        <v>8.1634027328506793</v>
      </c>
      <c r="F125" s="28">
        <f>(D125-C125)/E125</f>
        <v>220.00000000000028</v>
      </c>
      <c r="G125" s="26"/>
      <c r="H125" s="33"/>
      <c r="I125" s="19">
        <f>E125*50/C125</f>
        <v>9.0909090909090905E-3</v>
      </c>
      <c r="J125" s="87">
        <f>(D125-$C4)/$C4</f>
        <v>45.69466363190589</v>
      </c>
    </row>
    <row r="126" spans="1:10">
      <c r="A126" s="97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C126/5500</f>
        <v>8.4899388421647064</v>
      </c>
      <c r="F126" s="28">
        <f>(D126-C126)/E126</f>
        <v>219.99999999999989</v>
      </c>
      <c r="G126" s="26"/>
      <c r="H126" s="33"/>
      <c r="I126" s="19">
        <f>E126*50/C126</f>
        <v>9.0909090909090905E-3</v>
      </c>
      <c r="J126" s="87">
        <f>(D126-$C4)/$C4</f>
        <v>47.562450177182122</v>
      </c>
    </row>
    <row r="127" spans="1:10" ht="13.5" thickBot="1">
      <c r="A127" s="98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C127/5500</f>
        <v>8.8295363958512958</v>
      </c>
      <c r="F127" s="28">
        <f>(D127-C127)/E127</f>
        <v>219.99999999999991</v>
      </c>
      <c r="G127" s="26"/>
      <c r="H127" s="33"/>
      <c r="I127" s="19">
        <f>E127*50/C127</f>
        <v>9.0909090909090922E-3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6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C129/5500</f>
        <v>9.1827178516853465</v>
      </c>
      <c r="F129" s="28">
        <f>(D129-C129)/E129</f>
        <v>220.00000000000003</v>
      </c>
      <c r="G129" s="26"/>
      <c r="H129" s="33"/>
      <c r="I129" s="19">
        <f>E129*50/C129</f>
        <v>9.0909090909090905E-3</v>
      </c>
      <c r="J129" s="87">
        <f>(D129-$C4)/$C4</f>
        <v>51.525146111640183</v>
      </c>
    </row>
    <row r="130" spans="1:10">
      <c r="A130" s="97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C130/5500</f>
        <v>9.550026565752761</v>
      </c>
      <c r="F130" s="28">
        <f>(D130-C130)/E130</f>
        <v>220.00000000000023</v>
      </c>
      <c r="G130" s="26"/>
      <c r="H130" s="33"/>
      <c r="I130" s="19">
        <f>E130*50/C130</f>
        <v>9.0909090909090905E-3</v>
      </c>
      <c r="J130" s="87">
        <f>(D130-$C4)/$C4</f>
        <v>53.626151956105794</v>
      </c>
    </row>
    <row r="131" spans="1:10">
      <c r="A131" s="97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C131/5500</f>
        <v>9.9320276283828708</v>
      </c>
      <c r="F131" s="28">
        <f>(D131-C131)/E131</f>
        <v>220</v>
      </c>
      <c r="G131" s="26"/>
      <c r="H131" s="33"/>
      <c r="I131" s="19">
        <f>E131*50/C131</f>
        <v>9.0909090909090905E-3</v>
      </c>
      <c r="J131" s="87">
        <f>(D131-$C4)/$C4</f>
        <v>55.811198034350028</v>
      </c>
    </row>
    <row r="132" spans="1:10" ht="13.5" thickBot="1">
      <c r="A132" s="98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C132/5500</f>
        <v>10.329308733518186</v>
      </c>
      <c r="F132" s="28">
        <f>(D132-C132)/E132</f>
        <v>219.99999999999969</v>
      </c>
      <c r="G132" s="26"/>
      <c r="H132" s="33"/>
      <c r="I132" s="19">
        <f>E132*50/C132</f>
        <v>9.0909090909090887E-3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6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C134/5500</f>
        <v>10.742481082858914</v>
      </c>
      <c r="F134" s="28">
        <f>(D134-C134)/E134</f>
        <v>219.99999999999997</v>
      </c>
      <c r="G134" s="26"/>
      <c r="H134" s="33"/>
      <c r="I134" s="19">
        <f>E134*50/C134</f>
        <v>9.0909090909090922E-3</v>
      </c>
      <c r="J134" s="87">
        <f>(D134-$C4)/$C4</f>
        <v>60.446991793952982</v>
      </c>
    </row>
    <row r="135" spans="1:10">
      <c r="A135" s="97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C135/5500</f>
        <v>11.172180326173271</v>
      </c>
      <c r="F135" s="28">
        <f>(D135-C135)/E135</f>
        <v>220.00000000000011</v>
      </c>
      <c r="G135" s="26"/>
      <c r="H135" s="33"/>
      <c r="I135" s="19">
        <f>E135*50/C135</f>
        <v>9.0909090909090905E-3</v>
      </c>
      <c r="J135" s="87">
        <f>(D135-$C4)/$C4</f>
        <v>62.904871465711103</v>
      </c>
    </row>
    <row r="136" spans="1:10">
      <c r="A136" s="97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C136/5500</f>
        <v>11.6190675392202</v>
      </c>
      <c r="F136" s="28">
        <f>(D136-C136)/E136</f>
        <v>220.00000000000043</v>
      </c>
      <c r="G136" s="26"/>
      <c r="H136" s="33"/>
      <c r="I136" s="19">
        <f>E136*50/C136</f>
        <v>9.0909090909090905E-3</v>
      </c>
      <c r="J136" s="87">
        <f>(D136-$C4)/$C4</f>
        <v>65.461066324339555</v>
      </c>
    </row>
    <row r="137" spans="1:10">
      <c r="A137" s="97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C137/5500</f>
        <v>12.083830240789009</v>
      </c>
      <c r="F137" s="28">
        <f>(D137-C137)/E137</f>
        <v>219.99999999999977</v>
      </c>
      <c r="G137" s="26"/>
      <c r="H137" s="33"/>
      <c r="I137" s="19">
        <f>E137*50/C137</f>
        <v>9.0909090909090905E-3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C138/5500</f>
        <v>12.56718345042057</v>
      </c>
      <c r="F138" s="28">
        <f>(D138-C138)/E138</f>
        <v>220.00000000000054</v>
      </c>
      <c r="G138" s="26"/>
      <c r="H138" s="33"/>
      <c r="I138" s="19">
        <f>E138*50/C138</f>
        <v>9.0909090909090922E-3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2017-09-23T11:08:06Z</dcterms:modified>
</cp:coreProperties>
</file>