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filterPrivacy="1" defaultThemeVersion="166925"/>
  <bookViews>
    <workbookView xWindow="0" yWindow="0" windowWidth="23016" windowHeight="7476"/>
  </bookViews>
  <sheets>
    <sheet name="Trade 1" sheetId="10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0" l="1"/>
  <c r="B19" i="10"/>
  <c r="D15" i="10" l="1"/>
  <c r="B15" i="10"/>
  <c r="B9" i="10" l="1"/>
  <c r="D13" i="10"/>
  <c r="B13" i="10"/>
  <c r="D9" i="10"/>
  <c r="D5" i="10"/>
  <c r="B5" i="10"/>
  <c r="B22" i="10" l="1"/>
  <c r="D22" i="10"/>
  <c r="B23" i="10" l="1"/>
  <c r="B25" i="10"/>
  <c r="B26" i="10"/>
  <c r="D23" i="10"/>
  <c r="D25" i="10"/>
  <c r="D26" i="10"/>
</calcChain>
</file>

<file path=xl/sharedStrings.xml><?xml version="1.0" encoding="utf-8"?>
<sst xmlns="http://schemas.openxmlformats.org/spreadsheetml/2006/main" count="20" uniqueCount="20">
  <si>
    <t>SYMBOL</t>
  </si>
  <si>
    <t>4 DIGITS</t>
  </si>
  <si>
    <t>2 DIGITS</t>
  </si>
  <si>
    <t>Account</t>
  </si>
  <si>
    <t>Risk %</t>
  </si>
  <si>
    <t>Risk Amount</t>
  </si>
  <si>
    <t>Entry</t>
  </si>
  <si>
    <t>Stop Loss</t>
  </si>
  <si>
    <t>Stop Loss (Pips)</t>
  </si>
  <si>
    <t>Target</t>
  </si>
  <si>
    <t>Risk/Reward</t>
  </si>
  <si>
    <t>Pips</t>
  </si>
  <si>
    <t>Price Range High</t>
  </si>
  <si>
    <t>Price Range Low</t>
  </si>
  <si>
    <t>Pip Value of a lot</t>
  </si>
  <si>
    <t>Pip Value Needed</t>
  </si>
  <si>
    <t>Lot Size</t>
  </si>
  <si>
    <t>Breakout Projected Price Target</t>
  </si>
  <si>
    <t>Target Value</t>
  </si>
  <si>
    <t>Loss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</si>
</sst>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164" formatCode="0.00000"/>
    <numFmt numFmtId="165" formatCode="0.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44" fontId="1" fillId="0" borderId="0" xfId="1" applyFont="1"/>
    <xf numFmtId="164" fontId="0" fillId="0" borderId="0" xfId="0" applyNumberFormat="1"/>
    <xf numFmtId="165" fontId="0" fillId="0" borderId="0" xfId="0" applyNumberFormat="1"/>
    <xf numFmtId="44" fontId="0" fillId="0" borderId="0" xfId="0" applyNumberFormat="1"/>
    <xf numFmtId="2" fontId="0" fillId="0" borderId="0" xfId="0" applyNumberFormat="1"/>
    <xf numFmtId="44" fontId="1" fillId="2" borderId="0" xfId="1" applyFont="1" applyFill="1"/>
    <xf numFmtId="9" fontId="1" fillId="2" borderId="0" xfId="2" applyFont="1" applyFill="1"/>
    <xf numFmtId="164" fontId="0" fillId="2" borderId="0" xfId="0" applyNumberFormat="1" applyFill="1"/>
    <xf numFmtId="0" fontId="0" fillId="2" borderId="0" xfId="0" applyFill="1"/>
    <xf numFmtId="165" fontId="0" fillId="2" borderId="0" xfId="0" applyNumberFormat="1" applyFill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G15" sqref="G15"/>
    </sheetView>
  </sheetViews>
  <sheetFormatPr defaultRowHeight="14.4" x14ac:dyDescent="0.3"/>
  <cols>
    <col min="1" max="1" width="27.21875" bestFit="1" customWidth="1"/>
    <col min="2" max="2" width="11.109375" bestFit="1" customWidth="1"/>
    <col min="4" max="4" width="11.6640625" customWidth="1"/>
  </cols>
  <sheetData>
    <row r="1" spans="1:4" x14ac:dyDescent="0.3">
      <c r="A1" t="s">
        <v>0</v>
      </c>
    </row>
    <row r="2" spans="1:4" x14ac:dyDescent="0.3">
      <c r="B2" t="s">
        <v>1</v>
      </c>
      <c r="D2" t="s">
        <v>2</v>
      </c>
    </row>
    <row r="3" spans="1:4" x14ac:dyDescent="0.3">
      <c r="A3" t="s">
        <v>3</v>
      </c>
      <c r="B3" s="6">
        <v>10000</v>
      </c>
      <c r="D3" s="6">
        <v>10000</v>
      </c>
    </row>
    <row r="4" spans="1:4" x14ac:dyDescent="0.3">
      <c r="A4" t="s">
        <v>4</v>
      </c>
      <c r="B4" s="7">
        <v>0.01</v>
      </c>
      <c r="D4" s="7">
        <v>0.01</v>
      </c>
    </row>
    <row r="5" spans="1:4" x14ac:dyDescent="0.3">
      <c r="A5" t="s">
        <v>5</v>
      </c>
      <c r="B5" s="1">
        <f>B3*B4</f>
        <v>100</v>
      </c>
      <c r="D5" s="1">
        <f>D3*D4</f>
        <v>100</v>
      </c>
    </row>
    <row r="7" spans="1:4" x14ac:dyDescent="0.3">
      <c r="A7" t="s">
        <v>6</v>
      </c>
      <c r="B7" s="8">
        <v>7.9126000000000003</v>
      </c>
      <c r="D7" s="10">
        <v>89.477000000000004</v>
      </c>
    </row>
    <row r="8" spans="1:4" x14ac:dyDescent="0.3">
      <c r="A8" t="s">
        <v>7</v>
      </c>
      <c r="B8" s="8">
        <v>8.0447799999999994</v>
      </c>
      <c r="D8" s="10">
        <v>87.444999999999993</v>
      </c>
    </row>
    <row r="9" spans="1:4" x14ac:dyDescent="0.3">
      <c r="A9" t="s">
        <v>8</v>
      </c>
      <c r="B9">
        <f>ABS(B7-B8)*10000</f>
        <v>1321.7999999999909</v>
      </c>
      <c r="D9">
        <f>ABS(D7-D8)*100</f>
        <v>203.20000000000107</v>
      </c>
    </row>
    <row r="11" spans="1:4" x14ac:dyDescent="0.3">
      <c r="A11" t="s">
        <v>9</v>
      </c>
      <c r="B11" s="8">
        <v>7.1034699999999997</v>
      </c>
      <c r="D11" s="10">
        <v>95.894999999999996</v>
      </c>
    </row>
    <row r="13" spans="1:4" x14ac:dyDescent="0.3">
      <c r="A13" t="s">
        <v>10</v>
      </c>
      <c r="B13" s="3">
        <f>(B11-B7)/(B7-B8)</f>
        <v>6.1214253290967333</v>
      </c>
      <c r="D13" s="3">
        <f>(D11-D7)/(D7-D8)</f>
        <v>3.1584645669291134</v>
      </c>
    </row>
    <row r="15" spans="1:4" x14ac:dyDescent="0.3">
      <c r="A15" t="s">
        <v>11</v>
      </c>
      <c r="B15">
        <f>ABS(B7-B11)*10000</f>
        <v>8091.3000000000056</v>
      </c>
      <c r="D15">
        <f>ABS(D7-D11)*100</f>
        <v>641.79999999999927</v>
      </c>
    </row>
    <row r="17" spans="1:4" x14ac:dyDescent="0.3">
      <c r="A17" t="s">
        <v>12</v>
      </c>
      <c r="B17" s="8">
        <v>8.7532700000000006</v>
      </c>
      <c r="D17" s="9">
        <v>88.108999999999995</v>
      </c>
    </row>
    <row r="18" spans="1:4" x14ac:dyDescent="0.3">
      <c r="A18" t="s">
        <v>13</v>
      </c>
      <c r="B18" s="9">
        <v>7.94414</v>
      </c>
      <c r="D18" s="9">
        <v>81.691000000000003</v>
      </c>
    </row>
    <row r="19" spans="1:4" x14ac:dyDescent="0.3">
      <c r="A19" t="s">
        <v>17</v>
      </c>
      <c r="B19" s="2">
        <f>IF(B7&gt;B8,B7+(ABS(B17-B18)),B7-(ABS(B17-B18)))</f>
        <v>7.1034699999999997</v>
      </c>
      <c r="D19" s="3">
        <f>IF(D7&gt;D8,D7+(ABS(D17-D18)),D7-(ABS(D17-D18)))</f>
        <v>95.894999999999996</v>
      </c>
    </row>
    <row r="21" spans="1:4" x14ac:dyDescent="0.3">
      <c r="A21" t="s">
        <v>14</v>
      </c>
      <c r="B21" s="9">
        <v>1.2649999999999999</v>
      </c>
      <c r="D21" s="9">
        <v>9.2309999999999999</v>
      </c>
    </row>
    <row r="22" spans="1:4" x14ac:dyDescent="0.3">
      <c r="A22" t="s">
        <v>15</v>
      </c>
      <c r="B22" s="4">
        <f>ROUNDDOWN(B5/B9,2)</f>
        <v>7.0000000000000007E-2</v>
      </c>
      <c r="D22" s="4">
        <f>ROUNDDOWN(D5/D9,2)</f>
        <v>0.49</v>
      </c>
    </row>
    <row r="23" spans="1:4" x14ac:dyDescent="0.3">
      <c r="A23" t="s">
        <v>16</v>
      </c>
      <c r="B23" s="5">
        <f>B22/B21</f>
        <v>5.5335968379446647E-2</v>
      </c>
      <c r="D23" s="5">
        <f>D22/D21</f>
        <v>5.3082006283176254E-2</v>
      </c>
    </row>
    <row r="25" spans="1:4" x14ac:dyDescent="0.3">
      <c r="A25" t="s">
        <v>18</v>
      </c>
      <c r="B25" s="4">
        <f>B15*B22</f>
        <v>566.39100000000042</v>
      </c>
      <c r="D25" s="4">
        <f>D15*D22</f>
        <v>314.48199999999963</v>
      </c>
    </row>
    <row r="26" spans="1:4" x14ac:dyDescent="0.3">
      <c r="A26" t="s">
        <v>19</v>
      </c>
      <c r="B26" s="4">
        <f>B9*B22</f>
        <v>92.525999999999371</v>
      </c>
      <c r="D26" s="4">
        <f>D9*D22</f>
        <v>99.568000000000524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Trade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2017-09-14T13:50:40Z</dcterms:created>
  <dcterms:modified xsi:type="dcterms:W3CDTF">2017-09-14T13:53:09Z</dcterms:modified>
</cp:coreProperties>
</file>