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ml.chart+xml" PartName="/xl/charts/chart1.xml"/>
  <Override ContentType="application/vnd.openxmlformats-officedocument.drawingml.chart+xml" PartName="/xl/charts/chart2.xml"/>
  <Override ContentType="application/vnd.openxmlformats-officedocument.drawingml.chart+xml" PartName="/xl/charts/chart3.xml"/>
  <Override ContentType="application/vnd.openxmlformats-officedocument.drawingml.chart+xml" PartName="/xl/charts/chart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10" windowHeight="13665"/>
  </bookViews>
  <sheets>
    <sheet name="Sheet1" sheetId="1" r:id="rId1"/>
    <sheet name="1st 500 trades Graph" sheetId="2" r:id="rId2"/>
    <sheet name="Sheet3" sheetId="3" r:id="rId3"/>
  </sheets>
  <definedNames>
    <definedName name="percent">Sheet1!$J$2</definedName>
  </definedNames>
  <calcPr calcId="144525"/>
  <extLst/>
</workbook>
</file>

<file path=xl/sharedStrings.xml><?xml version="1.0" encoding="utf-8"?>
<sst xmlns="http://schemas.openxmlformats.org/spreadsheetml/2006/main" count="43">
  <si>
    <t>Trading Account:</t>
  </si>
  <si>
    <t>Levels:</t>
  </si>
  <si>
    <t>Total Trades:</t>
  </si>
  <si>
    <t xml:space="preserve">Enter Risk % : </t>
  </si>
  <si>
    <t>%</t>
  </si>
  <si>
    <t>PRESS F9 TO REFRESH RESULTS</t>
  </si>
  <si>
    <t>1% Risk:</t>
  </si>
  <si>
    <t>1% buffer for Margin</t>
  </si>
  <si>
    <t>100, 200, 400, 800, 1600, 3200, 6400, etc.</t>
  </si>
  <si>
    <t>Net Wins</t>
  </si>
  <si>
    <t>Wins:</t>
  </si>
  <si>
    <t>Risk</t>
  </si>
  <si>
    <t>+1% Deposit =2%</t>
  </si>
  <si>
    <t>1=0 wins</t>
  </si>
  <si>
    <t>Losses</t>
  </si>
  <si>
    <t>Reward:</t>
  </si>
  <si>
    <t>1% : 2% R:R +3 net trades=</t>
  </si>
  <si>
    <t>Total:</t>
  </si>
  <si>
    <t>2=1 win</t>
  </si>
  <si>
    <t>Win Percentage:</t>
  </si>
  <si>
    <t>4%, 8%, 16%</t>
  </si>
  <si>
    <t>(can be changed: 0.6 = 40% wins/losses)</t>
  </si>
  <si>
    <t>Minimum</t>
  </si>
  <si>
    <t>Maximum Drawn Down</t>
  </si>
  <si>
    <t>Profit:</t>
  </si>
  <si>
    <t>4=2 wins</t>
  </si>
  <si>
    <t>Win/lose RR=2 WR=40% :</t>
  </si>
  <si>
    <t>Level</t>
  </si>
  <si>
    <t>of Deposit</t>
  </si>
  <si>
    <t>Leave the original 2% in account for next trading series</t>
  </si>
  <si>
    <t>Principle</t>
  </si>
  <si>
    <t>Trading</t>
  </si>
  <si>
    <t>0=3 wins</t>
  </si>
  <si>
    <t>-1 = -1 net win, 2 = +1 net win</t>
  </si>
  <si>
    <t>withdraw the remaining 14%</t>
  </si>
  <si>
    <t>Account</t>
  </si>
  <si>
    <t>P/L</t>
  </si>
  <si>
    <t>NET TRADES</t>
  </si>
  <si>
    <t>-1 = Loss (-50% trading account)</t>
  </si>
  <si>
    <t>Loss: -1 net trade = -1%, reimburse from Principle Account</t>
  </si>
  <si>
    <t>Equity 1%</t>
  </si>
  <si>
    <r>
      <rPr>
        <sz val="11"/>
        <color indexed="52"/>
        <rFont val="Calibri"/>
        <family val="2"/>
        <charset val="134"/>
      </rPr>
      <t>-1</t>
    </r>
    <r>
      <rPr>
        <sz val="11"/>
        <color indexed="9"/>
        <rFont val="Calibri"/>
        <family val="2"/>
        <charset val="134"/>
      </rPr>
      <t xml:space="preserve">, </t>
    </r>
    <r>
      <rPr>
        <b/>
        <sz val="11"/>
        <color indexed="9"/>
        <rFont val="Calibri"/>
        <family val="2"/>
        <charset val="134"/>
      </rPr>
      <t>0</t>
    </r>
    <r>
      <rPr>
        <sz val="11"/>
        <color indexed="9"/>
        <rFont val="Calibri"/>
        <family val="2"/>
        <charset val="134"/>
      </rPr>
      <t xml:space="preserve">, 1, 2, </t>
    </r>
    <r>
      <rPr>
        <sz val="11"/>
        <color indexed="11"/>
        <rFont val="Calibri"/>
        <family val="2"/>
        <charset val="134"/>
      </rPr>
      <t>3</t>
    </r>
  </si>
  <si>
    <t>2 = Win (+100% Trading Account)</t>
  </si>
</sst>
</file>

<file path=xl/styles.xml><?xml version="1.0" encoding="utf-8"?>
<styleSheet xmlns="http://schemas.openxmlformats.org/spreadsheetml/2006/main">
  <numFmts count="7">
    <numFmt numFmtId="44" formatCode="_-&quot;$&quot;* #,##0.00_-;\-&quot;$&quot;* #,##0.00_-;_-&quot;$&quot;* &quot;-&quot;??_-;_-@_-"/>
    <numFmt numFmtId="41" formatCode="_-* #,##0_-;\-* #,##0_-;_-* &quot;-&quot;_-;_-@_-"/>
    <numFmt numFmtId="42" formatCode="_-&quot;$&quot;* #,##0_-;\-&quot;$&quot;* #,##0_-;_-&quot;$&quot;* &quot;-&quot;_-;_-@_-"/>
    <numFmt numFmtId="43" formatCode="_-* #,##0.00_-;\-* #,##0.00_-;_-* &quot;-&quot;??_-;_-@_-"/>
    <numFmt numFmtId="7" formatCode="&quot;$&quot;#,##0.00;\-&quot;$&quot;#,##0.00"/>
    <numFmt numFmtId="8" formatCode="&quot;$&quot;#,##0.00;[Red]\-&quot;$&quot;#,##0.00"/>
    <numFmt numFmtId="176" formatCode="0.00%;[Red]\-0.00%"/>
  </numFmts>
  <fonts count="17">
    <font>
      <sz val="11"/>
      <color indexed="8"/>
      <name val="Calibri"/>
      <family val="2"/>
      <charset val="134"/>
    </font>
    <font>
      <sz val="11"/>
      <color indexed="9"/>
      <name val="Calibri"/>
      <family val="2"/>
      <charset val="134"/>
    </font>
    <font>
      <b/>
      <sz val="11"/>
      <color indexed="9"/>
      <name val="Calibri"/>
      <family val="2"/>
      <charset val="134"/>
    </font>
    <font>
      <b/>
      <sz val="12"/>
      <color indexed="9"/>
      <name val="Calibri"/>
      <family val="2"/>
      <charset val="134"/>
    </font>
    <font>
      <b/>
      <sz val="11"/>
      <name val="Calibri"/>
      <family val="2"/>
      <charset val="134"/>
    </font>
    <font>
      <sz val="11"/>
      <name val="Calibri"/>
      <family val="2"/>
      <charset val="134"/>
    </font>
    <font>
      <b/>
      <sz val="14"/>
      <name val="Calibri"/>
      <family val="2"/>
      <charset val="134"/>
    </font>
    <font>
      <sz val="14"/>
      <name val="Calibri"/>
      <family val="2"/>
      <charset val="134"/>
    </font>
    <font>
      <b/>
      <u/>
      <sz val="16"/>
      <name val="Calibri"/>
      <family val="2"/>
      <charset val="134"/>
    </font>
    <font>
      <b/>
      <sz val="12"/>
      <name val="Calibri"/>
      <family val="2"/>
      <charset val="134"/>
    </font>
    <font>
      <sz val="11"/>
      <color indexed="52"/>
      <name val="Calibri"/>
      <family val="2"/>
      <charset val="134"/>
    </font>
    <font>
      <b/>
      <sz val="16"/>
      <color indexed="9"/>
      <name val="Calibri"/>
      <family val="2"/>
      <charset val="134"/>
    </font>
    <font>
      <b/>
      <sz val="14"/>
      <color indexed="8"/>
      <name val="Calibri"/>
      <family val="2"/>
      <charset val="134"/>
    </font>
    <font>
      <b/>
      <sz val="14"/>
      <color indexed="9"/>
      <name val="Calibri"/>
      <family val="2"/>
      <charset val="134"/>
    </font>
    <font>
      <sz val="14"/>
      <color indexed="9"/>
      <name val="Calibri"/>
      <family val="2"/>
      <charset val="134"/>
    </font>
    <font>
      <sz val="11"/>
      <color indexed="40"/>
      <name val="Calibri"/>
      <family val="2"/>
      <charset val="134"/>
    </font>
    <font>
      <sz val="11"/>
      <color indexed="11"/>
      <name val="Calibri"/>
      <family val="2"/>
      <charset val="134"/>
    </font>
  </fonts>
  <fills count="12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4">
    <xf numFmtId="0" fontId="0" fillId="0" borderId="0" xfId="0" applyAlignment="1"/>
    <xf numFmtId="0" fontId="1" fillId="2" borderId="0" xfId="0" applyFont="1" applyFill="1" applyAlignment="1">
      <alignment horizontal="center"/>
    </xf>
    <xf numFmtId="8" fontId="1" fillId="2" borderId="0" xfId="0" applyNumberFormat="1" applyFont="1" applyFill="1" applyAlignment="1">
      <alignment horizontal="center"/>
    </xf>
    <xf numFmtId="7" fontId="1" fillId="2" borderId="0" xfId="0" applyNumberFormat="1" applyFont="1" applyFill="1" applyAlignment="1">
      <alignment horizontal="center"/>
    </xf>
    <xf numFmtId="1" fontId="1" fillId="2" borderId="0" xfId="0" applyNumberFormat="1" applyFont="1" applyFill="1" applyAlignment="1">
      <alignment horizontal="center"/>
    </xf>
    <xf numFmtId="0" fontId="1" fillId="2" borderId="0" xfId="0" applyFont="1" applyFill="1" applyAlignment="1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left"/>
    </xf>
    <xf numFmtId="0" fontId="3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1" fontId="2" fillId="2" borderId="2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right"/>
    </xf>
    <xf numFmtId="8" fontId="4" fillId="3" borderId="3" xfId="0" applyNumberFormat="1" applyFont="1" applyFill="1" applyBorder="1" applyAlignment="1">
      <alignment horizontal="center"/>
    </xf>
    <xf numFmtId="10" fontId="1" fillId="2" borderId="0" xfId="0" applyNumberFormat="1" applyFont="1" applyFill="1" applyAlignment="1">
      <alignment horizontal="left"/>
    </xf>
    <xf numFmtId="0" fontId="4" fillId="4" borderId="0" xfId="0" applyFont="1" applyFill="1" applyAlignment="1">
      <alignment horizontal="right"/>
    </xf>
    <xf numFmtId="8" fontId="4" fillId="4" borderId="0" xfId="0" applyNumberFormat="1" applyFont="1" applyFill="1" applyAlignment="1">
      <alignment horizontal="center"/>
    </xf>
    <xf numFmtId="8" fontId="5" fillId="4" borderId="0" xfId="0" applyNumberFormat="1" applyFont="1" applyFill="1" applyAlignment="1">
      <alignment horizontal="center"/>
    </xf>
    <xf numFmtId="7" fontId="5" fillId="4" borderId="0" xfId="0" applyNumberFormat="1" applyFont="1" applyFill="1" applyAlignment="1">
      <alignment horizontal="center"/>
    </xf>
    <xf numFmtId="0" fontId="6" fillId="5" borderId="4" xfId="0" applyNumberFormat="1" applyFont="1" applyFill="1" applyBorder="1" applyAlignment="1">
      <alignment horizontal="center" vertical="center"/>
    </xf>
    <xf numFmtId="1" fontId="4" fillId="4" borderId="2" xfId="0" applyNumberFormat="1" applyFont="1" applyFill="1" applyBorder="1" applyAlignment="1">
      <alignment horizontal="center"/>
    </xf>
    <xf numFmtId="0" fontId="5" fillId="4" borderId="0" xfId="0" applyFont="1" applyFill="1" applyAlignment="1"/>
    <xf numFmtId="10" fontId="1" fillId="4" borderId="0" xfId="0" applyNumberFormat="1" applyFont="1" applyFill="1" applyAlignment="1">
      <alignment horizontal="left"/>
    </xf>
    <xf numFmtId="0" fontId="5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1" fillId="4" borderId="0" xfId="0" applyFont="1" applyFill="1" applyAlignment="1"/>
    <xf numFmtId="0" fontId="7" fillId="4" borderId="0" xfId="0" applyFont="1" applyFill="1" applyAlignment="1">
      <alignment horizontal="center"/>
    </xf>
    <xf numFmtId="8" fontId="6" fillId="6" borderId="0" xfId="0" applyNumberFormat="1" applyFont="1" applyFill="1" applyAlignment="1">
      <alignment horizontal="center"/>
    </xf>
    <xf numFmtId="8" fontId="6" fillId="7" borderId="0" xfId="0" applyNumberFormat="1" applyFont="1" applyFill="1" applyAlignment="1">
      <alignment horizontal="center"/>
    </xf>
    <xf numFmtId="7" fontId="7" fillId="4" borderId="0" xfId="0" applyNumberFormat="1" applyFont="1" applyFill="1" applyAlignment="1">
      <alignment horizontal="center"/>
    </xf>
    <xf numFmtId="1" fontId="4" fillId="4" borderId="4" xfId="0" applyNumberFormat="1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7" fontId="6" fillId="4" borderId="0" xfId="0" applyNumberFormat="1" applyFont="1" applyFill="1" applyAlignment="1">
      <alignment horizontal="center"/>
    </xf>
    <xf numFmtId="0" fontId="8" fillId="4" borderId="0" xfId="0" applyNumberFormat="1" applyFont="1" applyFill="1" applyAlignment="1">
      <alignment horizontal="center"/>
    </xf>
    <xf numFmtId="1" fontId="4" fillId="4" borderId="0" xfId="0" applyNumberFormat="1" applyFont="1" applyFill="1" applyAlignment="1">
      <alignment horizontal="center"/>
    </xf>
    <xf numFmtId="0" fontId="9" fillId="4" borderId="0" xfId="0" applyFont="1" applyFill="1" applyAlignment="1">
      <alignment horizontal="left" vertical="center"/>
    </xf>
    <xf numFmtId="7" fontId="4" fillId="4" borderId="0" xfId="0" applyNumberFormat="1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8" fontId="4" fillId="8" borderId="0" xfId="0" applyNumberFormat="1" applyFont="1" applyFill="1" applyAlignment="1">
      <alignment horizontal="center"/>
    </xf>
    <xf numFmtId="8" fontId="5" fillId="8" borderId="0" xfId="0" applyNumberFormat="1" applyFont="1" applyFill="1" applyAlignment="1">
      <alignment horizontal="center"/>
    </xf>
    <xf numFmtId="7" fontId="4" fillId="8" borderId="0" xfId="0" applyNumberFormat="1" applyFont="1" applyFill="1" applyAlignment="1">
      <alignment horizontal="center"/>
    </xf>
    <xf numFmtId="1" fontId="4" fillId="8" borderId="0" xfId="0" applyNumberFormat="1" applyFont="1" applyFill="1" applyAlignment="1">
      <alignment horizontal="center"/>
    </xf>
    <xf numFmtId="0" fontId="4" fillId="8" borderId="0" xfId="0" applyFont="1" applyFill="1" applyAlignment="1">
      <alignment horizontal="center" vertical="center"/>
    </xf>
    <xf numFmtId="0" fontId="1" fillId="8" borderId="0" xfId="0" applyFont="1" applyFill="1" applyAlignment="1"/>
    <xf numFmtId="8" fontId="5" fillId="8" borderId="5" xfId="0" applyNumberFormat="1" applyFont="1" applyFill="1" applyBorder="1" applyAlignment="1">
      <alignment horizontal="center"/>
    </xf>
    <xf numFmtId="7" fontId="5" fillId="8" borderId="5" xfId="0" applyNumberFormat="1" applyFont="1" applyFill="1" applyBorder="1" applyAlignment="1">
      <alignment horizontal="center"/>
    </xf>
    <xf numFmtId="1" fontId="5" fillId="8" borderId="5" xfId="0" applyNumberFormat="1" applyFont="1" applyFill="1" applyBorder="1" applyAlignment="1">
      <alignment horizontal="center"/>
    </xf>
    <xf numFmtId="0" fontId="5" fillId="8" borderId="5" xfId="0" applyFont="1" applyFill="1" applyBorder="1" applyAlignment="1">
      <alignment horizontal="center"/>
    </xf>
    <xf numFmtId="0" fontId="11" fillId="2" borderId="0" xfId="0" applyNumberFormat="1" applyFont="1" applyFill="1" applyAlignment="1">
      <alignment horizontal="right" vertical="center"/>
    </xf>
    <xf numFmtId="2" fontId="12" fillId="5" borderId="3" xfId="0" applyNumberFormat="1" applyFont="1" applyFill="1" applyBorder="1" applyAlignment="1">
      <alignment horizontal="center" vertical="center"/>
    </xf>
    <xf numFmtId="0" fontId="13" fillId="2" borderId="0" xfId="0" applyFont="1" applyFill="1" applyAlignment="1"/>
    <xf numFmtId="0" fontId="9" fillId="9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right"/>
    </xf>
    <xf numFmtId="176" fontId="14" fillId="2" borderId="0" xfId="0" applyNumberFormat="1" applyFont="1" applyFill="1" applyAlignment="1">
      <alignment horizontal="center"/>
    </xf>
    <xf numFmtId="10" fontId="14" fillId="2" borderId="0" xfId="0" applyNumberFormat="1" applyFont="1" applyFill="1" applyAlignment="1">
      <alignment horizontal="center"/>
    </xf>
    <xf numFmtId="0" fontId="2" fillId="2" borderId="0" xfId="0" applyFont="1" applyFill="1" applyAlignment="1"/>
    <xf numFmtId="0" fontId="4" fillId="10" borderId="5" xfId="0" applyFont="1" applyFill="1" applyBorder="1" applyAlignment="1">
      <alignment horizontal="center"/>
    </xf>
    <xf numFmtId="8" fontId="4" fillId="10" borderId="5" xfId="0" applyNumberFormat="1" applyFont="1" applyFill="1" applyBorder="1" applyAlignment="1">
      <alignment horizontal="center"/>
    </xf>
    <xf numFmtId="8" fontId="2" fillId="2" borderId="0" xfId="0" applyNumberFormat="1" applyFont="1" applyFill="1" applyAlignment="1">
      <alignment horizontal="center"/>
    </xf>
    <xf numFmtId="0" fontId="15" fillId="2" borderId="0" xfId="0" applyFont="1" applyFill="1" applyAlignment="1"/>
    <xf numFmtId="0" fontId="2" fillId="2" borderId="0" xfId="0" applyFont="1" applyFill="1" applyAlignment="1">
      <alignment horizontal="right"/>
    </xf>
    <xf numFmtId="8" fontId="6" fillId="11" borderId="0" xfId="0" applyNumberFormat="1" applyFont="1" applyFill="1" applyAlignment="1">
      <alignment horizontal="center"/>
    </xf>
    <xf numFmtId="8" fontId="5" fillId="0" borderId="0" xfId="0" applyNumberFormat="1" applyFont="1" applyFill="1" applyAlignment="1">
      <alignment horizontal="center"/>
    </xf>
    <xf numFmtId="0" fontId="1" fillId="2" borderId="0" xfId="0" applyFont="1" applyFill="1" applyAlignment="1" quotePrefix="1"/>
    <xf numFmtId="0" fontId="5" fillId="4" borderId="0" xfId="0" applyFont="1" applyFill="1" applyAlignment="1" quotePrefix="1">
      <alignment horizontal="center"/>
    </xf>
    <xf numFmtId="0" fontId="9" fillId="4" borderId="0" xfId="0" applyFont="1" applyFill="1" applyAlignment="1" quotePrefix="1">
      <alignment horizontal="left" vertical="center"/>
    </xf>
    <xf numFmtId="0" fontId="10" fillId="2" borderId="0" xfId="0" applyFont="1" applyFill="1" applyAlignment="1" quotePrefix="1">
      <alignment horizontal="center"/>
    </xf>
  </cellXfs>
  <cellStyles count="6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</cellStyles>
  <dxfs count="18">
    <dxf>
      <fill>
        <patternFill>
          <fgColor indexed="10"/>
          <bgColor indexed="11"/>
        </patternFill>
      </fill>
    </dxf>
    <dxf>
      <fill>
        <patternFill>
          <fgColor indexed="10"/>
          <bgColor indexed="47"/>
        </patternFill>
      </fill>
    </dxf>
    <dxf>
      <fill>
        <patternFill>
          <fgColor indexed="10"/>
          <bgColor indexed="11"/>
        </patternFill>
      </fill>
    </dxf>
    <dxf>
      <fill>
        <patternFill>
          <fgColor indexed="10"/>
          <bgColor indexed="52"/>
        </patternFill>
      </fill>
    </dxf>
    <dxf>
      <fill>
        <patternFill>
          <fgColor indexed="10"/>
          <bgColor indexed="43"/>
        </patternFill>
      </fill>
    </dxf>
    <dxf>
      <fill>
        <patternFill>
          <fgColor indexed="10"/>
          <bgColor indexed="41"/>
        </patternFill>
      </fill>
    </dxf>
    <dxf>
      <fill>
        <patternFill>
          <fgColor indexed="10"/>
          <bgColor indexed="11"/>
        </patternFill>
      </fill>
    </dxf>
    <dxf>
      <fill>
        <patternFill>
          <fgColor indexed="10"/>
          <bgColor indexed="11"/>
        </patternFill>
      </fill>
    </dxf>
    <dxf>
      <fill>
        <patternFill>
          <fgColor indexed="10"/>
          <bgColor indexed="52"/>
        </patternFill>
      </fill>
    </dxf>
    <dxf>
      <fill>
        <patternFill>
          <fgColor indexed="10"/>
          <bgColor indexed="10"/>
        </patternFill>
      </fill>
    </dxf>
    <dxf>
      <fill>
        <patternFill>
          <fgColor indexed="10"/>
          <bgColor indexed="11"/>
        </patternFill>
      </fill>
    </dxf>
    <dxf>
      <fill>
        <patternFill>
          <fgColor indexed="10"/>
          <bgColor indexed="52"/>
        </patternFill>
      </fill>
    </dxf>
    <dxf>
      <fill>
        <patternFill>
          <fgColor indexed="10"/>
          <bgColor indexed="42"/>
        </patternFill>
      </fill>
    </dxf>
    <dxf>
      <fill>
        <patternFill>
          <fgColor indexed="10"/>
          <bgColor indexed="47"/>
        </patternFill>
      </fill>
    </dxf>
    <dxf>
      <fill>
        <patternFill>
          <fgColor indexed="10"/>
          <bgColor indexed="42"/>
        </patternFill>
      </fill>
    </dxf>
    <dxf>
      <fill>
        <patternFill>
          <fgColor indexed="10"/>
          <bgColor indexed="47"/>
        </patternFill>
      </fill>
    </dxf>
    <dxf>
      <font>
        <b/>
        <i val="0"/>
      </font>
      <fill>
        <patternFill>
          <fgColor indexed="10"/>
          <bgColor indexed="11"/>
        </patternFill>
      </fill>
    </dxf>
    <dxf>
      <font>
        <b/>
        <i val="0"/>
      </font>
      <fill>
        <patternFill>
          <fgColor indexed="10"/>
          <bgColor indexed="52"/>
        </patternFill>
      </fill>
    </dxf>
  </dxf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 vert="horz"/>
          <a:lstStyle/>
          <a:p>
            <a:pPr algn="ctr">
              <a:defRPr sz="180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zh-CN"/>
              <a:t>Equity 1%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Sheet1!$X$5:$Y$5</c:f>
            </c:strRef>
          </c:tx>
          <c:spPr>
            <a:ln w="25400">
              <a:solidFill>
                <a:srgbClr val="4F81BD"/>
              </a:solidFill>
              <a:prstDash val="solid"/>
            </a:ln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val>
            <c:numRef>
              <c:f>Sheet1!$X$12:$X$2011</c:f>
              <c:numCache>
                <c:ptCount val="2000"/>
                <c:pt idx="0">
                  <c:v>200</c:v>
                </c:pt>
                <c:pt idx="1">
                  <c:v>204</c:v>
                </c:pt>
                <c:pt idx="2">
                  <c:v>201.96</c:v>
                </c:pt>
                <c:pt idx="3">
                  <c:v>205.9992</c:v>
                </c:pt>
                <c:pt idx="4">
                  <c:v>203.939208</c:v>
                </c:pt>
                <c:pt idx="5">
                  <c:v>208.01799216</c:v>
                </c:pt>
                <c:pt idx="6">
                  <c:v>205.9378122384</c:v>
                </c:pt>
                <c:pt idx="7">
                  <c:v>203.878434116016</c:v>
                </c:pt>
                <c:pt idx="8">
                  <c:v>201.839649774856</c:v>
                </c:pt>
                <c:pt idx="9">
                  <c:v>205.876442770353</c:v>
                </c:pt>
                <c:pt idx="10">
                  <c:v>203.817678342649</c:v>
                </c:pt>
                <c:pt idx="11">
                  <c:v>207.894031909502</c:v>
                </c:pt>
                <c:pt idx="12">
                  <c:v>205.815091590407</c:v>
                </c:pt>
                <c:pt idx="13">
                  <c:v>203.756940674503</c:v>
                </c:pt>
                <c:pt idx="14">
                  <c:v>201.719371267758</c:v>
                </c:pt>
                <c:pt idx="15">
                  <c:v>199.702177555081</c:v>
                </c:pt>
                <c:pt idx="16">
                  <c:v>203.696221106182</c:v>
                </c:pt>
                <c:pt idx="17">
                  <c:v>207.770145528306</c:v>
                </c:pt>
                <c:pt idx="18">
                  <c:v>205.692444073023</c:v>
                </c:pt>
                <c:pt idx="19">
                  <c:v>209.806292954483</c:v>
                </c:pt>
                <c:pt idx="20">
                  <c:v>207.708230024939</c:v>
                </c:pt>
                <c:pt idx="21">
                  <c:v>205.631147724689</c:v>
                </c:pt>
                <c:pt idx="22">
                  <c:v>209.743770679183</c:v>
                </c:pt>
                <c:pt idx="23">
                  <c:v>213.938646092767</c:v>
                </c:pt>
                <c:pt idx="24">
                  <c:v>211.799259631839</c:v>
                </c:pt>
                <c:pt idx="25">
                  <c:v>216.035244824476</c:v>
                </c:pt>
                <c:pt idx="26">
                  <c:v>213.874892376231</c:v>
                </c:pt>
                <c:pt idx="27">
                  <c:v>218.152390223756</c:v>
                </c:pt>
                <c:pt idx="28">
                  <c:v>222.515438028231</c:v>
                </c:pt>
                <c:pt idx="29">
                  <c:v>220.290283647948</c:v>
                </c:pt>
                <c:pt idx="30">
                  <c:v>218.087380811469</c:v>
                </c:pt>
                <c:pt idx="31">
                  <c:v>215.906507003354</c:v>
                </c:pt>
                <c:pt idx="32">
                  <c:v>213.747441933321</c:v>
                </c:pt>
                <c:pt idx="33">
                  <c:v>218.022390771987</c:v>
                </c:pt>
                <c:pt idx="34">
                  <c:v>222.382838587427</c:v>
                </c:pt>
                <c:pt idx="35">
                  <c:v>220.159010201553</c:v>
                </c:pt>
                <c:pt idx="36">
                  <c:v>217.957420099537</c:v>
                </c:pt>
                <c:pt idx="37">
                  <c:v>222.316568501528</c:v>
                </c:pt>
                <c:pt idx="38">
                  <c:v>226.762899871558</c:v>
                </c:pt>
                <c:pt idx="39">
                  <c:v>231.298157868989</c:v>
                </c:pt>
                <c:pt idx="40">
                  <c:v>235.924121026369</c:v>
                </c:pt>
                <c:pt idx="41">
                  <c:v>233.564879816106</c:v>
                </c:pt>
                <c:pt idx="42">
                  <c:v>238.236177412428</c:v>
                </c:pt>
                <c:pt idx="43">
                  <c:v>243.000900960676</c:v>
                </c:pt>
                <c:pt idx="44">
                  <c:v>240.57089195107</c:v>
                </c:pt>
                <c:pt idx="45">
                  <c:v>238.165183031559</c:v>
                </c:pt>
                <c:pt idx="46">
                  <c:v>242.92848669219</c:v>
                </c:pt>
                <c:pt idx="47">
                  <c:v>247.787056426034</c:v>
                </c:pt>
                <c:pt idx="48">
                  <c:v>252.742797554554</c:v>
                </c:pt>
                <c:pt idx="49">
                  <c:v>250.215369579009</c:v>
                </c:pt>
                <c:pt idx="50">
                  <c:v>247.713215883219</c:v>
                </c:pt>
                <c:pt idx="51">
                  <c:v>252.667480200883</c:v>
                </c:pt>
                <c:pt idx="52">
                  <c:v>257.720829804901</c:v>
                </c:pt>
                <c:pt idx="53">
                  <c:v>255.143621506852</c:v>
                </c:pt>
                <c:pt idx="54">
                  <c:v>260.246493936989</c:v>
                </c:pt>
                <c:pt idx="55">
                  <c:v>265.451423815729</c:v>
                </c:pt>
                <c:pt idx="56">
                  <c:v>270.760452292043</c:v>
                </c:pt>
                <c:pt idx="57">
                  <c:v>276.175661337884</c:v>
                </c:pt>
                <c:pt idx="58">
                  <c:v>273.413904724505</c:v>
                </c:pt>
                <c:pt idx="59">
                  <c:v>270.67976567726</c:v>
                </c:pt>
                <c:pt idx="60">
                  <c:v>267.972968020488</c:v>
                </c:pt>
                <c:pt idx="61">
                  <c:v>265.293238340283</c:v>
                </c:pt>
                <c:pt idx="62">
                  <c:v>262.64030595688</c:v>
                </c:pt>
                <c:pt idx="63">
                  <c:v>260.013902897311</c:v>
                </c:pt>
                <c:pt idx="64">
                  <c:v>265.214180955257</c:v>
                </c:pt>
                <c:pt idx="65">
                  <c:v>262.562039145705</c:v>
                </c:pt>
                <c:pt idx="66">
                  <c:v>259.936418754248</c:v>
                </c:pt>
                <c:pt idx="67">
                  <c:v>265.135147129333</c:v>
                </c:pt>
                <c:pt idx="68">
                  <c:v>262.483795658039</c:v>
                </c:pt>
                <c:pt idx="69">
                  <c:v>267.7334715712</c:v>
                </c:pt>
                <c:pt idx="70">
                  <c:v>265.056136855488</c:v>
                </c:pt>
                <c:pt idx="71">
                  <c:v>270.357259592598</c:v>
                </c:pt>
                <c:pt idx="72">
                  <c:v>275.76440478445</c:v>
                </c:pt>
                <c:pt idx="73">
                  <c:v>281.279692880139</c:v>
                </c:pt>
                <c:pt idx="74">
                  <c:v>286.905286737742</c:v>
                </c:pt>
                <c:pt idx="75">
                  <c:v>284.036233870364</c:v>
                </c:pt>
                <c:pt idx="76">
                  <c:v>281.195871531661</c:v>
                </c:pt>
                <c:pt idx="77">
                  <c:v>278.383912816344</c:v>
                </c:pt>
                <c:pt idx="78">
                  <c:v>275.600073688181</c:v>
                </c:pt>
                <c:pt idx="79">
                  <c:v>272.844072951299</c:v>
                </c:pt>
                <c:pt idx="80">
                  <c:v>278.300954410325</c:v>
                </c:pt>
                <c:pt idx="81">
                  <c:v>283.866973498531</c:v>
                </c:pt>
                <c:pt idx="82">
                  <c:v>289.544312968502</c:v>
                </c:pt>
                <c:pt idx="83">
                  <c:v>286.648869838817</c:v>
                </c:pt>
                <c:pt idx="84">
                  <c:v>283.782381140429</c:v>
                </c:pt>
                <c:pt idx="85">
                  <c:v>280.944557329024</c:v>
                </c:pt>
                <c:pt idx="86">
                  <c:v>286.563448475605</c:v>
                </c:pt>
                <c:pt idx="87">
                  <c:v>283.697813990849</c:v>
                </c:pt>
                <c:pt idx="88">
                  <c:v>280.86083585094</c:v>
                </c:pt>
                <c:pt idx="89">
                  <c:v>278.052227492431</c:v>
                </c:pt>
                <c:pt idx="90">
                  <c:v>275.271705217507</c:v>
                </c:pt>
                <c:pt idx="91">
                  <c:v>272.518988165332</c:v>
                </c:pt>
                <c:pt idx="92">
                  <c:v>277.969367928638</c:v>
                </c:pt>
                <c:pt idx="93">
                  <c:v>283.528755287211</c:v>
                </c:pt>
                <c:pt idx="94">
                  <c:v>289.199330392955</c:v>
                </c:pt>
                <c:pt idx="95">
                  <c:v>294.983317000814</c:v>
                </c:pt>
                <c:pt idx="96">
                  <c:v>300.88298334083</c:v>
                </c:pt>
                <c:pt idx="97">
                  <c:v>297.874153507422</c:v>
                </c:pt>
                <c:pt idx="98">
                  <c:v>294.895411972348</c:v>
                </c:pt>
                <c:pt idx="99">
                  <c:v>291.946457852624</c:v>
                </c:pt>
                <c:pt idx="100">
                  <c:v>289.026993274098</c:v>
                </c:pt>
                <c:pt idx="101">
                  <c:v>286.136723341357</c:v>
                </c:pt>
                <c:pt idx="102">
                  <c:v>291.859457808184</c:v>
                </c:pt>
                <c:pt idx="103">
                  <c:v>297.696646964348</c:v>
                </c:pt>
                <c:pt idx="104">
                  <c:v>294.719680494705</c:v>
                </c:pt>
                <c:pt idx="105">
                  <c:v>291.772483689758</c:v>
                </c:pt>
                <c:pt idx="106">
                  <c:v>297.607933363553</c:v>
                </c:pt>
                <c:pt idx="107">
                  <c:v>303.560092030824</c:v>
                </c:pt>
                <c:pt idx="108">
                  <c:v>309.63129387144</c:v>
                </c:pt>
                <c:pt idx="109">
                  <c:v>315.823919748869</c:v>
                </c:pt>
                <c:pt idx="110">
                  <c:v>312.66568055138</c:v>
                </c:pt>
                <c:pt idx="111">
                  <c:v>318.918994162408</c:v>
                </c:pt>
                <c:pt idx="112">
                  <c:v>325.297374045656</c:v>
                </c:pt>
                <c:pt idx="113">
                  <c:v>322.0444003052</c:v>
                </c:pt>
                <c:pt idx="114">
                  <c:v>318.823956302148</c:v>
                </c:pt>
                <c:pt idx="115">
                  <c:v>315.635716739126</c:v>
                </c:pt>
                <c:pt idx="116">
                  <c:v>312.479359571735</c:v>
                </c:pt>
                <c:pt idx="117">
                  <c:v>309.354565976018</c:v>
                </c:pt>
                <c:pt idx="118">
                  <c:v>306.261020316257</c:v>
                </c:pt>
                <c:pt idx="119">
                  <c:v>303.198410113095</c:v>
                </c:pt>
                <c:pt idx="120">
                  <c:v>300.166426011964</c:v>
                </c:pt>
                <c:pt idx="121">
                  <c:v>297.164761751844</c:v>
                </c:pt>
                <c:pt idx="122">
                  <c:v>294.193114134326</c:v>
                </c:pt>
                <c:pt idx="123">
                  <c:v>291.251182992982</c:v>
                </c:pt>
                <c:pt idx="124">
                  <c:v>288.338671163053</c:v>
                </c:pt>
                <c:pt idx="125">
                  <c:v>294.105444586314</c:v>
                </c:pt>
                <c:pt idx="126">
                  <c:v>291.164390140451</c:v>
                </c:pt>
                <c:pt idx="127">
                  <c:v>288.252746239046</c:v>
                </c:pt>
                <c:pt idx="128">
                  <c:v>285.370218776656</c:v>
                </c:pt>
                <c:pt idx="129">
                  <c:v>291.077623152189</c:v>
                </c:pt>
                <c:pt idx="130">
                  <c:v>288.166846920667</c:v>
                </c:pt>
                <c:pt idx="131">
                  <c:v>285.28517845146</c:v>
                </c:pt>
                <c:pt idx="132">
                  <c:v>290.990882020489</c:v>
                </c:pt>
                <c:pt idx="133">
                  <c:v>296.810699660899</c:v>
                </c:pt>
                <c:pt idx="134">
                  <c:v>302.746913654117</c:v>
                </c:pt>
                <c:pt idx="135">
                  <c:v>308.801851927199</c:v>
                </c:pt>
                <c:pt idx="136">
                  <c:v>314.977888965743</c:v>
                </c:pt>
                <c:pt idx="137">
                  <c:v>311.828110076086</c:v>
                </c:pt>
                <c:pt idx="138">
                  <c:v>308.709828975325</c:v>
                </c:pt>
                <c:pt idx="139">
                  <c:v>314.884025554832</c:v>
                </c:pt>
                <c:pt idx="140">
                  <c:v>311.735185299283</c:v>
                </c:pt>
                <c:pt idx="141">
                  <c:v>308.61783344629</c:v>
                </c:pt>
                <c:pt idx="142">
                  <c:v>305.531655111828</c:v>
                </c:pt>
                <c:pt idx="143">
                  <c:v>302.476338560709</c:v>
                </c:pt>
                <c:pt idx="144">
                  <c:v>308.525865331923</c:v>
                </c:pt>
                <c:pt idx="145">
                  <c:v>314.696382638562</c:v>
                </c:pt>
                <c:pt idx="146">
                  <c:v>320.990310291333</c:v>
                </c:pt>
                <c:pt idx="147">
                  <c:v>327.41011649716</c:v>
                </c:pt>
                <c:pt idx="148">
                  <c:v>333.958318827103</c:v>
                </c:pt>
                <c:pt idx="149">
                  <c:v>330.618735638832</c:v>
                </c:pt>
                <c:pt idx="150">
                  <c:v>327.312548282444</c:v>
                </c:pt>
                <c:pt idx="151">
                  <c:v>324.039422799619</c:v>
                </c:pt>
                <c:pt idx="152">
                  <c:v>320.799028571623</c:v>
                </c:pt>
                <c:pt idx="153">
                  <c:v>327.215009143056</c:v>
                </c:pt>
                <c:pt idx="154">
                  <c:v>323.942859051625</c:v>
                </c:pt>
                <c:pt idx="155">
                  <c:v>320.703430461109</c:v>
                </c:pt>
                <c:pt idx="156">
                  <c:v>317.496396156498</c:v>
                </c:pt>
                <c:pt idx="157">
                  <c:v>323.846324079628</c:v>
                </c:pt>
                <c:pt idx="158">
                  <c:v>320.607860838831</c:v>
                </c:pt>
                <c:pt idx="159">
                  <c:v>317.401782230443</c:v>
                </c:pt>
                <c:pt idx="160">
                  <c:v>314.227764408139</c:v>
                </c:pt>
                <c:pt idx="161">
                  <c:v>320.512319696301</c:v>
                </c:pt>
                <c:pt idx="162">
                  <c:v>317.307196499338</c:v>
                </c:pt>
                <c:pt idx="163">
                  <c:v>314.134124534345</c:v>
                </c:pt>
                <c:pt idx="164">
                  <c:v>310.992783289001</c:v>
                </c:pt>
                <c:pt idx="165">
                  <c:v>307.882855456111</c:v>
                </c:pt>
                <c:pt idx="166">
                  <c:v>304.80402690155</c:v>
                </c:pt>
                <c:pt idx="167">
                  <c:v>310.900107439581</c:v>
                </c:pt>
                <c:pt idx="168">
                  <c:v>307.791106365185</c:v>
                </c:pt>
                <c:pt idx="169">
                  <c:v>304.713195301534</c:v>
                </c:pt>
                <c:pt idx="170">
                  <c:v>301.666063348518</c:v>
                </c:pt>
                <c:pt idx="171">
                  <c:v>307.699384615489</c:v>
                </c:pt>
                <c:pt idx="172">
                  <c:v>304.622390769334</c:v>
                </c:pt>
                <c:pt idx="173">
                  <c:v>301.57616686164</c:v>
                </c:pt>
                <c:pt idx="174">
                  <c:v>298.560405193024</c:v>
                </c:pt>
                <c:pt idx="175">
                  <c:v>295.574801141094</c:v>
                </c:pt>
                <c:pt idx="176">
                  <c:v>301.486297163916</c:v>
                </c:pt>
                <c:pt idx="177">
                  <c:v>298.471434192277</c:v>
                </c:pt>
                <c:pt idx="178">
                  <c:v>304.440862876122</c:v>
                </c:pt>
                <c:pt idx="179">
                  <c:v>301.396454247361</c:v>
                </c:pt>
                <c:pt idx="180">
                  <c:v>298.382489704887</c:v>
                </c:pt>
                <c:pt idx="181">
                  <c:v>295.398664807838</c:v>
                </c:pt>
                <c:pt idx="182">
                  <c:v>292.44467815976</c:v>
                </c:pt>
                <c:pt idx="183">
                  <c:v>289.520231378162</c:v>
                </c:pt>
                <c:pt idx="184">
                  <c:v>286.625029064381</c:v>
                </c:pt>
                <c:pt idx="185">
                  <c:v>292.357529645668</c:v>
                </c:pt>
                <c:pt idx="186">
                  <c:v>298.204680238582</c:v>
                </c:pt>
                <c:pt idx="187">
                  <c:v>304.168773843353</c:v>
                </c:pt>
                <c:pt idx="188">
                  <c:v>310.25214932022</c:v>
                </c:pt>
                <c:pt idx="189">
                  <c:v>307.149627827018</c:v>
                </c:pt>
                <c:pt idx="190">
                  <c:v>304.078131548748</c:v>
                </c:pt>
                <c:pt idx="191">
                  <c:v>310.159694179723</c:v>
                </c:pt>
                <c:pt idx="192">
                  <c:v>316.362888063317</c:v>
                </c:pt>
                <c:pt idx="193">
                  <c:v>322.690145824584</c:v>
                </c:pt>
                <c:pt idx="194">
                  <c:v>319.463244366338</c:v>
                </c:pt>
                <c:pt idx="195">
                  <c:v>325.852509253665</c:v>
                </c:pt>
                <c:pt idx="196">
                  <c:v>322.593984161128</c:v>
                </c:pt>
                <c:pt idx="197">
                  <c:v>319.368044319517</c:v>
                </c:pt>
                <c:pt idx="198">
                  <c:v>316.174363876322</c:v>
                </c:pt>
                <c:pt idx="199">
                  <c:v>313.012620237558</c:v>
                </c:pt>
                <c:pt idx="200">
                  <c:v>319.27287264231</c:v>
                </c:pt>
                <c:pt idx="201">
                  <c:v>325.658330095156</c:v>
                </c:pt>
                <c:pt idx="202">
                  <c:v>322.401746794204</c:v>
                </c:pt>
                <c:pt idx="203">
                  <c:v>319.177729326262</c:v>
                </c:pt>
                <c:pt idx="204">
                  <c:v>315.985952033</c:v>
                </c:pt>
                <c:pt idx="205">
                  <c:v>322.30567107366</c:v>
                </c:pt>
                <c:pt idx="206">
                  <c:v>319.082614362923</c:v>
                </c:pt>
                <c:pt idx="207">
                  <c:v>325.464266650181</c:v>
                </c:pt>
                <c:pt idx="208">
                  <c:v>322.20962398368</c:v>
                </c:pt>
                <c:pt idx="209">
                  <c:v>328.653816463353</c:v>
                </c:pt>
                <c:pt idx="210">
                  <c:v>325.36727829872</c:v>
                </c:pt>
                <c:pt idx="211">
                  <c:v>331.874623864694</c:v>
                </c:pt>
                <c:pt idx="212">
                  <c:v>328.555877626047</c:v>
                </c:pt>
                <c:pt idx="213">
                  <c:v>325.270318849787</c:v>
                </c:pt>
                <c:pt idx="214">
                  <c:v>331.775725226782</c:v>
                </c:pt>
                <c:pt idx="215">
                  <c:v>328.457967974515</c:v>
                </c:pt>
                <c:pt idx="216">
                  <c:v>325.173388294769</c:v>
                </c:pt>
                <c:pt idx="217">
                  <c:v>331.676856060665</c:v>
                </c:pt>
                <c:pt idx="218">
                  <c:v>338.310393181878</c:v>
                </c:pt>
                <c:pt idx="219">
                  <c:v>334.927289250059</c:v>
                </c:pt>
                <c:pt idx="220">
                  <c:v>331.578016357559</c:v>
                </c:pt>
                <c:pt idx="221">
                  <c:v>338.20957668471</c:v>
                </c:pt>
                <c:pt idx="222">
                  <c:v>344.973768218404</c:v>
                </c:pt>
                <c:pt idx="223">
                  <c:v>351.873243582772</c:v>
                </c:pt>
                <c:pt idx="224">
                  <c:v>348.354511146944</c:v>
                </c:pt>
                <c:pt idx="225">
                  <c:v>344.870966035475</c:v>
                </c:pt>
                <c:pt idx="226">
                  <c:v>341.42225637512</c:v>
                </c:pt>
                <c:pt idx="227">
                  <c:v>338.008033811369</c:v>
                </c:pt>
                <c:pt idx="228">
                  <c:v>344.768194487596</c:v>
                </c:pt>
                <c:pt idx="229">
                  <c:v>341.320512542721</c:v>
                </c:pt>
                <c:pt idx="230">
                  <c:v>348.146922793575</c:v>
                </c:pt>
                <c:pt idx="231">
                  <c:v>344.665453565639</c:v>
                </c:pt>
                <c:pt idx="232">
                  <c:v>351.558762636952</c:v>
                </c:pt>
                <c:pt idx="233">
                  <c:v>358.589937889691</c:v>
                </c:pt>
                <c:pt idx="234">
                  <c:v>365.761736647485</c:v>
                </c:pt>
                <c:pt idx="235">
                  <c:v>373.076971380434</c:v>
                </c:pt>
                <c:pt idx="236">
                  <c:v>369.34620166663</c:v>
                </c:pt>
                <c:pt idx="237">
                  <c:v>376.733125699963</c:v>
                </c:pt>
                <c:pt idx="238">
                  <c:v>384.267788213962</c:v>
                </c:pt>
                <c:pt idx="239">
                  <c:v>391.953143978241</c:v>
                </c:pt>
                <c:pt idx="240">
                  <c:v>388.033612538459</c:v>
                </c:pt>
                <c:pt idx="241">
                  <c:v>384.153276413074</c:v>
                </c:pt>
                <c:pt idx="242">
                  <c:v>391.836341941336</c:v>
                </c:pt>
                <c:pt idx="243">
                  <c:v>387.917978521922</c:v>
                </c:pt>
                <c:pt idx="244">
                  <c:v>395.676338092361</c:v>
                </c:pt>
                <c:pt idx="245">
                  <c:v>403.589864854208</c:v>
                </c:pt>
                <c:pt idx="246">
                  <c:v>411.661662151292</c:v>
                </c:pt>
                <c:pt idx="247">
                  <c:v>407.545045529779</c:v>
                </c:pt>
                <c:pt idx="248">
                  <c:v>403.469595074481</c:v>
                </c:pt>
                <c:pt idx="249">
                  <c:v>399.434899123737</c:v>
                </c:pt>
                <c:pt idx="250">
                  <c:v>395.440550132499</c:v>
                </c:pt>
                <c:pt idx="251">
                  <c:v>391.486144631174</c:v>
                </c:pt>
                <c:pt idx="252">
                  <c:v>399.315867523798</c:v>
                </c:pt>
                <c:pt idx="253">
                  <c:v>395.32270884856</c:v>
                </c:pt>
                <c:pt idx="254">
                  <c:v>391.369481760074</c:v>
                </c:pt>
                <c:pt idx="255">
                  <c:v>399.196871395276</c:v>
                </c:pt>
                <c:pt idx="256">
                  <c:v>395.204902681323</c:v>
                </c:pt>
                <c:pt idx="257">
                  <c:v>403.109000734949</c:v>
                </c:pt>
                <c:pt idx="258">
                  <c:v>399.0779107276</c:v>
                </c:pt>
                <c:pt idx="259">
                  <c:v>395.087131620324</c:v>
                </c:pt>
                <c:pt idx="260">
                  <c:v>391.136260304121</c:v>
                </c:pt>
                <c:pt idx="261">
                  <c:v>387.224897701079</c:v>
                </c:pt>
                <c:pt idx="262">
                  <c:v>394.969395655101</c:v>
                </c:pt>
                <c:pt idx="263">
                  <c:v>391.01970169855</c:v>
                </c:pt>
                <c:pt idx="264">
                  <c:v>387.109504681564</c:v>
                </c:pt>
                <c:pt idx="265">
                  <c:v>383.238409634749</c:v>
                </c:pt>
                <c:pt idx="266">
                  <c:v>379.406025538401</c:v>
                </c:pt>
                <c:pt idx="267">
                  <c:v>375.611965283017</c:v>
                </c:pt>
                <c:pt idx="268">
                  <c:v>371.855845630187</c:v>
                </c:pt>
                <c:pt idx="269">
                  <c:v>368.137287173885</c:v>
                </c:pt>
                <c:pt idx="270">
                  <c:v>364.455914302146</c:v>
                </c:pt>
                <c:pt idx="271">
                  <c:v>371.745032588189</c:v>
                </c:pt>
                <c:pt idx="272">
                  <c:v>379.179933239953</c:v>
                </c:pt>
                <c:pt idx="273">
                  <c:v>386.763531904752</c:v>
                </c:pt>
                <c:pt idx="274">
                  <c:v>394.498802542847</c:v>
                </c:pt>
                <c:pt idx="275">
                  <c:v>402.388778593704</c:v>
                </c:pt>
                <c:pt idx="276">
                  <c:v>398.364890807767</c:v>
                </c:pt>
                <c:pt idx="277">
                  <c:v>394.381241899689</c:v>
                </c:pt>
                <c:pt idx="278">
                  <c:v>390.437429480692</c:v>
                </c:pt>
                <c:pt idx="279">
                  <c:v>386.533055185886</c:v>
                </c:pt>
                <c:pt idx="280">
                  <c:v>394.263716289603</c:v>
                </c:pt>
                <c:pt idx="281">
                  <c:v>402.148990615395</c:v>
                </c:pt>
                <c:pt idx="282">
                  <c:v>398.127500709241</c:v>
                </c:pt>
                <c:pt idx="283">
                  <c:v>406.090050723426</c:v>
                </c:pt>
                <c:pt idx="284">
                  <c:v>402.029150216192</c:v>
                </c:pt>
                <c:pt idx="285">
                  <c:v>410.069733220516</c:v>
                </c:pt>
                <c:pt idx="286">
                  <c:v>405.969035888311</c:v>
                </c:pt>
                <c:pt idx="287">
                  <c:v>401.909345529427</c:v>
                </c:pt>
                <c:pt idx="288">
                  <c:v>409.947532440016</c:v>
                </c:pt>
                <c:pt idx="289">
                  <c:v>405.848057115616</c:v>
                </c:pt>
                <c:pt idx="290">
                  <c:v>401.78957654446</c:v>
                </c:pt>
                <c:pt idx="291">
                  <c:v>409.825368075349</c:v>
                </c:pt>
                <c:pt idx="292">
                  <c:v>405.727114394595</c:v>
                </c:pt>
                <c:pt idx="293">
                  <c:v>413.841656682487</c:v>
                </c:pt>
                <c:pt idx="294">
                  <c:v>422.118489816137</c:v>
                </c:pt>
                <c:pt idx="295">
                  <c:v>430.56085961246</c:v>
                </c:pt>
                <c:pt idx="296">
                  <c:v>426.255251016335</c:v>
                </c:pt>
                <c:pt idx="297">
                  <c:v>434.780356036662</c:v>
                </c:pt>
                <c:pt idx="298">
                  <c:v>443.475963157395</c:v>
                </c:pt>
                <c:pt idx="299">
                  <c:v>452.345482420543</c:v>
                </c:pt>
                <c:pt idx="300">
                  <c:v>461.392392068954</c:v>
                </c:pt>
                <c:pt idx="301">
                  <c:v>456.778468148264</c:v>
                </c:pt>
                <c:pt idx="302">
                  <c:v>452.210683466782</c:v>
                </c:pt>
                <c:pt idx="303">
                  <c:v>447.688576632114</c:v>
                </c:pt>
                <c:pt idx="304">
                  <c:v>456.642348164756</c:v>
                </c:pt>
                <c:pt idx="305">
                  <c:v>452.075924683109</c:v>
                </c:pt>
                <c:pt idx="306">
                  <c:v>447.555165436277</c:v>
                </c:pt>
                <c:pt idx="307">
                  <c:v>456.506268745003</c:v>
                </c:pt>
                <c:pt idx="308">
                  <c:v>451.941206057553</c:v>
                </c:pt>
                <c:pt idx="309">
                  <c:v>447.421793996977</c:v>
                </c:pt>
                <c:pt idx="310">
                  <c:v>456.370229876917</c:v>
                </c:pt>
                <c:pt idx="311">
                  <c:v>465.497634474455</c:v>
                </c:pt>
                <c:pt idx="312">
                  <c:v>474.807587163944</c:v>
                </c:pt>
                <c:pt idx="313">
                  <c:v>484.303738907223</c:v>
                </c:pt>
                <c:pt idx="314">
                  <c:v>479.460701518151</c:v>
                </c:pt>
                <c:pt idx="315">
                  <c:v>489.049915548514</c:v>
                </c:pt>
                <c:pt idx="316">
                  <c:v>484.159416393029</c:v>
                </c:pt>
                <c:pt idx="317">
                  <c:v>479.317822229099</c:v>
                </c:pt>
                <c:pt idx="318">
                  <c:v>488.904178673681</c:v>
                </c:pt>
                <c:pt idx="319">
                  <c:v>484.015136886944</c:v>
                </c:pt>
                <c:pt idx="320">
                  <c:v>479.174985518074</c:v>
                </c:pt>
                <c:pt idx="321">
                  <c:v>474.383235662894</c:v>
                </c:pt>
                <c:pt idx="322">
                  <c:v>483.870900376151</c:v>
                </c:pt>
                <c:pt idx="323">
                  <c:v>493.548318383675</c:v>
                </c:pt>
                <c:pt idx="324">
                  <c:v>488.612835199838</c:v>
                </c:pt>
                <c:pt idx="325">
                  <c:v>498.385091903835</c:v>
                </c:pt>
                <c:pt idx="326">
                  <c:v>508.352793741911</c:v>
                </c:pt>
                <c:pt idx="327">
                  <c:v>503.269265804492</c:v>
                </c:pt>
                <c:pt idx="328">
                  <c:v>498.236573146447</c:v>
                </c:pt>
                <c:pt idx="329">
                  <c:v>493.254207414983</c:v>
                </c:pt>
                <c:pt idx="330">
                  <c:v>503.119291563282</c:v>
                </c:pt>
                <c:pt idx="331">
                  <c:v>513.181677394548</c:v>
                </c:pt>
                <c:pt idx="332">
                  <c:v>508.049860620602</c:v>
                </c:pt>
                <c:pt idx="333">
                  <c:v>502.969362014396</c:v>
                </c:pt>
                <c:pt idx="334">
                  <c:v>497.939668394252</c:v>
                </c:pt>
                <c:pt idx="335">
                  <c:v>492.96027171031</c:v>
                </c:pt>
                <c:pt idx="336">
                  <c:v>488.030668993207</c:v>
                </c:pt>
                <c:pt idx="337">
                  <c:v>483.150362303275</c:v>
                </c:pt>
                <c:pt idx="338">
                  <c:v>492.81336954934</c:v>
                </c:pt>
                <c:pt idx="339">
                  <c:v>502.669636940327</c:v>
                </c:pt>
                <c:pt idx="340">
                  <c:v>497.642940570924</c:v>
                </c:pt>
                <c:pt idx="341">
                  <c:v>492.666511165215</c:v>
                </c:pt>
                <c:pt idx="342">
                  <c:v>487.739846053562</c:v>
                </c:pt>
                <c:pt idx="343">
                  <c:v>482.862447593027</c:v>
                </c:pt>
                <c:pt idx="344">
                  <c:v>478.033823117097</c:v>
                </c:pt>
                <c:pt idx="345">
                  <c:v>487.594499579438</c:v>
                </c:pt>
                <c:pt idx="346">
                  <c:v>497.346389571027</c:v>
                </c:pt>
                <c:pt idx="347">
                  <c:v>492.372925675317</c:v>
                </c:pt>
                <c:pt idx="348">
                  <c:v>487.449196418564</c:v>
                </c:pt>
                <c:pt idx="349">
                  <c:v>497.198180346935</c:v>
                </c:pt>
                <c:pt idx="350">
                  <c:v>507.142143953874</c:v>
                </c:pt>
                <c:pt idx="351">
                  <c:v>502.070722514335</c:v>
                </c:pt>
                <c:pt idx="352">
                  <c:v>512.112136964622</c:v>
                </c:pt>
                <c:pt idx="353">
                  <c:v>522.354379703914</c:v>
                </c:pt>
                <c:pt idx="354">
                  <c:v>517.130835906875</c:v>
                </c:pt>
                <c:pt idx="355">
                  <c:v>511.959527547806</c:v>
                </c:pt>
                <c:pt idx="356">
                  <c:v>506.839932272328</c:v>
                </c:pt>
                <c:pt idx="357">
                  <c:v>516.976730917775</c:v>
                </c:pt>
                <c:pt idx="358">
                  <c:v>511.806963608597</c:v>
                </c:pt>
                <c:pt idx="359">
                  <c:v>506.688893972511</c:v>
                </c:pt>
                <c:pt idx="360">
                  <c:v>501.622005032786</c:v>
                </c:pt>
                <c:pt idx="361">
                  <c:v>511.654445133442</c:v>
                </c:pt>
                <c:pt idx="362">
                  <c:v>521.887534036111</c:v>
                </c:pt>
                <c:pt idx="363">
                  <c:v>516.668658695749</c:v>
                </c:pt>
                <c:pt idx="364">
                  <c:v>511.501972108792</c:v>
                </c:pt>
                <c:pt idx="365">
                  <c:v>506.386952387704</c:v>
                </c:pt>
                <c:pt idx="366">
                  <c:v>516.514691435458</c:v>
                </c:pt>
                <c:pt idx="367">
                  <c:v>511.349544521103</c:v>
                </c:pt>
                <c:pt idx="368">
                  <c:v>521.576535411526</c:v>
                </c:pt>
                <c:pt idx="369">
                  <c:v>532.008066119756</c:v>
                </c:pt>
                <c:pt idx="370">
                  <c:v>526.687985458559</c:v>
                </c:pt>
                <c:pt idx="371">
                  <c:v>537.22174516773</c:v>
                </c:pt>
                <c:pt idx="372">
                  <c:v>547.966180071084</c:v>
                </c:pt>
                <c:pt idx="373">
                  <c:v>542.486518270373</c:v>
                </c:pt>
                <c:pt idx="374">
                  <c:v>553.336248635781</c:v>
                </c:pt>
                <c:pt idx="375">
                  <c:v>564.402973608496</c:v>
                </c:pt>
                <c:pt idx="376">
                  <c:v>558.758943872412</c:v>
                </c:pt>
                <c:pt idx="377">
                  <c:v>553.171354433687</c:v>
                </c:pt>
                <c:pt idx="378">
                  <c:v>564.234781522361</c:v>
                </c:pt>
                <c:pt idx="379">
                  <c:v>558.592433707138</c:v>
                </c:pt>
                <c:pt idx="380">
                  <c:v>553.006509370066</c:v>
                </c:pt>
                <c:pt idx="381">
                  <c:v>547.476444276366</c:v>
                </c:pt>
                <c:pt idx="382">
                  <c:v>542.001679833602</c:v>
                </c:pt>
                <c:pt idx="383">
                  <c:v>536.581663035266</c:v>
                </c:pt>
                <c:pt idx="384">
                  <c:v>531.215846404913</c:v>
                </c:pt>
                <c:pt idx="385">
                  <c:v>541.840163333011</c:v>
                </c:pt>
                <c:pt idx="386">
                  <c:v>536.421761699681</c:v>
                </c:pt>
                <c:pt idx="387">
                  <c:v>531.057544082685</c:v>
                </c:pt>
                <c:pt idx="388">
                  <c:v>525.746968641858</c:v>
                </c:pt>
                <c:pt idx="389">
                  <c:v>536.261908014695</c:v>
                </c:pt>
                <c:pt idx="390">
                  <c:v>530.899288934548</c:v>
                </c:pt>
                <c:pt idx="391">
                  <c:v>541.517274713239</c:v>
                </c:pt>
                <c:pt idx="392">
                  <c:v>552.347620207504</c:v>
                </c:pt>
                <c:pt idx="393">
                  <c:v>546.824144005429</c:v>
                </c:pt>
                <c:pt idx="394">
                  <c:v>557.760626885537</c:v>
                </c:pt>
                <c:pt idx="395">
                  <c:v>568.915839423248</c:v>
                </c:pt>
                <c:pt idx="396">
                  <c:v>563.226681029015</c:v>
                </c:pt>
                <c:pt idx="397">
                  <c:v>557.594414218725</c:v>
                </c:pt>
                <c:pt idx="398">
                  <c:v>552.018470076538</c:v>
                </c:pt>
                <c:pt idx="399">
                  <c:v>563.058839478069</c:v>
                </c:pt>
                <c:pt idx="400">
                  <c:v>557.428251083288</c:v>
                </c:pt>
                <c:pt idx="401">
                  <c:v>551.853968572455</c:v>
                </c:pt>
                <c:pt idx="402">
                  <c:v>562.891047943904</c:v>
                </c:pt>
                <c:pt idx="403">
                  <c:v>557.262137464465</c:v>
                </c:pt>
                <c:pt idx="404">
                  <c:v>568.407380213755</c:v>
                </c:pt>
                <c:pt idx="405">
                  <c:v>579.77552781803</c:v>
                </c:pt>
                <c:pt idx="406">
                  <c:v>591.37103837439</c:v>
                </c:pt>
                <c:pt idx="407">
                  <c:v>603.198459141878</c:v>
                </c:pt>
                <c:pt idx="408">
                  <c:v>615.262428324716</c:v>
                </c:pt>
                <c:pt idx="409">
                  <c:v>609.109804041468</c:v>
                </c:pt>
                <c:pt idx="410">
                  <c:v>603.018706001054</c:v>
                </c:pt>
                <c:pt idx="411">
                  <c:v>596.988518941043</c:v>
                </c:pt>
                <c:pt idx="412">
                  <c:v>591.018633751633</c:v>
                </c:pt>
                <c:pt idx="413">
                  <c:v>602.839006426665</c:v>
                </c:pt>
                <c:pt idx="414">
                  <c:v>614.895786555199</c:v>
                </c:pt>
                <c:pt idx="415">
                  <c:v>608.746828689647</c:v>
                </c:pt>
                <c:pt idx="416">
                  <c:v>602.65936040275</c:v>
                </c:pt>
                <c:pt idx="417">
                  <c:v>596.632766798723</c:v>
                </c:pt>
                <c:pt idx="418">
                  <c:v>590.666439130736</c:v>
                </c:pt>
                <c:pt idx="419">
                  <c:v>584.759774739428</c:v>
                </c:pt>
                <c:pt idx="420">
                  <c:v>596.454970234217</c:v>
                </c:pt>
                <c:pt idx="421">
                  <c:v>608.384069638901</c:v>
                </c:pt>
                <c:pt idx="422">
                  <c:v>620.551751031679</c:v>
                </c:pt>
                <c:pt idx="423">
                  <c:v>632.962786052313</c:v>
                </c:pt>
                <c:pt idx="424">
                  <c:v>645.622041773359</c:v>
                </c:pt>
                <c:pt idx="425">
                  <c:v>658.534482608826</c:v>
                </c:pt>
                <c:pt idx="426">
                  <c:v>651.949137782738</c:v>
                </c:pt>
                <c:pt idx="427">
                  <c:v>645.42964640491</c:v>
                </c:pt>
                <c:pt idx="428">
                  <c:v>638.975349940861</c:v>
                </c:pt>
                <c:pt idx="429">
                  <c:v>632.585596441453</c:v>
                </c:pt>
                <c:pt idx="430">
                  <c:v>645.237308370282</c:v>
                </c:pt>
                <c:pt idx="431">
                  <c:v>638.784935286579</c:v>
                </c:pt>
                <c:pt idx="432">
                  <c:v>632.397085933713</c:v>
                </c:pt>
                <c:pt idx="433">
                  <c:v>626.073115074376</c:v>
                </c:pt>
                <c:pt idx="434">
                  <c:v>638.594577375864</c:v>
                </c:pt>
                <c:pt idx="435">
                  <c:v>651.366468923381</c:v>
                </c:pt>
                <c:pt idx="436">
                  <c:v>644.852804234147</c:v>
                </c:pt>
                <c:pt idx="437">
                  <c:v>638.404276191806</c:v>
                </c:pt>
                <c:pt idx="438">
                  <c:v>632.020233429888</c:v>
                </c:pt>
                <c:pt idx="439">
                  <c:v>625.700031095589</c:v>
                </c:pt>
                <c:pt idx="440">
                  <c:v>638.2140317175</c:v>
                </c:pt>
                <c:pt idx="441">
                  <c:v>650.97831235185</c:v>
                </c:pt>
                <c:pt idx="442">
                  <c:v>644.468529228332</c:v>
                </c:pt>
                <c:pt idx="443">
                  <c:v>638.023843936049</c:v>
                </c:pt>
                <c:pt idx="444">
                  <c:v>650.78432081477</c:v>
                </c:pt>
                <c:pt idx="445">
                  <c:v>663.800007231065</c:v>
                </c:pt>
                <c:pt idx="446">
                  <c:v>677.076007375686</c:v>
                </c:pt>
                <c:pt idx="447">
                  <c:v>670.305247301929</c:v>
                </c:pt>
                <c:pt idx="448">
                  <c:v>683.711352247968</c:v>
                </c:pt>
                <c:pt idx="449">
                  <c:v>676.874238725488</c:v>
                </c:pt>
                <c:pt idx="450">
                  <c:v>670.105496338233</c:v>
                </c:pt>
                <c:pt idx="451">
                  <c:v>663.404441374851</c:v>
                </c:pt>
                <c:pt idx="452">
                  <c:v>656.770396961103</c:v>
                </c:pt>
                <c:pt idx="453">
                  <c:v>669.905804900325</c:v>
                </c:pt>
                <c:pt idx="454">
                  <c:v>663.206746851321</c:v>
                </c:pt>
                <c:pt idx="455">
                  <c:v>676.470881788348</c:v>
                </c:pt>
                <c:pt idx="456">
                  <c:v>669.706172970464</c:v>
                </c:pt>
                <c:pt idx="457">
                  <c:v>663.00911124076</c:v>
                </c:pt>
                <c:pt idx="458">
                  <c:v>656.379020128352</c:v>
                </c:pt>
                <c:pt idx="459">
                  <c:v>649.815229927069</c:v>
                </c:pt>
                <c:pt idx="460">
                  <c:v>643.317077627798</c:v>
                </c:pt>
                <c:pt idx="461">
                  <c:v>636.88390685152</c:v>
                </c:pt>
                <c:pt idx="462">
                  <c:v>649.62158498855</c:v>
                </c:pt>
                <c:pt idx="463">
                  <c:v>643.125369138665</c:v>
                </c:pt>
                <c:pt idx="464">
                  <c:v>655.987876521438</c:v>
                </c:pt>
                <c:pt idx="465">
                  <c:v>669.107634051867</c:v>
                </c:pt>
                <c:pt idx="466">
                  <c:v>662.416557711348</c:v>
                </c:pt>
                <c:pt idx="467">
                  <c:v>675.664888865575</c:v>
                </c:pt>
                <c:pt idx="468">
                  <c:v>668.90823997692</c:v>
                </c:pt>
                <c:pt idx="469">
                  <c:v>662.21915757715</c:v>
                </c:pt>
                <c:pt idx="470">
                  <c:v>655.596966001379</c:v>
                </c:pt>
                <c:pt idx="471">
                  <c:v>668.708905321407</c:v>
                </c:pt>
                <c:pt idx="472">
                  <c:v>662.021816268192</c:v>
                </c:pt>
                <c:pt idx="473">
                  <c:v>675.262252593556</c:v>
                </c:pt>
                <c:pt idx="474">
                  <c:v>688.767497645427</c:v>
                </c:pt>
                <c:pt idx="475">
                  <c:v>681.879822668973</c:v>
                </c:pt>
                <c:pt idx="476">
                  <c:v>675.061024442283</c:v>
                </c:pt>
                <c:pt idx="477">
                  <c:v>668.31041419786</c:v>
                </c:pt>
                <c:pt idx="478">
                  <c:v>681.676622481818</c:v>
                </c:pt>
                <c:pt idx="479">
                  <c:v>695.310154931454</c:v>
                </c:pt>
                <c:pt idx="480">
                  <c:v>688.35705338214</c:v>
                </c:pt>
                <c:pt idx="481">
                  <c:v>681.473482848318</c:v>
                </c:pt>
                <c:pt idx="482">
                  <c:v>695.102952505285</c:v>
                </c:pt>
                <c:pt idx="483">
                  <c:v>688.151922980232</c:v>
                </c:pt>
                <c:pt idx="484">
                  <c:v>681.270403750429</c:v>
                </c:pt>
                <c:pt idx="485">
                  <c:v>674.457699712925</c:v>
                </c:pt>
                <c:pt idx="486">
                  <c:v>667.713122715796</c:v>
                </c:pt>
                <c:pt idx="487">
                  <c:v>661.035991488638</c:v>
                </c:pt>
                <c:pt idx="488">
                  <c:v>654.425631573752</c:v>
                </c:pt>
                <c:pt idx="489">
                  <c:v>667.514144205227</c:v>
                </c:pt>
                <c:pt idx="490">
                  <c:v>660.839002763174</c:v>
                </c:pt>
                <c:pt idx="491">
                  <c:v>654.230612735543</c:v>
                </c:pt>
                <c:pt idx="492">
                  <c:v>647.688306608187</c:v>
                </c:pt>
                <c:pt idx="493">
                  <c:v>641.211423542105</c:v>
                </c:pt>
                <c:pt idx="494">
                  <c:v>654.035652012947</c:v>
                </c:pt>
                <c:pt idx="495">
                  <c:v>647.495295492818</c:v>
                </c:pt>
                <c:pt idx="496">
                  <c:v>641.02034253789</c:v>
                </c:pt>
                <c:pt idx="497">
                  <c:v>653.840749388647</c:v>
                </c:pt>
                <c:pt idx="498">
                  <c:v>666.91756437642</c:v>
                </c:pt>
                <c:pt idx="499">
                  <c:v>680.255915663949</c:v>
                </c:pt>
                <c:pt idx="500">
                  <c:v>673.453356507309</c:v>
                </c:pt>
                <c:pt idx="501">
                  <c:v>666.718822942236</c:v>
                </c:pt>
                <c:pt idx="502">
                  <c:v>660.051634712814</c:v>
                </c:pt>
                <c:pt idx="503">
                  <c:v>673.25266740707</c:v>
                </c:pt>
                <c:pt idx="504">
                  <c:v>666.520140732999</c:v>
                </c:pt>
                <c:pt idx="505">
                  <c:v>679.850543547659</c:v>
                </c:pt>
                <c:pt idx="506">
                  <c:v>673.052038112183</c:v>
                </c:pt>
                <c:pt idx="507">
                  <c:v>686.513078874426</c:v>
                </c:pt>
                <c:pt idx="508">
                  <c:v>700.243340451915</c:v>
                </c:pt>
                <c:pt idx="509">
                  <c:v>693.240907047396</c:v>
                </c:pt>
                <c:pt idx="510">
                  <c:v>686.308497976922</c:v>
                </c:pt>
                <c:pt idx="511">
                  <c:v>679.445412997153</c:v>
                </c:pt>
                <c:pt idx="512">
                  <c:v>693.034321257096</c:v>
                </c:pt>
                <c:pt idx="513">
                  <c:v>686.103978044525</c:v>
                </c:pt>
                <c:pt idx="514">
                  <c:v>679.242938264079</c:v>
                </c:pt>
                <c:pt idx="515">
                  <c:v>692.827797029361</c:v>
                </c:pt>
                <c:pt idx="516">
                  <c:v>706.684352969948</c:v>
                </c:pt>
                <c:pt idx="517">
                  <c:v>699.617509440249</c:v>
                </c:pt>
                <c:pt idx="518">
                  <c:v>713.609859629054</c:v>
                </c:pt>
                <c:pt idx="519">
                  <c:v>706.473761032763</c:v>
                </c:pt>
                <c:pt idx="520">
                  <c:v>699.409023422436</c:v>
                </c:pt>
                <c:pt idx="521">
                  <c:v>692.414933188211</c:v>
                </c:pt>
                <c:pt idx="522">
                  <c:v>685.490783856329</c:v>
                </c:pt>
                <c:pt idx="523">
                  <c:v>678.635876017766</c:v>
                </c:pt>
                <c:pt idx="524">
                  <c:v>692.208593538121</c:v>
                </c:pt>
                <c:pt idx="525">
                  <c:v>685.28650760274</c:v>
                </c:pt>
                <c:pt idx="526">
                  <c:v>698.992237754795</c:v>
                </c:pt>
                <c:pt idx="527">
                  <c:v>692.002315377247</c:v>
                </c:pt>
                <c:pt idx="528">
                  <c:v>685.082292223474</c:v>
                </c:pt>
                <c:pt idx="529">
                  <c:v>698.783938067944</c:v>
                </c:pt>
                <c:pt idx="530">
                  <c:v>691.796098687264</c:v>
                </c:pt>
                <c:pt idx="531">
                  <c:v>705.63202066101</c:v>
                </c:pt>
                <c:pt idx="532">
                  <c:v>719.74466107423</c:v>
                </c:pt>
                <c:pt idx="533">
                  <c:v>712.547214463488</c:v>
                </c:pt>
                <c:pt idx="534">
                  <c:v>726.798158752757</c:v>
                </c:pt>
                <c:pt idx="535">
                  <c:v>719.53017716523</c:v>
                </c:pt>
                <c:pt idx="536">
                  <c:v>712.334875393577</c:v>
                </c:pt>
                <c:pt idx="537">
                  <c:v>726.581572901449</c:v>
                </c:pt>
                <c:pt idx="538">
                  <c:v>719.315757172434</c:v>
                </c:pt>
                <c:pt idx="539">
                  <c:v>712.12259960071</c:v>
                </c:pt>
                <c:pt idx="540">
                  <c:v>705.001373604703</c:v>
                </c:pt>
                <c:pt idx="541">
                  <c:v>719.101401076797</c:v>
                </c:pt>
                <c:pt idx="542">
                  <c:v>711.910387066029</c:v>
                </c:pt>
                <c:pt idx="543">
                  <c:v>726.14859480735</c:v>
                </c:pt>
                <c:pt idx="544">
                  <c:v>718.887108859276</c:v>
                </c:pt>
                <c:pt idx="545">
                  <c:v>711.698237770683</c:v>
                </c:pt>
                <c:pt idx="546">
                  <c:v>704.581255392977</c:v>
                </c:pt>
                <c:pt idx="547">
                  <c:v>697.535442839047</c:v>
                </c:pt>
                <c:pt idx="548">
                  <c:v>690.560088410656</c:v>
                </c:pt>
                <c:pt idx="549">
                  <c:v>704.37129017887</c:v>
                </c:pt>
                <c:pt idx="550">
                  <c:v>697.327577277081</c:v>
                </c:pt>
                <c:pt idx="551">
                  <c:v>690.35430150431</c:v>
                </c:pt>
                <c:pt idx="552">
                  <c:v>683.450758489267</c:v>
                </c:pt>
                <c:pt idx="553">
                  <c:v>697.119773659052</c:v>
                </c:pt>
                <c:pt idx="554">
                  <c:v>711.062169132233</c:v>
                </c:pt>
                <c:pt idx="555">
                  <c:v>703.951547440911</c:v>
                </c:pt>
                <c:pt idx="556">
                  <c:v>718.030578389729</c:v>
                </c:pt>
                <c:pt idx="557">
                  <c:v>710.850272605832</c:v>
                </c:pt>
                <c:pt idx="558">
                  <c:v>703.741769879774</c:v>
                </c:pt>
                <c:pt idx="559">
                  <c:v>696.704352180976</c:v>
                </c:pt>
                <c:pt idx="560">
                  <c:v>689.737308659166</c:v>
                </c:pt>
                <c:pt idx="561">
                  <c:v>703.532054832349</c:v>
                </c:pt>
                <c:pt idx="562">
                  <c:v>717.602695928996</c:v>
                </c:pt>
                <c:pt idx="563">
                  <c:v>710.426668969706</c:v>
                </c:pt>
                <c:pt idx="564">
                  <c:v>724.635202349101</c:v>
                </c:pt>
                <c:pt idx="565">
                  <c:v>739.127906396083</c:v>
                </c:pt>
                <c:pt idx="566">
                  <c:v>731.736627332122</c:v>
                </c:pt>
                <c:pt idx="567">
                  <c:v>724.419261058801</c:v>
                </c:pt>
                <c:pt idx="568">
                  <c:v>717.175068448213</c:v>
                </c:pt>
                <c:pt idx="569">
                  <c:v>710.00331776373</c:v>
                </c:pt>
                <c:pt idx="570">
                  <c:v>702.903284586093</c:v>
                </c:pt>
                <c:pt idx="571">
                  <c:v>695.874251740232</c:v>
                </c:pt>
                <c:pt idx="572">
                  <c:v>688.91550922283</c:v>
                </c:pt>
                <c:pt idx="573">
                  <c:v>702.693819407286</c:v>
                </c:pt>
                <c:pt idx="574">
                  <c:v>695.666881213214</c:v>
                </c:pt>
                <c:pt idx="575">
                  <c:v>709.580218837478</c:v>
                </c:pt>
                <c:pt idx="576">
                  <c:v>702.484416649103</c:v>
                </c:pt>
                <c:pt idx="577">
                  <c:v>716.534104982085</c:v>
                </c:pt>
                <c:pt idx="578">
                  <c:v>709.368763932264</c:v>
                </c:pt>
                <c:pt idx="579">
                  <c:v>702.275076292942</c:v>
                </c:pt>
                <c:pt idx="580">
                  <c:v>695.252325530012</c:v>
                </c:pt>
                <c:pt idx="581">
                  <c:v>709.157372040612</c:v>
                </c:pt>
                <c:pt idx="582">
                  <c:v>723.340519481425</c:v>
                </c:pt>
                <c:pt idx="583">
                  <c:v>737.807329871053</c:v>
                </c:pt>
                <c:pt idx="584">
                  <c:v>730.429256572343</c:v>
                </c:pt>
                <c:pt idx="585">
                  <c:v>723.124964006619</c:v>
                </c:pt>
                <c:pt idx="586">
                  <c:v>737.587463286752</c:v>
                </c:pt>
                <c:pt idx="587">
                  <c:v>752.339212552487</c:v>
                </c:pt>
                <c:pt idx="588">
                  <c:v>744.815820426962</c:v>
                </c:pt>
                <c:pt idx="589">
                  <c:v>737.367662222692</c:v>
                </c:pt>
                <c:pt idx="590">
                  <c:v>752.115015467146</c:v>
                </c:pt>
                <c:pt idx="591">
                  <c:v>744.593865312475</c:v>
                </c:pt>
                <c:pt idx="592">
                  <c:v>759.485742618724</c:v>
                </c:pt>
                <c:pt idx="593">
                  <c:v>751.890885192537</c:v>
                </c:pt>
                <c:pt idx="594">
                  <c:v>766.928702896388</c:v>
                </c:pt>
                <c:pt idx="595">
                  <c:v>782.267276954315</c:v>
                </c:pt>
                <c:pt idx="596">
                  <c:v>774.444604184772</c:v>
                </c:pt>
                <c:pt idx="597">
                  <c:v>766.700158142924</c:v>
                </c:pt>
                <c:pt idx="598">
                  <c:v>759.033156561495</c:v>
                </c:pt>
                <c:pt idx="599">
                  <c:v>774.213819692725</c:v>
                </c:pt>
                <c:pt idx="600">
                  <c:v>766.471681495798</c:v>
                </c:pt>
                <c:pt idx="601">
                  <c:v>781.801115125714</c:v>
                </c:pt>
                <c:pt idx="602">
                  <c:v>797.437137428228</c:v>
                </c:pt>
                <c:pt idx="603">
                  <c:v>789.462766053946</c:v>
                </c:pt>
                <c:pt idx="604">
                  <c:v>781.568138393406</c:v>
                </c:pt>
                <c:pt idx="605">
                  <c:v>773.752457009472</c:v>
                </c:pt>
                <c:pt idx="606">
                  <c:v>766.014932439378</c:v>
                </c:pt>
                <c:pt idx="607">
                  <c:v>758.354783114984</c:v>
                </c:pt>
                <c:pt idx="608">
                  <c:v>750.771235283834</c:v>
                </c:pt>
                <c:pt idx="609">
                  <c:v>765.786659989511</c:v>
                </c:pt>
                <c:pt idx="610">
                  <c:v>758.128793389616</c:v>
                </c:pt>
                <c:pt idx="611">
                  <c:v>750.547505455719</c:v>
                </c:pt>
                <c:pt idx="612">
                  <c:v>743.042030401162</c:v>
                </c:pt>
                <c:pt idx="613">
                  <c:v>757.902871009186</c:v>
                </c:pt>
                <c:pt idx="614">
                  <c:v>773.060928429369</c:v>
                </c:pt>
                <c:pt idx="615">
                  <c:v>788.522146997957</c:v>
                </c:pt>
                <c:pt idx="616">
                  <c:v>780.636925527977</c:v>
                </c:pt>
                <c:pt idx="617">
                  <c:v>796.249664038537</c:v>
                </c:pt>
                <c:pt idx="618">
                  <c:v>788.287167398151</c:v>
                </c:pt>
                <c:pt idx="619">
                  <c:v>780.40429572417</c:v>
                </c:pt>
                <c:pt idx="620">
                  <c:v>772.600252766928</c:v>
                </c:pt>
                <c:pt idx="621">
                  <c:v>764.874250239259</c:v>
                </c:pt>
                <c:pt idx="622">
                  <c:v>757.225507736866</c:v>
                </c:pt>
                <c:pt idx="623">
                  <c:v>749.653252659498</c:v>
                </c:pt>
                <c:pt idx="624">
                  <c:v>742.156720132903</c:v>
                </c:pt>
                <c:pt idx="625">
                  <c:v>734.735152931574</c:v>
                </c:pt>
                <c:pt idx="626">
                  <c:v>727.387801402258</c:v>
                </c:pt>
                <c:pt idx="627">
                  <c:v>720.113923388235</c:v>
                </c:pt>
                <c:pt idx="628">
                  <c:v>712.912784154353</c:v>
                </c:pt>
                <c:pt idx="629">
                  <c:v>705.783656312809</c:v>
                </c:pt>
                <c:pt idx="630">
                  <c:v>719.899329439066</c:v>
                </c:pt>
                <c:pt idx="631">
                  <c:v>712.700336144675</c:v>
                </c:pt>
                <c:pt idx="632">
                  <c:v>705.573332783228</c:v>
                </c:pt>
                <c:pt idx="633">
                  <c:v>698.517599455396</c:v>
                </c:pt>
                <c:pt idx="634">
                  <c:v>691.532423460842</c:v>
                </c:pt>
                <c:pt idx="635">
                  <c:v>684.617099226233</c:v>
                </c:pt>
                <c:pt idx="636">
                  <c:v>698.309441210758</c:v>
                </c:pt>
                <c:pt idx="637">
                  <c:v>712.275630034973</c:v>
                </c:pt>
                <c:pt idx="638">
                  <c:v>726.521142635673</c:v>
                </c:pt>
                <c:pt idx="639">
                  <c:v>719.255931209316</c:v>
                </c:pt>
                <c:pt idx="640">
                  <c:v>712.063371897223</c:v>
                </c:pt>
                <c:pt idx="641">
                  <c:v>704.942738178251</c:v>
                </c:pt>
                <c:pt idx="642">
                  <c:v>719.041592941816</c:v>
                </c:pt>
                <c:pt idx="643">
                  <c:v>733.422424800652</c:v>
                </c:pt>
                <c:pt idx="644">
                  <c:v>726.088200552645</c:v>
                </c:pt>
                <c:pt idx="645">
                  <c:v>740.609964563698</c:v>
                </c:pt>
                <c:pt idx="646">
                  <c:v>755.422163854972</c:v>
                </c:pt>
                <c:pt idx="647">
                  <c:v>747.867942216423</c:v>
                </c:pt>
                <c:pt idx="648">
                  <c:v>762.825301060751</c:v>
                </c:pt>
                <c:pt idx="649">
                  <c:v>755.197048050144</c:v>
                </c:pt>
                <c:pt idx="650">
                  <c:v>747.645077569642</c:v>
                </c:pt>
                <c:pt idx="651">
                  <c:v>740.168626793946</c:v>
                </c:pt>
                <c:pt idx="652">
                  <c:v>754.971999329825</c:v>
                </c:pt>
                <c:pt idx="653">
                  <c:v>747.422279336526</c:v>
                </c:pt>
                <c:pt idx="654">
                  <c:v>739.948056543161</c:v>
                </c:pt>
                <c:pt idx="655">
                  <c:v>732.548575977729</c:v>
                </c:pt>
                <c:pt idx="656">
                  <c:v>725.223090217952</c:v>
                </c:pt>
                <c:pt idx="657">
                  <c:v>717.970859315773</c:v>
                </c:pt>
                <c:pt idx="658">
                  <c:v>732.330276502088</c:v>
                </c:pt>
                <c:pt idx="659">
                  <c:v>725.006973737067</c:v>
                </c:pt>
                <c:pt idx="660">
                  <c:v>739.507113211808</c:v>
                </c:pt>
                <c:pt idx="661">
                  <c:v>754.297255476045</c:v>
                </c:pt>
                <c:pt idx="662">
                  <c:v>746.754282921284</c:v>
                </c:pt>
                <c:pt idx="663">
                  <c:v>761.68936857971</c:v>
                </c:pt>
                <c:pt idx="664">
                  <c:v>776.923155951304</c:v>
                </c:pt>
                <c:pt idx="665">
                  <c:v>769.153924391791</c:v>
                </c:pt>
                <c:pt idx="666">
                  <c:v>784.537002879627</c:v>
                </c:pt>
                <c:pt idx="667">
                  <c:v>776.691632850831</c:v>
                </c:pt>
                <c:pt idx="668">
                  <c:v>792.225465507847</c:v>
                </c:pt>
                <c:pt idx="669">
                  <c:v>784.303210852769</c:v>
                </c:pt>
                <c:pt idx="670">
                  <c:v>799.989275069824</c:v>
                </c:pt>
                <c:pt idx="671">
                  <c:v>791.989382319126</c:v>
                </c:pt>
                <c:pt idx="672">
                  <c:v>784.069488495934</c:v>
                </c:pt>
                <c:pt idx="673">
                  <c:v>776.228793610975</c:v>
                </c:pt>
                <c:pt idx="674">
                  <c:v>768.466505674865</c:v>
                </c:pt>
                <c:pt idx="675">
                  <c:v>783.835835788363</c:v>
                </c:pt>
                <c:pt idx="676">
                  <c:v>799.51255250413</c:v>
                </c:pt>
                <c:pt idx="677">
                  <c:v>791.517426979089</c:v>
                </c:pt>
                <c:pt idx="678">
                  <c:v>783.602252709298</c:v>
                </c:pt>
                <c:pt idx="679">
                  <c:v>775.766230182205</c:v>
                </c:pt>
                <c:pt idx="680">
                  <c:v>768.008567880383</c:v>
                </c:pt>
                <c:pt idx="681">
                  <c:v>760.328482201579</c:v>
                </c:pt>
                <c:pt idx="682">
                  <c:v>775.53505184561</c:v>
                </c:pt>
                <c:pt idx="683">
                  <c:v>791.045752882523</c:v>
                </c:pt>
                <c:pt idx="684">
                  <c:v>783.135295353698</c:v>
                </c:pt>
                <c:pt idx="685">
                  <c:v>775.303942400161</c:v>
                </c:pt>
                <c:pt idx="686">
                  <c:v>790.810021248164</c:v>
                </c:pt>
                <c:pt idx="687">
                  <c:v>806.626221673127</c:v>
                </c:pt>
                <c:pt idx="688">
                  <c:v>798.559959456396</c:v>
                </c:pt>
                <c:pt idx="689">
                  <c:v>814.531158645524</c:v>
                </c:pt>
                <c:pt idx="690">
                  <c:v>806.385847059068</c:v>
                </c:pt>
                <c:pt idx="691">
                  <c:v>798.321988588478</c:v>
                </c:pt>
                <c:pt idx="692">
                  <c:v>790.338768702593</c:v>
                </c:pt>
                <c:pt idx="693">
                  <c:v>806.145544076645</c:v>
                </c:pt>
                <c:pt idx="694">
                  <c:v>798.084088635878</c:v>
                </c:pt>
                <c:pt idx="695">
                  <c:v>814.045770408596</c:v>
                </c:pt>
                <c:pt idx="696">
                  <c:v>805.90531270451</c:v>
                </c:pt>
                <c:pt idx="697">
                  <c:v>797.846259577465</c:v>
                </c:pt>
                <c:pt idx="698">
                  <c:v>789.86779698169</c:v>
                </c:pt>
                <c:pt idx="699">
                  <c:v>781.969119011873</c:v>
                </c:pt>
                <c:pt idx="700">
                  <c:v>774.149427821755</c:v>
                </c:pt>
                <c:pt idx="701">
                  <c:v>789.63241637819</c:v>
                </c:pt>
                <c:pt idx="702">
                  <c:v>781.736092214408</c:v>
                </c:pt>
                <c:pt idx="703">
                  <c:v>773.918731292264</c:v>
                </c:pt>
                <c:pt idx="704">
                  <c:v>766.179543979341</c:v>
                </c:pt>
                <c:pt idx="705">
                  <c:v>781.503134858928</c:v>
                </c:pt>
                <c:pt idx="706">
                  <c:v>797.133197556107</c:v>
                </c:pt>
                <c:pt idx="707">
                  <c:v>813.075861507229</c:v>
                </c:pt>
                <c:pt idx="708">
                  <c:v>804.945102892156</c:v>
                </c:pt>
                <c:pt idx="709">
                  <c:v>796.895651863235</c:v>
                </c:pt>
                <c:pt idx="710">
                  <c:v>788.926695344602</c:v>
                </c:pt>
                <c:pt idx="711">
                  <c:v>781.037428391156</c:v>
                </c:pt>
                <c:pt idx="712">
                  <c:v>773.227054107245</c:v>
                </c:pt>
                <c:pt idx="713">
                  <c:v>788.69159518939</c:v>
                </c:pt>
                <c:pt idx="714">
                  <c:v>804.465427093178</c:v>
                </c:pt>
                <c:pt idx="715">
                  <c:v>796.420772822246</c:v>
                </c:pt>
                <c:pt idx="716">
                  <c:v>788.456565094023</c:v>
                </c:pt>
                <c:pt idx="717">
                  <c:v>780.571999443083</c:v>
                </c:pt>
                <c:pt idx="718">
                  <c:v>772.766279448652</c:v>
                </c:pt>
                <c:pt idx="719">
                  <c:v>765.038616654166</c:v>
                </c:pt>
                <c:pt idx="720">
                  <c:v>757.388230487624</c:v>
                </c:pt>
                <c:pt idx="721">
                  <c:v>772.535995097377</c:v>
                </c:pt>
                <c:pt idx="722">
                  <c:v>787.986714999324</c:v>
                </c:pt>
                <c:pt idx="723">
                  <c:v>780.106847849331</c:v>
                </c:pt>
                <c:pt idx="724">
                  <c:v>772.305779370838</c:v>
                </c:pt>
                <c:pt idx="725">
                  <c:v>764.582721577129</c:v>
                </c:pt>
                <c:pt idx="726">
                  <c:v>779.874376008672</c:v>
                </c:pt>
                <c:pt idx="727">
                  <c:v>772.075632248585</c:v>
                </c:pt>
                <c:pt idx="728">
                  <c:v>764.354875926099</c:v>
                </c:pt>
                <c:pt idx="729">
                  <c:v>779.641973444621</c:v>
                </c:pt>
                <c:pt idx="730">
                  <c:v>795.234812913514</c:v>
                </c:pt>
                <c:pt idx="731">
                  <c:v>787.282464784378</c:v>
                </c:pt>
                <c:pt idx="732">
                  <c:v>779.409640136535</c:v>
                </c:pt>
                <c:pt idx="733">
                  <c:v>771.615543735169</c:v>
                </c:pt>
                <c:pt idx="734">
                  <c:v>763.899388297818</c:v>
                </c:pt>
                <c:pt idx="735">
                  <c:v>756.260394414839</c:v>
                </c:pt>
                <c:pt idx="736">
                  <c:v>748.697790470691</c:v>
                </c:pt>
                <c:pt idx="737">
                  <c:v>741.210812565984</c:v>
                </c:pt>
                <c:pt idx="738">
                  <c:v>733.798704440324</c:v>
                </c:pt>
                <c:pt idx="739">
                  <c:v>726.460717395921</c:v>
                </c:pt>
                <c:pt idx="740">
                  <c:v>740.98993174384</c:v>
                </c:pt>
                <c:pt idx="741">
                  <c:v>733.580032426401</c:v>
                </c:pt>
                <c:pt idx="742">
                  <c:v>726.244232102137</c:v>
                </c:pt>
                <c:pt idx="743">
                  <c:v>740.76911674418</c:v>
                </c:pt>
                <c:pt idx="744">
                  <c:v>733.361425576738</c:v>
                </c:pt>
                <c:pt idx="745">
                  <c:v>726.027811320971</c:v>
                </c:pt>
                <c:pt idx="746">
                  <c:v>718.767533207761</c:v>
                </c:pt>
                <c:pt idx="747">
                  <c:v>711.579857875683</c:v>
                </c:pt>
                <c:pt idx="748">
                  <c:v>725.811455033197</c:v>
                </c:pt>
                <c:pt idx="749">
                  <c:v>718.553340482865</c:v>
                </c:pt>
                <c:pt idx="750">
                  <c:v>711.367807078036</c:v>
                </c:pt>
                <c:pt idx="751">
                  <c:v>704.254129007256</c:v>
                </c:pt>
                <c:pt idx="752">
                  <c:v>697.211587717183</c:v>
                </c:pt>
                <c:pt idx="753">
                  <c:v>690.239471840012</c:v>
                </c:pt>
                <c:pt idx="754">
                  <c:v>704.044261276812</c:v>
                </c:pt>
                <c:pt idx="755">
                  <c:v>718.125146502348</c:v>
                </c:pt>
                <c:pt idx="756">
                  <c:v>710.943895037325</c:v>
                </c:pt>
                <c:pt idx="757">
                  <c:v>703.834456086951</c:v>
                </c:pt>
                <c:pt idx="758">
                  <c:v>696.796111526082</c:v>
                </c:pt>
                <c:pt idx="759">
                  <c:v>689.828150410821</c:v>
                </c:pt>
                <c:pt idx="760">
                  <c:v>682.929868906713</c:v>
                </c:pt>
                <c:pt idx="761">
                  <c:v>696.588466284847</c:v>
                </c:pt>
                <c:pt idx="762">
                  <c:v>689.622581621999</c:v>
                </c:pt>
                <c:pt idx="763">
                  <c:v>703.415033254439</c:v>
                </c:pt>
                <c:pt idx="764">
                  <c:v>696.380882921894</c:v>
                </c:pt>
                <c:pt idx="765">
                  <c:v>710.308500580332</c:v>
                </c:pt>
                <c:pt idx="766">
                  <c:v>703.205415574529</c:v>
                </c:pt>
                <c:pt idx="767">
                  <c:v>717.269523886019</c:v>
                </c:pt>
                <c:pt idx="768">
                  <c:v>710.096828647159</c:v>
                </c:pt>
                <c:pt idx="769">
                  <c:v>702.995860360687</c:v>
                </c:pt>
                <c:pt idx="770">
                  <c:v>695.96590175708</c:v>
                </c:pt>
                <c:pt idx="771">
                  <c:v>689.00624273951</c:v>
                </c:pt>
                <c:pt idx="772">
                  <c:v>682.116180312114</c:v>
                </c:pt>
                <c:pt idx="773">
                  <c:v>695.758503918357</c:v>
                </c:pt>
                <c:pt idx="774">
                  <c:v>688.800918879173</c:v>
                </c:pt>
                <c:pt idx="775">
                  <c:v>681.912909690381</c:v>
                </c:pt>
                <c:pt idx="776">
                  <c:v>675.093780593478</c:v>
                </c:pt>
                <c:pt idx="777">
                  <c:v>688.595656205347</c:v>
                </c:pt>
                <c:pt idx="778">
                  <c:v>702.367569329454</c:v>
                </c:pt>
                <c:pt idx="779">
                  <c:v>695.34389363616</c:v>
                </c:pt>
                <c:pt idx="780">
                  <c:v>688.390454699798</c:v>
                </c:pt>
                <c:pt idx="781">
                  <c:v>702.158263793794</c:v>
                </c:pt>
                <c:pt idx="782">
                  <c:v>716.20142906967</c:v>
                </c:pt>
                <c:pt idx="783">
                  <c:v>709.039414778973</c:v>
                </c:pt>
                <c:pt idx="784">
                  <c:v>701.949020631183</c:v>
                </c:pt>
                <c:pt idx="785">
                  <c:v>715.988001043807</c:v>
                </c:pt>
                <c:pt idx="786">
                  <c:v>708.828121033369</c:v>
                </c:pt>
                <c:pt idx="787">
                  <c:v>701.739839823035</c:v>
                </c:pt>
                <c:pt idx="788">
                  <c:v>715.774636619496</c:v>
                </c:pt>
                <c:pt idx="789">
                  <c:v>708.616890253301</c:v>
                </c:pt>
                <c:pt idx="790">
                  <c:v>701.530721350768</c:v>
                </c:pt>
                <c:pt idx="791">
                  <c:v>694.51541413726</c:v>
                </c:pt>
                <c:pt idx="792">
                  <c:v>708.405722420006</c:v>
                </c:pt>
                <c:pt idx="793">
                  <c:v>701.321665195806</c:v>
                </c:pt>
                <c:pt idx="794">
                  <c:v>715.348098499722</c:v>
                </c:pt>
                <c:pt idx="795">
                  <c:v>729.655060469716</c:v>
                </c:pt>
                <c:pt idx="796">
                  <c:v>722.358509865019</c:v>
                </c:pt>
                <c:pt idx="797">
                  <c:v>736.805680062319</c:v>
                </c:pt>
                <c:pt idx="798">
                  <c:v>751.541793663566</c:v>
                </c:pt>
                <c:pt idx="799">
                  <c:v>744.02637572693</c:v>
                </c:pt>
                <c:pt idx="800">
                  <c:v>736.586111969661</c:v>
                </c:pt>
                <c:pt idx="801">
                  <c:v>729.220250849964</c:v>
                </c:pt>
                <c:pt idx="802">
                  <c:v>743.804655866963</c:v>
                </c:pt>
                <c:pt idx="803">
                  <c:v>758.680748984302</c:v>
                </c:pt>
                <c:pt idx="804">
                  <c:v>751.093941494459</c:v>
                </c:pt>
                <c:pt idx="805">
                  <c:v>766.115820324349</c:v>
                </c:pt>
                <c:pt idx="806">
                  <c:v>758.454662121105</c:v>
                </c:pt>
                <c:pt idx="807">
                  <c:v>773.623755363527</c:v>
                </c:pt>
                <c:pt idx="808">
                  <c:v>789.096230470798</c:v>
                </c:pt>
                <c:pt idx="809">
                  <c:v>781.20526816609</c:v>
                </c:pt>
                <c:pt idx="810">
                  <c:v>773.393215484429</c:v>
                </c:pt>
                <c:pt idx="811">
                  <c:v>788.861079794117</c:v>
                </c:pt>
                <c:pt idx="812">
                  <c:v>780.972468996176</c:v>
                </c:pt>
                <c:pt idx="813">
                  <c:v>773.162744306214</c:v>
                </c:pt>
                <c:pt idx="814">
                  <c:v>765.431116863152</c:v>
                </c:pt>
                <c:pt idx="815">
                  <c:v>757.776805694521</c:v>
                </c:pt>
                <c:pt idx="816">
                  <c:v>772.932341808411</c:v>
                </c:pt>
                <c:pt idx="817">
                  <c:v>788.390988644579</c:v>
                </c:pt>
                <c:pt idx="818">
                  <c:v>780.507078758134</c:v>
                </c:pt>
                <c:pt idx="819">
                  <c:v>796.117220333296</c:v>
                </c:pt>
                <c:pt idx="820">
                  <c:v>812.039564739962</c:v>
                </c:pt>
                <c:pt idx="821">
                  <c:v>828.280356034761</c:v>
                </c:pt>
                <c:pt idx="822">
                  <c:v>844.845963155457</c:v>
                </c:pt>
                <c:pt idx="823">
                  <c:v>836.397503523902</c:v>
                </c:pt>
                <c:pt idx="824">
                  <c:v>853.12545359438</c:v>
                </c:pt>
                <c:pt idx="825">
                  <c:v>844.594199058436</c:v>
                </c:pt>
                <c:pt idx="826">
                  <c:v>836.148257067852</c:v>
                </c:pt>
                <c:pt idx="827">
                  <c:v>852.871222209209</c:v>
                </c:pt>
                <c:pt idx="828">
                  <c:v>844.342509987117</c:v>
                </c:pt>
                <c:pt idx="829">
                  <c:v>861.229360186859</c:v>
                </c:pt>
                <c:pt idx="830">
                  <c:v>852.617066584991</c:v>
                </c:pt>
                <c:pt idx="831">
                  <c:v>844.090895919141</c:v>
                </c:pt>
                <c:pt idx="832">
                  <c:v>835.649986959949</c:v>
                </c:pt>
                <c:pt idx="833">
                  <c:v>827.29348709035</c:v>
                </c:pt>
                <c:pt idx="834">
                  <c:v>843.839356832157</c:v>
                </c:pt>
                <c:pt idx="835">
                  <c:v>835.400963263835</c:v>
                </c:pt>
                <c:pt idx="836">
                  <c:v>827.046953631197</c:v>
                </c:pt>
                <c:pt idx="837">
                  <c:v>818.776484094885</c:v>
                </c:pt>
                <c:pt idx="838">
                  <c:v>810.588719253936</c:v>
                </c:pt>
                <c:pt idx="839">
                  <c:v>826.800493639015</c:v>
                </c:pt>
                <c:pt idx="840">
                  <c:v>818.532488702624</c:v>
                </c:pt>
                <c:pt idx="841">
                  <c:v>810.347163815598</c:v>
                </c:pt>
                <c:pt idx="842">
                  <c:v>802.243692177442</c:v>
                </c:pt>
                <c:pt idx="843">
                  <c:v>794.221255255668</c:v>
                </c:pt>
                <c:pt idx="844">
                  <c:v>786.279042703111</c:v>
                </c:pt>
                <c:pt idx="845">
                  <c:v>778.41625227608</c:v>
                </c:pt>
                <c:pt idx="846">
                  <c:v>770.632089753319</c:v>
                </c:pt>
                <c:pt idx="847">
                  <c:v>786.044731548386</c:v>
                </c:pt>
                <c:pt idx="848">
                  <c:v>778.184284232902</c:v>
                </c:pt>
                <c:pt idx="849">
                  <c:v>793.74796991756</c:v>
                </c:pt>
                <c:pt idx="850">
                  <c:v>809.622929315911</c:v>
                </c:pt>
                <c:pt idx="851">
                  <c:v>801.526700022752</c:v>
                </c:pt>
                <c:pt idx="852">
                  <c:v>793.511433022524</c:v>
                </c:pt>
                <c:pt idx="853">
                  <c:v>785.576318692299</c:v>
                </c:pt>
                <c:pt idx="854">
                  <c:v>777.720555505376</c:v>
                </c:pt>
                <c:pt idx="855">
                  <c:v>793.274966615484</c:v>
                </c:pt>
                <c:pt idx="856">
                  <c:v>785.342216949329</c:v>
                </c:pt>
                <c:pt idx="857">
                  <c:v>777.488794779835</c:v>
                </c:pt>
                <c:pt idx="858">
                  <c:v>769.713906832037</c:v>
                </c:pt>
                <c:pt idx="859">
                  <c:v>762.016767763717</c:v>
                </c:pt>
                <c:pt idx="860">
                  <c:v>754.39660008608</c:v>
                </c:pt>
                <c:pt idx="861">
                  <c:v>746.852634085219</c:v>
                </c:pt>
                <c:pt idx="862">
                  <c:v>761.789686766923</c:v>
                </c:pt>
                <c:pt idx="863">
                  <c:v>754.171789899254</c:v>
                </c:pt>
                <c:pt idx="864">
                  <c:v>746.630072000261</c:v>
                </c:pt>
                <c:pt idx="865">
                  <c:v>739.163771280259</c:v>
                </c:pt>
                <c:pt idx="866">
                  <c:v>731.772133567456</c:v>
                </c:pt>
                <c:pt idx="867">
                  <c:v>724.454412231782</c:v>
                </c:pt>
                <c:pt idx="868">
                  <c:v>717.209868109464</c:v>
                </c:pt>
                <c:pt idx="869">
                  <c:v>731.554065471653</c:v>
                </c:pt>
                <c:pt idx="870">
                  <c:v>724.238524816936</c:v>
                </c:pt>
                <c:pt idx="871">
                  <c:v>716.996139568767</c:v>
                </c:pt>
                <c:pt idx="872">
                  <c:v>731.336062360142</c:v>
                </c:pt>
                <c:pt idx="873">
                  <c:v>745.962783607345</c:v>
                </c:pt>
                <c:pt idx="874">
                  <c:v>738.503155771272</c:v>
                </c:pt>
                <c:pt idx="875">
                  <c:v>753.273218886697</c:v>
                </c:pt>
                <c:pt idx="876">
                  <c:v>745.74048669783</c:v>
                </c:pt>
                <c:pt idx="877">
                  <c:v>760.655296431787</c:v>
                </c:pt>
                <c:pt idx="878">
                  <c:v>753.048743467469</c:v>
                </c:pt>
                <c:pt idx="879">
                  <c:v>745.518256032794</c:v>
                </c:pt>
                <c:pt idx="880">
                  <c:v>738.063073472466</c:v>
                </c:pt>
                <c:pt idx="881">
                  <c:v>752.824334941916</c:v>
                </c:pt>
                <c:pt idx="882">
                  <c:v>745.296091592497</c:v>
                </c:pt>
                <c:pt idx="883">
                  <c:v>760.202013424346</c:v>
                </c:pt>
                <c:pt idx="884">
                  <c:v>752.599993290103</c:v>
                </c:pt>
                <c:pt idx="885">
                  <c:v>745.073993357202</c:v>
                </c:pt>
                <c:pt idx="886">
                  <c:v>737.62325342363</c:v>
                </c:pt>
                <c:pt idx="887">
                  <c:v>752.375718492102</c:v>
                </c:pt>
                <c:pt idx="888">
                  <c:v>744.851961307181</c:v>
                </c:pt>
                <c:pt idx="889">
                  <c:v>737.40344169411</c:v>
                </c:pt>
                <c:pt idx="890">
                  <c:v>752.151510527992</c:v>
                </c:pt>
                <c:pt idx="891">
                  <c:v>744.629995422712</c:v>
                </c:pt>
                <c:pt idx="892">
                  <c:v>737.183695468485</c:v>
                </c:pt>
                <c:pt idx="893">
                  <c:v>751.927369377854</c:v>
                </c:pt>
                <c:pt idx="894">
                  <c:v>744.408095684076</c:v>
                </c:pt>
                <c:pt idx="895">
                  <c:v>736.964014727235</c:v>
                </c:pt>
                <c:pt idx="896">
                  <c:v>729.594374579963</c:v>
                </c:pt>
                <c:pt idx="897">
                  <c:v>722.298430834163</c:v>
                </c:pt>
                <c:pt idx="898">
                  <c:v>736.744399450846</c:v>
                </c:pt>
                <c:pt idx="899">
                  <c:v>751.479287439863</c:v>
                </c:pt>
                <c:pt idx="900">
                  <c:v>743.964494565465</c:v>
                </c:pt>
                <c:pt idx="901">
                  <c:v>758.843784456774</c:v>
                </c:pt>
                <c:pt idx="902">
                  <c:v>751.255346612206</c:v>
                </c:pt>
                <c:pt idx="903">
                  <c:v>766.280453544451</c:v>
                </c:pt>
                <c:pt idx="904">
                  <c:v>758.617649009006</c:v>
                </c:pt>
                <c:pt idx="905">
                  <c:v>751.031472518916</c:v>
                </c:pt>
                <c:pt idx="906">
                  <c:v>766.052101969294</c:v>
                </c:pt>
                <c:pt idx="907">
                  <c:v>781.37314400868</c:v>
                </c:pt>
                <c:pt idx="908">
                  <c:v>773.559412568593</c:v>
                </c:pt>
                <c:pt idx="909">
                  <c:v>765.823818442908</c:v>
                </c:pt>
                <c:pt idx="910">
                  <c:v>758.165580258478</c:v>
                </c:pt>
                <c:pt idx="911">
                  <c:v>773.328891863648</c:v>
                </c:pt>
                <c:pt idx="912">
                  <c:v>765.595602945012</c:v>
                </c:pt>
                <c:pt idx="913">
                  <c:v>757.939646915562</c:v>
                </c:pt>
                <c:pt idx="914">
                  <c:v>750.360250446406</c:v>
                </c:pt>
                <c:pt idx="915">
                  <c:v>742.856647941942</c:v>
                </c:pt>
                <c:pt idx="916">
                  <c:v>735.428081462522</c:v>
                </c:pt>
                <c:pt idx="917">
                  <c:v>750.136643091773</c:v>
                </c:pt>
                <c:pt idx="918">
                  <c:v>742.635276660855</c:v>
                </c:pt>
                <c:pt idx="919">
                  <c:v>757.487982194072</c:v>
                </c:pt>
                <c:pt idx="920">
                  <c:v>772.637741837954</c:v>
                </c:pt>
                <c:pt idx="921">
                  <c:v>788.090496674713</c:v>
                </c:pt>
                <c:pt idx="922">
                  <c:v>780.209591707966</c:v>
                </c:pt>
                <c:pt idx="923">
                  <c:v>772.407495790886</c:v>
                </c:pt>
                <c:pt idx="924">
                  <c:v>787.855645706704</c:v>
                </c:pt>
                <c:pt idx="925">
                  <c:v>803.612758620838</c:v>
                </c:pt>
                <c:pt idx="926">
                  <c:v>819.685013793254</c:v>
                </c:pt>
                <c:pt idx="927">
                  <c:v>811.488163655322</c:v>
                </c:pt>
                <c:pt idx="928">
                  <c:v>803.373282018768</c:v>
                </c:pt>
                <c:pt idx="929">
                  <c:v>795.339549198581</c:v>
                </c:pt>
                <c:pt idx="930">
                  <c:v>787.386153706595</c:v>
                </c:pt>
                <c:pt idx="931">
                  <c:v>779.512292169529</c:v>
                </c:pt>
                <c:pt idx="932">
                  <c:v>771.717169247834</c:v>
                </c:pt>
                <c:pt idx="933">
                  <c:v>763.999997555355</c:v>
                </c:pt>
                <c:pt idx="934">
                  <c:v>779.279997506462</c:v>
                </c:pt>
                <c:pt idx="935">
                  <c:v>771.487197531398</c:v>
                </c:pt>
                <c:pt idx="936">
                  <c:v>763.772325556084</c:v>
                </c:pt>
                <c:pt idx="937">
                  <c:v>756.134602300523</c:v>
                </c:pt>
                <c:pt idx="938">
                  <c:v>771.257294346534</c:v>
                </c:pt>
                <c:pt idx="939">
                  <c:v>763.544721403068</c:v>
                </c:pt>
                <c:pt idx="940">
                  <c:v>755.909274189037</c:v>
                </c:pt>
                <c:pt idx="941">
                  <c:v>771.027459672818</c:v>
                </c:pt>
                <c:pt idx="942">
                  <c:v>786.448008866275</c:v>
                </c:pt>
                <c:pt idx="943">
                  <c:v>802.1769690436</c:v>
                </c:pt>
                <c:pt idx="944">
                  <c:v>794.155199353164</c:v>
                </c:pt>
                <c:pt idx="945">
                  <c:v>810.038303340227</c:v>
                </c:pt>
                <c:pt idx="946">
                  <c:v>801.937920306825</c:v>
                </c:pt>
                <c:pt idx="947">
                  <c:v>793.918541103757</c:v>
                </c:pt>
                <c:pt idx="948">
                  <c:v>785.979355692719</c:v>
                </c:pt>
                <c:pt idx="949">
                  <c:v>801.698942806573</c:v>
                </c:pt>
                <c:pt idx="950">
                  <c:v>793.681953378508</c:v>
                </c:pt>
                <c:pt idx="951">
                  <c:v>785.745133844723</c:v>
                </c:pt>
                <c:pt idx="952">
                  <c:v>801.460036521617</c:v>
                </c:pt>
                <c:pt idx="953">
                  <c:v>817.489237252049</c:v>
                </c:pt>
                <c:pt idx="954">
                  <c:v>809.314344879529</c:v>
                </c:pt>
                <c:pt idx="955">
                  <c:v>825.500631777119</c:v>
                </c:pt>
                <c:pt idx="956">
                  <c:v>817.245625459348</c:v>
                </c:pt>
                <c:pt idx="957">
                  <c:v>809.073169204755</c:v>
                </c:pt>
                <c:pt idx="958">
                  <c:v>800.982437512707</c:v>
                </c:pt>
                <c:pt idx="959">
                  <c:v>792.97261313758</c:v>
                </c:pt>
                <c:pt idx="960">
                  <c:v>808.832065400332</c:v>
                </c:pt>
                <c:pt idx="961">
                  <c:v>825.008706708338</c:v>
                </c:pt>
                <c:pt idx="962">
                  <c:v>841.508880842505</c:v>
                </c:pt>
                <c:pt idx="963">
                  <c:v>858.339058459355</c:v>
                </c:pt>
                <c:pt idx="964">
                  <c:v>849.755667874762</c:v>
                </c:pt>
                <c:pt idx="965">
                  <c:v>866.750781232257</c:v>
                </c:pt>
                <c:pt idx="966">
                  <c:v>884.085796856902</c:v>
                </c:pt>
                <c:pt idx="967">
                  <c:v>875.244938888333</c:v>
                </c:pt>
                <c:pt idx="968">
                  <c:v>892.7498376661</c:v>
                </c:pt>
                <c:pt idx="969">
                  <c:v>910.604834419422</c:v>
                </c:pt>
                <c:pt idx="970">
                  <c:v>901.498786075227</c:v>
                </c:pt>
                <c:pt idx="971">
                  <c:v>919.528761796732</c:v>
                </c:pt>
                <c:pt idx="972">
                  <c:v>937.919337032667</c:v>
                </c:pt>
                <c:pt idx="973">
                  <c:v>928.54014366234</c:v>
                </c:pt>
                <c:pt idx="974">
                  <c:v>919.254742225717</c:v>
                </c:pt>
                <c:pt idx="975">
                  <c:v>910.06219480346</c:v>
                </c:pt>
                <c:pt idx="976">
                  <c:v>900.961572855425</c:v>
                </c:pt>
                <c:pt idx="977">
                  <c:v>918.980804312533</c:v>
                </c:pt>
                <c:pt idx="978">
                  <c:v>909.790996269408</c:v>
                </c:pt>
                <c:pt idx="979">
                  <c:v>900.693086306714</c:v>
                </c:pt>
                <c:pt idx="980">
                  <c:v>891.686155443647</c:v>
                </c:pt>
                <c:pt idx="981">
                  <c:v>909.51987855252</c:v>
                </c:pt>
                <c:pt idx="982">
                  <c:v>927.71027612357</c:v>
                </c:pt>
                <c:pt idx="983">
                  <c:v>946.264481646042</c:v>
                </c:pt>
                <c:pt idx="984">
                  <c:v>965.189771278962</c:v>
                </c:pt>
                <c:pt idx="985">
                  <c:v>955.537873566173</c:v>
                </c:pt>
                <c:pt idx="986">
                  <c:v>945.982494830511</c:v>
                </c:pt>
                <c:pt idx="987">
                  <c:v>964.902144727121</c:v>
                </c:pt>
                <c:pt idx="988">
                  <c:v>955.25312327985</c:v>
                </c:pt>
                <c:pt idx="989">
                  <c:v>945.700592047051</c:v>
                </c:pt>
                <c:pt idx="990">
                  <c:v>936.243586126581</c:v>
                </c:pt>
                <c:pt idx="991">
                  <c:v>954.968457849113</c:v>
                </c:pt>
                <c:pt idx="992">
                  <c:v>974.067827006095</c:v>
                </c:pt>
                <c:pt idx="993">
                  <c:v>993.549183546217</c:v>
                </c:pt>
                <c:pt idx="994">
                  <c:v>1013.42016721714</c:v>
                </c:pt>
                <c:pt idx="995">
                  <c:v>1003.28596554497</c:v>
                </c:pt>
                <c:pt idx="996">
                  <c:v>993.25310588952</c:v>
                </c:pt>
                <c:pt idx="997">
                  <c:v>1013.11816800731</c:v>
                </c:pt>
                <c:pt idx="998">
                  <c:v>1002.98698632724</c:v>
                </c:pt>
                <c:pt idx="999">
                  <c:v>1023.04672605378</c:v>
                </c:pt>
                <c:pt idx="1000">
                  <c:v>1012.81625879324</c:v>
                </c:pt>
                <c:pt idx="1001">
                  <c:v>1033.07258396911</c:v>
                </c:pt>
                <c:pt idx="1002">
                  <c:v>1022.74185812942</c:v>
                </c:pt>
                <c:pt idx="1003">
                  <c:v>1043.19669529201</c:v>
                </c:pt>
                <c:pt idx="1004">
                  <c:v>1032.76472833909</c:v>
                </c:pt>
                <c:pt idx="1005">
                  <c:v>1022.4370810557</c:v>
                </c:pt>
                <c:pt idx="1006">
                  <c:v>1012.21271024514</c:v>
                </c:pt>
                <c:pt idx="1007">
                  <c:v>1002.09058314269</c:v>
                </c:pt>
                <c:pt idx="1008">
                  <c:v>992.06967731126</c:v>
                </c:pt>
                <c:pt idx="1009">
                  <c:v>1011.91107085749</c:v>
                </c:pt>
                <c:pt idx="1010">
                  <c:v>1032.14929227464</c:v>
                </c:pt>
                <c:pt idx="1011">
                  <c:v>1052.79227812013</c:v>
                </c:pt>
                <c:pt idx="1012">
                  <c:v>1073.84812368253</c:v>
                </c:pt>
                <c:pt idx="1013">
                  <c:v>1063.10964244571</c:v>
                </c:pt>
                <c:pt idx="1014">
                  <c:v>1052.47854602125</c:v>
                </c:pt>
                <c:pt idx="1015">
                  <c:v>1041.95376056104</c:v>
                </c:pt>
                <c:pt idx="1016">
                  <c:v>1062.79283577226</c:v>
                </c:pt>
                <c:pt idx="1017">
                  <c:v>1052.16490741453</c:v>
                </c:pt>
                <c:pt idx="1018">
                  <c:v>1073.20820556282</c:v>
                </c:pt>
                <c:pt idx="1019">
                  <c:v>1062.4761235072</c:v>
                </c:pt>
                <c:pt idx="1020">
                  <c:v>1051.85136227212</c:v>
                </c:pt>
                <c:pt idx="1021">
                  <c:v>1041.3328486494</c:v>
                </c:pt>
                <c:pt idx="1022">
                  <c:v>1030.91952016291</c:v>
                </c:pt>
                <c:pt idx="1023">
                  <c:v>1020.61032496128</c:v>
                </c:pt>
                <c:pt idx="1024">
                  <c:v>1010.40422171167</c:v>
                </c:pt>
                <c:pt idx="1025">
                  <c:v>1030.6123061459</c:v>
                </c:pt>
                <c:pt idx="1026">
                  <c:v>1051.22455226882</c:v>
                </c:pt>
                <c:pt idx="1027">
                  <c:v>1072.24904331419</c:v>
                </c:pt>
                <c:pt idx="1028">
                  <c:v>1061.52655288105</c:v>
                </c:pt>
                <c:pt idx="1029">
                  <c:v>1050.91128735224</c:v>
                </c:pt>
                <c:pt idx="1030">
                  <c:v>1071.92951309929</c:v>
                </c:pt>
                <c:pt idx="1031">
                  <c:v>1093.36810336127</c:v>
                </c:pt>
                <c:pt idx="1032">
                  <c:v>1082.43442232766</c:v>
                </c:pt>
                <c:pt idx="1033">
                  <c:v>1071.61007810438</c:v>
                </c:pt>
                <c:pt idx="1034">
                  <c:v>1060.89397732334</c:v>
                </c:pt>
                <c:pt idx="1035">
                  <c:v>1050.28503755011</c:v>
                </c:pt>
                <c:pt idx="1036">
                  <c:v>1039.7821871746</c:v>
                </c:pt>
                <c:pt idx="1037">
                  <c:v>1029.38436530286</c:v>
                </c:pt>
                <c:pt idx="1038">
                  <c:v>1049.97205260892</c:v>
                </c:pt>
                <c:pt idx="1039">
                  <c:v>1039.47233208283</c:v>
                </c:pt>
                <c:pt idx="1040">
                  <c:v>1029.077608762</c:v>
                </c:pt>
                <c:pt idx="1041">
                  <c:v>1018.78683267438</c:v>
                </c:pt>
                <c:pt idx="1042">
                  <c:v>1008.59896434763</c:v>
                </c:pt>
                <c:pt idx="1043">
                  <c:v>1028.77094363459</c:v>
                </c:pt>
                <c:pt idx="1044">
                  <c:v>1018.48323419824</c:v>
                </c:pt>
                <c:pt idx="1045">
                  <c:v>1008.29840185626</c:v>
                </c:pt>
                <c:pt idx="1046">
                  <c:v>998.215417837697</c:v>
                </c:pt>
                <c:pt idx="1047">
                  <c:v>1018.17972619445</c:v>
                </c:pt>
                <c:pt idx="1048">
                  <c:v>1038.54332071834</c:v>
                </c:pt>
                <c:pt idx="1049">
                  <c:v>1059.31418713271</c:v>
                </c:pt>
                <c:pt idx="1050">
                  <c:v>1048.72104526138</c:v>
                </c:pt>
                <c:pt idx="1051">
                  <c:v>1038.23383480877</c:v>
                </c:pt>
                <c:pt idx="1052">
                  <c:v>1058.99851150494</c:v>
                </c:pt>
                <c:pt idx="1053">
                  <c:v>1080.17848173504</c:v>
                </c:pt>
                <c:pt idx="1054">
                  <c:v>1069.37669691769</c:v>
                </c:pt>
                <c:pt idx="1055">
                  <c:v>1090.76423085604</c:v>
                </c:pt>
                <c:pt idx="1056">
                  <c:v>1112.57951547316</c:v>
                </c:pt>
                <c:pt idx="1057">
                  <c:v>1101.45372031843</c:v>
                </c:pt>
                <c:pt idx="1058">
                  <c:v>1090.43918311525</c:v>
                </c:pt>
                <c:pt idx="1059">
                  <c:v>1079.5347912841</c:v>
                </c:pt>
                <c:pt idx="1060">
                  <c:v>1068.73944337125</c:v>
                </c:pt>
                <c:pt idx="1061">
                  <c:v>1058.05204893754</c:v>
                </c:pt>
                <c:pt idx="1062">
                  <c:v>1047.47152844817</c:v>
                </c:pt>
                <c:pt idx="1063">
                  <c:v>1036.99681316368</c:v>
                </c:pt>
                <c:pt idx="1064">
                  <c:v>1026.62684503205</c:v>
                </c:pt>
                <c:pt idx="1065">
                  <c:v>1047.15938193269</c:v>
                </c:pt>
                <c:pt idx="1066">
                  <c:v>1068.10256957134</c:v>
                </c:pt>
                <c:pt idx="1067">
                  <c:v>1057.42154387563</c:v>
                </c:pt>
                <c:pt idx="1068">
                  <c:v>1046.84732843687</c:v>
                </c:pt>
                <c:pt idx="1069">
                  <c:v>1067.78427500561</c:v>
                </c:pt>
                <c:pt idx="1070">
                  <c:v>1089.13996050572</c:v>
                </c:pt>
                <c:pt idx="1071">
                  <c:v>1110.92275971584</c:v>
                </c:pt>
                <c:pt idx="1072">
                  <c:v>1099.81353211868</c:v>
                </c:pt>
                <c:pt idx="1073">
                  <c:v>1121.80980276105</c:v>
                </c:pt>
                <c:pt idx="1074">
                  <c:v>1144.24599881627</c:v>
                </c:pt>
                <c:pt idx="1075">
                  <c:v>1167.1309187926</c:v>
                </c:pt>
                <c:pt idx="1076">
                  <c:v>1155.45960960467</c:v>
                </c:pt>
                <c:pt idx="1077">
                  <c:v>1143.90501350863</c:v>
                </c:pt>
                <c:pt idx="1078">
                  <c:v>1132.46596337354</c:v>
                </c:pt>
                <c:pt idx="1079">
                  <c:v>1121.1413037398</c:v>
                </c:pt>
                <c:pt idx="1080">
                  <c:v>1109.92989070241</c:v>
                </c:pt>
                <c:pt idx="1081">
                  <c:v>1132.12848851645</c:v>
                </c:pt>
                <c:pt idx="1082">
                  <c:v>1120.80720363129</c:v>
                </c:pt>
                <c:pt idx="1083">
                  <c:v>1109.59913159498</c:v>
                </c:pt>
                <c:pt idx="1084">
                  <c:v>1098.50314027903</c:v>
                </c:pt>
                <c:pt idx="1085">
                  <c:v>1120.47320308461</c:v>
                </c:pt>
                <c:pt idx="1086">
                  <c:v>1142.8826671463</c:v>
                </c:pt>
                <c:pt idx="1087">
                  <c:v>1131.45384047484</c:v>
                </c:pt>
                <c:pt idx="1088">
                  <c:v>1154.08291728433</c:v>
                </c:pt>
                <c:pt idx="1089">
                  <c:v>1142.54208811149</c:v>
                </c:pt>
                <c:pt idx="1090">
                  <c:v>1131.11666723038</c:v>
                </c:pt>
                <c:pt idx="1091">
                  <c:v>1153.73900057498</c:v>
                </c:pt>
                <c:pt idx="1092">
                  <c:v>1142.20161056923</c:v>
                </c:pt>
                <c:pt idx="1093">
                  <c:v>1165.04564278062</c:v>
                </c:pt>
                <c:pt idx="1094">
                  <c:v>1188.34655563623</c:v>
                </c:pt>
                <c:pt idx="1095">
                  <c:v>1212.11348674896</c:v>
                </c:pt>
                <c:pt idx="1096">
                  <c:v>1199.99235188147</c:v>
                </c:pt>
                <c:pt idx="1097">
                  <c:v>1187.99242836265</c:v>
                </c:pt>
                <c:pt idx="1098">
                  <c:v>1176.11250407902</c:v>
                </c:pt>
                <c:pt idx="1099">
                  <c:v>1199.63475416061</c:v>
                </c:pt>
                <c:pt idx="1100">
                  <c:v>1223.62744924382</c:v>
                </c:pt>
                <c:pt idx="1101">
                  <c:v>1211.39117475138</c:v>
                </c:pt>
                <c:pt idx="1102">
                  <c:v>1235.61899824641</c:v>
                </c:pt>
                <c:pt idx="1103">
                  <c:v>1223.26280826394</c:v>
                </c:pt>
                <c:pt idx="1104">
                  <c:v>1247.72806442922</c:v>
                </c:pt>
                <c:pt idx="1105">
                  <c:v>1235.25078378493</c:v>
                </c:pt>
                <c:pt idx="1106">
                  <c:v>1259.95579946063</c:v>
                </c:pt>
                <c:pt idx="1107">
                  <c:v>1247.35624146602</c:v>
                </c:pt>
                <c:pt idx="1108">
                  <c:v>1272.30336629534</c:v>
                </c:pt>
                <c:pt idx="1109">
                  <c:v>1259.58033263239</c:v>
                </c:pt>
                <c:pt idx="1110">
                  <c:v>1246.98452930606</c:v>
                </c:pt>
                <c:pt idx="1111">
                  <c:v>1234.514684013</c:v>
                </c:pt>
                <c:pt idx="1112">
                  <c:v>1222.16953717287</c:v>
                </c:pt>
                <c:pt idx="1113">
                  <c:v>1209.94784180115</c:v>
                </c:pt>
                <c:pt idx="1114">
                  <c:v>1197.84836338313</c:v>
                </c:pt>
                <c:pt idx="1115">
                  <c:v>1185.8698797493</c:v>
                </c:pt>
                <c:pt idx="1116">
                  <c:v>1174.01118095181</c:v>
                </c:pt>
                <c:pt idx="1117">
                  <c:v>1197.49140457085</c:v>
                </c:pt>
                <c:pt idx="1118">
                  <c:v>1185.51649052514</c:v>
                </c:pt>
                <c:pt idx="1119">
                  <c:v>1173.66132561989</c:v>
                </c:pt>
                <c:pt idx="1120">
                  <c:v>1197.13455213228</c:v>
                </c:pt>
                <c:pt idx="1121">
                  <c:v>1185.16320661096</c:v>
                </c:pt>
                <c:pt idx="1122">
                  <c:v>1173.31157454485</c:v>
                </c:pt>
                <c:pt idx="1123">
                  <c:v>1161.5784587994</c:v>
                </c:pt>
                <c:pt idx="1124">
                  <c:v>1184.81002797539</c:v>
                </c:pt>
                <c:pt idx="1125">
                  <c:v>1172.96192769564</c:v>
                </c:pt>
                <c:pt idx="1126">
                  <c:v>1196.42116624955</c:v>
                </c:pt>
                <c:pt idx="1127">
                  <c:v>1184.45695458705</c:v>
                </c:pt>
                <c:pt idx="1128">
                  <c:v>1172.61238504118</c:v>
                </c:pt>
                <c:pt idx="1129">
                  <c:v>1160.88626119077</c:v>
                </c:pt>
                <c:pt idx="1130">
                  <c:v>1184.10398641459</c:v>
                </c:pt>
                <c:pt idx="1131">
                  <c:v>1172.26294655044</c:v>
                </c:pt>
                <c:pt idx="1132">
                  <c:v>1160.54031708494</c:v>
                </c:pt>
                <c:pt idx="1133">
                  <c:v>1148.93491391409</c:v>
                </c:pt>
                <c:pt idx="1134">
                  <c:v>1137.44556477495</c:v>
                </c:pt>
                <c:pt idx="1135">
                  <c:v>1160.19447607045</c:v>
                </c:pt>
                <c:pt idx="1136">
                  <c:v>1183.39836559186</c:v>
                </c:pt>
                <c:pt idx="1137">
                  <c:v>1207.06633290369</c:v>
                </c:pt>
                <c:pt idx="1138">
                  <c:v>1194.99566957466</c:v>
                </c:pt>
                <c:pt idx="1139">
                  <c:v>1183.04571287891</c:v>
                </c:pt>
                <c:pt idx="1140">
                  <c:v>1171.21525575012</c:v>
                </c:pt>
                <c:pt idx="1141">
                  <c:v>1159.50310319262</c:v>
                </c:pt>
                <c:pt idx="1142">
                  <c:v>1147.90807216069</c:v>
                </c:pt>
                <c:pt idx="1143">
                  <c:v>1170.86623360391</c:v>
                </c:pt>
                <c:pt idx="1144">
                  <c:v>1159.15757126787</c:v>
                </c:pt>
                <c:pt idx="1145">
                  <c:v>1147.56599555519</c:v>
                </c:pt>
                <c:pt idx="1146">
                  <c:v>1170.51731546629</c:v>
                </c:pt>
                <c:pt idx="1147">
                  <c:v>1158.81214231163</c:v>
                </c:pt>
                <c:pt idx="1148">
                  <c:v>1181.98838515786</c:v>
                </c:pt>
                <c:pt idx="1149">
                  <c:v>1170.16850130628</c:v>
                </c:pt>
                <c:pt idx="1150">
                  <c:v>1158.46681629322</c:v>
                </c:pt>
                <c:pt idx="1151">
                  <c:v>1181.63615261909</c:v>
                </c:pt>
                <c:pt idx="1152">
                  <c:v>1205.26887567147</c:v>
                </c:pt>
                <c:pt idx="1153">
                  <c:v>1193.21618691475</c:v>
                </c:pt>
                <c:pt idx="1154">
                  <c:v>1181.2840250456</c:v>
                </c:pt>
                <c:pt idx="1155">
                  <c:v>1204.90970554652</c:v>
                </c:pt>
                <c:pt idx="1156">
                  <c:v>1229.00789965745</c:v>
                </c:pt>
                <c:pt idx="1157">
                  <c:v>1216.71782066087</c:v>
                </c:pt>
                <c:pt idx="1158">
                  <c:v>1204.55064245426</c:v>
                </c:pt>
                <c:pt idx="1159">
                  <c:v>1192.50513602972</c:v>
                </c:pt>
                <c:pt idx="1160">
                  <c:v>1216.35523875032</c:v>
                </c:pt>
                <c:pt idx="1161">
                  <c:v>1240.68234352532</c:v>
                </c:pt>
                <c:pt idx="1162">
                  <c:v>1265.49599039583</c:v>
                </c:pt>
                <c:pt idx="1163">
                  <c:v>1252.84103049187</c:v>
                </c:pt>
                <c:pt idx="1164">
                  <c:v>1277.89785110171</c:v>
                </c:pt>
                <c:pt idx="1165">
                  <c:v>1303.45580812374</c:v>
                </c:pt>
                <c:pt idx="1166">
                  <c:v>1290.4212500425</c:v>
                </c:pt>
                <c:pt idx="1167">
                  <c:v>1316.22967504335</c:v>
                </c:pt>
                <c:pt idx="1168">
                  <c:v>1342.55426854422</c:v>
                </c:pt>
                <c:pt idx="1169">
                  <c:v>1329.12872585878</c:v>
                </c:pt>
                <c:pt idx="1170">
                  <c:v>1355.71130037595</c:v>
                </c:pt>
                <c:pt idx="1171">
                  <c:v>1382.82552638347</c:v>
                </c:pt>
                <c:pt idx="1172">
                  <c:v>1368.99727111964</c:v>
                </c:pt>
                <c:pt idx="1173">
                  <c:v>1355.30729840844</c:v>
                </c:pt>
                <c:pt idx="1174">
                  <c:v>1382.41344437661</c:v>
                </c:pt>
                <c:pt idx="1175">
                  <c:v>1368.58930993285</c:v>
                </c:pt>
                <c:pt idx="1176">
                  <c:v>1395.9610961315</c:v>
                </c:pt>
                <c:pt idx="1177">
                  <c:v>1382.00148517019</c:v>
                </c:pt>
                <c:pt idx="1178">
                  <c:v>1368.18147031849</c:v>
                </c:pt>
                <c:pt idx="1179">
                  <c:v>1395.54509972485</c:v>
                </c:pt>
                <c:pt idx="1180">
                  <c:v>1381.58964872761</c:v>
                </c:pt>
                <c:pt idx="1181">
                  <c:v>1409.22144170216</c:v>
                </c:pt>
                <c:pt idx="1182">
                  <c:v>1437.4058705362</c:v>
                </c:pt>
                <c:pt idx="1183">
                  <c:v>1423.03181183084</c:v>
                </c:pt>
                <c:pt idx="1184">
                  <c:v>1408.80149371253</c:v>
                </c:pt>
                <c:pt idx="1185">
                  <c:v>1436.97752358678</c:v>
                </c:pt>
                <c:pt idx="1186">
                  <c:v>1422.60774835091</c:v>
                </c:pt>
                <c:pt idx="1187">
                  <c:v>1408.3816708674</c:v>
                </c:pt>
                <c:pt idx="1188">
                  <c:v>1394.29785415873</c:v>
                </c:pt>
                <c:pt idx="1189">
                  <c:v>1422.18381124191</c:v>
                </c:pt>
                <c:pt idx="1190">
                  <c:v>1407.96197312949</c:v>
                </c:pt>
                <c:pt idx="1191">
                  <c:v>1436.12121259208</c:v>
                </c:pt>
                <c:pt idx="1192">
                  <c:v>1421.76000046616</c:v>
                </c:pt>
                <c:pt idx="1193">
                  <c:v>1407.54240046149</c:v>
                </c:pt>
                <c:pt idx="1194">
                  <c:v>1393.46697645688</c:v>
                </c:pt>
                <c:pt idx="1195">
                  <c:v>1421.33631598602</c:v>
                </c:pt>
                <c:pt idx="1196">
                  <c:v>1449.76304230574</c:v>
                </c:pt>
                <c:pt idx="1197">
                  <c:v>1435.26541188268</c:v>
                </c:pt>
                <c:pt idx="1198">
                  <c:v>1420.91275776385</c:v>
                </c:pt>
                <c:pt idx="1199">
                  <c:v>1406.70363018621</c:v>
                </c:pt>
                <c:pt idx="1200">
                  <c:v>1434.83770278994</c:v>
                </c:pt>
                <c:pt idx="1201">
                  <c:v>1420.48932576204</c:v>
                </c:pt>
                <c:pt idx="1202">
                  <c:v>1406.28443250442</c:v>
                </c:pt>
                <c:pt idx="1203">
                  <c:v>1392.22158817937</c:v>
                </c:pt>
                <c:pt idx="1204">
                  <c:v>1420.06601994296</c:v>
                </c:pt>
                <c:pt idx="1205">
                  <c:v>1448.46734034182</c:v>
                </c:pt>
                <c:pt idx="1206">
                  <c:v>1433.9826669384</c:v>
                </c:pt>
                <c:pt idx="1207">
                  <c:v>1419.64284026902</c:v>
                </c:pt>
                <c:pt idx="1208">
                  <c:v>1405.44641186633</c:v>
                </c:pt>
                <c:pt idx="1209">
                  <c:v>1433.55534010365</c:v>
                </c:pt>
                <c:pt idx="1210">
                  <c:v>1419.21978670262</c:v>
                </c:pt>
                <c:pt idx="1211">
                  <c:v>1447.60418243667</c:v>
                </c:pt>
                <c:pt idx="1212">
                  <c:v>1476.5562660854</c:v>
                </c:pt>
                <c:pt idx="1213">
                  <c:v>1506.08739140711</c:v>
                </c:pt>
                <c:pt idx="1214">
                  <c:v>1491.02651749304</c:v>
                </c:pt>
                <c:pt idx="1215">
                  <c:v>1520.8470478429</c:v>
                </c:pt>
                <c:pt idx="1216">
                  <c:v>1505.63857736447</c:v>
                </c:pt>
                <c:pt idx="1217">
                  <c:v>1535.75134891176</c:v>
                </c:pt>
                <c:pt idx="1218">
                  <c:v>1520.39383542264</c:v>
                </c:pt>
                <c:pt idx="1219">
                  <c:v>1550.8017121311</c:v>
                </c:pt>
                <c:pt idx="1220">
                  <c:v>1581.81774637372</c:v>
                </c:pt>
                <c:pt idx="1221">
                  <c:v>1565.99956890998</c:v>
                </c:pt>
                <c:pt idx="1222">
                  <c:v>1550.33957322088</c:v>
                </c:pt>
                <c:pt idx="1223">
                  <c:v>1534.83617748867</c:v>
                </c:pt>
                <c:pt idx="1224">
                  <c:v>1519.48781571379</c:v>
                </c:pt>
                <c:pt idx="1225">
                  <c:v>1504.29293755665</c:v>
                </c:pt>
                <c:pt idx="1226">
                  <c:v>1534.37879630778</c:v>
                </c:pt>
                <c:pt idx="1227">
                  <c:v>1565.06637223394</c:v>
                </c:pt>
                <c:pt idx="1228">
                  <c:v>1549.4157085116</c:v>
                </c:pt>
                <c:pt idx="1229">
                  <c:v>1533.92155142648</c:v>
                </c:pt>
                <c:pt idx="1230">
                  <c:v>1518.58233591222</c:v>
                </c:pt>
                <c:pt idx="1231">
                  <c:v>1503.39651255309</c:v>
                </c:pt>
                <c:pt idx="1232">
                  <c:v>1488.36254742756</c:v>
                </c:pt>
                <c:pt idx="1233">
                  <c:v>1473.47892195329</c:v>
                </c:pt>
                <c:pt idx="1234">
                  <c:v>1458.74413273376</c:v>
                </c:pt>
                <c:pt idx="1235">
                  <c:v>1444.15669140642</c:v>
                </c:pt>
                <c:pt idx="1236">
                  <c:v>1473.03982523455</c:v>
                </c:pt>
                <c:pt idx="1237">
                  <c:v>1502.50062173924</c:v>
                </c:pt>
                <c:pt idx="1238">
                  <c:v>1487.47561552184</c:v>
                </c:pt>
                <c:pt idx="1239">
                  <c:v>1472.60085936663</c:v>
                </c:pt>
                <c:pt idx="1240">
                  <c:v>1502.05287655396</c:v>
                </c:pt>
                <c:pt idx="1241">
                  <c:v>1487.03234778842</c:v>
                </c:pt>
                <c:pt idx="1242">
                  <c:v>1472.16202431054</c:v>
                </c:pt>
                <c:pt idx="1243">
                  <c:v>1457.44040406743</c:v>
                </c:pt>
                <c:pt idx="1244">
                  <c:v>1442.86600002676</c:v>
                </c:pt>
                <c:pt idx="1245">
                  <c:v>1428.43734002649</c:v>
                </c:pt>
                <c:pt idx="1246">
                  <c:v>1457.00608682702</c:v>
                </c:pt>
                <c:pt idx="1247">
                  <c:v>1486.14620856356</c:v>
                </c:pt>
                <c:pt idx="1248">
                  <c:v>1471.28474647792</c:v>
                </c:pt>
                <c:pt idx="1249">
                  <c:v>1500.71044140748</c:v>
                </c:pt>
                <c:pt idx="1250">
                  <c:v>1530.72465023563</c:v>
                </c:pt>
                <c:pt idx="1251">
                  <c:v>1561.33914324034</c:v>
                </c:pt>
                <c:pt idx="1252">
                  <c:v>1545.72575180794</c:v>
                </c:pt>
                <c:pt idx="1253">
                  <c:v>1530.26849428986</c:v>
                </c:pt>
                <c:pt idx="1254">
                  <c:v>1514.96580934696</c:v>
                </c:pt>
                <c:pt idx="1255">
                  <c:v>1499.81615125349</c:v>
                </c:pt>
                <c:pt idx="1256">
                  <c:v>1529.81247427856</c:v>
                </c:pt>
                <c:pt idx="1257">
                  <c:v>1514.51434953578</c:v>
                </c:pt>
                <c:pt idx="1258">
                  <c:v>1499.36920604042</c:v>
                </c:pt>
                <c:pt idx="1259">
                  <c:v>1484.37551398001</c:v>
                </c:pt>
                <c:pt idx="1260">
                  <c:v>1469.53175884021</c:v>
                </c:pt>
                <c:pt idx="1261">
                  <c:v>1498.92239401702</c:v>
                </c:pt>
                <c:pt idx="1262">
                  <c:v>1483.93317007685</c:v>
                </c:pt>
                <c:pt idx="1263">
                  <c:v>1469.09383837608</c:v>
                </c:pt>
                <c:pt idx="1264">
                  <c:v>1454.40289999232</c:v>
                </c:pt>
                <c:pt idx="1265">
                  <c:v>1439.8588709924</c:v>
                </c:pt>
                <c:pt idx="1266">
                  <c:v>1468.65604841224</c:v>
                </c:pt>
                <c:pt idx="1267">
                  <c:v>1453.96948792812</c:v>
                </c:pt>
                <c:pt idx="1268">
                  <c:v>1439.42979304884</c:v>
                </c:pt>
                <c:pt idx="1269">
                  <c:v>1425.03549511835</c:v>
                </c:pt>
                <c:pt idx="1270">
                  <c:v>1410.78514016717</c:v>
                </c:pt>
                <c:pt idx="1271">
                  <c:v>1439.00084297051</c:v>
                </c:pt>
                <c:pt idx="1272">
                  <c:v>1424.61083454081</c:v>
                </c:pt>
                <c:pt idx="1273">
                  <c:v>1410.3647261954</c:v>
                </c:pt>
                <c:pt idx="1274">
                  <c:v>1438.57202071931</c:v>
                </c:pt>
                <c:pt idx="1275">
                  <c:v>1424.18630051211</c:v>
                </c:pt>
                <c:pt idx="1276">
                  <c:v>1452.67002652235</c:v>
                </c:pt>
                <c:pt idx="1277">
                  <c:v>1438.14332625713</c:v>
                </c:pt>
                <c:pt idx="1278">
                  <c:v>1423.76189299456</c:v>
                </c:pt>
                <c:pt idx="1279">
                  <c:v>1452.23713085445</c:v>
                </c:pt>
                <c:pt idx="1280">
                  <c:v>1437.71475954591</c:v>
                </c:pt>
                <c:pt idx="1281">
                  <c:v>1466.46905473682</c:v>
                </c:pt>
                <c:pt idx="1282">
                  <c:v>1495.79843583156</c:v>
                </c:pt>
                <c:pt idx="1283">
                  <c:v>1480.84045147325</c:v>
                </c:pt>
                <c:pt idx="1284">
                  <c:v>1466.03204695851</c:v>
                </c:pt>
                <c:pt idx="1285">
                  <c:v>1495.35268789768</c:v>
                </c:pt>
                <c:pt idx="1286">
                  <c:v>1480.39916101871</c:v>
                </c:pt>
                <c:pt idx="1287">
                  <c:v>1510.00714423908</c:v>
                </c:pt>
                <c:pt idx="1288">
                  <c:v>1494.90707279669</c:v>
                </c:pt>
                <c:pt idx="1289">
                  <c:v>1479.95800206872</c:v>
                </c:pt>
                <c:pt idx="1290">
                  <c:v>1465.15842204804</c:v>
                </c:pt>
                <c:pt idx="1291">
                  <c:v>1494.461590489</c:v>
                </c:pt>
                <c:pt idx="1292">
                  <c:v>1479.51697458411</c:v>
                </c:pt>
                <c:pt idx="1293">
                  <c:v>1509.10731407579</c:v>
                </c:pt>
                <c:pt idx="1294">
                  <c:v>1494.01624093503</c:v>
                </c:pt>
                <c:pt idx="1295">
                  <c:v>1479.07607852568</c:v>
                </c:pt>
                <c:pt idx="1296">
                  <c:v>1508.65760009619</c:v>
                </c:pt>
                <c:pt idx="1297">
                  <c:v>1538.83075209812</c:v>
                </c:pt>
                <c:pt idx="1298">
                  <c:v>1523.44244457714</c:v>
                </c:pt>
                <c:pt idx="1299">
                  <c:v>1553.91129346868</c:v>
                </c:pt>
                <c:pt idx="1300">
                  <c:v>1538.37218053399</c:v>
                </c:pt>
                <c:pt idx="1301">
                  <c:v>1522.98845872865</c:v>
                </c:pt>
                <c:pt idx="1302">
                  <c:v>1553.44822790323</c:v>
                </c:pt>
                <c:pt idx="1303">
                  <c:v>1584.51719246129</c:v>
                </c:pt>
                <c:pt idx="1304">
                  <c:v>1568.67202053668</c:v>
                </c:pt>
                <c:pt idx="1305">
                  <c:v>1552.98530033131</c:v>
                </c:pt>
                <c:pt idx="1306">
                  <c:v>1537.455447328</c:v>
                </c:pt>
                <c:pt idx="1307">
                  <c:v>1568.20455627456</c:v>
                </c:pt>
                <c:pt idx="1308">
                  <c:v>1552.52251071181</c:v>
                </c:pt>
                <c:pt idx="1309">
                  <c:v>1536.99728560469</c:v>
                </c:pt>
                <c:pt idx="1310">
                  <c:v>1521.62731274865</c:v>
                </c:pt>
                <c:pt idx="1311">
                  <c:v>1506.41103962116</c:v>
                </c:pt>
                <c:pt idx="1312">
                  <c:v>1491.34692922495</c:v>
                </c:pt>
                <c:pt idx="1313">
                  <c:v>1476.4334599327</c:v>
                </c:pt>
                <c:pt idx="1314">
                  <c:v>1505.96212913135</c:v>
                </c:pt>
                <c:pt idx="1315">
                  <c:v>1490.90250784004</c:v>
                </c:pt>
                <c:pt idx="1316">
                  <c:v>1520.72055799684</c:v>
                </c:pt>
                <c:pt idx="1317">
                  <c:v>1505.51335241687</c:v>
                </c:pt>
                <c:pt idx="1318">
                  <c:v>1535.62361946521</c:v>
                </c:pt>
                <c:pt idx="1319">
                  <c:v>1566.33609185451</c:v>
                </c:pt>
                <c:pt idx="1320">
                  <c:v>1550.67273093597</c:v>
                </c:pt>
                <c:pt idx="1321">
                  <c:v>1581.68618555469</c:v>
                </c:pt>
                <c:pt idx="1322">
                  <c:v>1565.86932369914</c:v>
                </c:pt>
                <c:pt idx="1323">
                  <c:v>1550.21063046215</c:v>
                </c:pt>
                <c:pt idx="1324">
                  <c:v>1581.21484307139</c:v>
                </c:pt>
                <c:pt idx="1325">
                  <c:v>1612.83913993282</c:v>
                </c:pt>
                <c:pt idx="1326">
                  <c:v>1645.09592273148</c:v>
                </c:pt>
                <c:pt idx="1327">
                  <c:v>1677.99784118611</c:v>
                </c:pt>
                <c:pt idx="1328">
                  <c:v>1711.55779800983</c:v>
                </c:pt>
                <c:pt idx="1329">
                  <c:v>1745.78895397002</c:v>
                </c:pt>
                <c:pt idx="1330">
                  <c:v>1728.33106443032</c:v>
                </c:pt>
                <c:pt idx="1331">
                  <c:v>1762.89768571893</c:v>
                </c:pt>
                <c:pt idx="1332">
                  <c:v>1745.26870886174</c:v>
                </c:pt>
                <c:pt idx="1333">
                  <c:v>1727.81602177312</c:v>
                </c:pt>
                <c:pt idx="1334">
                  <c:v>1710.53786155539</c:v>
                </c:pt>
                <c:pt idx="1335">
                  <c:v>1693.43248293984</c:v>
                </c:pt>
                <c:pt idx="1336">
                  <c:v>1676.49815811044</c:v>
                </c:pt>
                <c:pt idx="1337">
                  <c:v>1659.73317652934</c:v>
                </c:pt>
                <c:pt idx="1338">
                  <c:v>1643.13584476404</c:v>
                </c:pt>
                <c:pt idx="1339">
                  <c:v>1626.7044863164</c:v>
                </c:pt>
                <c:pt idx="1340">
                  <c:v>1610.43744145324</c:v>
                </c:pt>
                <c:pt idx="1341">
                  <c:v>1594.33306703871</c:v>
                </c:pt>
                <c:pt idx="1342">
                  <c:v>1626.21972837948</c:v>
                </c:pt>
                <c:pt idx="1343">
                  <c:v>1609.95753109569</c:v>
                </c:pt>
                <c:pt idx="1344">
                  <c:v>1593.85795578473</c:v>
                </c:pt>
                <c:pt idx="1345">
                  <c:v>1577.91937622688</c:v>
                </c:pt>
                <c:pt idx="1346">
                  <c:v>1609.47776375142</c:v>
                </c:pt>
                <c:pt idx="1347">
                  <c:v>1641.66731902645</c:v>
                </c:pt>
                <c:pt idx="1348">
                  <c:v>1625.25064583618</c:v>
                </c:pt>
                <c:pt idx="1349">
                  <c:v>1608.99813937782</c:v>
                </c:pt>
                <c:pt idx="1350">
                  <c:v>1592.90815798404</c:v>
                </c:pt>
                <c:pt idx="1351">
                  <c:v>1576.9790764042</c:v>
                </c:pt>
                <c:pt idx="1352">
                  <c:v>1561.20928564016</c:v>
                </c:pt>
                <c:pt idx="1353">
                  <c:v>1545.59719278376</c:v>
                </c:pt>
                <c:pt idx="1354">
                  <c:v>1530.14122085592</c:v>
                </c:pt>
                <c:pt idx="1355">
                  <c:v>1514.83980864736</c:v>
                </c:pt>
                <c:pt idx="1356">
                  <c:v>1499.69141056089</c:v>
                </c:pt>
                <c:pt idx="1357">
                  <c:v>1484.69449645528</c:v>
                </c:pt>
                <c:pt idx="1358">
                  <c:v>1514.38838638438</c:v>
                </c:pt>
                <c:pt idx="1359">
                  <c:v>1544.67615411207</c:v>
                </c:pt>
                <c:pt idx="1360">
                  <c:v>1529.22939257095</c:v>
                </c:pt>
                <c:pt idx="1361">
                  <c:v>1513.93709864524</c:v>
                </c:pt>
                <c:pt idx="1362">
                  <c:v>1498.79772765879</c:v>
                </c:pt>
                <c:pt idx="1363">
                  <c:v>1528.77368221197</c:v>
                </c:pt>
                <c:pt idx="1364">
                  <c:v>1559.34915585621</c:v>
                </c:pt>
                <c:pt idx="1365">
                  <c:v>1543.75566429764</c:v>
                </c:pt>
                <c:pt idx="1366">
                  <c:v>1528.31810765467</c:v>
                </c:pt>
                <c:pt idx="1367">
                  <c:v>1558.88446980776</c:v>
                </c:pt>
                <c:pt idx="1368">
                  <c:v>1590.06215920391</c:v>
                </c:pt>
                <c:pt idx="1369">
                  <c:v>1621.86340238799</c:v>
                </c:pt>
                <c:pt idx="1370">
                  <c:v>1605.64476836411</c:v>
                </c:pt>
                <c:pt idx="1371">
                  <c:v>1637.7576637314</c:v>
                </c:pt>
                <c:pt idx="1372">
                  <c:v>1621.38008709408</c:v>
                </c:pt>
                <c:pt idx="1373">
                  <c:v>1605.16628622314</c:v>
                </c:pt>
                <c:pt idx="1374">
                  <c:v>1589.11462336091</c:v>
                </c:pt>
                <c:pt idx="1375">
                  <c:v>1573.2234771273</c:v>
                </c:pt>
                <c:pt idx="1376">
                  <c:v>1557.49124235603</c:v>
                </c:pt>
                <c:pt idx="1377">
                  <c:v>1541.91632993247</c:v>
                </c:pt>
                <c:pt idx="1378">
                  <c:v>1526.49716663314</c:v>
                </c:pt>
                <c:pt idx="1379">
                  <c:v>1511.23219496681</c:v>
                </c:pt>
                <c:pt idx="1380">
                  <c:v>1541.45683886615</c:v>
                </c:pt>
                <c:pt idx="1381">
                  <c:v>1526.04227047749</c:v>
                </c:pt>
                <c:pt idx="1382">
                  <c:v>1556.56311588704</c:v>
                </c:pt>
                <c:pt idx="1383">
                  <c:v>1587.69437820478</c:v>
                </c:pt>
                <c:pt idx="1384">
                  <c:v>1619.44826576887</c:v>
                </c:pt>
                <c:pt idx="1385">
                  <c:v>1651.83723108425</c:v>
                </c:pt>
                <c:pt idx="1386">
                  <c:v>1684.87397570593</c:v>
                </c:pt>
                <c:pt idx="1387">
                  <c:v>1718.57145522005</c:v>
                </c:pt>
                <c:pt idx="1388">
                  <c:v>1701.38574066785</c:v>
                </c:pt>
                <c:pt idx="1389">
                  <c:v>1684.37188326117</c:v>
                </c:pt>
                <c:pt idx="1390">
                  <c:v>1667.52816442856</c:v>
                </c:pt>
                <c:pt idx="1391">
                  <c:v>1650.85288278428</c:v>
                </c:pt>
                <c:pt idx="1392">
                  <c:v>1634.34435395643</c:v>
                </c:pt>
                <c:pt idx="1393">
                  <c:v>1667.03124103556</c:v>
                </c:pt>
                <c:pt idx="1394">
                  <c:v>1650.36092862521</c:v>
                </c:pt>
                <c:pt idx="1395">
                  <c:v>1683.36814719771</c:v>
                </c:pt>
                <c:pt idx="1396">
                  <c:v>1666.53446572573</c:v>
                </c:pt>
                <c:pt idx="1397">
                  <c:v>1699.86515504025</c:v>
                </c:pt>
                <c:pt idx="1398">
                  <c:v>1682.86650348985</c:v>
                </c:pt>
                <c:pt idx="1399">
                  <c:v>1716.52383355964</c:v>
                </c:pt>
                <c:pt idx="1400">
                  <c:v>1699.35859522405</c:v>
                </c:pt>
                <c:pt idx="1401">
                  <c:v>1682.36500927181</c:v>
                </c:pt>
                <c:pt idx="1402">
                  <c:v>1716.01230945724</c:v>
                </c:pt>
                <c:pt idx="1403">
                  <c:v>1698.85218636267</c:v>
                </c:pt>
                <c:pt idx="1404">
                  <c:v>1732.82923008992</c:v>
                </c:pt>
                <c:pt idx="1405">
                  <c:v>1715.50093778902</c:v>
                </c:pt>
                <c:pt idx="1406">
                  <c:v>1749.8109565448</c:v>
                </c:pt>
                <c:pt idx="1407">
                  <c:v>1732.31284697936</c:v>
                </c:pt>
                <c:pt idx="1408">
                  <c:v>1766.95910391894</c:v>
                </c:pt>
                <c:pt idx="1409">
                  <c:v>1802.29828599732</c:v>
                </c:pt>
                <c:pt idx="1410">
                  <c:v>1784.27530313735</c:v>
                </c:pt>
                <c:pt idx="1411">
                  <c:v>1819.9608092001</c:v>
                </c:pt>
                <c:pt idx="1412">
                  <c:v>1801.7612011081</c:v>
                </c:pt>
                <c:pt idx="1413">
                  <c:v>1783.74358909701</c:v>
                </c:pt>
                <c:pt idx="1414">
                  <c:v>1819.41846087895</c:v>
                </c:pt>
                <c:pt idx="1415">
                  <c:v>1855.80683009653</c:v>
                </c:pt>
                <c:pt idx="1416">
                  <c:v>1892.92296669846</c:v>
                </c:pt>
                <c:pt idx="1417">
                  <c:v>1930.78142603243</c:v>
                </c:pt>
                <c:pt idx="1418">
                  <c:v>1969.39705455308</c:v>
                </c:pt>
                <c:pt idx="1419">
                  <c:v>1949.70308400755</c:v>
                </c:pt>
                <c:pt idx="1420">
                  <c:v>1930.20605316748</c:v>
                </c:pt>
                <c:pt idx="1421">
                  <c:v>1910.9039926358</c:v>
                </c:pt>
                <c:pt idx="1422">
                  <c:v>1949.12207248852</c:v>
                </c:pt>
                <c:pt idx="1423">
                  <c:v>1929.63085176363</c:v>
                </c:pt>
                <c:pt idx="1424">
                  <c:v>1968.2234687989</c:v>
                </c:pt>
                <c:pt idx="1425">
                  <c:v>2007.58793817488</c:v>
                </c:pt>
                <c:pt idx="1426">
                  <c:v>1987.51205879313</c:v>
                </c:pt>
                <c:pt idx="1427">
                  <c:v>2027.262299969</c:v>
                </c:pt>
                <c:pt idx="1428">
                  <c:v>2006.98967696931</c:v>
                </c:pt>
                <c:pt idx="1429">
                  <c:v>1986.91978019961</c:v>
                </c:pt>
                <c:pt idx="1430">
                  <c:v>1967.05058239762</c:v>
                </c:pt>
                <c:pt idx="1431">
                  <c:v>2006.39159404557</c:v>
                </c:pt>
                <c:pt idx="1432">
                  <c:v>1986.32767810511</c:v>
                </c:pt>
                <c:pt idx="1433">
                  <c:v>2026.05423166722</c:v>
                </c:pt>
                <c:pt idx="1434">
                  <c:v>2005.79368935054</c:v>
                </c:pt>
                <c:pt idx="1435">
                  <c:v>2045.90956313756</c:v>
                </c:pt>
                <c:pt idx="1436">
                  <c:v>2086.82775440031</c:v>
                </c:pt>
                <c:pt idx="1437">
                  <c:v>2065.9594768563</c:v>
                </c:pt>
                <c:pt idx="1438">
                  <c:v>2107.27866639343</c:v>
                </c:pt>
                <c:pt idx="1439">
                  <c:v>2086.2058797295</c:v>
                </c:pt>
                <c:pt idx="1440">
                  <c:v>2065.3438209322</c:v>
                </c:pt>
                <c:pt idx="1441">
                  <c:v>2044.69038272288</c:v>
                </c:pt>
                <c:pt idx="1442">
                  <c:v>2085.58419037734</c:v>
                </c:pt>
                <c:pt idx="1443">
                  <c:v>2127.29587418488</c:v>
                </c:pt>
                <c:pt idx="1444">
                  <c:v>2169.84179166858</c:v>
                </c:pt>
                <c:pt idx="1445">
                  <c:v>2148.14337375189</c:v>
                </c:pt>
                <c:pt idx="1446">
                  <c:v>2126.66194001438</c:v>
                </c:pt>
                <c:pt idx="1447">
                  <c:v>2169.19517881466</c:v>
                </c:pt>
                <c:pt idx="1448">
                  <c:v>2147.50322702652</c:v>
                </c:pt>
                <c:pt idx="1449">
                  <c:v>2126.02819475625</c:v>
                </c:pt>
                <c:pt idx="1450">
                  <c:v>2168.54875865138</c:v>
                </c:pt>
                <c:pt idx="1451">
                  <c:v>2146.86327106486</c:v>
                </c:pt>
                <c:pt idx="1452">
                  <c:v>2125.39463835421</c:v>
                </c:pt>
                <c:pt idx="1453">
                  <c:v>2104.14069197067</c:v>
                </c:pt>
                <c:pt idx="1454">
                  <c:v>2083.09928505097</c:v>
                </c:pt>
                <c:pt idx="1455">
                  <c:v>2124.76127075198</c:v>
                </c:pt>
                <c:pt idx="1456">
                  <c:v>2167.25649616702</c:v>
                </c:pt>
                <c:pt idx="1457">
                  <c:v>2145.58393120535</c:v>
                </c:pt>
                <c:pt idx="1458">
                  <c:v>2124.1280918933</c:v>
                </c:pt>
                <c:pt idx="1459">
                  <c:v>2166.61065373117</c:v>
                </c:pt>
                <c:pt idx="1460">
                  <c:v>2209.94286680579</c:v>
                </c:pt>
                <c:pt idx="1461">
                  <c:v>2254.14172414191</c:v>
                </c:pt>
                <c:pt idx="1462">
                  <c:v>2231.60030690049</c:v>
                </c:pt>
                <c:pt idx="1463">
                  <c:v>2276.2323130385</c:v>
                </c:pt>
                <c:pt idx="1464">
                  <c:v>2253.46998990811</c:v>
                </c:pt>
                <c:pt idx="1465">
                  <c:v>2298.53938970627</c:v>
                </c:pt>
                <c:pt idx="1466">
                  <c:v>2275.55399580921</c:v>
                </c:pt>
                <c:pt idx="1467">
                  <c:v>2252.79845585112</c:v>
                </c:pt>
                <c:pt idx="1468">
                  <c:v>2230.27047129261</c:v>
                </c:pt>
                <c:pt idx="1469">
                  <c:v>2207.96776657968</c:v>
                </c:pt>
                <c:pt idx="1470">
                  <c:v>2185.88808891388</c:v>
                </c:pt>
                <c:pt idx="1471">
                  <c:v>2164.02920802475</c:v>
                </c:pt>
                <c:pt idx="1472">
                  <c:v>2142.3889159445</c:v>
                </c:pt>
                <c:pt idx="1473">
                  <c:v>2120.96502678505</c:v>
                </c:pt>
                <c:pt idx="1474">
                  <c:v>2163.38432732075</c:v>
                </c:pt>
                <c:pt idx="1475">
                  <c:v>2141.75048404755</c:v>
                </c:pt>
                <c:pt idx="1476">
                  <c:v>2120.33297920707</c:v>
                </c:pt>
                <c:pt idx="1477">
                  <c:v>2099.129649415</c:v>
                </c:pt>
                <c:pt idx="1478">
                  <c:v>2141.1122424033</c:v>
                </c:pt>
                <c:pt idx="1479">
                  <c:v>2119.70111997927</c:v>
                </c:pt>
                <c:pt idx="1480">
                  <c:v>2098.50410877948</c:v>
                </c:pt>
                <c:pt idx="1481">
                  <c:v>2077.51906769168</c:v>
                </c:pt>
                <c:pt idx="1482">
                  <c:v>2056.74387701476</c:v>
                </c:pt>
                <c:pt idx="1483">
                  <c:v>2036.17643824462</c:v>
                </c:pt>
                <c:pt idx="1484">
                  <c:v>2076.89996700951</c:v>
                </c:pt>
                <c:pt idx="1485">
                  <c:v>2056.13096733941</c:v>
                </c:pt>
                <c:pt idx="1486">
                  <c:v>2035.56965766602</c:v>
                </c:pt>
                <c:pt idx="1487">
                  <c:v>2076.28105081934</c:v>
                </c:pt>
                <c:pt idx="1488">
                  <c:v>2055.51824031115</c:v>
                </c:pt>
                <c:pt idx="1489">
                  <c:v>2034.96305790803</c:v>
                </c:pt>
                <c:pt idx="1490">
                  <c:v>2014.61342732895</c:v>
                </c:pt>
                <c:pt idx="1491">
                  <c:v>2054.90569587553</c:v>
                </c:pt>
                <c:pt idx="1492">
                  <c:v>2034.35663891678</c:v>
                </c:pt>
                <c:pt idx="1493">
                  <c:v>2075.04377169511</c:v>
                </c:pt>
                <c:pt idx="1494">
                  <c:v>2054.29333397816</c:v>
                </c:pt>
                <c:pt idx="1495">
                  <c:v>2033.75040063838</c:v>
                </c:pt>
                <c:pt idx="1496">
                  <c:v>2074.42540865115</c:v>
                </c:pt>
                <c:pt idx="1497">
                  <c:v>2053.68115456464</c:v>
                </c:pt>
                <c:pt idx="1498">
                  <c:v>2033.14434301899</c:v>
                </c:pt>
                <c:pt idx="1499">
                  <c:v>2012.8128995888</c:v>
                </c:pt>
                <c:pt idx="1500">
                  <c:v>1992.68477059291</c:v>
                </c:pt>
                <c:pt idx="1501">
                  <c:v>2032.53846600477</c:v>
                </c:pt>
                <c:pt idx="1502">
                  <c:v>2012.21308134472</c:v>
                </c:pt>
                <c:pt idx="1503">
                  <c:v>1992.09095053128</c:v>
                </c:pt>
                <c:pt idx="1504">
                  <c:v>1972.17004102596</c:v>
                </c:pt>
                <c:pt idx="1505">
                  <c:v>1952.4483406157</c:v>
                </c:pt>
                <c:pt idx="1506">
                  <c:v>1932.92385720955</c:v>
                </c:pt>
                <c:pt idx="1507">
                  <c:v>1971.58233435374</c:v>
                </c:pt>
                <c:pt idx="1508">
                  <c:v>1951.8665110102</c:v>
                </c:pt>
                <c:pt idx="1509">
                  <c:v>1932.3478459001</c:v>
                </c:pt>
                <c:pt idx="1510">
                  <c:v>1913.0243674411</c:v>
                </c:pt>
                <c:pt idx="1511">
                  <c:v>1951.28485478992</c:v>
                </c:pt>
                <c:pt idx="1512">
                  <c:v>1990.31055188572</c:v>
                </c:pt>
                <c:pt idx="1513">
                  <c:v>2030.11676292343</c:v>
                </c:pt>
                <c:pt idx="1514">
                  <c:v>2070.7190981819</c:v>
                </c:pt>
                <c:pt idx="1515">
                  <c:v>2050.01190720008</c:v>
                </c:pt>
                <c:pt idx="1516">
                  <c:v>2091.01214534408</c:v>
                </c:pt>
                <c:pt idx="1517">
                  <c:v>2070.10202389064</c:v>
                </c:pt>
                <c:pt idx="1518">
                  <c:v>2049.40100365174</c:v>
                </c:pt>
                <c:pt idx="1519">
                  <c:v>2028.90699361522</c:v>
                </c:pt>
                <c:pt idx="1520">
                  <c:v>2008.61792367907</c:v>
                </c:pt>
                <c:pt idx="1521">
                  <c:v>2048.79028215265</c:v>
                </c:pt>
                <c:pt idx="1522">
                  <c:v>2028.30237933112</c:v>
                </c:pt>
                <c:pt idx="1523">
                  <c:v>2068.86842691774</c:v>
                </c:pt>
                <c:pt idx="1524">
                  <c:v>2048.17974264857</c:v>
                </c:pt>
                <c:pt idx="1525">
                  <c:v>2027.69794522208</c:v>
                </c:pt>
                <c:pt idx="1526">
                  <c:v>2068.25190412652</c:v>
                </c:pt>
                <c:pt idx="1527">
                  <c:v>2109.61694220905</c:v>
                </c:pt>
                <c:pt idx="1528">
                  <c:v>2088.52077278696</c:v>
                </c:pt>
                <c:pt idx="1529">
                  <c:v>2130.2911882427</c:v>
                </c:pt>
                <c:pt idx="1530">
                  <c:v>2108.98827636027</c:v>
                </c:pt>
                <c:pt idx="1531">
                  <c:v>2151.16804188748</c:v>
                </c:pt>
                <c:pt idx="1532">
                  <c:v>2194.19140272523</c:v>
                </c:pt>
                <c:pt idx="1533">
                  <c:v>2172.24948869798</c:v>
                </c:pt>
                <c:pt idx="1534">
                  <c:v>2150.526993811</c:v>
                </c:pt>
                <c:pt idx="1535">
                  <c:v>2129.02172387289</c:v>
                </c:pt>
                <c:pt idx="1536">
                  <c:v>2171.60215835035</c:v>
                </c:pt>
                <c:pt idx="1537">
                  <c:v>2215.03420151735</c:v>
                </c:pt>
                <c:pt idx="1538">
                  <c:v>2192.88385950218</c:v>
                </c:pt>
                <c:pt idx="1539">
                  <c:v>2170.95502090716</c:v>
                </c:pt>
                <c:pt idx="1540">
                  <c:v>2214.3741213253</c:v>
                </c:pt>
                <c:pt idx="1541">
                  <c:v>2192.23038011205</c:v>
                </c:pt>
                <c:pt idx="1542">
                  <c:v>2236.07498771429</c:v>
                </c:pt>
                <c:pt idx="1543">
                  <c:v>2213.71423783714</c:v>
                </c:pt>
                <c:pt idx="1544">
                  <c:v>2191.57709545877</c:v>
                </c:pt>
                <c:pt idx="1545">
                  <c:v>2235.40863736795</c:v>
                </c:pt>
                <c:pt idx="1546">
                  <c:v>2213.05455099427</c:v>
                </c:pt>
                <c:pt idx="1547">
                  <c:v>2190.92400548433</c:v>
                </c:pt>
                <c:pt idx="1548">
                  <c:v>2169.01476542948</c:v>
                </c:pt>
                <c:pt idx="1549">
                  <c:v>2147.32461777519</c:v>
                </c:pt>
                <c:pt idx="1550">
                  <c:v>2125.85137159744</c:v>
                </c:pt>
                <c:pt idx="1551">
                  <c:v>2104.59285788146</c:v>
                </c:pt>
                <c:pt idx="1552">
                  <c:v>2083.54692930265</c:v>
                </c:pt>
                <c:pt idx="1553">
                  <c:v>2062.71146000962</c:v>
                </c:pt>
                <c:pt idx="1554">
                  <c:v>2042.08434540952</c:v>
                </c:pt>
                <c:pt idx="1555">
                  <c:v>2082.92603231772</c:v>
                </c:pt>
                <c:pt idx="1556">
                  <c:v>2062.09677199454</c:v>
                </c:pt>
                <c:pt idx="1557">
                  <c:v>2103.33870743443</c:v>
                </c:pt>
                <c:pt idx="1558">
                  <c:v>2082.30532036008</c:v>
                </c:pt>
                <c:pt idx="1559">
                  <c:v>2061.48226715648</c:v>
                </c:pt>
                <c:pt idx="1560">
                  <c:v>2040.86744448492</c:v>
                </c:pt>
                <c:pt idx="1561">
                  <c:v>2020.45877004007</c:v>
                </c:pt>
                <c:pt idx="1562">
                  <c:v>2060.86794544087</c:v>
                </c:pt>
                <c:pt idx="1563">
                  <c:v>2040.25926598646</c:v>
                </c:pt>
                <c:pt idx="1564">
                  <c:v>2081.06445130619</c:v>
                </c:pt>
                <c:pt idx="1565">
                  <c:v>2060.25380679313</c:v>
                </c:pt>
                <c:pt idx="1566">
                  <c:v>2039.6512687252</c:v>
                </c:pt>
                <c:pt idx="1567">
                  <c:v>2019.25475603795</c:v>
                </c:pt>
                <c:pt idx="1568">
                  <c:v>1999.06220847757</c:v>
                </c:pt>
                <c:pt idx="1569">
                  <c:v>2039.04345264712</c:v>
                </c:pt>
                <c:pt idx="1570">
                  <c:v>2079.82432170006</c:v>
                </c:pt>
                <c:pt idx="1571">
                  <c:v>2121.42080813406</c:v>
                </c:pt>
                <c:pt idx="1572">
                  <c:v>2100.20660005272</c:v>
                </c:pt>
                <c:pt idx="1573">
                  <c:v>2079.20453405219</c:v>
                </c:pt>
                <c:pt idx="1574">
                  <c:v>2058.41248871167</c:v>
                </c:pt>
                <c:pt idx="1575">
                  <c:v>2099.58073848591</c:v>
                </c:pt>
                <c:pt idx="1576">
                  <c:v>2141.57235325562</c:v>
                </c:pt>
                <c:pt idx="1577">
                  <c:v>2120.15662972307</c:v>
                </c:pt>
                <c:pt idx="1578">
                  <c:v>2098.95506342584</c:v>
                </c:pt>
                <c:pt idx="1579">
                  <c:v>2077.96551279158</c:v>
                </c:pt>
                <c:pt idx="1580">
                  <c:v>2119.52482304741</c:v>
                </c:pt>
                <c:pt idx="1581">
                  <c:v>2161.91531950836</c:v>
                </c:pt>
                <c:pt idx="1582">
                  <c:v>2140.29616631328</c:v>
                </c:pt>
                <c:pt idx="1583">
                  <c:v>2118.89320465014</c:v>
                </c:pt>
                <c:pt idx="1584">
                  <c:v>2161.27106874315</c:v>
                </c:pt>
                <c:pt idx="1585">
                  <c:v>2204.49649011801</c:v>
                </c:pt>
                <c:pt idx="1586">
                  <c:v>2248.58641992037</c:v>
                </c:pt>
                <c:pt idx="1587">
                  <c:v>2226.10055572116</c:v>
                </c:pt>
                <c:pt idx="1588">
                  <c:v>2270.62256683559</c:v>
                </c:pt>
                <c:pt idx="1589">
                  <c:v>2316.0350181723</c:v>
                </c:pt>
                <c:pt idx="1590">
                  <c:v>2292.87466799058</c:v>
                </c:pt>
                <c:pt idx="1591">
                  <c:v>2338.73216135039</c:v>
                </c:pt>
                <c:pt idx="1592">
                  <c:v>2315.34483973688</c:v>
                </c:pt>
                <c:pt idx="1593">
                  <c:v>2361.65173653162</c:v>
                </c:pt>
                <c:pt idx="1594">
                  <c:v>2408.88477126225</c:v>
                </c:pt>
                <c:pt idx="1595">
                  <c:v>2384.79592354963</c:v>
                </c:pt>
                <c:pt idx="1596">
                  <c:v>2432.49184202062</c:v>
                </c:pt>
                <c:pt idx="1597">
                  <c:v>2481.14167886104</c:v>
                </c:pt>
                <c:pt idx="1598">
                  <c:v>2456.33026207243</c:v>
                </c:pt>
                <c:pt idx="1599">
                  <c:v>2431.7669594517</c:v>
                </c:pt>
                <c:pt idx="1600">
                  <c:v>2407.44928985718</c:v>
                </c:pt>
                <c:pt idx="1601">
                  <c:v>2383.37479695861</c:v>
                </c:pt>
                <c:pt idx="1602">
                  <c:v>2359.54104898903</c:v>
                </c:pt>
                <c:pt idx="1603">
                  <c:v>2335.94563849914</c:v>
                </c:pt>
                <c:pt idx="1604">
                  <c:v>2312.58618211415</c:v>
                </c:pt>
                <c:pt idx="1605">
                  <c:v>2289.460320293</c:v>
                </c:pt>
                <c:pt idx="1606">
                  <c:v>2335.24952669886</c:v>
                </c:pt>
                <c:pt idx="1607">
                  <c:v>2311.89703143188</c:v>
                </c:pt>
                <c:pt idx="1608">
                  <c:v>2358.13497206051</c:v>
                </c:pt>
                <c:pt idx="1609">
                  <c:v>2405.29767150172</c:v>
                </c:pt>
                <c:pt idx="1610">
                  <c:v>2453.40362493176</c:v>
                </c:pt>
                <c:pt idx="1611">
                  <c:v>2428.86958868244</c:v>
                </c:pt>
                <c:pt idx="1612">
                  <c:v>2477.44698045609</c:v>
                </c:pt>
                <c:pt idx="1613">
                  <c:v>2452.67251065153</c:v>
                </c:pt>
                <c:pt idx="1614">
                  <c:v>2428.14578554501</c:v>
                </c:pt>
                <c:pt idx="1615">
                  <c:v>2403.86432768956</c:v>
                </c:pt>
                <c:pt idx="1616">
                  <c:v>2451.94161424335</c:v>
                </c:pt>
                <c:pt idx="1617">
                  <c:v>2427.42219810092</c:v>
                </c:pt>
                <c:pt idx="1618">
                  <c:v>2403.14797611991</c:v>
                </c:pt>
                <c:pt idx="1619">
                  <c:v>2451.21093564231</c:v>
                </c:pt>
                <c:pt idx="1620">
                  <c:v>2426.69882628589</c:v>
                </c:pt>
                <c:pt idx="1621">
                  <c:v>2402.43183802303</c:v>
                </c:pt>
                <c:pt idx="1622">
                  <c:v>2378.4075196428</c:v>
                </c:pt>
                <c:pt idx="1623">
                  <c:v>2425.97567003565</c:v>
                </c:pt>
                <c:pt idx="1624">
                  <c:v>2401.7159133353</c:v>
                </c:pt>
                <c:pt idx="1625">
                  <c:v>2377.69875420194</c:v>
                </c:pt>
                <c:pt idx="1626">
                  <c:v>2353.92176665992</c:v>
                </c:pt>
                <c:pt idx="1627">
                  <c:v>2330.38254899333</c:v>
                </c:pt>
                <c:pt idx="1628">
                  <c:v>2307.07872350339</c:v>
                </c:pt>
                <c:pt idx="1629">
                  <c:v>2284.00793626836</c:v>
                </c:pt>
                <c:pt idx="1630">
                  <c:v>2261.16785690567</c:v>
                </c:pt>
                <c:pt idx="1631">
                  <c:v>2306.39121404379</c:v>
                </c:pt>
                <c:pt idx="1632">
                  <c:v>2283.32730190335</c:v>
                </c:pt>
                <c:pt idx="1633">
                  <c:v>2260.49402888432</c:v>
                </c:pt>
                <c:pt idx="1634">
                  <c:v>2305.703909462</c:v>
                </c:pt>
                <c:pt idx="1635">
                  <c:v>2351.81798765124</c:v>
                </c:pt>
                <c:pt idx="1636">
                  <c:v>2398.85434740427</c:v>
                </c:pt>
                <c:pt idx="1637">
                  <c:v>2446.83143435235</c:v>
                </c:pt>
                <c:pt idx="1638">
                  <c:v>2422.36312000883</c:v>
                </c:pt>
                <c:pt idx="1639">
                  <c:v>2470.81038240901</c:v>
                </c:pt>
                <c:pt idx="1640">
                  <c:v>2520.22659005719</c:v>
                </c:pt>
                <c:pt idx="1641">
                  <c:v>2495.02432415661</c:v>
                </c:pt>
                <c:pt idx="1642">
                  <c:v>2470.07408091505</c:v>
                </c:pt>
                <c:pt idx="1643">
                  <c:v>2445.3733401059</c:v>
                </c:pt>
                <c:pt idx="1644">
                  <c:v>2494.28080690802</c:v>
                </c:pt>
                <c:pt idx="1645">
                  <c:v>2469.33799883894</c:v>
                </c:pt>
                <c:pt idx="1646">
                  <c:v>2444.64461885055</c:v>
                </c:pt>
                <c:pt idx="1647">
                  <c:v>2493.53751122756</c:v>
                </c:pt>
                <c:pt idx="1648">
                  <c:v>2543.40826145211</c:v>
                </c:pt>
                <c:pt idx="1649">
                  <c:v>2517.97417883759</c:v>
                </c:pt>
                <c:pt idx="1650">
                  <c:v>2492.79443704921</c:v>
                </c:pt>
                <c:pt idx="1651">
                  <c:v>2542.65032579019</c:v>
                </c:pt>
                <c:pt idx="1652">
                  <c:v>2517.22382253229</c:v>
                </c:pt>
                <c:pt idx="1653">
                  <c:v>2567.56829898294</c:v>
                </c:pt>
                <c:pt idx="1654">
                  <c:v>2541.89261599311</c:v>
                </c:pt>
                <c:pt idx="1655">
                  <c:v>2516.47368983318</c:v>
                </c:pt>
                <c:pt idx="1656">
                  <c:v>2566.80316362984</c:v>
                </c:pt>
                <c:pt idx="1657">
                  <c:v>2541.13513199354</c:v>
                </c:pt>
                <c:pt idx="1658">
                  <c:v>2515.72378067361</c:v>
                </c:pt>
                <c:pt idx="1659">
                  <c:v>2490.56654286687</c:v>
                </c:pt>
                <c:pt idx="1660">
                  <c:v>2540.37787372421</c:v>
                </c:pt>
                <c:pt idx="1661">
                  <c:v>2514.97409498697</c:v>
                </c:pt>
                <c:pt idx="1662">
                  <c:v>2565.27357688671</c:v>
                </c:pt>
                <c:pt idx="1663">
                  <c:v>2616.57904842444</c:v>
                </c:pt>
                <c:pt idx="1664">
                  <c:v>2590.4132579402</c:v>
                </c:pt>
                <c:pt idx="1665">
                  <c:v>2564.50912536079</c:v>
                </c:pt>
                <c:pt idx="1666">
                  <c:v>2538.86403410719</c:v>
                </c:pt>
                <c:pt idx="1667">
                  <c:v>2589.64131478933</c:v>
                </c:pt>
                <c:pt idx="1668">
                  <c:v>2563.74490164144</c:v>
                </c:pt>
                <c:pt idx="1669">
                  <c:v>2538.10745262502</c:v>
                </c:pt>
                <c:pt idx="1670">
                  <c:v>2588.86960167752</c:v>
                </c:pt>
                <c:pt idx="1671">
                  <c:v>2562.98090566075</c:v>
                </c:pt>
                <c:pt idx="1672">
                  <c:v>2614.24052377396</c:v>
                </c:pt>
                <c:pt idx="1673">
                  <c:v>2666.52533424944</c:v>
                </c:pt>
                <c:pt idx="1674">
                  <c:v>2639.86008090695</c:v>
                </c:pt>
                <c:pt idx="1675">
                  <c:v>2692.65728252509</c:v>
                </c:pt>
                <c:pt idx="1676">
                  <c:v>2746.51042817559</c:v>
                </c:pt>
                <c:pt idx="1677">
                  <c:v>2719.04532389383</c:v>
                </c:pt>
                <c:pt idx="1678">
                  <c:v>2773.42623037171</c:v>
                </c:pt>
                <c:pt idx="1679">
                  <c:v>2745.69196806799</c:v>
                </c:pt>
                <c:pt idx="1680">
                  <c:v>2718.23504838731</c:v>
                </c:pt>
                <c:pt idx="1681">
                  <c:v>2772.59974935506</c:v>
                </c:pt>
                <c:pt idx="1682">
                  <c:v>2828.05174434216</c:v>
                </c:pt>
                <c:pt idx="1683">
                  <c:v>2884.612779229</c:v>
                </c:pt>
                <c:pt idx="1684">
                  <c:v>2942.30503481358</c:v>
                </c:pt>
                <c:pt idx="1685">
                  <c:v>3001.15113550985</c:v>
                </c:pt>
                <c:pt idx="1686">
                  <c:v>2971.13962415475</c:v>
                </c:pt>
                <c:pt idx="1687">
                  <c:v>3030.56241663785</c:v>
                </c:pt>
                <c:pt idx="1688">
                  <c:v>3000.25679247147</c:v>
                </c:pt>
                <c:pt idx="1689">
                  <c:v>2970.25422454676</c:v>
                </c:pt>
                <c:pt idx="1690">
                  <c:v>3029.65930903769</c:v>
                </c:pt>
                <c:pt idx="1691">
                  <c:v>2999.36271594731</c:v>
                </c:pt>
                <c:pt idx="1692">
                  <c:v>2969.36908878784</c:v>
                </c:pt>
                <c:pt idx="1693">
                  <c:v>2939.67539789996</c:v>
                </c:pt>
                <c:pt idx="1694">
                  <c:v>2910.27864392096</c:v>
                </c:pt>
                <c:pt idx="1695">
                  <c:v>2881.17585748175</c:v>
                </c:pt>
                <c:pt idx="1696">
                  <c:v>2852.36409890694</c:v>
                </c:pt>
                <c:pt idx="1697">
                  <c:v>2823.84045791787</c:v>
                </c:pt>
                <c:pt idx="1698">
                  <c:v>2795.60205333869</c:v>
                </c:pt>
                <c:pt idx="1699">
                  <c:v>2767.6460328053</c:v>
                </c:pt>
                <c:pt idx="1700">
                  <c:v>2739.96957247725</c:v>
                </c:pt>
                <c:pt idx="1701">
                  <c:v>2794.76896392679</c:v>
                </c:pt>
                <c:pt idx="1702">
                  <c:v>2850.66434320533</c:v>
                </c:pt>
                <c:pt idx="1703">
                  <c:v>2907.67763006944</c:v>
                </c:pt>
                <c:pt idx="1704">
                  <c:v>2878.60085376874</c:v>
                </c:pt>
                <c:pt idx="1705">
                  <c:v>2936.17287084412</c:v>
                </c:pt>
                <c:pt idx="1706">
                  <c:v>2994.896328261</c:v>
                </c:pt>
                <c:pt idx="1707">
                  <c:v>2964.94736497839</c:v>
                </c:pt>
                <c:pt idx="1708">
                  <c:v>2935.2978913286</c:v>
                </c:pt>
                <c:pt idx="1709">
                  <c:v>2905.94491241532</c:v>
                </c:pt>
                <c:pt idx="1710">
                  <c:v>2964.06381066362</c:v>
                </c:pt>
                <c:pt idx="1711">
                  <c:v>2934.42317255699</c:v>
                </c:pt>
                <c:pt idx="1712">
                  <c:v>2905.07894083142</c:v>
                </c:pt>
                <c:pt idx="1713">
                  <c:v>2963.18051964805</c:v>
                </c:pt>
                <c:pt idx="1714">
                  <c:v>2933.54871445157</c:v>
                </c:pt>
                <c:pt idx="1715">
                  <c:v>2992.2196887406</c:v>
                </c:pt>
                <c:pt idx="1716">
                  <c:v>2962.29749185319</c:v>
                </c:pt>
                <c:pt idx="1717">
                  <c:v>2932.67451693466</c:v>
                </c:pt>
                <c:pt idx="1718">
                  <c:v>2903.34777176531</c:v>
                </c:pt>
                <c:pt idx="1719">
                  <c:v>2874.31429404766</c:v>
                </c:pt>
                <c:pt idx="1720">
                  <c:v>2931.80057992861</c:v>
                </c:pt>
                <c:pt idx="1721">
                  <c:v>2990.43659152719</c:v>
                </c:pt>
                <c:pt idx="1722">
                  <c:v>2960.53222561191</c:v>
                </c:pt>
                <c:pt idx="1723">
                  <c:v>3019.74287012415</c:v>
                </c:pt>
                <c:pt idx="1724">
                  <c:v>2989.54544142291</c:v>
                </c:pt>
                <c:pt idx="1725">
                  <c:v>2959.64998700868</c:v>
                </c:pt>
                <c:pt idx="1726">
                  <c:v>3018.84298674886</c:v>
                </c:pt>
                <c:pt idx="1727">
                  <c:v>2988.65455688137</c:v>
                </c:pt>
                <c:pt idx="1728">
                  <c:v>2958.76801131255</c:v>
                </c:pt>
                <c:pt idx="1729">
                  <c:v>3017.9433715388</c:v>
                </c:pt>
                <c:pt idx="1730">
                  <c:v>2987.76393782342</c:v>
                </c:pt>
                <c:pt idx="1731">
                  <c:v>2957.88629844518</c:v>
                </c:pt>
                <c:pt idx="1732">
                  <c:v>2928.30743546073</c:v>
                </c:pt>
                <c:pt idx="1733">
                  <c:v>2899.02436110612</c:v>
                </c:pt>
                <c:pt idx="1734">
                  <c:v>2870.03411749506</c:v>
                </c:pt>
                <c:pt idx="1735">
                  <c:v>2841.33377632011</c:v>
                </c:pt>
                <c:pt idx="1736">
                  <c:v>2812.92043855691</c:v>
                </c:pt>
                <c:pt idx="1737">
                  <c:v>2869.17884732805</c:v>
                </c:pt>
                <c:pt idx="1738">
                  <c:v>2840.48705885477</c:v>
                </c:pt>
                <c:pt idx="1739">
                  <c:v>2812.08218826622</c:v>
                </c:pt>
                <c:pt idx="1740">
                  <c:v>2783.96136638356</c:v>
                </c:pt>
                <c:pt idx="1741">
                  <c:v>2839.64059371123</c:v>
                </c:pt>
                <c:pt idx="1742">
                  <c:v>2811.24418777412</c:v>
                </c:pt>
                <c:pt idx="1743">
                  <c:v>2783.13174589638</c:v>
                </c:pt>
                <c:pt idx="1744">
                  <c:v>2838.7943808143</c:v>
                </c:pt>
                <c:pt idx="1745">
                  <c:v>2810.40643700616</c:v>
                </c:pt>
                <c:pt idx="1746">
                  <c:v>2866.61456574628</c:v>
                </c:pt>
                <c:pt idx="1747">
                  <c:v>2837.94842008882</c:v>
                </c:pt>
                <c:pt idx="1748">
                  <c:v>2809.56893588793</c:v>
                </c:pt>
                <c:pt idx="1749">
                  <c:v>2781.47324652905</c:v>
                </c:pt>
                <c:pt idx="1750">
                  <c:v>2837.10271145963</c:v>
                </c:pt>
                <c:pt idx="1751">
                  <c:v>2893.84476568883</c:v>
                </c:pt>
                <c:pt idx="1752">
                  <c:v>2864.90631803194</c:v>
                </c:pt>
                <c:pt idx="1753">
                  <c:v>2836.25725485162</c:v>
                </c:pt>
                <c:pt idx="1754">
                  <c:v>2807.8946823031</c:v>
                </c:pt>
                <c:pt idx="1755">
                  <c:v>2779.81573548007</c:v>
                </c:pt>
                <c:pt idx="1756">
                  <c:v>2835.41205018967</c:v>
                </c:pt>
                <c:pt idx="1757">
                  <c:v>2807.05792968778</c:v>
                </c:pt>
                <c:pt idx="1758">
                  <c:v>2778.9873503909</c:v>
                </c:pt>
                <c:pt idx="1759">
                  <c:v>2834.56709739872</c:v>
                </c:pt>
                <c:pt idx="1760">
                  <c:v>2891.25843934669</c:v>
                </c:pt>
                <c:pt idx="1761">
                  <c:v>2862.34585495322</c:v>
                </c:pt>
                <c:pt idx="1762">
                  <c:v>2833.72239640369</c:v>
                </c:pt>
                <c:pt idx="1763">
                  <c:v>2805.38517243965</c:v>
                </c:pt>
                <c:pt idx="1764">
                  <c:v>2861.49287588845</c:v>
                </c:pt>
                <c:pt idx="1765">
                  <c:v>2918.72273340621</c:v>
                </c:pt>
                <c:pt idx="1766">
                  <c:v>2977.09718807434</c:v>
                </c:pt>
                <c:pt idx="1767">
                  <c:v>3036.63913183583</c:v>
                </c:pt>
                <c:pt idx="1768">
                  <c:v>3006.27274051747</c:v>
                </c:pt>
                <c:pt idx="1769">
                  <c:v>3066.39819532782</c:v>
                </c:pt>
                <c:pt idx="1770">
                  <c:v>3035.73421337454</c:v>
                </c:pt>
                <c:pt idx="1771">
                  <c:v>3096.44889764203</c:v>
                </c:pt>
                <c:pt idx="1772">
                  <c:v>3158.37787559487</c:v>
                </c:pt>
                <c:pt idx="1773">
                  <c:v>3126.79409683892</c:v>
                </c:pt>
                <c:pt idx="1774">
                  <c:v>3095.52615587053</c:v>
                </c:pt>
                <c:pt idx="1775">
                  <c:v>3064.57089431183</c:v>
                </c:pt>
                <c:pt idx="1776">
                  <c:v>3033.92518536871</c:v>
                </c:pt>
                <c:pt idx="1777">
                  <c:v>3003.58593351502</c:v>
                </c:pt>
                <c:pt idx="1778">
                  <c:v>3063.65765218532</c:v>
                </c:pt>
                <c:pt idx="1779">
                  <c:v>3124.93080522903</c:v>
                </c:pt>
                <c:pt idx="1780">
                  <c:v>3093.68149717674</c:v>
                </c:pt>
                <c:pt idx="1781">
                  <c:v>3062.74468220497</c:v>
                </c:pt>
                <c:pt idx="1782">
                  <c:v>3032.11723538292</c:v>
                </c:pt>
                <c:pt idx="1783">
                  <c:v>3001.79606302909</c:v>
                </c:pt>
                <c:pt idx="1784">
                  <c:v>2971.7781023988</c:v>
                </c:pt>
                <c:pt idx="1785">
                  <c:v>2942.06032137481</c:v>
                </c:pt>
                <c:pt idx="1786">
                  <c:v>2912.63971816106</c:v>
                </c:pt>
                <c:pt idx="1787">
                  <c:v>2970.89251252429</c:v>
                </c:pt>
                <c:pt idx="1788">
                  <c:v>2941.18358739904</c:v>
                </c:pt>
                <c:pt idx="1789">
                  <c:v>2911.77175152505</c:v>
                </c:pt>
                <c:pt idx="1790">
                  <c:v>2882.6540340098</c:v>
                </c:pt>
                <c:pt idx="1791">
                  <c:v>2853.8274936697</c:v>
                </c:pt>
                <c:pt idx="1792">
                  <c:v>2825.28921873301</c:v>
                </c:pt>
                <c:pt idx="1793">
                  <c:v>2797.03632654568</c:v>
                </c:pt>
                <c:pt idx="1794">
                  <c:v>2852.97705307659</c:v>
                </c:pt>
                <c:pt idx="1795">
                  <c:v>2824.44728254582</c:v>
                </c:pt>
                <c:pt idx="1796">
                  <c:v>2880.93622819674</c:v>
                </c:pt>
                <c:pt idx="1797">
                  <c:v>2852.12686591477</c:v>
                </c:pt>
                <c:pt idx="1798">
                  <c:v>2909.16940323307</c:v>
                </c:pt>
                <c:pt idx="1799">
                  <c:v>2967.35279129773</c:v>
                </c:pt>
                <c:pt idx="1800">
                  <c:v>2937.67926338475</c:v>
                </c:pt>
                <c:pt idx="1801">
                  <c:v>2908.30247075091</c:v>
                </c:pt>
                <c:pt idx="1802">
                  <c:v>2879.2194460434</c:v>
                </c:pt>
                <c:pt idx="1803">
                  <c:v>2936.80383496426</c:v>
                </c:pt>
                <c:pt idx="1804">
                  <c:v>2907.43579661462</c:v>
                </c:pt>
                <c:pt idx="1805">
                  <c:v>2878.36143864848</c:v>
                </c:pt>
                <c:pt idx="1806">
                  <c:v>2935.92866742145</c:v>
                </c:pt>
                <c:pt idx="1807">
                  <c:v>2906.56938074723</c:v>
                </c:pt>
                <c:pt idx="1808">
                  <c:v>2964.70076836218</c:v>
                </c:pt>
                <c:pt idx="1809">
                  <c:v>2935.05376067855</c:v>
                </c:pt>
                <c:pt idx="1810">
                  <c:v>2905.70322307177</c:v>
                </c:pt>
                <c:pt idx="1811">
                  <c:v>2876.64619084105</c:v>
                </c:pt>
                <c:pt idx="1812">
                  <c:v>2847.87972893264</c:v>
                </c:pt>
                <c:pt idx="1813">
                  <c:v>2904.83732351129</c:v>
                </c:pt>
                <c:pt idx="1814">
                  <c:v>2962.93406998152</c:v>
                </c:pt>
                <c:pt idx="1815">
                  <c:v>2933.3047292817</c:v>
                </c:pt>
                <c:pt idx="1816">
                  <c:v>2991.97082386734</c:v>
                </c:pt>
                <c:pt idx="1817">
                  <c:v>3051.81024034468</c:v>
                </c:pt>
                <c:pt idx="1818">
                  <c:v>3021.29213794124</c:v>
                </c:pt>
                <c:pt idx="1819">
                  <c:v>2991.07921656183</c:v>
                </c:pt>
                <c:pt idx="1820">
                  <c:v>3050.90080089306</c:v>
                </c:pt>
                <c:pt idx="1821">
                  <c:v>3111.91881691092</c:v>
                </c:pt>
                <c:pt idx="1822">
                  <c:v>3080.79962874181</c:v>
                </c:pt>
                <c:pt idx="1823">
                  <c:v>3142.41562131665</c:v>
                </c:pt>
                <c:pt idx="1824">
                  <c:v>3110.99146510348</c:v>
                </c:pt>
                <c:pt idx="1825">
                  <c:v>3079.88155045245</c:v>
                </c:pt>
                <c:pt idx="1826">
                  <c:v>3049.08273494792</c:v>
                </c:pt>
                <c:pt idx="1827">
                  <c:v>3018.59190759844</c:v>
                </c:pt>
                <c:pt idx="1828">
                  <c:v>2988.40598852246</c:v>
                </c:pt>
                <c:pt idx="1829">
                  <c:v>3048.17410829291</c:v>
                </c:pt>
                <c:pt idx="1830">
                  <c:v>3017.69236720998</c:v>
                </c:pt>
                <c:pt idx="1831">
                  <c:v>2987.51544353788</c:v>
                </c:pt>
                <c:pt idx="1832">
                  <c:v>2957.6402891025</c:v>
                </c:pt>
                <c:pt idx="1833">
                  <c:v>3016.79309488455</c:v>
                </c:pt>
                <c:pt idx="1834">
                  <c:v>3077.12895678224</c:v>
                </c:pt>
                <c:pt idx="1835">
                  <c:v>3046.35766721442</c:v>
                </c:pt>
                <c:pt idx="1836">
                  <c:v>3107.28482055871</c:v>
                </c:pt>
                <c:pt idx="1837">
                  <c:v>3076.21197235312</c:v>
                </c:pt>
                <c:pt idx="1838">
                  <c:v>3045.44985262959</c:v>
                </c:pt>
                <c:pt idx="1839">
                  <c:v>3106.35884968218</c:v>
                </c:pt>
                <c:pt idx="1840">
                  <c:v>3075.29526118536</c:v>
                </c:pt>
                <c:pt idx="1841">
                  <c:v>3044.54230857351</c:v>
                </c:pt>
                <c:pt idx="1842">
                  <c:v>3014.09688548777</c:v>
                </c:pt>
                <c:pt idx="1843">
                  <c:v>3074.37882319753</c:v>
                </c:pt>
                <c:pt idx="1844">
                  <c:v>3043.63503496555</c:v>
                </c:pt>
                <c:pt idx="1845">
                  <c:v>3013.1986846159</c:v>
                </c:pt>
                <c:pt idx="1846">
                  <c:v>3073.46265830821</c:v>
                </c:pt>
                <c:pt idx="1847">
                  <c:v>3042.72803172513</c:v>
                </c:pt>
                <c:pt idx="1848">
                  <c:v>3012.30075140788</c:v>
                </c:pt>
                <c:pt idx="1849">
                  <c:v>2982.1777438938</c:v>
                </c:pt>
                <c:pt idx="1850">
                  <c:v>2952.35596645486</c:v>
                </c:pt>
                <c:pt idx="1851">
                  <c:v>2922.83240679032</c:v>
                </c:pt>
                <c:pt idx="1852">
                  <c:v>2981.28905492612</c:v>
                </c:pt>
                <c:pt idx="1853">
                  <c:v>3040.91483602464</c:v>
                </c:pt>
                <c:pt idx="1854">
                  <c:v>3101.73313274514</c:v>
                </c:pt>
                <c:pt idx="1855">
                  <c:v>3163.76779540004</c:v>
                </c:pt>
                <c:pt idx="1856">
                  <c:v>3132.13011744604</c:v>
                </c:pt>
                <c:pt idx="1857">
                  <c:v>3194.77271979496</c:v>
                </c:pt>
                <c:pt idx="1858">
                  <c:v>3162.82499259701</c:v>
                </c:pt>
                <c:pt idx="1859">
                  <c:v>3226.08149244895</c:v>
                </c:pt>
                <c:pt idx="1860">
                  <c:v>3193.82067752446</c:v>
                </c:pt>
                <c:pt idx="1861">
                  <c:v>3161.88247074922</c:v>
                </c:pt>
                <c:pt idx="1862">
                  <c:v>3130.26364604173</c:v>
                </c:pt>
                <c:pt idx="1863">
                  <c:v>3098.96100958131</c:v>
                </c:pt>
                <c:pt idx="1864">
                  <c:v>3160.94022977293</c:v>
                </c:pt>
                <c:pt idx="1865">
                  <c:v>3129.3308274752</c:v>
                </c:pt>
                <c:pt idx="1866">
                  <c:v>3191.91744402471</c:v>
                </c:pt>
                <c:pt idx="1867">
                  <c:v>3159.99826958446</c:v>
                </c:pt>
                <c:pt idx="1868">
                  <c:v>3128.39828688862</c:v>
                </c:pt>
                <c:pt idx="1869">
                  <c:v>3190.96625262639</c:v>
                </c:pt>
                <c:pt idx="1870">
                  <c:v>3254.78557767892</c:v>
                </c:pt>
                <c:pt idx="1871">
                  <c:v>3319.8812892325</c:v>
                </c:pt>
                <c:pt idx="1872">
                  <c:v>3286.68247634017</c:v>
                </c:pt>
                <c:pt idx="1873">
                  <c:v>3253.81565157677</c:v>
                </c:pt>
                <c:pt idx="1874">
                  <c:v>3318.8919646083</c:v>
                </c:pt>
                <c:pt idx="1875">
                  <c:v>3385.26980390047</c:v>
                </c:pt>
                <c:pt idx="1876">
                  <c:v>3351.41710586147</c:v>
                </c:pt>
                <c:pt idx="1877">
                  <c:v>3317.90293480285</c:v>
                </c:pt>
                <c:pt idx="1878">
                  <c:v>3284.72390545482</c:v>
                </c:pt>
                <c:pt idx="1879">
                  <c:v>3251.87666640028</c:v>
                </c:pt>
                <c:pt idx="1880">
                  <c:v>3316.91419972828</c:v>
                </c:pt>
                <c:pt idx="1881">
                  <c:v>3283.745057731</c:v>
                </c:pt>
                <c:pt idx="1882">
                  <c:v>3250.90760715369</c:v>
                </c:pt>
                <c:pt idx="1883">
                  <c:v>3315.92575929676</c:v>
                </c:pt>
                <c:pt idx="1884">
                  <c:v>3282.76650170379</c:v>
                </c:pt>
                <c:pt idx="1885">
                  <c:v>3348.42183173787</c:v>
                </c:pt>
                <c:pt idx="1886">
                  <c:v>3314.93761342049</c:v>
                </c:pt>
                <c:pt idx="1887">
                  <c:v>3281.78823728629</c:v>
                </c:pt>
                <c:pt idx="1888">
                  <c:v>3347.42400203201</c:v>
                </c:pt>
                <c:pt idx="1889">
                  <c:v>3414.37248207265</c:v>
                </c:pt>
                <c:pt idx="1890">
                  <c:v>3482.65993171411</c:v>
                </c:pt>
                <c:pt idx="1891">
                  <c:v>3552.31313034839</c:v>
                </c:pt>
                <c:pt idx="1892">
                  <c:v>3516.7899990449</c:v>
                </c:pt>
                <c:pt idx="1893">
                  <c:v>3481.62209905445</c:v>
                </c:pt>
                <c:pt idx="1894">
                  <c:v>3446.80587806391</c:v>
                </c:pt>
                <c:pt idx="1895">
                  <c:v>3412.33781928327</c:v>
                </c:pt>
                <c:pt idx="1896">
                  <c:v>3378.21444109044</c:v>
                </c:pt>
                <c:pt idx="1897">
                  <c:v>3445.77872991225</c:v>
                </c:pt>
                <c:pt idx="1898">
                  <c:v>3514.69430451049</c:v>
                </c:pt>
                <c:pt idx="1899">
                  <c:v>3584.9881906007</c:v>
                </c:pt>
                <c:pt idx="1900">
                  <c:v>3549.1383086947</c:v>
                </c:pt>
                <c:pt idx="1901">
                  <c:v>3620.12107486859</c:v>
                </c:pt>
                <c:pt idx="1902">
                  <c:v>3692.52349636596</c:v>
                </c:pt>
                <c:pt idx="1903">
                  <c:v>3766.37396629328</c:v>
                </c:pt>
                <c:pt idx="1904">
                  <c:v>3841.70144561915</c:v>
                </c:pt>
                <c:pt idx="1905">
                  <c:v>3803.28443116296</c:v>
                </c:pt>
                <c:pt idx="1906">
                  <c:v>3765.25158685133</c:v>
                </c:pt>
                <c:pt idx="1907">
                  <c:v>3727.59907098281</c:v>
                </c:pt>
                <c:pt idx="1908">
                  <c:v>3802.15105240247</c:v>
                </c:pt>
                <c:pt idx="1909">
                  <c:v>3764.12954187844</c:v>
                </c:pt>
                <c:pt idx="1910">
                  <c:v>3726.48824645966</c:v>
                </c:pt>
                <c:pt idx="1911">
                  <c:v>3801.01801138885</c:v>
                </c:pt>
                <c:pt idx="1912">
                  <c:v>3763.00783127496</c:v>
                </c:pt>
                <c:pt idx="1913">
                  <c:v>3838.26798790046</c:v>
                </c:pt>
                <c:pt idx="1914">
                  <c:v>3915.03334765847</c:v>
                </c:pt>
                <c:pt idx="1915">
                  <c:v>3875.88301418189</c:v>
                </c:pt>
                <c:pt idx="1916">
                  <c:v>3953.40067446553</c:v>
                </c:pt>
                <c:pt idx="1917">
                  <c:v>4032.46868795484</c:v>
                </c:pt>
                <c:pt idx="1918">
                  <c:v>3992.14400107529</c:v>
                </c:pt>
                <c:pt idx="1919">
                  <c:v>3952.22256106454</c:v>
                </c:pt>
                <c:pt idx="1920">
                  <c:v>4031.26701228583</c:v>
                </c:pt>
                <c:pt idx="1921">
                  <c:v>4111.89235253154</c:v>
                </c:pt>
                <c:pt idx="1922">
                  <c:v>4070.77342900623</c:v>
                </c:pt>
                <c:pt idx="1923">
                  <c:v>4030.06569471617</c:v>
                </c:pt>
                <c:pt idx="1924">
                  <c:v>4110.66700861049</c:v>
                </c:pt>
                <c:pt idx="1925">
                  <c:v>4069.56033852438</c:v>
                </c:pt>
                <c:pt idx="1926">
                  <c:v>4028.86473513914</c:v>
                </c:pt>
                <c:pt idx="1927">
                  <c:v>4109.44202984192</c:v>
                </c:pt>
                <c:pt idx="1928">
                  <c:v>4191.63087043876</c:v>
                </c:pt>
                <c:pt idx="1929">
                  <c:v>4275.46348784754</c:v>
                </c:pt>
                <c:pt idx="1930">
                  <c:v>4232.70885296906</c:v>
                </c:pt>
                <c:pt idx="1931">
                  <c:v>4190.38176443937</c:v>
                </c:pt>
                <c:pt idx="1932">
                  <c:v>4148.47794679498</c:v>
                </c:pt>
                <c:pt idx="1933">
                  <c:v>4231.44750573088</c:v>
                </c:pt>
                <c:pt idx="1934">
                  <c:v>4189.13303067357</c:v>
                </c:pt>
                <c:pt idx="1935">
                  <c:v>4147.24170036683</c:v>
                </c:pt>
                <c:pt idx="1936">
                  <c:v>4230.18653437417</c:v>
                </c:pt>
                <c:pt idx="1937">
                  <c:v>4187.88466903043</c:v>
                </c:pt>
                <c:pt idx="1938">
                  <c:v>4146.00582234012</c:v>
                </c:pt>
                <c:pt idx="1939">
                  <c:v>4228.92593878692</c:v>
                </c:pt>
                <c:pt idx="1940">
                  <c:v>4186.63667939905</c:v>
                </c:pt>
                <c:pt idx="1941">
                  <c:v>4144.77031260506</c:v>
                </c:pt>
                <c:pt idx="1942">
                  <c:v>4103.32260947901</c:v>
                </c:pt>
                <c:pt idx="1943">
                  <c:v>4185.38906166859</c:v>
                </c:pt>
                <c:pt idx="1944">
                  <c:v>4143.53517105191</c:v>
                </c:pt>
                <c:pt idx="1945">
                  <c:v>4102.09981934139</c:v>
                </c:pt>
                <c:pt idx="1946">
                  <c:v>4061.07882114797</c:v>
                </c:pt>
                <c:pt idx="1947">
                  <c:v>4142.30039757093</c:v>
                </c:pt>
                <c:pt idx="1948">
                  <c:v>4225.14640552235</c:v>
                </c:pt>
                <c:pt idx="1949">
                  <c:v>4309.6493336328</c:v>
                </c:pt>
                <c:pt idx="1950">
                  <c:v>4395.84232030546</c:v>
                </c:pt>
                <c:pt idx="1951">
                  <c:v>4351.8838971024</c:v>
                </c:pt>
                <c:pt idx="1952">
                  <c:v>4308.36505813138</c:v>
                </c:pt>
                <c:pt idx="1953">
                  <c:v>4265.28140755006</c:v>
                </c:pt>
                <c:pt idx="1954">
                  <c:v>4350.58703570107</c:v>
                </c:pt>
                <c:pt idx="1955">
                  <c:v>4307.08116534406</c:v>
                </c:pt>
                <c:pt idx="1956">
                  <c:v>4264.01035369061</c:v>
                </c:pt>
                <c:pt idx="1957">
                  <c:v>4349.29056076443</c:v>
                </c:pt>
                <c:pt idx="1958">
                  <c:v>4305.79765515678</c:v>
                </c:pt>
                <c:pt idx="1959">
                  <c:v>4391.91360825992</c:v>
                </c:pt>
                <c:pt idx="1960">
                  <c:v>4347.99447217732</c:v>
                </c:pt>
                <c:pt idx="1961">
                  <c:v>4434.95436162087</c:v>
                </c:pt>
                <c:pt idx="1962">
                  <c:v>4390.60481800466</c:v>
                </c:pt>
                <c:pt idx="1963">
                  <c:v>4346.69876982461</c:v>
                </c:pt>
                <c:pt idx="1964">
                  <c:v>4433.6327452211</c:v>
                </c:pt>
                <c:pt idx="1965">
                  <c:v>4522.30540012553</c:v>
                </c:pt>
                <c:pt idx="1966">
                  <c:v>4612.75150812804</c:v>
                </c:pt>
                <c:pt idx="1967">
                  <c:v>4566.62399304676</c:v>
                </c:pt>
                <c:pt idx="1968">
                  <c:v>4657.95647290769</c:v>
                </c:pt>
                <c:pt idx="1969">
                  <c:v>4751.11560236584</c:v>
                </c:pt>
                <c:pt idx="1970">
                  <c:v>4703.60444634219</c:v>
                </c:pt>
                <c:pt idx="1971">
                  <c:v>4656.56840187876</c:v>
                </c:pt>
                <c:pt idx="1972">
                  <c:v>4749.69976991634</c:v>
                </c:pt>
                <c:pt idx="1973">
                  <c:v>4844.69376531467</c:v>
                </c:pt>
                <c:pt idx="1974">
                  <c:v>4796.24682766152</c:v>
                </c:pt>
                <c:pt idx="1975">
                  <c:v>4748.2843593849</c:v>
                </c:pt>
                <c:pt idx="1976">
                  <c:v>4700.80151579105</c:v>
                </c:pt>
                <c:pt idx="1977">
                  <c:v>4794.81754610688</c:v>
                </c:pt>
                <c:pt idx="1978">
                  <c:v>4746.86937064581</c:v>
                </c:pt>
                <c:pt idx="1979">
                  <c:v>4841.80675805872</c:v>
                </c:pt>
                <c:pt idx="1980">
                  <c:v>4793.38869047814</c:v>
                </c:pt>
                <c:pt idx="1981">
                  <c:v>4745.45480357335</c:v>
                </c:pt>
                <c:pt idx="1982">
                  <c:v>4840.36389964482</c:v>
                </c:pt>
                <c:pt idx="1983">
                  <c:v>4937.17117763772</c:v>
                </c:pt>
                <c:pt idx="1984">
                  <c:v>5035.91460119047</c:v>
                </c:pt>
                <c:pt idx="1985">
                  <c:v>4985.55545517857</c:v>
                </c:pt>
                <c:pt idx="1986">
                  <c:v>5085.26656428214</c:v>
                </c:pt>
                <c:pt idx="1987">
                  <c:v>5186.97189556778</c:v>
                </c:pt>
                <c:pt idx="1988">
                  <c:v>5290.71133347914</c:v>
                </c:pt>
                <c:pt idx="1989">
                  <c:v>5396.52556014872</c:v>
                </c:pt>
                <c:pt idx="1990">
                  <c:v>5342.56030454723</c:v>
                </c:pt>
                <c:pt idx="1991">
                  <c:v>5449.41151063818</c:v>
                </c:pt>
                <c:pt idx="1992">
                  <c:v>5394.91739553179</c:v>
                </c:pt>
                <c:pt idx="1993">
                  <c:v>5340.96822157648</c:v>
                </c:pt>
                <c:pt idx="1994">
                  <c:v>5447.78758600801</c:v>
                </c:pt>
                <c:pt idx="1995">
                  <c:v>5556.74333772817</c:v>
                </c:pt>
                <c:pt idx="1996">
                  <c:v>5667.87820448273</c:v>
                </c:pt>
                <c:pt idx="1997">
                  <c:v>5611.1994224379</c:v>
                </c:pt>
                <c:pt idx="1998">
                  <c:v>5555.08742821352</c:v>
                </c:pt>
                <c:pt idx="1999">
                  <c:v>5499.53655393139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0"/>
        <c:axId val="1"/>
      </c:lineChart>
      <c:catAx>
        <c:axId val="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1"/>
        <c:crosses val="autoZero"/>
        <c:auto val="0"/>
        <c:lblAlgn val="ctr"/>
        <c:lblOffset val="100"/>
        <c:tickLblSkip val="96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&quot;$&quot;#,##0.00;[Red]\-&quot;$&quot;#,##0.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0"/>
        <c:crosses val="autoZero"/>
        <c:crossBetween val="between"/>
      </c:valAx>
      <c:spPr>
        <a:solidFill>
          <a:srgbClr val="FFFFFF"/>
        </a:solidFill>
        <a:ln>
          <a:noFill/>
        </a:ln>
      </c:spPr>
    </c:plotArea>
    <c:legend>
      <c:legendPos val="r"/>
      <c:layout/>
      <c:legendEntry>
        <c:idx val="0"/>
        <c:txPr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</c:legendEntry>
      <c:overlay val="0"/>
      <c:spPr>
        <a:noFill/>
        <a:ln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</a:p>
      </c:txPr>
    </c:legend>
    <c:plotVisOnly val="1"/>
    <c:showDLblsOverMax val="0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 vert="horz"/>
          <a:lstStyle/>
          <a:p>
            <a:pPr algn="ctr">
              <a:defRPr sz="180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zh-CN"/>
              <a:t>Principle Account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Sheet1!$A$5:$B$5</c:f>
            </c:strRef>
          </c:tx>
          <c:spPr>
            <a:ln w="25400">
              <a:solidFill>
                <a:srgbClr val="4F81BD"/>
              </a:solidFill>
              <a:prstDash val="solid"/>
            </a:ln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val>
            <c:numRef>
              <c:f>Sheet1!$B$12:$B$2011</c:f>
              <c:numCache>
                <c:ptCount val="2000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198</c:v>
                </c:pt>
                <c:pt idx="7">
                  <c:v>196</c:v>
                </c:pt>
                <c:pt idx="8">
                  <c:v>196</c:v>
                </c:pt>
                <c:pt idx="9">
                  <c:v>196</c:v>
                </c:pt>
                <c:pt idx="10">
                  <c:v>196</c:v>
                </c:pt>
                <c:pt idx="11">
                  <c:v>196</c:v>
                </c:pt>
                <c:pt idx="12">
                  <c:v>194</c:v>
                </c:pt>
                <c:pt idx="13">
                  <c:v>192</c:v>
                </c:pt>
                <c:pt idx="14">
                  <c:v>190</c:v>
                </c:pt>
                <c:pt idx="15">
                  <c:v>190</c:v>
                </c:pt>
                <c:pt idx="16">
                  <c:v>190</c:v>
                </c:pt>
                <c:pt idx="17">
                  <c:v>190</c:v>
                </c:pt>
                <c:pt idx="18">
                  <c:v>190</c:v>
                </c:pt>
                <c:pt idx="19">
                  <c:v>190</c:v>
                </c:pt>
                <c:pt idx="20">
                  <c:v>190</c:v>
                </c:pt>
                <c:pt idx="21">
                  <c:v>190</c:v>
                </c:pt>
                <c:pt idx="22">
                  <c:v>190</c:v>
                </c:pt>
                <c:pt idx="23">
                  <c:v>190</c:v>
                </c:pt>
                <c:pt idx="24">
                  <c:v>190</c:v>
                </c:pt>
                <c:pt idx="25">
                  <c:v>190</c:v>
                </c:pt>
                <c:pt idx="26">
                  <c:v>190</c:v>
                </c:pt>
                <c:pt idx="27">
                  <c:v>218</c:v>
                </c:pt>
                <c:pt idx="28">
                  <c:v>216</c:v>
                </c:pt>
                <c:pt idx="29">
                  <c:v>214</c:v>
                </c:pt>
                <c:pt idx="30">
                  <c:v>212</c:v>
                </c:pt>
                <c:pt idx="31">
                  <c:v>210</c:v>
                </c:pt>
                <c:pt idx="32">
                  <c:v>210</c:v>
                </c:pt>
                <c:pt idx="33">
                  <c:v>210</c:v>
                </c:pt>
                <c:pt idx="34">
                  <c:v>210</c:v>
                </c:pt>
                <c:pt idx="35">
                  <c:v>210</c:v>
                </c:pt>
                <c:pt idx="36">
                  <c:v>210</c:v>
                </c:pt>
                <c:pt idx="37">
                  <c:v>210</c:v>
                </c:pt>
                <c:pt idx="38">
                  <c:v>238</c:v>
                </c:pt>
                <c:pt idx="39">
                  <c:v>238</c:v>
                </c:pt>
                <c:pt idx="40">
                  <c:v>238</c:v>
                </c:pt>
                <c:pt idx="41">
                  <c:v>238</c:v>
                </c:pt>
                <c:pt idx="42">
                  <c:v>238</c:v>
                </c:pt>
                <c:pt idx="43">
                  <c:v>238</c:v>
                </c:pt>
                <c:pt idx="44">
                  <c:v>238</c:v>
                </c:pt>
                <c:pt idx="45">
                  <c:v>238</c:v>
                </c:pt>
                <c:pt idx="46">
                  <c:v>238</c:v>
                </c:pt>
                <c:pt idx="47">
                  <c:v>266</c:v>
                </c:pt>
                <c:pt idx="48">
                  <c:v>264</c:v>
                </c:pt>
                <c:pt idx="49">
                  <c:v>262</c:v>
                </c:pt>
                <c:pt idx="50">
                  <c:v>262</c:v>
                </c:pt>
                <c:pt idx="51">
                  <c:v>262</c:v>
                </c:pt>
                <c:pt idx="52">
                  <c:v>262</c:v>
                </c:pt>
                <c:pt idx="53">
                  <c:v>262</c:v>
                </c:pt>
                <c:pt idx="54">
                  <c:v>290</c:v>
                </c:pt>
                <c:pt idx="55">
                  <c:v>290</c:v>
                </c:pt>
                <c:pt idx="56">
                  <c:v>290</c:v>
                </c:pt>
                <c:pt idx="57">
                  <c:v>290</c:v>
                </c:pt>
                <c:pt idx="58">
                  <c:v>290</c:v>
                </c:pt>
                <c:pt idx="59">
                  <c:v>288</c:v>
                </c:pt>
                <c:pt idx="60">
                  <c:v>286</c:v>
                </c:pt>
                <c:pt idx="61">
                  <c:v>284</c:v>
                </c:pt>
                <c:pt idx="62">
                  <c:v>282</c:v>
                </c:pt>
                <c:pt idx="63">
                  <c:v>282</c:v>
                </c:pt>
                <c:pt idx="64">
                  <c:v>282</c:v>
                </c:pt>
                <c:pt idx="65">
                  <c:v>280</c:v>
                </c:pt>
                <c:pt idx="66">
                  <c:v>280</c:v>
                </c:pt>
                <c:pt idx="67">
                  <c:v>280</c:v>
                </c:pt>
                <c:pt idx="68">
                  <c:v>280</c:v>
                </c:pt>
                <c:pt idx="69">
                  <c:v>280</c:v>
                </c:pt>
                <c:pt idx="70">
                  <c:v>280</c:v>
                </c:pt>
                <c:pt idx="71">
                  <c:v>280</c:v>
                </c:pt>
                <c:pt idx="72">
                  <c:v>308</c:v>
                </c:pt>
                <c:pt idx="73">
                  <c:v>308</c:v>
                </c:pt>
                <c:pt idx="74">
                  <c:v>308</c:v>
                </c:pt>
                <c:pt idx="75">
                  <c:v>306</c:v>
                </c:pt>
                <c:pt idx="76">
                  <c:v>304</c:v>
                </c:pt>
                <c:pt idx="77">
                  <c:v>302</c:v>
                </c:pt>
                <c:pt idx="78">
                  <c:v>300</c:v>
                </c:pt>
                <c:pt idx="79">
                  <c:v>300</c:v>
                </c:pt>
                <c:pt idx="80">
                  <c:v>300</c:v>
                </c:pt>
                <c:pt idx="81">
                  <c:v>328</c:v>
                </c:pt>
                <c:pt idx="82">
                  <c:v>326</c:v>
                </c:pt>
                <c:pt idx="83">
                  <c:v>324</c:v>
                </c:pt>
                <c:pt idx="84">
                  <c:v>322</c:v>
                </c:pt>
                <c:pt idx="85">
                  <c:v>322</c:v>
                </c:pt>
                <c:pt idx="86">
                  <c:v>322</c:v>
                </c:pt>
                <c:pt idx="87">
                  <c:v>320</c:v>
                </c:pt>
                <c:pt idx="88">
                  <c:v>318</c:v>
                </c:pt>
                <c:pt idx="89">
                  <c:v>316</c:v>
                </c:pt>
                <c:pt idx="90">
                  <c:v>314</c:v>
                </c:pt>
                <c:pt idx="91">
                  <c:v>314</c:v>
                </c:pt>
                <c:pt idx="92">
                  <c:v>314</c:v>
                </c:pt>
                <c:pt idx="93">
                  <c:v>342</c:v>
                </c:pt>
                <c:pt idx="94">
                  <c:v>342</c:v>
                </c:pt>
                <c:pt idx="95">
                  <c:v>342</c:v>
                </c:pt>
                <c:pt idx="96">
                  <c:v>342</c:v>
                </c:pt>
                <c:pt idx="97">
                  <c:v>342</c:v>
                </c:pt>
                <c:pt idx="98">
                  <c:v>340</c:v>
                </c:pt>
                <c:pt idx="99">
                  <c:v>338</c:v>
                </c:pt>
                <c:pt idx="100">
                  <c:v>336</c:v>
                </c:pt>
                <c:pt idx="101">
                  <c:v>336</c:v>
                </c:pt>
                <c:pt idx="102">
                  <c:v>336</c:v>
                </c:pt>
                <c:pt idx="103">
                  <c:v>336</c:v>
                </c:pt>
                <c:pt idx="104">
                  <c:v>336</c:v>
                </c:pt>
                <c:pt idx="105">
                  <c:v>336</c:v>
                </c:pt>
                <c:pt idx="106">
                  <c:v>336</c:v>
                </c:pt>
                <c:pt idx="107">
                  <c:v>364</c:v>
                </c:pt>
                <c:pt idx="108">
                  <c:v>364</c:v>
                </c:pt>
                <c:pt idx="109">
                  <c:v>364</c:v>
                </c:pt>
                <c:pt idx="110">
                  <c:v>364</c:v>
                </c:pt>
                <c:pt idx="111">
                  <c:v>364</c:v>
                </c:pt>
                <c:pt idx="112">
                  <c:v>364</c:v>
                </c:pt>
                <c:pt idx="113">
                  <c:v>364</c:v>
                </c:pt>
                <c:pt idx="114">
                  <c:v>362</c:v>
                </c:pt>
                <c:pt idx="115">
                  <c:v>360</c:v>
                </c:pt>
                <c:pt idx="116">
                  <c:v>358</c:v>
                </c:pt>
                <c:pt idx="117">
                  <c:v>356</c:v>
                </c:pt>
                <c:pt idx="118">
                  <c:v>354</c:v>
                </c:pt>
                <c:pt idx="119">
                  <c:v>352</c:v>
                </c:pt>
                <c:pt idx="120">
                  <c:v>350</c:v>
                </c:pt>
                <c:pt idx="121">
                  <c:v>348</c:v>
                </c:pt>
                <c:pt idx="122">
                  <c:v>346</c:v>
                </c:pt>
                <c:pt idx="123">
                  <c:v>344</c:v>
                </c:pt>
                <c:pt idx="124">
                  <c:v>344</c:v>
                </c:pt>
                <c:pt idx="125">
                  <c:v>344</c:v>
                </c:pt>
                <c:pt idx="126">
                  <c:v>342</c:v>
                </c:pt>
                <c:pt idx="127">
                  <c:v>340</c:v>
                </c:pt>
                <c:pt idx="128">
                  <c:v>340</c:v>
                </c:pt>
                <c:pt idx="129">
                  <c:v>340</c:v>
                </c:pt>
                <c:pt idx="130">
                  <c:v>338</c:v>
                </c:pt>
                <c:pt idx="131">
                  <c:v>338</c:v>
                </c:pt>
                <c:pt idx="132">
                  <c:v>338</c:v>
                </c:pt>
                <c:pt idx="133">
                  <c:v>366</c:v>
                </c:pt>
                <c:pt idx="134">
                  <c:v>366</c:v>
                </c:pt>
                <c:pt idx="135">
                  <c:v>366</c:v>
                </c:pt>
                <c:pt idx="136">
                  <c:v>366</c:v>
                </c:pt>
                <c:pt idx="137">
                  <c:v>366</c:v>
                </c:pt>
                <c:pt idx="138">
                  <c:v>366</c:v>
                </c:pt>
                <c:pt idx="139">
                  <c:v>366</c:v>
                </c:pt>
                <c:pt idx="140">
                  <c:v>364</c:v>
                </c:pt>
                <c:pt idx="141">
                  <c:v>362</c:v>
                </c:pt>
                <c:pt idx="142">
                  <c:v>360</c:v>
                </c:pt>
                <c:pt idx="143">
                  <c:v>360</c:v>
                </c:pt>
                <c:pt idx="144">
                  <c:v>360</c:v>
                </c:pt>
                <c:pt idx="145">
                  <c:v>388</c:v>
                </c:pt>
                <c:pt idx="146">
                  <c:v>388</c:v>
                </c:pt>
                <c:pt idx="147">
                  <c:v>388</c:v>
                </c:pt>
                <c:pt idx="148">
                  <c:v>388</c:v>
                </c:pt>
                <c:pt idx="149">
                  <c:v>388</c:v>
                </c:pt>
                <c:pt idx="150">
                  <c:v>386</c:v>
                </c:pt>
                <c:pt idx="151">
                  <c:v>384</c:v>
                </c:pt>
                <c:pt idx="152">
                  <c:v>384</c:v>
                </c:pt>
                <c:pt idx="153">
                  <c:v>384</c:v>
                </c:pt>
                <c:pt idx="154">
                  <c:v>382</c:v>
                </c:pt>
                <c:pt idx="155">
                  <c:v>380</c:v>
                </c:pt>
                <c:pt idx="156">
                  <c:v>380</c:v>
                </c:pt>
                <c:pt idx="157">
                  <c:v>380</c:v>
                </c:pt>
                <c:pt idx="158">
                  <c:v>378</c:v>
                </c:pt>
                <c:pt idx="159">
                  <c:v>376</c:v>
                </c:pt>
                <c:pt idx="160">
                  <c:v>376</c:v>
                </c:pt>
                <c:pt idx="161">
                  <c:v>376</c:v>
                </c:pt>
                <c:pt idx="162">
                  <c:v>374</c:v>
                </c:pt>
                <c:pt idx="163">
                  <c:v>372</c:v>
                </c:pt>
                <c:pt idx="164">
                  <c:v>370</c:v>
                </c:pt>
                <c:pt idx="165">
                  <c:v>368</c:v>
                </c:pt>
                <c:pt idx="166">
                  <c:v>368</c:v>
                </c:pt>
                <c:pt idx="167">
                  <c:v>368</c:v>
                </c:pt>
                <c:pt idx="168">
                  <c:v>366</c:v>
                </c:pt>
                <c:pt idx="169">
                  <c:v>364</c:v>
                </c:pt>
                <c:pt idx="170">
                  <c:v>364</c:v>
                </c:pt>
                <c:pt idx="171">
                  <c:v>364</c:v>
                </c:pt>
                <c:pt idx="172">
                  <c:v>362</c:v>
                </c:pt>
                <c:pt idx="173">
                  <c:v>360</c:v>
                </c:pt>
                <c:pt idx="174">
                  <c:v>358</c:v>
                </c:pt>
                <c:pt idx="175">
                  <c:v>358</c:v>
                </c:pt>
                <c:pt idx="176">
                  <c:v>358</c:v>
                </c:pt>
                <c:pt idx="177">
                  <c:v>358</c:v>
                </c:pt>
                <c:pt idx="178">
                  <c:v>358</c:v>
                </c:pt>
                <c:pt idx="179">
                  <c:v>356</c:v>
                </c:pt>
                <c:pt idx="180">
                  <c:v>354</c:v>
                </c:pt>
                <c:pt idx="181">
                  <c:v>352</c:v>
                </c:pt>
                <c:pt idx="182">
                  <c:v>350</c:v>
                </c:pt>
                <c:pt idx="183">
                  <c:v>348</c:v>
                </c:pt>
                <c:pt idx="184">
                  <c:v>348</c:v>
                </c:pt>
                <c:pt idx="185">
                  <c:v>348</c:v>
                </c:pt>
                <c:pt idx="186">
                  <c:v>376</c:v>
                </c:pt>
                <c:pt idx="187">
                  <c:v>376</c:v>
                </c:pt>
                <c:pt idx="188">
                  <c:v>376</c:v>
                </c:pt>
                <c:pt idx="189">
                  <c:v>374</c:v>
                </c:pt>
                <c:pt idx="190">
                  <c:v>374</c:v>
                </c:pt>
                <c:pt idx="191">
                  <c:v>374</c:v>
                </c:pt>
                <c:pt idx="192">
                  <c:v>402</c:v>
                </c:pt>
                <c:pt idx="193">
                  <c:v>398</c:v>
                </c:pt>
                <c:pt idx="194">
                  <c:v>398</c:v>
                </c:pt>
                <c:pt idx="195">
                  <c:v>398</c:v>
                </c:pt>
                <c:pt idx="196">
                  <c:v>394</c:v>
                </c:pt>
                <c:pt idx="197">
                  <c:v>390</c:v>
                </c:pt>
                <c:pt idx="198">
                  <c:v>386</c:v>
                </c:pt>
                <c:pt idx="199">
                  <c:v>386</c:v>
                </c:pt>
                <c:pt idx="200">
                  <c:v>386</c:v>
                </c:pt>
                <c:pt idx="201">
                  <c:v>386</c:v>
                </c:pt>
                <c:pt idx="202">
                  <c:v>386</c:v>
                </c:pt>
                <c:pt idx="203">
                  <c:v>382</c:v>
                </c:pt>
                <c:pt idx="204">
                  <c:v>382</c:v>
                </c:pt>
                <c:pt idx="205">
                  <c:v>382</c:v>
                </c:pt>
                <c:pt idx="206">
                  <c:v>382</c:v>
                </c:pt>
                <c:pt idx="207">
                  <c:v>382</c:v>
                </c:pt>
                <c:pt idx="208">
                  <c:v>382</c:v>
                </c:pt>
                <c:pt idx="209">
                  <c:v>382</c:v>
                </c:pt>
                <c:pt idx="210">
                  <c:v>382</c:v>
                </c:pt>
                <c:pt idx="211">
                  <c:v>382</c:v>
                </c:pt>
                <c:pt idx="212">
                  <c:v>378</c:v>
                </c:pt>
                <c:pt idx="213">
                  <c:v>378</c:v>
                </c:pt>
                <c:pt idx="214">
                  <c:v>378</c:v>
                </c:pt>
                <c:pt idx="215">
                  <c:v>374</c:v>
                </c:pt>
                <c:pt idx="216">
                  <c:v>374</c:v>
                </c:pt>
                <c:pt idx="217">
                  <c:v>374</c:v>
                </c:pt>
                <c:pt idx="218">
                  <c:v>374</c:v>
                </c:pt>
                <c:pt idx="219">
                  <c:v>374</c:v>
                </c:pt>
                <c:pt idx="220">
                  <c:v>374</c:v>
                </c:pt>
                <c:pt idx="221">
                  <c:v>374</c:v>
                </c:pt>
                <c:pt idx="222">
                  <c:v>430</c:v>
                </c:pt>
                <c:pt idx="223">
                  <c:v>426</c:v>
                </c:pt>
                <c:pt idx="224">
                  <c:v>422</c:v>
                </c:pt>
                <c:pt idx="225">
                  <c:v>418</c:v>
                </c:pt>
                <c:pt idx="226">
                  <c:v>414</c:v>
                </c:pt>
                <c:pt idx="227">
                  <c:v>414</c:v>
                </c:pt>
                <c:pt idx="228">
                  <c:v>414</c:v>
                </c:pt>
                <c:pt idx="229">
                  <c:v>414</c:v>
                </c:pt>
                <c:pt idx="230">
                  <c:v>414</c:v>
                </c:pt>
                <c:pt idx="231">
                  <c:v>414</c:v>
                </c:pt>
                <c:pt idx="232">
                  <c:v>414</c:v>
                </c:pt>
                <c:pt idx="233">
                  <c:v>470</c:v>
                </c:pt>
                <c:pt idx="234">
                  <c:v>470</c:v>
                </c:pt>
                <c:pt idx="235">
                  <c:v>470</c:v>
                </c:pt>
                <c:pt idx="236">
                  <c:v>470</c:v>
                </c:pt>
                <c:pt idx="237">
                  <c:v>470</c:v>
                </c:pt>
                <c:pt idx="238">
                  <c:v>526</c:v>
                </c:pt>
                <c:pt idx="239">
                  <c:v>522</c:v>
                </c:pt>
                <c:pt idx="240">
                  <c:v>518</c:v>
                </c:pt>
                <c:pt idx="241">
                  <c:v>518</c:v>
                </c:pt>
                <c:pt idx="242">
                  <c:v>518</c:v>
                </c:pt>
                <c:pt idx="243">
                  <c:v>518</c:v>
                </c:pt>
                <c:pt idx="244">
                  <c:v>518</c:v>
                </c:pt>
                <c:pt idx="245">
                  <c:v>574</c:v>
                </c:pt>
                <c:pt idx="246">
                  <c:v>570</c:v>
                </c:pt>
                <c:pt idx="247">
                  <c:v>566</c:v>
                </c:pt>
                <c:pt idx="248">
                  <c:v>562</c:v>
                </c:pt>
                <c:pt idx="249">
                  <c:v>558</c:v>
                </c:pt>
                <c:pt idx="250">
                  <c:v>554</c:v>
                </c:pt>
                <c:pt idx="251">
                  <c:v>554</c:v>
                </c:pt>
                <c:pt idx="252">
                  <c:v>554</c:v>
                </c:pt>
                <c:pt idx="253">
                  <c:v>550</c:v>
                </c:pt>
                <c:pt idx="254">
                  <c:v>550</c:v>
                </c:pt>
                <c:pt idx="255">
                  <c:v>550</c:v>
                </c:pt>
                <c:pt idx="256">
                  <c:v>550</c:v>
                </c:pt>
                <c:pt idx="257">
                  <c:v>550</c:v>
                </c:pt>
                <c:pt idx="258">
                  <c:v>546</c:v>
                </c:pt>
                <c:pt idx="259">
                  <c:v>542</c:v>
                </c:pt>
                <c:pt idx="260">
                  <c:v>538</c:v>
                </c:pt>
                <c:pt idx="261">
                  <c:v>538</c:v>
                </c:pt>
                <c:pt idx="262">
                  <c:v>538</c:v>
                </c:pt>
                <c:pt idx="263">
                  <c:v>534</c:v>
                </c:pt>
                <c:pt idx="264">
                  <c:v>530</c:v>
                </c:pt>
                <c:pt idx="265">
                  <c:v>526</c:v>
                </c:pt>
                <c:pt idx="266">
                  <c:v>522</c:v>
                </c:pt>
                <c:pt idx="267">
                  <c:v>518</c:v>
                </c:pt>
                <c:pt idx="268">
                  <c:v>514</c:v>
                </c:pt>
                <c:pt idx="269">
                  <c:v>510</c:v>
                </c:pt>
                <c:pt idx="270">
                  <c:v>510</c:v>
                </c:pt>
                <c:pt idx="271">
                  <c:v>510</c:v>
                </c:pt>
                <c:pt idx="272">
                  <c:v>566</c:v>
                </c:pt>
                <c:pt idx="273">
                  <c:v>566</c:v>
                </c:pt>
                <c:pt idx="274">
                  <c:v>566</c:v>
                </c:pt>
                <c:pt idx="275">
                  <c:v>566</c:v>
                </c:pt>
                <c:pt idx="276">
                  <c:v>566</c:v>
                </c:pt>
                <c:pt idx="277">
                  <c:v>562</c:v>
                </c:pt>
                <c:pt idx="278">
                  <c:v>558</c:v>
                </c:pt>
                <c:pt idx="279">
                  <c:v>558</c:v>
                </c:pt>
                <c:pt idx="280">
                  <c:v>558</c:v>
                </c:pt>
                <c:pt idx="281">
                  <c:v>558</c:v>
                </c:pt>
                <c:pt idx="282">
                  <c:v>558</c:v>
                </c:pt>
                <c:pt idx="283">
                  <c:v>558</c:v>
                </c:pt>
                <c:pt idx="284">
                  <c:v>558</c:v>
                </c:pt>
                <c:pt idx="285">
                  <c:v>558</c:v>
                </c:pt>
                <c:pt idx="286">
                  <c:v>558</c:v>
                </c:pt>
                <c:pt idx="287">
                  <c:v>558</c:v>
                </c:pt>
                <c:pt idx="288">
                  <c:v>558</c:v>
                </c:pt>
                <c:pt idx="289">
                  <c:v>554</c:v>
                </c:pt>
                <c:pt idx="290">
                  <c:v>554</c:v>
                </c:pt>
                <c:pt idx="291">
                  <c:v>554</c:v>
                </c:pt>
                <c:pt idx="292">
                  <c:v>554</c:v>
                </c:pt>
                <c:pt idx="293">
                  <c:v>554</c:v>
                </c:pt>
                <c:pt idx="294">
                  <c:v>610</c:v>
                </c:pt>
                <c:pt idx="295">
                  <c:v>606</c:v>
                </c:pt>
                <c:pt idx="296">
                  <c:v>606</c:v>
                </c:pt>
                <c:pt idx="297">
                  <c:v>606</c:v>
                </c:pt>
                <c:pt idx="298">
                  <c:v>662</c:v>
                </c:pt>
                <c:pt idx="299">
                  <c:v>662</c:v>
                </c:pt>
                <c:pt idx="300">
                  <c:v>662</c:v>
                </c:pt>
                <c:pt idx="301">
                  <c:v>658</c:v>
                </c:pt>
                <c:pt idx="302">
                  <c:v>654</c:v>
                </c:pt>
                <c:pt idx="303">
                  <c:v>654</c:v>
                </c:pt>
                <c:pt idx="304">
                  <c:v>654</c:v>
                </c:pt>
                <c:pt idx="305">
                  <c:v>650</c:v>
                </c:pt>
                <c:pt idx="306">
                  <c:v>650</c:v>
                </c:pt>
                <c:pt idx="307">
                  <c:v>650</c:v>
                </c:pt>
                <c:pt idx="308">
                  <c:v>646</c:v>
                </c:pt>
                <c:pt idx="309">
                  <c:v>646</c:v>
                </c:pt>
                <c:pt idx="310">
                  <c:v>646</c:v>
                </c:pt>
                <c:pt idx="311">
                  <c:v>702</c:v>
                </c:pt>
                <c:pt idx="312">
                  <c:v>702</c:v>
                </c:pt>
                <c:pt idx="313">
                  <c:v>702</c:v>
                </c:pt>
                <c:pt idx="314">
                  <c:v>702</c:v>
                </c:pt>
                <c:pt idx="315">
                  <c:v>702</c:v>
                </c:pt>
                <c:pt idx="316">
                  <c:v>698</c:v>
                </c:pt>
                <c:pt idx="317">
                  <c:v>698</c:v>
                </c:pt>
                <c:pt idx="318">
                  <c:v>698</c:v>
                </c:pt>
                <c:pt idx="319">
                  <c:v>694</c:v>
                </c:pt>
                <c:pt idx="320">
                  <c:v>690</c:v>
                </c:pt>
                <c:pt idx="321">
                  <c:v>690</c:v>
                </c:pt>
                <c:pt idx="322">
                  <c:v>690</c:v>
                </c:pt>
                <c:pt idx="323">
                  <c:v>690</c:v>
                </c:pt>
                <c:pt idx="324">
                  <c:v>690</c:v>
                </c:pt>
                <c:pt idx="325">
                  <c:v>746</c:v>
                </c:pt>
                <c:pt idx="326">
                  <c:v>742</c:v>
                </c:pt>
                <c:pt idx="327">
                  <c:v>738</c:v>
                </c:pt>
                <c:pt idx="328">
                  <c:v>734</c:v>
                </c:pt>
                <c:pt idx="329">
                  <c:v>734</c:v>
                </c:pt>
                <c:pt idx="330">
                  <c:v>734</c:v>
                </c:pt>
                <c:pt idx="331">
                  <c:v>734</c:v>
                </c:pt>
                <c:pt idx="332">
                  <c:v>734</c:v>
                </c:pt>
                <c:pt idx="333">
                  <c:v>730</c:v>
                </c:pt>
                <c:pt idx="334">
                  <c:v>726</c:v>
                </c:pt>
                <c:pt idx="335">
                  <c:v>722</c:v>
                </c:pt>
                <c:pt idx="336">
                  <c:v>718</c:v>
                </c:pt>
                <c:pt idx="337">
                  <c:v>718</c:v>
                </c:pt>
                <c:pt idx="338">
                  <c:v>718</c:v>
                </c:pt>
                <c:pt idx="339">
                  <c:v>718</c:v>
                </c:pt>
                <c:pt idx="340">
                  <c:v>718</c:v>
                </c:pt>
                <c:pt idx="341">
                  <c:v>714</c:v>
                </c:pt>
                <c:pt idx="342">
                  <c:v>710</c:v>
                </c:pt>
                <c:pt idx="343">
                  <c:v>706</c:v>
                </c:pt>
                <c:pt idx="344">
                  <c:v>706</c:v>
                </c:pt>
                <c:pt idx="345">
                  <c:v>706</c:v>
                </c:pt>
                <c:pt idx="346">
                  <c:v>706</c:v>
                </c:pt>
                <c:pt idx="347">
                  <c:v>706</c:v>
                </c:pt>
                <c:pt idx="348">
                  <c:v>706</c:v>
                </c:pt>
                <c:pt idx="349">
                  <c:v>706</c:v>
                </c:pt>
                <c:pt idx="350">
                  <c:v>706</c:v>
                </c:pt>
                <c:pt idx="351">
                  <c:v>706</c:v>
                </c:pt>
                <c:pt idx="352">
                  <c:v>762</c:v>
                </c:pt>
                <c:pt idx="353">
                  <c:v>758</c:v>
                </c:pt>
                <c:pt idx="354">
                  <c:v>754</c:v>
                </c:pt>
                <c:pt idx="355">
                  <c:v>750</c:v>
                </c:pt>
                <c:pt idx="356">
                  <c:v>750</c:v>
                </c:pt>
                <c:pt idx="357">
                  <c:v>750</c:v>
                </c:pt>
                <c:pt idx="358">
                  <c:v>746</c:v>
                </c:pt>
                <c:pt idx="359">
                  <c:v>742</c:v>
                </c:pt>
                <c:pt idx="360">
                  <c:v>742</c:v>
                </c:pt>
                <c:pt idx="361">
                  <c:v>742</c:v>
                </c:pt>
                <c:pt idx="362">
                  <c:v>742</c:v>
                </c:pt>
                <c:pt idx="363">
                  <c:v>742</c:v>
                </c:pt>
                <c:pt idx="364">
                  <c:v>738</c:v>
                </c:pt>
                <c:pt idx="365">
                  <c:v>738</c:v>
                </c:pt>
                <c:pt idx="366">
                  <c:v>738</c:v>
                </c:pt>
                <c:pt idx="367">
                  <c:v>738</c:v>
                </c:pt>
                <c:pt idx="368">
                  <c:v>738</c:v>
                </c:pt>
                <c:pt idx="369">
                  <c:v>738</c:v>
                </c:pt>
                <c:pt idx="370">
                  <c:v>738</c:v>
                </c:pt>
                <c:pt idx="371">
                  <c:v>794</c:v>
                </c:pt>
                <c:pt idx="372">
                  <c:v>790</c:v>
                </c:pt>
                <c:pt idx="373">
                  <c:v>790</c:v>
                </c:pt>
                <c:pt idx="374">
                  <c:v>790</c:v>
                </c:pt>
                <c:pt idx="375">
                  <c:v>790</c:v>
                </c:pt>
                <c:pt idx="376">
                  <c:v>790</c:v>
                </c:pt>
                <c:pt idx="377">
                  <c:v>790</c:v>
                </c:pt>
                <c:pt idx="378">
                  <c:v>790</c:v>
                </c:pt>
                <c:pt idx="379">
                  <c:v>786</c:v>
                </c:pt>
                <c:pt idx="380">
                  <c:v>782</c:v>
                </c:pt>
                <c:pt idx="381">
                  <c:v>778</c:v>
                </c:pt>
                <c:pt idx="382">
                  <c:v>774</c:v>
                </c:pt>
                <c:pt idx="383">
                  <c:v>770</c:v>
                </c:pt>
                <c:pt idx="384">
                  <c:v>770</c:v>
                </c:pt>
                <c:pt idx="385">
                  <c:v>770</c:v>
                </c:pt>
                <c:pt idx="386">
                  <c:v>766</c:v>
                </c:pt>
                <c:pt idx="387">
                  <c:v>762</c:v>
                </c:pt>
                <c:pt idx="388">
                  <c:v>762</c:v>
                </c:pt>
                <c:pt idx="389">
                  <c:v>762</c:v>
                </c:pt>
                <c:pt idx="390">
                  <c:v>762</c:v>
                </c:pt>
                <c:pt idx="391">
                  <c:v>762</c:v>
                </c:pt>
                <c:pt idx="392">
                  <c:v>762</c:v>
                </c:pt>
                <c:pt idx="393">
                  <c:v>762</c:v>
                </c:pt>
                <c:pt idx="394">
                  <c:v>818</c:v>
                </c:pt>
                <c:pt idx="395">
                  <c:v>810</c:v>
                </c:pt>
                <c:pt idx="396">
                  <c:v>802</c:v>
                </c:pt>
                <c:pt idx="397">
                  <c:v>794</c:v>
                </c:pt>
                <c:pt idx="398">
                  <c:v>794</c:v>
                </c:pt>
                <c:pt idx="399">
                  <c:v>794</c:v>
                </c:pt>
                <c:pt idx="400">
                  <c:v>786</c:v>
                </c:pt>
                <c:pt idx="401">
                  <c:v>786</c:v>
                </c:pt>
                <c:pt idx="402">
                  <c:v>786</c:v>
                </c:pt>
                <c:pt idx="403">
                  <c:v>786</c:v>
                </c:pt>
                <c:pt idx="404">
                  <c:v>786</c:v>
                </c:pt>
                <c:pt idx="405">
                  <c:v>898</c:v>
                </c:pt>
                <c:pt idx="406">
                  <c:v>898</c:v>
                </c:pt>
                <c:pt idx="407">
                  <c:v>898</c:v>
                </c:pt>
                <c:pt idx="408">
                  <c:v>898</c:v>
                </c:pt>
                <c:pt idx="409">
                  <c:v>898</c:v>
                </c:pt>
                <c:pt idx="410">
                  <c:v>890</c:v>
                </c:pt>
                <c:pt idx="411">
                  <c:v>882</c:v>
                </c:pt>
                <c:pt idx="412">
                  <c:v>882</c:v>
                </c:pt>
                <c:pt idx="413">
                  <c:v>882</c:v>
                </c:pt>
                <c:pt idx="414">
                  <c:v>882</c:v>
                </c:pt>
                <c:pt idx="415">
                  <c:v>882</c:v>
                </c:pt>
                <c:pt idx="416">
                  <c:v>874</c:v>
                </c:pt>
                <c:pt idx="417">
                  <c:v>866</c:v>
                </c:pt>
                <c:pt idx="418">
                  <c:v>858</c:v>
                </c:pt>
                <c:pt idx="419">
                  <c:v>858</c:v>
                </c:pt>
                <c:pt idx="420">
                  <c:v>858</c:v>
                </c:pt>
                <c:pt idx="421">
                  <c:v>970</c:v>
                </c:pt>
                <c:pt idx="422">
                  <c:v>970</c:v>
                </c:pt>
                <c:pt idx="423">
                  <c:v>970</c:v>
                </c:pt>
                <c:pt idx="424">
                  <c:v>1082</c:v>
                </c:pt>
                <c:pt idx="425">
                  <c:v>1074</c:v>
                </c:pt>
                <c:pt idx="426">
                  <c:v>1066</c:v>
                </c:pt>
                <c:pt idx="427">
                  <c:v>1058</c:v>
                </c:pt>
                <c:pt idx="428">
                  <c:v>1050</c:v>
                </c:pt>
                <c:pt idx="429">
                  <c:v>1050</c:v>
                </c:pt>
                <c:pt idx="430">
                  <c:v>1050</c:v>
                </c:pt>
                <c:pt idx="431">
                  <c:v>1042</c:v>
                </c:pt>
                <c:pt idx="432">
                  <c:v>1034</c:v>
                </c:pt>
                <c:pt idx="433">
                  <c:v>1034</c:v>
                </c:pt>
                <c:pt idx="434">
                  <c:v>1034</c:v>
                </c:pt>
                <c:pt idx="435">
                  <c:v>1034</c:v>
                </c:pt>
                <c:pt idx="436">
                  <c:v>1034</c:v>
                </c:pt>
                <c:pt idx="437">
                  <c:v>1026</c:v>
                </c:pt>
                <c:pt idx="438">
                  <c:v>1018</c:v>
                </c:pt>
                <c:pt idx="439">
                  <c:v>1018</c:v>
                </c:pt>
                <c:pt idx="440">
                  <c:v>1018</c:v>
                </c:pt>
                <c:pt idx="441">
                  <c:v>1018</c:v>
                </c:pt>
                <c:pt idx="442">
                  <c:v>1018</c:v>
                </c:pt>
                <c:pt idx="443">
                  <c:v>1018</c:v>
                </c:pt>
                <c:pt idx="444">
                  <c:v>1018</c:v>
                </c:pt>
                <c:pt idx="445">
                  <c:v>1130</c:v>
                </c:pt>
                <c:pt idx="446">
                  <c:v>1122</c:v>
                </c:pt>
                <c:pt idx="447">
                  <c:v>1122</c:v>
                </c:pt>
                <c:pt idx="448">
                  <c:v>1122</c:v>
                </c:pt>
                <c:pt idx="449">
                  <c:v>1114</c:v>
                </c:pt>
                <c:pt idx="450">
                  <c:v>1106</c:v>
                </c:pt>
                <c:pt idx="451">
                  <c:v>1098</c:v>
                </c:pt>
                <c:pt idx="452">
                  <c:v>1098</c:v>
                </c:pt>
                <c:pt idx="453">
                  <c:v>1098</c:v>
                </c:pt>
                <c:pt idx="454">
                  <c:v>1098</c:v>
                </c:pt>
                <c:pt idx="455">
                  <c:v>1098</c:v>
                </c:pt>
                <c:pt idx="456">
                  <c:v>1090</c:v>
                </c:pt>
                <c:pt idx="457">
                  <c:v>1082</c:v>
                </c:pt>
                <c:pt idx="458">
                  <c:v>1074</c:v>
                </c:pt>
                <c:pt idx="459">
                  <c:v>1066</c:v>
                </c:pt>
                <c:pt idx="460">
                  <c:v>1058</c:v>
                </c:pt>
                <c:pt idx="461">
                  <c:v>1058</c:v>
                </c:pt>
                <c:pt idx="462">
                  <c:v>1058</c:v>
                </c:pt>
                <c:pt idx="463">
                  <c:v>1058</c:v>
                </c:pt>
                <c:pt idx="464">
                  <c:v>1058</c:v>
                </c:pt>
                <c:pt idx="465">
                  <c:v>1058</c:v>
                </c:pt>
                <c:pt idx="466">
                  <c:v>1058</c:v>
                </c:pt>
                <c:pt idx="467">
                  <c:v>1058</c:v>
                </c:pt>
                <c:pt idx="468">
                  <c:v>1058</c:v>
                </c:pt>
                <c:pt idx="469">
                  <c:v>1050</c:v>
                </c:pt>
                <c:pt idx="470">
                  <c:v>1050</c:v>
                </c:pt>
                <c:pt idx="471">
                  <c:v>1050</c:v>
                </c:pt>
                <c:pt idx="472">
                  <c:v>1050</c:v>
                </c:pt>
                <c:pt idx="473">
                  <c:v>1050</c:v>
                </c:pt>
                <c:pt idx="474">
                  <c:v>1050</c:v>
                </c:pt>
                <c:pt idx="475">
                  <c:v>1050</c:v>
                </c:pt>
                <c:pt idx="476">
                  <c:v>1042</c:v>
                </c:pt>
                <c:pt idx="477">
                  <c:v>1042</c:v>
                </c:pt>
                <c:pt idx="478">
                  <c:v>1042</c:v>
                </c:pt>
                <c:pt idx="479">
                  <c:v>1042</c:v>
                </c:pt>
                <c:pt idx="480">
                  <c:v>1042</c:v>
                </c:pt>
                <c:pt idx="481">
                  <c:v>1042</c:v>
                </c:pt>
                <c:pt idx="482">
                  <c:v>1042</c:v>
                </c:pt>
                <c:pt idx="483">
                  <c:v>1034</c:v>
                </c:pt>
                <c:pt idx="484">
                  <c:v>1026</c:v>
                </c:pt>
                <c:pt idx="485">
                  <c:v>1018</c:v>
                </c:pt>
                <c:pt idx="486">
                  <c:v>1010</c:v>
                </c:pt>
                <c:pt idx="487">
                  <c:v>1002</c:v>
                </c:pt>
                <c:pt idx="488">
                  <c:v>1002</c:v>
                </c:pt>
                <c:pt idx="489">
                  <c:v>1002</c:v>
                </c:pt>
                <c:pt idx="490">
                  <c:v>994</c:v>
                </c:pt>
                <c:pt idx="491">
                  <c:v>986</c:v>
                </c:pt>
                <c:pt idx="492">
                  <c:v>978</c:v>
                </c:pt>
                <c:pt idx="493">
                  <c:v>978</c:v>
                </c:pt>
                <c:pt idx="494">
                  <c:v>978</c:v>
                </c:pt>
                <c:pt idx="495">
                  <c:v>970</c:v>
                </c:pt>
                <c:pt idx="496">
                  <c:v>970</c:v>
                </c:pt>
                <c:pt idx="497">
                  <c:v>970</c:v>
                </c:pt>
                <c:pt idx="498">
                  <c:v>1082</c:v>
                </c:pt>
                <c:pt idx="499">
                  <c:v>1074</c:v>
                </c:pt>
                <c:pt idx="500">
                  <c:v>1066</c:v>
                </c:pt>
                <c:pt idx="501">
                  <c:v>1058</c:v>
                </c:pt>
                <c:pt idx="502">
                  <c:v>1058</c:v>
                </c:pt>
                <c:pt idx="503">
                  <c:v>1058</c:v>
                </c:pt>
                <c:pt idx="504">
                  <c:v>1058</c:v>
                </c:pt>
                <c:pt idx="505">
                  <c:v>1058</c:v>
                </c:pt>
                <c:pt idx="506">
                  <c:v>1058</c:v>
                </c:pt>
                <c:pt idx="507">
                  <c:v>1058</c:v>
                </c:pt>
                <c:pt idx="508">
                  <c:v>1058</c:v>
                </c:pt>
                <c:pt idx="509">
                  <c:v>1058</c:v>
                </c:pt>
                <c:pt idx="510">
                  <c:v>1050</c:v>
                </c:pt>
                <c:pt idx="511">
                  <c:v>1050</c:v>
                </c:pt>
                <c:pt idx="512">
                  <c:v>1050</c:v>
                </c:pt>
                <c:pt idx="513">
                  <c:v>1042</c:v>
                </c:pt>
                <c:pt idx="514">
                  <c:v>1042</c:v>
                </c:pt>
                <c:pt idx="515">
                  <c:v>1042</c:v>
                </c:pt>
                <c:pt idx="516">
                  <c:v>1042</c:v>
                </c:pt>
                <c:pt idx="517">
                  <c:v>1042</c:v>
                </c:pt>
                <c:pt idx="518">
                  <c:v>1042</c:v>
                </c:pt>
                <c:pt idx="519">
                  <c:v>1042</c:v>
                </c:pt>
                <c:pt idx="520">
                  <c:v>1034</c:v>
                </c:pt>
                <c:pt idx="521">
                  <c:v>1026</c:v>
                </c:pt>
                <c:pt idx="522">
                  <c:v>1018</c:v>
                </c:pt>
                <c:pt idx="523">
                  <c:v>1018</c:v>
                </c:pt>
                <c:pt idx="524">
                  <c:v>1018</c:v>
                </c:pt>
                <c:pt idx="525">
                  <c:v>1018</c:v>
                </c:pt>
                <c:pt idx="526">
                  <c:v>1018</c:v>
                </c:pt>
                <c:pt idx="527">
                  <c:v>1010</c:v>
                </c:pt>
                <c:pt idx="528">
                  <c:v>1010</c:v>
                </c:pt>
                <c:pt idx="529">
                  <c:v>1010</c:v>
                </c:pt>
                <c:pt idx="530">
                  <c:v>1010</c:v>
                </c:pt>
                <c:pt idx="531">
                  <c:v>1010</c:v>
                </c:pt>
                <c:pt idx="532">
                  <c:v>1010</c:v>
                </c:pt>
                <c:pt idx="533">
                  <c:v>1010</c:v>
                </c:pt>
                <c:pt idx="534">
                  <c:v>1010</c:v>
                </c:pt>
                <c:pt idx="535">
                  <c:v>1010</c:v>
                </c:pt>
                <c:pt idx="536">
                  <c:v>1010</c:v>
                </c:pt>
                <c:pt idx="537">
                  <c:v>1010</c:v>
                </c:pt>
                <c:pt idx="538">
                  <c:v>1002</c:v>
                </c:pt>
                <c:pt idx="539">
                  <c:v>994</c:v>
                </c:pt>
                <c:pt idx="540">
                  <c:v>994</c:v>
                </c:pt>
                <c:pt idx="541">
                  <c:v>994</c:v>
                </c:pt>
                <c:pt idx="542">
                  <c:v>994</c:v>
                </c:pt>
                <c:pt idx="543">
                  <c:v>994</c:v>
                </c:pt>
                <c:pt idx="544">
                  <c:v>986</c:v>
                </c:pt>
                <c:pt idx="545">
                  <c:v>978</c:v>
                </c:pt>
                <c:pt idx="546">
                  <c:v>970</c:v>
                </c:pt>
                <c:pt idx="547">
                  <c:v>962</c:v>
                </c:pt>
                <c:pt idx="548">
                  <c:v>962</c:v>
                </c:pt>
                <c:pt idx="549">
                  <c:v>962</c:v>
                </c:pt>
                <c:pt idx="550">
                  <c:v>954</c:v>
                </c:pt>
                <c:pt idx="551">
                  <c:v>946</c:v>
                </c:pt>
                <c:pt idx="552">
                  <c:v>946</c:v>
                </c:pt>
                <c:pt idx="553">
                  <c:v>946</c:v>
                </c:pt>
                <c:pt idx="554">
                  <c:v>946</c:v>
                </c:pt>
                <c:pt idx="555">
                  <c:v>946</c:v>
                </c:pt>
                <c:pt idx="556">
                  <c:v>946</c:v>
                </c:pt>
                <c:pt idx="557">
                  <c:v>946</c:v>
                </c:pt>
                <c:pt idx="558">
                  <c:v>938</c:v>
                </c:pt>
                <c:pt idx="559">
                  <c:v>930</c:v>
                </c:pt>
                <c:pt idx="560">
                  <c:v>930</c:v>
                </c:pt>
                <c:pt idx="561">
                  <c:v>930</c:v>
                </c:pt>
                <c:pt idx="562">
                  <c:v>930</c:v>
                </c:pt>
                <c:pt idx="563">
                  <c:v>930</c:v>
                </c:pt>
                <c:pt idx="564">
                  <c:v>1042</c:v>
                </c:pt>
                <c:pt idx="565">
                  <c:v>1034</c:v>
                </c:pt>
                <c:pt idx="566">
                  <c:v>1026</c:v>
                </c:pt>
                <c:pt idx="567">
                  <c:v>1018</c:v>
                </c:pt>
                <c:pt idx="568">
                  <c:v>1010</c:v>
                </c:pt>
                <c:pt idx="569">
                  <c:v>1002</c:v>
                </c:pt>
                <c:pt idx="570">
                  <c:v>994</c:v>
                </c:pt>
                <c:pt idx="571">
                  <c:v>986</c:v>
                </c:pt>
                <c:pt idx="572">
                  <c:v>986</c:v>
                </c:pt>
                <c:pt idx="573">
                  <c:v>986</c:v>
                </c:pt>
                <c:pt idx="574">
                  <c:v>986</c:v>
                </c:pt>
                <c:pt idx="575">
                  <c:v>986</c:v>
                </c:pt>
                <c:pt idx="576">
                  <c:v>986</c:v>
                </c:pt>
                <c:pt idx="577">
                  <c:v>986</c:v>
                </c:pt>
                <c:pt idx="578">
                  <c:v>978</c:v>
                </c:pt>
                <c:pt idx="579">
                  <c:v>970</c:v>
                </c:pt>
                <c:pt idx="580">
                  <c:v>970</c:v>
                </c:pt>
                <c:pt idx="581">
                  <c:v>970</c:v>
                </c:pt>
                <c:pt idx="582">
                  <c:v>1082</c:v>
                </c:pt>
                <c:pt idx="583">
                  <c:v>1074</c:v>
                </c:pt>
                <c:pt idx="584">
                  <c:v>1066</c:v>
                </c:pt>
                <c:pt idx="585">
                  <c:v>1066</c:v>
                </c:pt>
                <c:pt idx="586">
                  <c:v>1066</c:v>
                </c:pt>
                <c:pt idx="587">
                  <c:v>1066</c:v>
                </c:pt>
                <c:pt idx="588">
                  <c:v>1066</c:v>
                </c:pt>
                <c:pt idx="589">
                  <c:v>1066</c:v>
                </c:pt>
                <c:pt idx="590">
                  <c:v>1066</c:v>
                </c:pt>
                <c:pt idx="591">
                  <c:v>1066</c:v>
                </c:pt>
                <c:pt idx="592">
                  <c:v>1066</c:v>
                </c:pt>
                <c:pt idx="593">
                  <c:v>1066</c:v>
                </c:pt>
                <c:pt idx="594">
                  <c:v>1066</c:v>
                </c:pt>
                <c:pt idx="595">
                  <c:v>1066</c:v>
                </c:pt>
                <c:pt idx="596">
                  <c:v>1066</c:v>
                </c:pt>
                <c:pt idx="597">
                  <c:v>1058</c:v>
                </c:pt>
                <c:pt idx="598">
                  <c:v>1058</c:v>
                </c:pt>
                <c:pt idx="599">
                  <c:v>1058</c:v>
                </c:pt>
                <c:pt idx="600">
                  <c:v>1058</c:v>
                </c:pt>
                <c:pt idx="601">
                  <c:v>1058</c:v>
                </c:pt>
                <c:pt idx="602">
                  <c:v>1058</c:v>
                </c:pt>
                <c:pt idx="603">
                  <c:v>1058</c:v>
                </c:pt>
                <c:pt idx="604">
                  <c:v>1050</c:v>
                </c:pt>
                <c:pt idx="605">
                  <c:v>1042</c:v>
                </c:pt>
                <c:pt idx="606">
                  <c:v>1034</c:v>
                </c:pt>
                <c:pt idx="607">
                  <c:v>1026</c:v>
                </c:pt>
                <c:pt idx="608">
                  <c:v>1026</c:v>
                </c:pt>
                <c:pt idx="609">
                  <c:v>1026</c:v>
                </c:pt>
                <c:pt idx="610">
                  <c:v>1018</c:v>
                </c:pt>
                <c:pt idx="611">
                  <c:v>1010</c:v>
                </c:pt>
                <c:pt idx="612">
                  <c:v>1010</c:v>
                </c:pt>
                <c:pt idx="613">
                  <c:v>1010</c:v>
                </c:pt>
                <c:pt idx="614">
                  <c:v>1122</c:v>
                </c:pt>
                <c:pt idx="615">
                  <c:v>1114</c:v>
                </c:pt>
                <c:pt idx="616">
                  <c:v>1114</c:v>
                </c:pt>
                <c:pt idx="617">
                  <c:v>1114</c:v>
                </c:pt>
                <c:pt idx="618">
                  <c:v>1106</c:v>
                </c:pt>
                <c:pt idx="619">
                  <c:v>1098</c:v>
                </c:pt>
                <c:pt idx="620">
                  <c:v>1090</c:v>
                </c:pt>
                <c:pt idx="621">
                  <c:v>1082</c:v>
                </c:pt>
                <c:pt idx="622">
                  <c:v>1074</c:v>
                </c:pt>
                <c:pt idx="623">
                  <c:v>1066</c:v>
                </c:pt>
                <c:pt idx="624">
                  <c:v>1058</c:v>
                </c:pt>
                <c:pt idx="625">
                  <c:v>1050</c:v>
                </c:pt>
                <c:pt idx="626">
                  <c:v>1042</c:v>
                </c:pt>
                <c:pt idx="627">
                  <c:v>1034</c:v>
                </c:pt>
                <c:pt idx="628">
                  <c:v>1026</c:v>
                </c:pt>
                <c:pt idx="629">
                  <c:v>1026</c:v>
                </c:pt>
                <c:pt idx="630">
                  <c:v>1026</c:v>
                </c:pt>
                <c:pt idx="631">
                  <c:v>1018</c:v>
                </c:pt>
                <c:pt idx="632">
                  <c:v>1010</c:v>
                </c:pt>
                <c:pt idx="633">
                  <c:v>1002</c:v>
                </c:pt>
                <c:pt idx="634">
                  <c:v>994</c:v>
                </c:pt>
                <c:pt idx="635">
                  <c:v>994</c:v>
                </c:pt>
                <c:pt idx="636">
                  <c:v>994</c:v>
                </c:pt>
                <c:pt idx="637">
                  <c:v>1106</c:v>
                </c:pt>
                <c:pt idx="638">
                  <c:v>1098</c:v>
                </c:pt>
                <c:pt idx="639">
                  <c:v>1090</c:v>
                </c:pt>
                <c:pt idx="640">
                  <c:v>1082</c:v>
                </c:pt>
                <c:pt idx="641">
                  <c:v>1082</c:v>
                </c:pt>
                <c:pt idx="642">
                  <c:v>1082</c:v>
                </c:pt>
                <c:pt idx="643">
                  <c:v>1082</c:v>
                </c:pt>
                <c:pt idx="644">
                  <c:v>1082</c:v>
                </c:pt>
                <c:pt idx="645">
                  <c:v>1194</c:v>
                </c:pt>
                <c:pt idx="646">
                  <c:v>1186</c:v>
                </c:pt>
                <c:pt idx="647">
                  <c:v>1186</c:v>
                </c:pt>
                <c:pt idx="648">
                  <c:v>1186</c:v>
                </c:pt>
                <c:pt idx="649">
                  <c:v>1178</c:v>
                </c:pt>
                <c:pt idx="650">
                  <c:v>1170</c:v>
                </c:pt>
                <c:pt idx="651">
                  <c:v>1170</c:v>
                </c:pt>
                <c:pt idx="652">
                  <c:v>1170</c:v>
                </c:pt>
                <c:pt idx="653">
                  <c:v>1162</c:v>
                </c:pt>
                <c:pt idx="654">
                  <c:v>1154</c:v>
                </c:pt>
                <c:pt idx="655">
                  <c:v>1146</c:v>
                </c:pt>
                <c:pt idx="656">
                  <c:v>1138</c:v>
                </c:pt>
                <c:pt idx="657">
                  <c:v>1138</c:v>
                </c:pt>
                <c:pt idx="658">
                  <c:v>1138</c:v>
                </c:pt>
                <c:pt idx="659">
                  <c:v>1138</c:v>
                </c:pt>
                <c:pt idx="660">
                  <c:v>1138</c:v>
                </c:pt>
                <c:pt idx="661">
                  <c:v>1138</c:v>
                </c:pt>
                <c:pt idx="662">
                  <c:v>1138</c:v>
                </c:pt>
                <c:pt idx="663">
                  <c:v>1250</c:v>
                </c:pt>
                <c:pt idx="664">
                  <c:v>1242</c:v>
                </c:pt>
                <c:pt idx="665">
                  <c:v>1242</c:v>
                </c:pt>
                <c:pt idx="666">
                  <c:v>1242</c:v>
                </c:pt>
                <c:pt idx="667">
                  <c:v>1242</c:v>
                </c:pt>
                <c:pt idx="668">
                  <c:v>1242</c:v>
                </c:pt>
                <c:pt idx="669">
                  <c:v>1242</c:v>
                </c:pt>
                <c:pt idx="670">
                  <c:v>1242</c:v>
                </c:pt>
                <c:pt idx="671">
                  <c:v>1234</c:v>
                </c:pt>
                <c:pt idx="672">
                  <c:v>1226</c:v>
                </c:pt>
                <c:pt idx="673">
                  <c:v>1218</c:v>
                </c:pt>
                <c:pt idx="674">
                  <c:v>1218</c:v>
                </c:pt>
                <c:pt idx="675">
                  <c:v>1218</c:v>
                </c:pt>
                <c:pt idx="676">
                  <c:v>1218</c:v>
                </c:pt>
                <c:pt idx="677">
                  <c:v>1218</c:v>
                </c:pt>
                <c:pt idx="678">
                  <c:v>1210</c:v>
                </c:pt>
                <c:pt idx="679">
                  <c:v>1202</c:v>
                </c:pt>
                <c:pt idx="680">
                  <c:v>1194</c:v>
                </c:pt>
                <c:pt idx="681">
                  <c:v>1194</c:v>
                </c:pt>
                <c:pt idx="682">
                  <c:v>1194</c:v>
                </c:pt>
                <c:pt idx="683">
                  <c:v>1194</c:v>
                </c:pt>
                <c:pt idx="684">
                  <c:v>1194</c:v>
                </c:pt>
                <c:pt idx="685">
                  <c:v>1194</c:v>
                </c:pt>
                <c:pt idx="686">
                  <c:v>1194</c:v>
                </c:pt>
                <c:pt idx="687">
                  <c:v>1194</c:v>
                </c:pt>
                <c:pt idx="688">
                  <c:v>1194</c:v>
                </c:pt>
                <c:pt idx="689">
                  <c:v>1194</c:v>
                </c:pt>
                <c:pt idx="690">
                  <c:v>1194</c:v>
                </c:pt>
                <c:pt idx="691">
                  <c:v>1186</c:v>
                </c:pt>
                <c:pt idx="692">
                  <c:v>1186</c:v>
                </c:pt>
                <c:pt idx="693">
                  <c:v>1186</c:v>
                </c:pt>
                <c:pt idx="694">
                  <c:v>1186</c:v>
                </c:pt>
                <c:pt idx="695">
                  <c:v>1186</c:v>
                </c:pt>
                <c:pt idx="696">
                  <c:v>1178</c:v>
                </c:pt>
                <c:pt idx="697">
                  <c:v>1170</c:v>
                </c:pt>
                <c:pt idx="698">
                  <c:v>1162</c:v>
                </c:pt>
                <c:pt idx="699">
                  <c:v>1154</c:v>
                </c:pt>
                <c:pt idx="700">
                  <c:v>1154</c:v>
                </c:pt>
                <c:pt idx="701">
                  <c:v>1154</c:v>
                </c:pt>
                <c:pt idx="702">
                  <c:v>1146</c:v>
                </c:pt>
                <c:pt idx="703">
                  <c:v>1138</c:v>
                </c:pt>
                <c:pt idx="704">
                  <c:v>1138</c:v>
                </c:pt>
                <c:pt idx="705">
                  <c:v>1138</c:v>
                </c:pt>
                <c:pt idx="706">
                  <c:v>1250</c:v>
                </c:pt>
                <c:pt idx="707">
                  <c:v>1242</c:v>
                </c:pt>
                <c:pt idx="708">
                  <c:v>1234</c:v>
                </c:pt>
                <c:pt idx="709">
                  <c:v>1226</c:v>
                </c:pt>
                <c:pt idx="710">
                  <c:v>1218</c:v>
                </c:pt>
                <c:pt idx="711">
                  <c:v>1210</c:v>
                </c:pt>
                <c:pt idx="712">
                  <c:v>1210</c:v>
                </c:pt>
                <c:pt idx="713">
                  <c:v>1210</c:v>
                </c:pt>
                <c:pt idx="714">
                  <c:v>1210</c:v>
                </c:pt>
                <c:pt idx="715">
                  <c:v>1210</c:v>
                </c:pt>
                <c:pt idx="716">
                  <c:v>1202</c:v>
                </c:pt>
                <c:pt idx="717">
                  <c:v>1194</c:v>
                </c:pt>
                <c:pt idx="718">
                  <c:v>1186</c:v>
                </c:pt>
                <c:pt idx="719">
                  <c:v>1178</c:v>
                </c:pt>
                <c:pt idx="720">
                  <c:v>1178</c:v>
                </c:pt>
                <c:pt idx="721">
                  <c:v>1178</c:v>
                </c:pt>
                <c:pt idx="722">
                  <c:v>1178</c:v>
                </c:pt>
                <c:pt idx="723">
                  <c:v>1178</c:v>
                </c:pt>
                <c:pt idx="724">
                  <c:v>1170</c:v>
                </c:pt>
                <c:pt idx="725">
                  <c:v>1170</c:v>
                </c:pt>
                <c:pt idx="726">
                  <c:v>1170</c:v>
                </c:pt>
                <c:pt idx="727">
                  <c:v>1162</c:v>
                </c:pt>
                <c:pt idx="728">
                  <c:v>1162</c:v>
                </c:pt>
                <c:pt idx="729">
                  <c:v>1162</c:v>
                </c:pt>
                <c:pt idx="730">
                  <c:v>1162</c:v>
                </c:pt>
                <c:pt idx="731">
                  <c:v>1162</c:v>
                </c:pt>
                <c:pt idx="732">
                  <c:v>1154</c:v>
                </c:pt>
                <c:pt idx="733">
                  <c:v>1146</c:v>
                </c:pt>
                <c:pt idx="734">
                  <c:v>1138</c:v>
                </c:pt>
                <c:pt idx="735">
                  <c:v>1130</c:v>
                </c:pt>
                <c:pt idx="736">
                  <c:v>1122</c:v>
                </c:pt>
                <c:pt idx="737">
                  <c:v>1114</c:v>
                </c:pt>
                <c:pt idx="738">
                  <c:v>1106</c:v>
                </c:pt>
                <c:pt idx="739">
                  <c:v>1106</c:v>
                </c:pt>
                <c:pt idx="740">
                  <c:v>1106</c:v>
                </c:pt>
                <c:pt idx="741">
                  <c:v>1098</c:v>
                </c:pt>
                <c:pt idx="742">
                  <c:v>1098</c:v>
                </c:pt>
                <c:pt idx="743">
                  <c:v>1098</c:v>
                </c:pt>
                <c:pt idx="744">
                  <c:v>1090</c:v>
                </c:pt>
                <c:pt idx="745">
                  <c:v>1082</c:v>
                </c:pt>
                <c:pt idx="746">
                  <c:v>1074</c:v>
                </c:pt>
                <c:pt idx="747">
                  <c:v>1074</c:v>
                </c:pt>
                <c:pt idx="748">
                  <c:v>1074</c:v>
                </c:pt>
                <c:pt idx="749">
                  <c:v>1066</c:v>
                </c:pt>
                <c:pt idx="750">
                  <c:v>1058</c:v>
                </c:pt>
                <c:pt idx="751">
                  <c:v>1050</c:v>
                </c:pt>
                <c:pt idx="752">
                  <c:v>1042</c:v>
                </c:pt>
                <c:pt idx="753">
                  <c:v>1042</c:v>
                </c:pt>
                <c:pt idx="754">
                  <c:v>1042</c:v>
                </c:pt>
                <c:pt idx="755">
                  <c:v>1042</c:v>
                </c:pt>
                <c:pt idx="756">
                  <c:v>1042</c:v>
                </c:pt>
                <c:pt idx="757">
                  <c:v>1034</c:v>
                </c:pt>
                <c:pt idx="758">
                  <c:v>1026</c:v>
                </c:pt>
                <c:pt idx="759">
                  <c:v>1018</c:v>
                </c:pt>
                <c:pt idx="760">
                  <c:v>1018</c:v>
                </c:pt>
                <c:pt idx="761">
                  <c:v>1018</c:v>
                </c:pt>
                <c:pt idx="762">
                  <c:v>1018</c:v>
                </c:pt>
                <c:pt idx="763">
                  <c:v>1018</c:v>
                </c:pt>
                <c:pt idx="764">
                  <c:v>1018</c:v>
                </c:pt>
                <c:pt idx="765">
                  <c:v>1018</c:v>
                </c:pt>
                <c:pt idx="766">
                  <c:v>1018</c:v>
                </c:pt>
                <c:pt idx="767">
                  <c:v>1018</c:v>
                </c:pt>
                <c:pt idx="768">
                  <c:v>1010</c:v>
                </c:pt>
                <c:pt idx="769">
                  <c:v>1002</c:v>
                </c:pt>
                <c:pt idx="770">
                  <c:v>994</c:v>
                </c:pt>
                <c:pt idx="771">
                  <c:v>986</c:v>
                </c:pt>
                <c:pt idx="772">
                  <c:v>986</c:v>
                </c:pt>
                <c:pt idx="773">
                  <c:v>986</c:v>
                </c:pt>
                <c:pt idx="774">
                  <c:v>978</c:v>
                </c:pt>
                <c:pt idx="775">
                  <c:v>970</c:v>
                </c:pt>
                <c:pt idx="776">
                  <c:v>970</c:v>
                </c:pt>
                <c:pt idx="777">
                  <c:v>970</c:v>
                </c:pt>
                <c:pt idx="778">
                  <c:v>970</c:v>
                </c:pt>
                <c:pt idx="779">
                  <c:v>970</c:v>
                </c:pt>
                <c:pt idx="780">
                  <c:v>970</c:v>
                </c:pt>
                <c:pt idx="781">
                  <c:v>970</c:v>
                </c:pt>
                <c:pt idx="782">
                  <c:v>970</c:v>
                </c:pt>
                <c:pt idx="783">
                  <c:v>970</c:v>
                </c:pt>
                <c:pt idx="784">
                  <c:v>970</c:v>
                </c:pt>
                <c:pt idx="785">
                  <c:v>970</c:v>
                </c:pt>
                <c:pt idx="786">
                  <c:v>962</c:v>
                </c:pt>
                <c:pt idx="787">
                  <c:v>962</c:v>
                </c:pt>
                <c:pt idx="788">
                  <c:v>962</c:v>
                </c:pt>
                <c:pt idx="789">
                  <c:v>954</c:v>
                </c:pt>
                <c:pt idx="790">
                  <c:v>946</c:v>
                </c:pt>
                <c:pt idx="791">
                  <c:v>946</c:v>
                </c:pt>
                <c:pt idx="792">
                  <c:v>946</c:v>
                </c:pt>
                <c:pt idx="793">
                  <c:v>946</c:v>
                </c:pt>
                <c:pt idx="794">
                  <c:v>946</c:v>
                </c:pt>
                <c:pt idx="795">
                  <c:v>946</c:v>
                </c:pt>
                <c:pt idx="796">
                  <c:v>946</c:v>
                </c:pt>
                <c:pt idx="797">
                  <c:v>1058</c:v>
                </c:pt>
                <c:pt idx="798">
                  <c:v>1050</c:v>
                </c:pt>
                <c:pt idx="799">
                  <c:v>1042</c:v>
                </c:pt>
                <c:pt idx="800">
                  <c:v>1034</c:v>
                </c:pt>
                <c:pt idx="801">
                  <c:v>1034</c:v>
                </c:pt>
                <c:pt idx="802">
                  <c:v>1034</c:v>
                </c:pt>
                <c:pt idx="803">
                  <c:v>1034</c:v>
                </c:pt>
                <c:pt idx="804">
                  <c:v>1034</c:v>
                </c:pt>
                <c:pt idx="805">
                  <c:v>1034</c:v>
                </c:pt>
                <c:pt idx="806">
                  <c:v>1034</c:v>
                </c:pt>
                <c:pt idx="807">
                  <c:v>1146</c:v>
                </c:pt>
                <c:pt idx="808">
                  <c:v>1138</c:v>
                </c:pt>
                <c:pt idx="809">
                  <c:v>1130</c:v>
                </c:pt>
                <c:pt idx="810">
                  <c:v>1130</c:v>
                </c:pt>
                <c:pt idx="811">
                  <c:v>1130</c:v>
                </c:pt>
                <c:pt idx="812">
                  <c:v>1122</c:v>
                </c:pt>
                <c:pt idx="813">
                  <c:v>1114</c:v>
                </c:pt>
                <c:pt idx="814">
                  <c:v>1106</c:v>
                </c:pt>
                <c:pt idx="815">
                  <c:v>1106</c:v>
                </c:pt>
                <c:pt idx="816">
                  <c:v>1106</c:v>
                </c:pt>
                <c:pt idx="817">
                  <c:v>1106</c:v>
                </c:pt>
                <c:pt idx="818">
                  <c:v>1106</c:v>
                </c:pt>
                <c:pt idx="819">
                  <c:v>1218</c:v>
                </c:pt>
                <c:pt idx="820">
                  <c:v>1218</c:v>
                </c:pt>
                <c:pt idx="821">
                  <c:v>1218</c:v>
                </c:pt>
                <c:pt idx="822">
                  <c:v>1218</c:v>
                </c:pt>
                <c:pt idx="823">
                  <c:v>1218</c:v>
                </c:pt>
                <c:pt idx="824">
                  <c:v>1218</c:v>
                </c:pt>
                <c:pt idx="825">
                  <c:v>1218</c:v>
                </c:pt>
                <c:pt idx="826">
                  <c:v>1218</c:v>
                </c:pt>
                <c:pt idx="827">
                  <c:v>1218</c:v>
                </c:pt>
                <c:pt idx="828">
                  <c:v>1218</c:v>
                </c:pt>
                <c:pt idx="829">
                  <c:v>1218</c:v>
                </c:pt>
                <c:pt idx="830">
                  <c:v>1210</c:v>
                </c:pt>
                <c:pt idx="831">
                  <c:v>1202</c:v>
                </c:pt>
                <c:pt idx="832">
                  <c:v>1194</c:v>
                </c:pt>
                <c:pt idx="833">
                  <c:v>1194</c:v>
                </c:pt>
                <c:pt idx="834">
                  <c:v>1194</c:v>
                </c:pt>
                <c:pt idx="835">
                  <c:v>1186</c:v>
                </c:pt>
                <c:pt idx="836">
                  <c:v>1178</c:v>
                </c:pt>
                <c:pt idx="837">
                  <c:v>1170</c:v>
                </c:pt>
                <c:pt idx="838">
                  <c:v>1170</c:v>
                </c:pt>
                <c:pt idx="839">
                  <c:v>1170</c:v>
                </c:pt>
                <c:pt idx="840">
                  <c:v>1162</c:v>
                </c:pt>
                <c:pt idx="841">
                  <c:v>1154</c:v>
                </c:pt>
                <c:pt idx="842">
                  <c:v>1146</c:v>
                </c:pt>
                <c:pt idx="843">
                  <c:v>1138</c:v>
                </c:pt>
                <c:pt idx="844">
                  <c:v>1130</c:v>
                </c:pt>
                <c:pt idx="845">
                  <c:v>1122</c:v>
                </c:pt>
                <c:pt idx="846">
                  <c:v>1122</c:v>
                </c:pt>
                <c:pt idx="847">
                  <c:v>1122</c:v>
                </c:pt>
                <c:pt idx="848">
                  <c:v>1122</c:v>
                </c:pt>
                <c:pt idx="849">
                  <c:v>1122</c:v>
                </c:pt>
                <c:pt idx="850">
                  <c:v>1122</c:v>
                </c:pt>
                <c:pt idx="851">
                  <c:v>1122</c:v>
                </c:pt>
                <c:pt idx="852">
                  <c:v>1114</c:v>
                </c:pt>
                <c:pt idx="853">
                  <c:v>1106</c:v>
                </c:pt>
                <c:pt idx="854">
                  <c:v>1106</c:v>
                </c:pt>
                <c:pt idx="855">
                  <c:v>1106</c:v>
                </c:pt>
                <c:pt idx="856">
                  <c:v>1098</c:v>
                </c:pt>
                <c:pt idx="857">
                  <c:v>1090</c:v>
                </c:pt>
                <c:pt idx="858">
                  <c:v>1082</c:v>
                </c:pt>
                <c:pt idx="859">
                  <c:v>1074</c:v>
                </c:pt>
                <c:pt idx="860">
                  <c:v>1066</c:v>
                </c:pt>
                <c:pt idx="861">
                  <c:v>1066</c:v>
                </c:pt>
                <c:pt idx="862">
                  <c:v>1066</c:v>
                </c:pt>
                <c:pt idx="863">
                  <c:v>1058</c:v>
                </c:pt>
                <c:pt idx="864">
                  <c:v>1050</c:v>
                </c:pt>
                <c:pt idx="865">
                  <c:v>1042</c:v>
                </c:pt>
                <c:pt idx="866">
                  <c:v>1034</c:v>
                </c:pt>
                <c:pt idx="867">
                  <c:v>1026</c:v>
                </c:pt>
                <c:pt idx="868">
                  <c:v>1026</c:v>
                </c:pt>
                <c:pt idx="869">
                  <c:v>1026</c:v>
                </c:pt>
                <c:pt idx="870">
                  <c:v>1018</c:v>
                </c:pt>
                <c:pt idx="871">
                  <c:v>1018</c:v>
                </c:pt>
                <c:pt idx="872">
                  <c:v>1018</c:v>
                </c:pt>
                <c:pt idx="873">
                  <c:v>1018</c:v>
                </c:pt>
                <c:pt idx="874">
                  <c:v>1018</c:v>
                </c:pt>
                <c:pt idx="875">
                  <c:v>1018</c:v>
                </c:pt>
                <c:pt idx="876">
                  <c:v>1018</c:v>
                </c:pt>
                <c:pt idx="877">
                  <c:v>1018</c:v>
                </c:pt>
                <c:pt idx="878">
                  <c:v>1018</c:v>
                </c:pt>
                <c:pt idx="879">
                  <c:v>1010</c:v>
                </c:pt>
                <c:pt idx="880">
                  <c:v>1010</c:v>
                </c:pt>
                <c:pt idx="881">
                  <c:v>1010</c:v>
                </c:pt>
                <c:pt idx="882">
                  <c:v>1010</c:v>
                </c:pt>
                <c:pt idx="883">
                  <c:v>1010</c:v>
                </c:pt>
                <c:pt idx="884">
                  <c:v>1002</c:v>
                </c:pt>
                <c:pt idx="885">
                  <c:v>994</c:v>
                </c:pt>
                <c:pt idx="886">
                  <c:v>994</c:v>
                </c:pt>
                <c:pt idx="887">
                  <c:v>994</c:v>
                </c:pt>
                <c:pt idx="888">
                  <c:v>986</c:v>
                </c:pt>
                <c:pt idx="889">
                  <c:v>986</c:v>
                </c:pt>
                <c:pt idx="890">
                  <c:v>986</c:v>
                </c:pt>
                <c:pt idx="891">
                  <c:v>978</c:v>
                </c:pt>
                <c:pt idx="892">
                  <c:v>978</c:v>
                </c:pt>
                <c:pt idx="893">
                  <c:v>978</c:v>
                </c:pt>
                <c:pt idx="894">
                  <c:v>970</c:v>
                </c:pt>
                <c:pt idx="895">
                  <c:v>962</c:v>
                </c:pt>
                <c:pt idx="896">
                  <c:v>954</c:v>
                </c:pt>
                <c:pt idx="897">
                  <c:v>954</c:v>
                </c:pt>
                <c:pt idx="898">
                  <c:v>954</c:v>
                </c:pt>
                <c:pt idx="899">
                  <c:v>954</c:v>
                </c:pt>
                <c:pt idx="900">
                  <c:v>954</c:v>
                </c:pt>
                <c:pt idx="901">
                  <c:v>954</c:v>
                </c:pt>
                <c:pt idx="902">
                  <c:v>954</c:v>
                </c:pt>
                <c:pt idx="903">
                  <c:v>954</c:v>
                </c:pt>
                <c:pt idx="904">
                  <c:v>954</c:v>
                </c:pt>
                <c:pt idx="905">
                  <c:v>954</c:v>
                </c:pt>
                <c:pt idx="906">
                  <c:v>954</c:v>
                </c:pt>
                <c:pt idx="907">
                  <c:v>954</c:v>
                </c:pt>
                <c:pt idx="908">
                  <c:v>954</c:v>
                </c:pt>
                <c:pt idx="909">
                  <c:v>946</c:v>
                </c:pt>
                <c:pt idx="910">
                  <c:v>946</c:v>
                </c:pt>
                <c:pt idx="911">
                  <c:v>946</c:v>
                </c:pt>
                <c:pt idx="912">
                  <c:v>938</c:v>
                </c:pt>
                <c:pt idx="913">
                  <c:v>930</c:v>
                </c:pt>
                <c:pt idx="914">
                  <c:v>922</c:v>
                </c:pt>
                <c:pt idx="915">
                  <c:v>914</c:v>
                </c:pt>
                <c:pt idx="916">
                  <c:v>914</c:v>
                </c:pt>
                <c:pt idx="917">
                  <c:v>914</c:v>
                </c:pt>
                <c:pt idx="918">
                  <c:v>914</c:v>
                </c:pt>
                <c:pt idx="919">
                  <c:v>914</c:v>
                </c:pt>
                <c:pt idx="920">
                  <c:v>1026</c:v>
                </c:pt>
                <c:pt idx="921">
                  <c:v>1018</c:v>
                </c:pt>
                <c:pt idx="922">
                  <c:v>1010</c:v>
                </c:pt>
                <c:pt idx="923">
                  <c:v>1010</c:v>
                </c:pt>
                <c:pt idx="924">
                  <c:v>1010</c:v>
                </c:pt>
                <c:pt idx="925">
                  <c:v>1122</c:v>
                </c:pt>
                <c:pt idx="926">
                  <c:v>1114</c:v>
                </c:pt>
                <c:pt idx="927">
                  <c:v>1106</c:v>
                </c:pt>
                <c:pt idx="928">
                  <c:v>1098</c:v>
                </c:pt>
                <c:pt idx="929">
                  <c:v>1090</c:v>
                </c:pt>
                <c:pt idx="930">
                  <c:v>1082</c:v>
                </c:pt>
                <c:pt idx="931">
                  <c:v>1074</c:v>
                </c:pt>
                <c:pt idx="932">
                  <c:v>1066</c:v>
                </c:pt>
                <c:pt idx="933">
                  <c:v>1066</c:v>
                </c:pt>
                <c:pt idx="934">
                  <c:v>1066</c:v>
                </c:pt>
                <c:pt idx="935">
                  <c:v>1058</c:v>
                </c:pt>
                <c:pt idx="936">
                  <c:v>1050</c:v>
                </c:pt>
                <c:pt idx="937">
                  <c:v>1050</c:v>
                </c:pt>
                <c:pt idx="938">
                  <c:v>1050</c:v>
                </c:pt>
                <c:pt idx="939">
                  <c:v>1042</c:v>
                </c:pt>
                <c:pt idx="940">
                  <c:v>1042</c:v>
                </c:pt>
                <c:pt idx="941">
                  <c:v>1042</c:v>
                </c:pt>
                <c:pt idx="942">
                  <c:v>1154</c:v>
                </c:pt>
                <c:pt idx="943">
                  <c:v>1146</c:v>
                </c:pt>
                <c:pt idx="944">
                  <c:v>1146</c:v>
                </c:pt>
                <c:pt idx="945">
                  <c:v>1146</c:v>
                </c:pt>
                <c:pt idx="946">
                  <c:v>1138</c:v>
                </c:pt>
                <c:pt idx="947">
                  <c:v>1130</c:v>
                </c:pt>
                <c:pt idx="948">
                  <c:v>1130</c:v>
                </c:pt>
                <c:pt idx="949">
                  <c:v>1130</c:v>
                </c:pt>
                <c:pt idx="950">
                  <c:v>1122</c:v>
                </c:pt>
                <c:pt idx="951">
                  <c:v>1122</c:v>
                </c:pt>
                <c:pt idx="952">
                  <c:v>1122</c:v>
                </c:pt>
                <c:pt idx="953">
                  <c:v>1122</c:v>
                </c:pt>
                <c:pt idx="954">
                  <c:v>1122</c:v>
                </c:pt>
                <c:pt idx="955">
                  <c:v>1122</c:v>
                </c:pt>
                <c:pt idx="956">
                  <c:v>1122</c:v>
                </c:pt>
                <c:pt idx="957">
                  <c:v>1114</c:v>
                </c:pt>
                <c:pt idx="958">
                  <c:v>1106</c:v>
                </c:pt>
                <c:pt idx="959">
                  <c:v>1106</c:v>
                </c:pt>
                <c:pt idx="960">
                  <c:v>1106</c:v>
                </c:pt>
                <c:pt idx="961">
                  <c:v>1218</c:v>
                </c:pt>
                <c:pt idx="962">
                  <c:v>1218</c:v>
                </c:pt>
                <c:pt idx="963">
                  <c:v>1218</c:v>
                </c:pt>
                <c:pt idx="964">
                  <c:v>1218</c:v>
                </c:pt>
                <c:pt idx="965">
                  <c:v>1218</c:v>
                </c:pt>
                <c:pt idx="966">
                  <c:v>1218</c:v>
                </c:pt>
                <c:pt idx="967">
                  <c:v>1218</c:v>
                </c:pt>
                <c:pt idx="968">
                  <c:v>1330</c:v>
                </c:pt>
                <c:pt idx="969">
                  <c:v>1322</c:v>
                </c:pt>
                <c:pt idx="970">
                  <c:v>1322</c:v>
                </c:pt>
                <c:pt idx="971">
                  <c:v>1322</c:v>
                </c:pt>
                <c:pt idx="972">
                  <c:v>1322</c:v>
                </c:pt>
                <c:pt idx="973">
                  <c:v>1322</c:v>
                </c:pt>
                <c:pt idx="974">
                  <c:v>1314</c:v>
                </c:pt>
                <c:pt idx="975">
                  <c:v>1306</c:v>
                </c:pt>
                <c:pt idx="976">
                  <c:v>1306</c:v>
                </c:pt>
                <c:pt idx="977">
                  <c:v>1306</c:v>
                </c:pt>
                <c:pt idx="978">
                  <c:v>1298</c:v>
                </c:pt>
                <c:pt idx="979">
                  <c:v>1290</c:v>
                </c:pt>
                <c:pt idx="980">
                  <c:v>1290</c:v>
                </c:pt>
                <c:pt idx="981">
                  <c:v>1290</c:v>
                </c:pt>
                <c:pt idx="982">
                  <c:v>1402</c:v>
                </c:pt>
                <c:pt idx="983">
                  <c:v>1402</c:v>
                </c:pt>
                <c:pt idx="984">
                  <c:v>1402</c:v>
                </c:pt>
                <c:pt idx="985">
                  <c:v>1394</c:v>
                </c:pt>
                <c:pt idx="986">
                  <c:v>1394</c:v>
                </c:pt>
                <c:pt idx="987">
                  <c:v>1394</c:v>
                </c:pt>
                <c:pt idx="988">
                  <c:v>1386</c:v>
                </c:pt>
                <c:pt idx="989">
                  <c:v>1378</c:v>
                </c:pt>
                <c:pt idx="990">
                  <c:v>1378</c:v>
                </c:pt>
                <c:pt idx="991">
                  <c:v>1378</c:v>
                </c:pt>
                <c:pt idx="992">
                  <c:v>1490</c:v>
                </c:pt>
                <c:pt idx="993">
                  <c:v>1490</c:v>
                </c:pt>
                <c:pt idx="994">
                  <c:v>1490</c:v>
                </c:pt>
                <c:pt idx="995">
                  <c:v>1482</c:v>
                </c:pt>
                <c:pt idx="996">
                  <c:v>1482</c:v>
                </c:pt>
                <c:pt idx="997">
                  <c:v>1482</c:v>
                </c:pt>
                <c:pt idx="998">
                  <c:v>1482</c:v>
                </c:pt>
                <c:pt idx="999">
                  <c:v>1482</c:v>
                </c:pt>
                <c:pt idx="1000">
                  <c:v>1482</c:v>
                </c:pt>
                <c:pt idx="1001">
                  <c:v>1482</c:v>
                </c:pt>
                <c:pt idx="1002">
                  <c:v>1482</c:v>
                </c:pt>
                <c:pt idx="1003">
                  <c:v>1482</c:v>
                </c:pt>
                <c:pt idx="1004">
                  <c:v>1474</c:v>
                </c:pt>
                <c:pt idx="1005">
                  <c:v>1466</c:v>
                </c:pt>
                <c:pt idx="1006">
                  <c:v>1458</c:v>
                </c:pt>
                <c:pt idx="1007">
                  <c:v>1450</c:v>
                </c:pt>
                <c:pt idx="1008">
                  <c:v>1450</c:v>
                </c:pt>
                <c:pt idx="1009">
                  <c:v>1450</c:v>
                </c:pt>
                <c:pt idx="1010">
                  <c:v>1562</c:v>
                </c:pt>
                <c:pt idx="1011">
                  <c:v>1562</c:v>
                </c:pt>
                <c:pt idx="1012">
                  <c:v>1562</c:v>
                </c:pt>
                <c:pt idx="1013">
                  <c:v>1554</c:v>
                </c:pt>
                <c:pt idx="1014">
                  <c:v>1546</c:v>
                </c:pt>
                <c:pt idx="1015">
                  <c:v>1546</c:v>
                </c:pt>
                <c:pt idx="1016">
                  <c:v>1546</c:v>
                </c:pt>
                <c:pt idx="1017">
                  <c:v>1546</c:v>
                </c:pt>
                <c:pt idx="1018">
                  <c:v>1546</c:v>
                </c:pt>
                <c:pt idx="1019">
                  <c:v>1538</c:v>
                </c:pt>
                <c:pt idx="1020">
                  <c:v>1530</c:v>
                </c:pt>
                <c:pt idx="1021">
                  <c:v>1522</c:v>
                </c:pt>
                <c:pt idx="1022">
                  <c:v>1514</c:v>
                </c:pt>
                <c:pt idx="1023">
                  <c:v>1506</c:v>
                </c:pt>
                <c:pt idx="1024">
                  <c:v>1506</c:v>
                </c:pt>
                <c:pt idx="1025">
                  <c:v>1506</c:v>
                </c:pt>
                <c:pt idx="1026">
                  <c:v>1618</c:v>
                </c:pt>
                <c:pt idx="1027">
                  <c:v>1602</c:v>
                </c:pt>
                <c:pt idx="1028">
                  <c:v>1586</c:v>
                </c:pt>
                <c:pt idx="1029">
                  <c:v>1586</c:v>
                </c:pt>
                <c:pt idx="1030">
                  <c:v>1586</c:v>
                </c:pt>
                <c:pt idx="1031">
                  <c:v>1586</c:v>
                </c:pt>
                <c:pt idx="1032">
                  <c:v>1586</c:v>
                </c:pt>
                <c:pt idx="1033">
                  <c:v>1570</c:v>
                </c:pt>
                <c:pt idx="1034">
                  <c:v>1554</c:v>
                </c:pt>
                <c:pt idx="1035">
                  <c:v>1538</c:v>
                </c:pt>
                <c:pt idx="1036">
                  <c:v>1522</c:v>
                </c:pt>
                <c:pt idx="1037">
                  <c:v>1522</c:v>
                </c:pt>
                <c:pt idx="1038">
                  <c:v>1522</c:v>
                </c:pt>
                <c:pt idx="1039">
                  <c:v>1506</c:v>
                </c:pt>
                <c:pt idx="1040">
                  <c:v>1490</c:v>
                </c:pt>
                <c:pt idx="1041">
                  <c:v>1474</c:v>
                </c:pt>
                <c:pt idx="1042">
                  <c:v>1474</c:v>
                </c:pt>
                <c:pt idx="1043">
                  <c:v>1474</c:v>
                </c:pt>
                <c:pt idx="1044">
                  <c:v>1458</c:v>
                </c:pt>
                <c:pt idx="1045">
                  <c:v>1442</c:v>
                </c:pt>
                <c:pt idx="1046">
                  <c:v>1442</c:v>
                </c:pt>
                <c:pt idx="1047">
                  <c:v>1442</c:v>
                </c:pt>
                <c:pt idx="1048">
                  <c:v>1666</c:v>
                </c:pt>
                <c:pt idx="1049">
                  <c:v>1650</c:v>
                </c:pt>
                <c:pt idx="1050">
                  <c:v>1634</c:v>
                </c:pt>
                <c:pt idx="1051">
                  <c:v>1634</c:v>
                </c:pt>
                <c:pt idx="1052">
                  <c:v>1634</c:v>
                </c:pt>
                <c:pt idx="1053">
                  <c:v>1634</c:v>
                </c:pt>
                <c:pt idx="1054">
                  <c:v>1634</c:v>
                </c:pt>
                <c:pt idx="1055">
                  <c:v>1858</c:v>
                </c:pt>
                <c:pt idx="1056">
                  <c:v>1842</c:v>
                </c:pt>
                <c:pt idx="1057">
                  <c:v>1826</c:v>
                </c:pt>
                <c:pt idx="1058">
                  <c:v>1810</c:v>
                </c:pt>
                <c:pt idx="1059">
                  <c:v>1794</c:v>
                </c:pt>
                <c:pt idx="1060">
                  <c:v>1778</c:v>
                </c:pt>
                <c:pt idx="1061">
                  <c:v>1762</c:v>
                </c:pt>
                <c:pt idx="1062">
                  <c:v>1746</c:v>
                </c:pt>
                <c:pt idx="1063">
                  <c:v>1730</c:v>
                </c:pt>
                <c:pt idx="1064">
                  <c:v>1730</c:v>
                </c:pt>
                <c:pt idx="1065">
                  <c:v>1730</c:v>
                </c:pt>
                <c:pt idx="1066">
                  <c:v>1730</c:v>
                </c:pt>
                <c:pt idx="1067">
                  <c:v>1730</c:v>
                </c:pt>
                <c:pt idx="1068">
                  <c:v>1730</c:v>
                </c:pt>
                <c:pt idx="1069">
                  <c:v>1730</c:v>
                </c:pt>
                <c:pt idx="1070">
                  <c:v>1954</c:v>
                </c:pt>
                <c:pt idx="1071">
                  <c:v>1938</c:v>
                </c:pt>
                <c:pt idx="1072">
                  <c:v>1938</c:v>
                </c:pt>
                <c:pt idx="1073">
                  <c:v>1938</c:v>
                </c:pt>
                <c:pt idx="1074">
                  <c:v>2162</c:v>
                </c:pt>
                <c:pt idx="1075">
                  <c:v>2146</c:v>
                </c:pt>
                <c:pt idx="1076">
                  <c:v>2130</c:v>
                </c:pt>
                <c:pt idx="1077">
                  <c:v>2114</c:v>
                </c:pt>
                <c:pt idx="1078">
                  <c:v>2098</c:v>
                </c:pt>
                <c:pt idx="1079">
                  <c:v>2082</c:v>
                </c:pt>
                <c:pt idx="1080">
                  <c:v>2082</c:v>
                </c:pt>
                <c:pt idx="1081">
                  <c:v>2082</c:v>
                </c:pt>
                <c:pt idx="1082">
                  <c:v>2066</c:v>
                </c:pt>
                <c:pt idx="1083">
                  <c:v>2050</c:v>
                </c:pt>
                <c:pt idx="1084">
                  <c:v>2050</c:v>
                </c:pt>
                <c:pt idx="1085">
                  <c:v>2050</c:v>
                </c:pt>
                <c:pt idx="1086">
                  <c:v>2050</c:v>
                </c:pt>
                <c:pt idx="1087">
                  <c:v>2050</c:v>
                </c:pt>
                <c:pt idx="1088">
                  <c:v>2050</c:v>
                </c:pt>
                <c:pt idx="1089">
                  <c:v>2050</c:v>
                </c:pt>
                <c:pt idx="1090">
                  <c:v>2050</c:v>
                </c:pt>
                <c:pt idx="1091">
                  <c:v>2050</c:v>
                </c:pt>
                <c:pt idx="1092">
                  <c:v>2050</c:v>
                </c:pt>
                <c:pt idx="1093">
                  <c:v>2050</c:v>
                </c:pt>
                <c:pt idx="1094">
                  <c:v>2274</c:v>
                </c:pt>
                <c:pt idx="1095">
                  <c:v>2258</c:v>
                </c:pt>
                <c:pt idx="1096">
                  <c:v>2242</c:v>
                </c:pt>
                <c:pt idx="1097">
                  <c:v>2226</c:v>
                </c:pt>
                <c:pt idx="1098">
                  <c:v>2226</c:v>
                </c:pt>
                <c:pt idx="1099">
                  <c:v>2226</c:v>
                </c:pt>
                <c:pt idx="1100">
                  <c:v>2226</c:v>
                </c:pt>
                <c:pt idx="1101">
                  <c:v>2226</c:v>
                </c:pt>
                <c:pt idx="1102">
                  <c:v>2226</c:v>
                </c:pt>
                <c:pt idx="1103">
                  <c:v>2226</c:v>
                </c:pt>
                <c:pt idx="1104">
                  <c:v>2226</c:v>
                </c:pt>
                <c:pt idx="1105">
                  <c:v>2226</c:v>
                </c:pt>
                <c:pt idx="1106">
                  <c:v>2226</c:v>
                </c:pt>
                <c:pt idx="1107">
                  <c:v>2226</c:v>
                </c:pt>
                <c:pt idx="1108">
                  <c:v>2226</c:v>
                </c:pt>
                <c:pt idx="1109">
                  <c:v>2226</c:v>
                </c:pt>
                <c:pt idx="1110">
                  <c:v>2210</c:v>
                </c:pt>
                <c:pt idx="1111">
                  <c:v>2194</c:v>
                </c:pt>
                <c:pt idx="1112">
                  <c:v>2178</c:v>
                </c:pt>
                <c:pt idx="1113">
                  <c:v>2162</c:v>
                </c:pt>
                <c:pt idx="1114">
                  <c:v>2146</c:v>
                </c:pt>
                <c:pt idx="1115">
                  <c:v>2130</c:v>
                </c:pt>
                <c:pt idx="1116">
                  <c:v>2130</c:v>
                </c:pt>
                <c:pt idx="1117">
                  <c:v>2130</c:v>
                </c:pt>
                <c:pt idx="1118">
                  <c:v>2114</c:v>
                </c:pt>
                <c:pt idx="1119">
                  <c:v>2114</c:v>
                </c:pt>
                <c:pt idx="1120">
                  <c:v>2114</c:v>
                </c:pt>
                <c:pt idx="1121">
                  <c:v>2098</c:v>
                </c:pt>
                <c:pt idx="1122">
                  <c:v>2082</c:v>
                </c:pt>
                <c:pt idx="1123">
                  <c:v>2082</c:v>
                </c:pt>
                <c:pt idx="1124">
                  <c:v>2082</c:v>
                </c:pt>
                <c:pt idx="1125">
                  <c:v>2082</c:v>
                </c:pt>
                <c:pt idx="1126">
                  <c:v>2082</c:v>
                </c:pt>
                <c:pt idx="1127">
                  <c:v>2066</c:v>
                </c:pt>
                <c:pt idx="1128">
                  <c:v>2050</c:v>
                </c:pt>
                <c:pt idx="1129">
                  <c:v>2050</c:v>
                </c:pt>
                <c:pt idx="1130">
                  <c:v>2050</c:v>
                </c:pt>
                <c:pt idx="1131">
                  <c:v>2034</c:v>
                </c:pt>
                <c:pt idx="1132">
                  <c:v>2018</c:v>
                </c:pt>
                <c:pt idx="1133">
                  <c:v>2002</c:v>
                </c:pt>
                <c:pt idx="1134">
                  <c:v>2002</c:v>
                </c:pt>
                <c:pt idx="1135">
                  <c:v>2002</c:v>
                </c:pt>
                <c:pt idx="1136">
                  <c:v>2226</c:v>
                </c:pt>
                <c:pt idx="1137">
                  <c:v>2210</c:v>
                </c:pt>
                <c:pt idx="1138">
                  <c:v>2194</c:v>
                </c:pt>
                <c:pt idx="1139">
                  <c:v>2178</c:v>
                </c:pt>
                <c:pt idx="1140">
                  <c:v>2162</c:v>
                </c:pt>
                <c:pt idx="1141">
                  <c:v>2146</c:v>
                </c:pt>
                <c:pt idx="1142">
                  <c:v>2146</c:v>
                </c:pt>
                <c:pt idx="1143">
                  <c:v>2146</c:v>
                </c:pt>
                <c:pt idx="1144">
                  <c:v>2130</c:v>
                </c:pt>
                <c:pt idx="1145">
                  <c:v>2130</c:v>
                </c:pt>
                <c:pt idx="1146">
                  <c:v>2130</c:v>
                </c:pt>
                <c:pt idx="1147">
                  <c:v>2130</c:v>
                </c:pt>
                <c:pt idx="1148">
                  <c:v>2130</c:v>
                </c:pt>
                <c:pt idx="1149">
                  <c:v>2114</c:v>
                </c:pt>
                <c:pt idx="1150">
                  <c:v>2114</c:v>
                </c:pt>
                <c:pt idx="1151">
                  <c:v>2114</c:v>
                </c:pt>
                <c:pt idx="1152">
                  <c:v>2114</c:v>
                </c:pt>
                <c:pt idx="1153">
                  <c:v>2114</c:v>
                </c:pt>
                <c:pt idx="1154">
                  <c:v>2114</c:v>
                </c:pt>
                <c:pt idx="1155">
                  <c:v>2114</c:v>
                </c:pt>
                <c:pt idx="1156">
                  <c:v>2114</c:v>
                </c:pt>
                <c:pt idx="1157">
                  <c:v>2114</c:v>
                </c:pt>
                <c:pt idx="1158">
                  <c:v>2098</c:v>
                </c:pt>
                <c:pt idx="1159">
                  <c:v>2098</c:v>
                </c:pt>
                <c:pt idx="1160">
                  <c:v>2098</c:v>
                </c:pt>
                <c:pt idx="1161">
                  <c:v>2322</c:v>
                </c:pt>
                <c:pt idx="1162">
                  <c:v>2306</c:v>
                </c:pt>
                <c:pt idx="1163">
                  <c:v>2306</c:v>
                </c:pt>
                <c:pt idx="1164">
                  <c:v>2306</c:v>
                </c:pt>
                <c:pt idx="1165">
                  <c:v>2306</c:v>
                </c:pt>
                <c:pt idx="1166">
                  <c:v>2306</c:v>
                </c:pt>
                <c:pt idx="1167">
                  <c:v>2530</c:v>
                </c:pt>
                <c:pt idx="1168">
                  <c:v>2514</c:v>
                </c:pt>
                <c:pt idx="1169">
                  <c:v>2514</c:v>
                </c:pt>
                <c:pt idx="1170">
                  <c:v>2514</c:v>
                </c:pt>
                <c:pt idx="1171">
                  <c:v>2514</c:v>
                </c:pt>
                <c:pt idx="1172">
                  <c:v>2514</c:v>
                </c:pt>
                <c:pt idx="1173">
                  <c:v>2514</c:v>
                </c:pt>
                <c:pt idx="1174">
                  <c:v>2514</c:v>
                </c:pt>
                <c:pt idx="1175">
                  <c:v>2514</c:v>
                </c:pt>
                <c:pt idx="1176">
                  <c:v>2514</c:v>
                </c:pt>
                <c:pt idx="1177">
                  <c:v>2498</c:v>
                </c:pt>
                <c:pt idx="1178">
                  <c:v>2498</c:v>
                </c:pt>
                <c:pt idx="1179">
                  <c:v>2498</c:v>
                </c:pt>
                <c:pt idx="1180">
                  <c:v>2498</c:v>
                </c:pt>
                <c:pt idx="1181">
                  <c:v>2498</c:v>
                </c:pt>
                <c:pt idx="1182">
                  <c:v>2498</c:v>
                </c:pt>
                <c:pt idx="1183">
                  <c:v>2498</c:v>
                </c:pt>
                <c:pt idx="1184">
                  <c:v>2498</c:v>
                </c:pt>
                <c:pt idx="1185">
                  <c:v>2498</c:v>
                </c:pt>
                <c:pt idx="1186">
                  <c:v>2482</c:v>
                </c:pt>
                <c:pt idx="1187">
                  <c:v>2466</c:v>
                </c:pt>
                <c:pt idx="1188">
                  <c:v>2466</c:v>
                </c:pt>
                <c:pt idx="1189">
                  <c:v>2466</c:v>
                </c:pt>
                <c:pt idx="1190">
                  <c:v>2466</c:v>
                </c:pt>
                <c:pt idx="1191">
                  <c:v>2466</c:v>
                </c:pt>
                <c:pt idx="1192">
                  <c:v>2450</c:v>
                </c:pt>
                <c:pt idx="1193">
                  <c:v>2434</c:v>
                </c:pt>
                <c:pt idx="1194">
                  <c:v>2434</c:v>
                </c:pt>
                <c:pt idx="1195">
                  <c:v>2434</c:v>
                </c:pt>
                <c:pt idx="1196">
                  <c:v>2434</c:v>
                </c:pt>
                <c:pt idx="1197">
                  <c:v>2434</c:v>
                </c:pt>
                <c:pt idx="1198">
                  <c:v>2418</c:v>
                </c:pt>
                <c:pt idx="1199">
                  <c:v>2418</c:v>
                </c:pt>
                <c:pt idx="1200">
                  <c:v>2418</c:v>
                </c:pt>
                <c:pt idx="1201">
                  <c:v>2402</c:v>
                </c:pt>
                <c:pt idx="1202">
                  <c:v>2386</c:v>
                </c:pt>
                <c:pt idx="1203">
                  <c:v>2386</c:v>
                </c:pt>
                <c:pt idx="1204">
                  <c:v>2386</c:v>
                </c:pt>
                <c:pt idx="1205">
                  <c:v>2386</c:v>
                </c:pt>
                <c:pt idx="1206">
                  <c:v>2386</c:v>
                </c:pt>
                <c:pt idx="1207">
                  <c:v>2370</c:v>
                </c:pt>
                <c:pt idx="1208">
                  <c:v>2370</c:v>
                </c:pt>
                <c:pt idx="1209">
                  <c:v>2370</c:v>
                </c:pt>
                <c:pt idx="1210">
                  <c:v>2370</c:v>
                </c:pt>
                <c:pt idx="1211">
                  <c:v>2370</c:v>
                </c:pt>
                <c:pt idx="1212">
                  <c:v>2594</c:v>
                </c:pt>
                <c:pt idx="1213">
                  <c:v>2578</c:v>
                </c:pt>
                <c:pt idx="1214">
                  <c:v>2578</c:v>
                </c:pt>
                <c:pt idx="1215">
                  <c:v>2578</c:v>
                </c:pt>
                <c:pt idx="1216">
                  <c:v>2578</c:v>
                </c:pt>
                <c:pt idx="1217">
                  <c:v>2578</c:v>
                </c:pt>
                <c:pt idx="1218">
                  <c:v>2578</c:v>
                </c:pt>
                <c:pt idx="1219">
                  <c:v>2578</c:v>
                </c:pt>
                <c:pt idx="1220">
                  <c:v>2578</c:v>
                </c:pt>
                <c:pt idx="1221">
                  <c:v>2578</c:v>
                </c:pt>
                <c:pt idx="1222">
                  <c:v>2562</c:v>
                </c:pt>
                <c:pt idx="1223">
                  <c:v>2546</c:v>
                </c:pt>
                <c:pt idx="1224">
                  <c:v>2530</c:v>
                </c:pt>
                <c:pt idx="1225">
                  <c:v>2530</c:v>
                </c:pt>
                <c:pt idx="1226">
                  <c:v>2530</c:v>
                </c:pt>
                <c:pt idx="1227">
                  <c:v>2530</c:v>
                </c:pt>
                <c:pt idx="1228">
                  <c:v>2530</c:v>
                </c:pt>
                <c:pt idx="1229">
                  <c:v>2514</c:v>
                </c:pt>
                <c:pt idx="1230">
                  <c:v>2498</c:v>
                </c:pt>
                <c:pt idx="1231">
                  <c:v>2482</c:v>
                </c:pt>
                <c:pt idx="1232">
                  <c:v>2466</c:v>
                </c:pt>
                <c:pt idx="1233">
                  <c:v>2450</c:v>
                </c:pt>
                <c:pt idx="1234">
                  <c:v>2434</c:v>
                </c:pt>
                <c:pt idx="1235">
                  <c:v>2434</c:v>
                </c:pt>
                <c:pt idx="1236">
                  <c:v>2434</c:v>
                </c:pt>
                <c:pt idx="1237">
                  <c:v>2434</c:v>
                </c:pt>
                <c:pt idx="1238">
                  <c:v>2434</c:v>
                </c:pt>
                <c:pt idx="1239">
                  <c:v>2434</c:v>
                </c:pt>
                <c:pt idx="1240">
                  <c:v>2434</c:v>
                </c:pt>
                <c:pt idx="1241">
                  <c:v>2418</c:v>
                </c:pt>
                <c:pt idx="1242">
                  <c:v>2402</c:v>
                </c:pt>
                <c:pt idx="1243">
                  <c:v>2386</c:v>
                </c:pt>
                <c:pt idx="1244">
                  <c:v>2370</c:v>
                </c:pt>
                <c:pt idx="1245">
                  <c:v>2370</c:v>
                </c:pt>
                <c:pt idx="1246">
                  <c:v>2370</c:v>
                </c:pt>
                <c:pt idx="1247">
                  <c:v>2370</c:v>
                </c:pt>
                <c:pt idx="1248">
                  <c:v>2370</c:v>
                </c:pt>
                <c:pt idx="1249">
                  <c:v>2594</c:v>
                </c:pt>
                <c:pt idx="1250">
                  <c:v>2594</c:v>
                </c:pt>
                <c:pt idx="1251">
                  <c:v>2594</c:v>
                </c:pt>
                <c:pt idx="1252">
                  <c:v>2578</c:v>
                </c:pt>
                <c:pt idx="1253">
                  <c:v>2562</c:v>
                </c:pt>
                <c:pt idx="1254">
                  <c:v>2546</c:v>
                </c:pt>
                <c:pt idx="1255">
                  <c:v>2546</c:v>
                </c:pt>
                <c:pt idx="1256">
                  <c:v>2546</c:v>
                </c:pt>
                <c:pt idx="1257">
                  <c:v>2530</c:v>
                </c:pt>
                <c:pt idx="1258">
                  <c:v>2514</c:v>
                </c:pt>
                <c:pt idx="1259">
                  <c:v>2498</c:v>
                </c:pt>
                <c:pt idx="1260">
                  <c:v>2498</c:v>
                </c:pt>
                <c:pt idx="1261">
                  <c:v>2498</c:v>
                </c:pt>
                <c:pt idx="1262">
                  <c:v>2482</c:v>
                </c:pt>
                <c:pt idx="1263">
                  <c:v>2466</c:v>
                </c:pt>
                <c:pt idx="1264">
                  <c:v>2450</c:v>
                </c:pt>
                <c:pt idx="1265">
                  <c:v>2450</c:v>
                </c:pt>
                <c:pt idx="1266">
                  <c:v>2450</c:v>
                </c:pt>
                <c:pt idx="1267">
                  <c:v>2434</c:v>
                </c:pt>
                <c:pt idx="1268">
                  <c:v>2418</c:v>
                </c:pt>
                <c:pt idx="1269">
                  <c:v>2402</c:v>
                </c:pt>
                <c:pt idx="1270">
                  <c:v>2402</c:v>
                </c:pt>
                <c:pt idx="1271">
                  <c:v>2402</c:v>
                </c:pt>
                <c:pt idx="1272">
                  <c:v>2386</c:v>
                </c:pt>
                <c:pt idx="1273">
                  <c:v>2386</c:v>
                </c:pt>
                <c:pt idx="1274">
                  <c:v>2386</c:v>
                </c:pt>
                <c:pt idx="1275">
                  <c:v>2386</c:v>
                </c:pt>
                <c:pt idx="1276">
                  <c:v>2386</c:v>
                </c:pt>
                <c:pt idx="1277">
                  <c:v>2370</c:v>
                </c:pt>
                <c:pt idx="1278">
                  <c:v>2370</c:v>
                </c:pt>
                <c:pt idx="1279">
                  <c:v>2370</c:v>
                </c:pt>
                <c:pt idx="1280">
                  <c:v>2370</c:v>
                </c:pt>
                <c:pt idx="1281">
                  <c:v>2370</c:v>
                </c:pt>
                <c:pt idx="1282">
                  <c:v>2370</c:v>
                </c:pt>
                <c:pt idx="1283">
                  <c:v>2370</c:v>
                </c:pt>
                <c:pt idx="1284">
                  <c:v>2370</c:v>
                </c:pt>
                <c:pt idx="1285">
                  <c:v>2370</c:v>
                </c:pt>
                <c:pt idx="1286">
                  <c:v>2370</c:v>
                </c:pt>
                <c:pt idx="1287">
                  <c:v>2370</c:v>
                </c:pt>
                <c:pt idx="1288">
                  <c:v>2354</c:v>
                </c:pt>
                <c:pt idx="1289">
                  <c:v>2338</c:v>
                </c:pt>
                <c:pt idx="1290">
                  <c:v>2338</c:v>
                </c:pt>
                <c:pt idx="1291">
                  <c:v>2338</c:v>
                </c:pt>
                <c:pt idx="1292">
                  <c:v>2338</c:v>
                </c:pt>
                <c:pt idx="1293">
                  <c:v>2338</c:v>
                </c:pt>
                <c:pt idx="1294">
                  <c:v>2322</c:v>
                </c:pt>
                <c:pt idx="1295">
                  <c:v>2322</c:v>
                </c:pt>
                <c:pt idx="1296">
                  <c:v>2322</c:v>
                </c:pt>
                <c:pt idx="1297">
                  <c:v>2322</c:v>
                </c:pt>
                <c:pt idx="1298">
                  <c:v>2322</c:v>
                </c:pt>
                <c:pt idx="1299">
                  <c:v>2322</c:v>
                </c:pt>
                <c:pt idx="1300">
                  <c:v>2322</c:v>
                </c:pt>
                <c:pt idx="1301">
                  <c:v>2322</c:v>
                </c:pt>
                <c:pt idx="1302">
                  <c:v>2322</c:v>
                </c:pt>
                <c:pt idx="1303">
                  <c:v>2322</c:v>
                </c:pt>
                <c:pt idx="1304">
                  <c:v>2322</c:v>
                </c:pt>
                <c:pt idx="1305">
                  <c:v>2306</c:v>
                </c:pt>
                <c:pt idx="1306">
                  <c:v>2306</c:v>
                </c:pt>
                <c:pt idx="1307">
                  <c:v>2306</c:v>
                </c:pt>
                <c:pt idx="1308">
                  <c:v>2290</c:v>
                </c:pt>
                <c:pt idx="1309">
                  <c:v>2274</c:v>
                </c:pt>
                <c:pt idx="1310">
                  <c:v>2258</c:v>
                </c:pt>
                <c:pt idx="1311">
                  <c:v>2242</c:v>
                </c:pt>
                <c:pt idx="1312">
                  <c:v>2226</c:v>
                </c:pt>
                <c:pt idx="1313">
                  <c:v>2226</c:v>
                </c:pt>
                <c:pt idx="1314">
                  <c:v>2226</c:v>
                </c:pt>
                <c:pt idx="1315">
                  <c:v>2226</c:v>
                </c:pt>
                <c:pt idx="1316">
                  <c:v>2226</c:v>
                </c:pt>
                <c:pt idx="1317">
                  <c:v>2226</c:v>
                </c:pt>
                <c:pt idx="1318">
                  <c:v>2226</c:v>
                </c:pt>
                <c:pt idx="1319">
                  <c:v>2226</c:v>
                </c:pt>
                <c:pt idx="1320">
                  <c:v>2226</c:v>
                </c:pt>
                <c:pt idx="1321">
                  <c:v>2226</c:v>
                </c:pt>
                <c:pt idx="1322">
                  <c:v>2226</c:v>
                </c:pt>
                <c:pt idx="1323">
                  <c:v>2226</c:v>
                </c:pt>
                <c:pt idx="1324">
                  <c:v>2226</c:v>
                </c:pt>
                <c:pt idx="1325">
                  <c:v>2450</c:v>
                </c:pt>
                <c:pt idx="1326">
                  <c:v>2450</c:v>
                </c:pt>
                <c:pt idx="1327">
                  <c:v>2450</c:v>
                </c:pt>
                <c:pt idx="1328">
                  <c:v>2674</c:v>
                </c:pt>
                <c:pt idx="1329">
                  <c:v>2658</c:v>
                </c:pt>
                <c:pt idx="1330">
                  <c:v>2658</c:v>
                </c:pt>
                <c:pt idx="1331">
                  <c:v>2658</c:v>
                </c:pt>
                <c:pt idx="1332">
                  <c:v>2642</c:v>
                </c:pt>
                <c:pt idx="1333">
                  <c:v>2626</c:v>
                </c:pt>
                <c:pt idx="1334">
                  <c:v>2610</c:v>
                </c:pt>
                <c:pt idx="1335">
                  <c:v>2594</c:v>
                </c:pt>
                <c:pt idx="1336">
                  <c:v>2578</c:v>
                </c:pt>
                <c:pt idx="1337">
                  <c:v>2562</c:v>
                </c:pt>
                <c:pt idx="1338">
                  <c:v>2546</c:v>
                </c:pt>
                <c:pt idx="1339">
                  <c:v>2530</c:v>
                </c:pt>
                <c:pt idx="1340">
                  <c:v>2514</c:v>
                </c:pt>
                <c:pt idx="1341">
                  <c:v>2514</c:v>
                </c:pt>
                <c:pt idx="1342">
                  <c:v>2514</c:v>
                </c:pt>
                <c:pt idx="1343">
                  <c:v>2498</c:v>
                </c:pt>
                <c:pt idx="1344">
                  <c:v>2482</c:v>
                </c:pt>
                <c:pt idx="1345">
                  <c:v>2482</c:v>
                </c:pt>
                <c:pt idx="1346">
                  <c:v>2482</c:v>
                </c:pt>
                <c:pt idx="1347">
                  <c:v>2482</c:v>
                </c:pt>
                <c:pt idx="1348">
                  <c:v>2482</c:v>
                </c:pt>
                <c:pt idx="1349">
                  <c:v>2466</c:v>
                </c:pt>
                <c:pt idx="1350">
                  <c:v>2450</c:v>
                </c:pt>
                <c:pt idx="1351">
                  <c:v>2434</c:v>
                </c:pt>
                <c:pt idx="1352">
                  <c:v>2418</c:v>
                </c:pt>
                <c:pt idx="1353">
                  <c:v>2402</c:v>
                </c:pt>
                <c:pt idx="1354">
                  <c:v>2386</c:v>
                </c:pt>
                <c:pt idx="1355">
                  <c:v>2370</c:v>
                </c:pt>
                <c:pt idx="1356">
                  <c:v>2354</c:v>
                </c:pt>
                <c:pt idx="1357">
                  <c:v>2354</c:v>
                </c:pt>
                <c:pt idx="1358">
                  <c:v>2354</c:v>
                </c:pt>
                <c:pt idx="1359">
                  <c:v>2354</c:v>
                </c:pt>
                <c:pt idx="1360">
                  <c:v>2354</c:v>
                </c:pt>
                <c:pt idx="1361">
                  <c:v>2338</c:v>
                </c:pt>
                <c:pt idx="1362">
                  <c:v>2338</c:v>
                </c:pt>
                <c:pt idx="1363">
                  <c:v>2338</c:v>
                </c:pt>
                <c:pt idx="1364">
                  <c:v>2338</c:v>
                </c:pt>
                <c:pt idx="1365">
                  <c:v>2338</c:v>
                </c:pt>
                <c:pt idx="1366">
                  <c:v>2338</c:v>
                </c:pt>
                <c:pt idx="1367">
                  <c:v>2338</c:v>
                </c:pt>
                <c:pt idx="1368">
                  <c:v>2562</c:v>
                </c:pt>
                <c:pt idx="1369">
                  <c:v>2546</c:v>
                </c:pt>
                <c:pt idx="1370">
                  <c:v>2546</c:v>
                </c:pt>
                <c:pt idx="1371">
                  <c:v>2546</c:v>
                </c:pt>
                <c:pt idx="1372">
                  <c:v>2530</c:v>
                </c:pt>
                <c:pt idx="1373">
                  <c:v>2514</c:v>
                </c:pt>
                <c:pt idx="1374">
                  <c:v>2498</c:v>
                </c:pt>
                <c:pt idx="1375">
                  <c:v>2482</c:v>
                </c:pt>
                <c:pt idx="1376">
                  <c:v>2466</c:v>
                </c:pt>
                <c:pt idx="1377">
                  <c:v>2450</c:v>
                </c:pt>
                <c:pt idx="1378">
                  <c:v>2434</c:v>
                </c:pt>
                <c:pt idx="1379">
                  <c:v>2434</c:v>
                </c:pt>
                <c:pt idx="1380">
                  <c:v>2434</c:v>
                </c:pt>
                <c:pt idx="1381">
                  <c:v>2434</c:v>
                </c:pt>
                <c:pt idx="1382">
                  <c:v>2434</c:v>
                </c:pt>
                <c:pt idx="1383">
                  <c:v>2658</c:v>
                </c:pt>
                <c:pt idx="1384">
                  <c:v>2658</c:v>
                </c:pt>
                <c:pt idx="1385">
                  <c:v>2658</c:v>
                </c:pt>
                <c:pt idx="1386">
                  <c:v>2882</c:v>
                </c:pt>
                <c:pt idx="1387">
                  <c:v>2866</c:v>
                </c:pt>
                <c:pt idx="1388">
                  <c:v>2850</c:v>
                </c:pt>
                <c:pt idx="1389">
                  <c:v>2834</c:v>
                </c:pt>
                <c:pt idx="1390">
                  <c:v>2818</c:v>
                </c:pt>
                <c:pt idx="1391">
                  <c:v>2802</c:v>
                </c:pt>
                <c:pt idx="1392">
                  <c:v>2802</c:v>
                </c:pt>
                <c:pt idx="1393">
                  <c:v>2802</c:v>
                </c:pt>
                <c:pt idx="1394">
                  <c:v>2802</c:v>
                </c:pt>
                <c:pt idx="1395">
                  <c:v>2802</c:v>
                </c:pt>
                <c:pt idx="1396">
                  <c:v>2802</c:v>
                </c:pt>
                <c:pt idx="1397">
                  <c:v>2802</c:v>
                </c:pt>
                <c:pt idx="1398">
                  <c:v>2802</c:v>
                </c:pt>
                <c:pt idx="1399">
                  <c:v>2802</c:v>
                </c:pt>
                <c:pt idx="1400">
                  <c:v>2786</c:v>
                </c:pt>
                <c:pt idx="1401">
                  <c:v>2786</c:v>
                </c:pt>
                <c:pt idx="1402">
                  <c:v>2786</c:v>
                </c:pt>
                <c:pt idx="1403">
                  <c:v>2786</c:v>
                </c:pt>
                <c:pt idx="1404">
                  <c:v>2786</c:v>
                </c:pt>
                <c:pt idx="1405">
                  <c:v>2786</c:v>
                </c:pt>
                <c:pt idx="1406">
                  <c:v>2786</c:v>
                </c:pt>
                <c:pt idx="1407">
                  <c:v>2786</c:v>
                </c:pt>
                <c:pt idx="1408">
                  <c:v>2786</c:v>
                </c:pt>
                <c:pt idx="1409">
                  <c:v>2786</c:v>
                </c:pt>
                <c:pt idx="1410">
                  <c:v>2786</c:v>
                </c:pt>
                <c:pt idx="1411">
                  <c:v>2786</c:v>
                </c:pt>
                <c:pt idx="1412">
                  <c:v>2786</c:v>
                </c:pt>
                <c:pt idx="1413">
                  <c:v>2786</c:v>
                </c:pt>
                <c:pt idx="1414">
                  <c:v>2786</c:v>
                </c:pt>
                <c:pt idx="1415">
                  <c:v>3010</c:v>
                </c:pt>
                <c:pt idx="1416">
                  <c:v>3010</c:v>
                </c:pt>
                <c:pt idx="1417">
                  <c:v>3010</c:v>
                </c:pt>
                <c:pt idx="1418">
                  <c:v>3010</c:v>
                </c:pt>
                <c:pt idx="1419">
                  <c:v>3010</c:v>
                </c:pt>
                <c:pt idx="1420">
                  <c:v>2994</c:v>
                </c:pt>
                <c:pt idx="1421">
                  <c:v>2994</c:v>
                </c:pt>
                <c:pt idx="1422">
                  <c:v>2994</c:v>
                </c:pt>
                <c:pt idx="1423">
                  <c:v>2994</c:v>
                </c:pt>
                <c:pt idx="1424">
                  <c:v>2994</c:v>
                </c:pt>
                <c:pt idx="1425">
                  <c:v>2994</c:v>
                </c:pt>
                <c:pt idx="1426">
                  <c:v>2994</c:v>
                </c:pt>
                <c:pt idx="1427">
                  <c:v>2994</c:v>
                </c:pt>
                <c:pt idx="1428">
                  <c:v>2994</c:v>
                </c:pt>
                <c:pt idx="1429">
                  <c:v>2978</c:v>
                </c:pt>
                <c:pt idx="1430">
                  <c:v>2978</c:v>
                </c:pt>
                <c:pt idx="1431">
                  <c:v>2978</c:v>
                </c:pt>
                <c:pt idx="1432">
                  <c:v>2978</c:v>
                </c:pt>
                <c:pt idx="1433">
                  <c:v>2978</c:v>
                </c:pt>
                <c:pt idx="1434">
                  <c:v>2978</c:v>
                </c:pt>
                <c:pt idx="1435">
                  <c:v>2978</c:v>
                </c:pt>
                <c:pt idx="1436">
                  <c:v>2978</c:v>
                </c:pt>
                <c:pt idx="1437">
                  <c:v>2978</c:v>
                </c:pt>
                <c:pt idx="1438">
                  <c:v>2978</c:v>
                </c:pt>
                <c:pt idx="1439">
                  <c:v>2978</c:v>
                </c:pt>
                <c:pt idx="1440">
                  <c:v>2962</c:v>
                </c:pt>
                <c:pt idx="1441">
                  <c:v>2962</c:v>
                </c:pt>
                <c:pt idx="1442">
                  <c:v>2962</c:v>
                </c:pt>
                <c:pt idx="1443">
                  <c:v>3186</c:v>
                </c:pt>
                <c:pt idx="1444">
                  <c:v>3170</c:v>
                </c:pt>
                <c:pt idx="1445">
                  <c:v>3154</c:v>
                </c:pt>
                <c:pt idx="1446">
                  <c:v>3154</c:v>
                </c:pt>
                <c:pt idx="1447">
                  <c:v>3154</c:v>
                </c:pt>
                <c:pt idx="1448">
                  <c:v>3138</c:v>
                </c:pt>
                <c:pt idx="1449">
                  <c:v>3138</c:v>
                </c:pt>
                <c:pt idx="1450">
                  <c:v>3138</c:v>
                </c:pt>
                <c:pt idx="1451">
                  <c:v>3122</c:v>
                </c:pt>
                <c:pt idx="1452">
                  <c:v>3106</c:v>
                </c:pt>
                <c:pt idx="1453">
                  <c:v>3090</c:v>
                </c:pt>
                <c:pt idx="1454">
                  <c:v>3090</c:v>
                </c:pt>
                <c:pt idx="1455">
                  <c:v>3090</c:v>
                </c:pt>
                <c:pt idx="1456">
                  <c:v>3090</c:v>
                </c:pt>
                <c:pt idx="1457">
                  <c:v>3090</c:v>
                </c:pt>
                <c:pt idx="1458">
                  <c:v>3090</c:v>
                </c:pt>
                <c:pt idx="1459">
                  <c:v>3090</c:v>
                </c:pt>
                <c:pt idx="1460">
                  <c:v>3314</c:v>
                </c:pt>
                <c:pt idx="1461">
                  <c:v>3282</c:v>
                </c:pt>
                <c:pt idx="1462">
                  <c:v>3282</c:v>
                </c:pt>
                <c:pt idx="1463">
                  <c:v>3282</c:v>
                </c:pt>
                <c:pt idx="1464">
                  <c:v>3282</c:v>
                </c:pt>
                <c:pt idx="1465">
                  <c:v>3282</c:v>
                </c:pt>
                <c:pt idx="1466">
                  <c:v>3250</c:v>
                </c:pt>
                <c:pt idx="1467">
                  <c:v>3218</c:v>
                </c:pt>
                <c:pt idx="1468">
                  <c:v>3186</c:v>
                </c:pt>
                <c:pt idx="1469">
                  <c:v>3154</c:v>
                </c:pt>
                <c:pt idx="1470">
                  <c:v>3122</c:v>
                </c:pt>
                <c:pt idx="1471">
                  <c:v>3090</c:v>
                </c:pt>
                <c:pt idx="1472">
                  <c:v>3058</c:v>
                </c:pt>
                <c:pt idx="1473">
                  <c:v>3058</c:v>
                </c:pt>
                <c:pt idx="1474">
                  <c:v>3058</c:v>
                </c:pt>
                <c:pt idx="1475">
                  <c:v>3026</c:v>
                </c:pt>
                <c:pt idx="1476">
                  <c:v>2994</c:v>
                </c:pt>
                <c:pt idx="1477">
                  <c:v>2994</c:v>
                </c:pt>
                <c:pt idx="1478">
                  <c:v>2994</c:v>
                </c:pt>
                <c:pt idx="1479">
                  <c:v>2962</c:v>
                </c:pt>
                <c:pt idx="1480">
                  <c:v>2930</c:v>
                </c:pt>
                <c:pt idx="1481">
                  <c:v>2898</c:v>
                </c:pt>
                <c:pt idx="1482">
                  <c:v>2866</c:v>
                </c:pt>
                <c:pt idx="1483">
                  <c:v>2866</c:v>
                </c:pt>
                <c:pt idx="1484">
                  <c:v>2866</c:v>
                </c:pt>
                <c:pt idx="1485">
                  <c:v>2834</c:v>
                </c:pt>
                <c:pt idx="1486">
                  <c:v>2834</c:v>
                </c:pt>
                <c:pt idx="1487">
                  <c:v>2834</c:v>
                </c:pt>
                <c:pt idx="1488">
                  <c:v>2802</c:v>
                </c:pt>
                <c:pt idx="1489">
                  <c:v>2770</c:v>
                </c:pt>
                <c:pt idx="1490">
                  <c:v>2770</c:v>
                </c:pt>
                <c:pt idx="1491">
                  <c:v>2770</c:v>
                </c:pt>
                <c:pt idx="1492">
                  <c:v>2770</c:v>
                </c:pt>
                <c:pt idx="1493">
                  <c:v>2770</c:v>
                </c:pt>
                <c:pt idx="1494">
                  <c:v>2738</c:v>
                </c:pt>
                <c:pt idx="1495">
                  <c:v>2738</c:v>
                </c:pt>
                <c:pt idx="1496">
                  <c:v>2738</c:v>
                </c:pt>
                <c:pt idx="1497">
                  <c:v>2706</c:v>
                </c:pt>
                <c:pt idx="1498">
                  <c:v>2674</c:v>
                </c:pt>
                <c:pt idx="1499">
                  <c:v>2642</c:v>
                </c:pt>
                <c:pt idx="1500">
                  <c:v>2642</c:v>
                </c:pt>
                <c:pt idx="1501">
                  <c:v>2642</c:v>
                </c:pt>
                <c:pt idx="1502">
                  <c:v>2610</c:v>
                </c:pt>
                <c:pt idx="1503">
                  <c:v>2578</c:v>
                </c:pt>
                <c:pt idx="1504">
                  <c:v>2546</c:v>
                </c:pt>
                <c:pt idx="1505">
                  <c:v>2514</c:v>
                </c:pt>
                <c:pt idx="1506">
                  <c:v>2514</c:v>
                </c:pt>
                <c:pt idx="1507">
                  <c:v>2514</c:v>
                </c:pt>
                <c:pt idx="1508">
                  <c:v>2482</c:v>
                </c:pt>
                <c:pt idx="1509">
                  <c:v>2450</c:v>
                </c:pt>
                <c:pt idx="1510">
                  <c:v>2450</c:v>
                </c:pt>
                <c:pt idx="1511">
                  <c:v>2450</c:v>
                </c:pt>
                <c:pt idx="1512">
                  <c:v>2898</c:v>
                </c:pt>
                <c:pt idx="1513">
                  <c:v>2898</c:v>
                </c:pt>
                <c:pt idx="1514">
                  <c:v>2898</c:v>
                </c:pt>
                <c:pt idx="1515">
                  <c:v>2898</c:v>
                </c:pt>
                <c:pt idx="1516">
                  <c:v>2898</c:v>
                </c:pt>
                <c:pt idx="1517">
                  <c:v>2866</c:v>
                </c:pt>
                <c:pt idx="1518">
                  <c:v>2834</c:v>
                </c:pt>
                <c:pt idx="1519">
                  <c:v>2802</c:v>
                </c:pt>
                <c:pt idx="1520">
                  <c:v>2802</c:v>
                </c:pt>
                <c:pt idx="1521">
                  <c:v>2802</c:v>
                </c:pt>
                <c:pt idx="1522">
                  <c:v>2802</c:v>
                </c:pt>
                <c:pt idx="1523">
                  <c:v>2802</c:v>
                </c:pt>
                <c:pt idx="1524">
                  <c:v>2770</c:v>
                </c:pt>
                <c:pt idx="1525">
                  <c:v>2770</c:v>
                </c:pt>
                <c:pt idx="1526">
                  <c:v>2770</c:v>
                </c:pt>
                <c:pt idx="1527">
                  <c:v>2770</c:v>
                </c:pt>
                <c:pt idx="1528">
                  <c:v>2770</c:v>
                </c:pt>
                <c:pt idx="1529">
                  <c:v>2770</c:v>
                </c:pt>
                <c:pt idx="1530">
                  <c:v>2770</c:v>
                </c:pt>
                <c:pt idx="1531">
                  <c:v>3218</c:v>
                </c:pt>
                <c:pt idx="1532">
                  <c:v>3186</c:v>
                </c:pt>
                <c:pt idx="1533">
                  <c:v>3154</c:v>
                </c:pt>
                <c:pt idx="1534">
                  <c:v>3122</c:v>
                </c:pt>
                <c:pt idx="1535">
                  <c:v>3122</c:v>
                </c:pt>
                <c:pt idx="1536">
                  <c:v>3122</c:v>
                </c:pt>
                <c:pt idx="1537">
                  <c:v>3122</c:v>
                </c:pt>
                <c:pt idx="1538">
                  <c:v>3122</c:v>
                </c:pt>
                <c:pt idx="1539">
                  <c:v>3122</c:v>
                </c:pt>
                <c:pt idx="1540">
                  <c:v>3122</c:v>
                </c:pt>
                <c:pt idx="1541">
                  <c:v>3122</c:v>
                </c:pt>
                <c:pt idx="1542">
                  <c:v>3122</c:v>
                </c:pt>
                <c:pt idx="1543">
                  <c:v>3090</c:v>
                </c:pt>
                <c:pt idx="1544">
                  <c:v>3090</c:v>
                </c:pt>
                <c:pt idx="1545">
                  <c:v>3090</c:v>
                </c:pt>
                <c:pt idx="1546">
                  <c:v>3058</c:v>
                </c:pt>
                <c:pt idx="1547">
                  <c:v>3026</c:v>
                </c:pt>
                <c:pt idx="1548">
                  <c:v>2994</c:v>
                </c:pt>
                <c:pt idx="1549">
                  <c:v>2962</c:v>
                </c:pt>
                <c:pt idx="1550">
                  <c:v>2930</c:v>
                </c:pt>
                <c:pt idx="1551">
                  <c:v>2898</c:v>
                </c:pt>
                <c:pt idx="1552">
                  <c:v>2866</c:v>
                </c:pt>
                <c:pt idx="1553">
                  <c:v>2834</c:v>
                </c:pt>
                <c:pt idx="1554">
                  <c:v>2834</c:v>
                </c:pt>
                <c:pt idx="1555">
                  <c:v>2834</c:v>
                </c:pt>
                <c:pt idx="1556">
                  <c:v>2834</c:v>
                </c:pt>
                <c:pt idx="1557">
                  <c:v>2834</c:v>
                </c:pt>
                <c:pt idx="1558">
                  <c:v>2802</c:v>
                </c:pt>
                <c:pt idx="1559">
                  <c:v>2770</c:v>
                </c:pt>
                <c:pt idx="1560">
                  <c:v>2738</c:v>
                </c:pt>
                <c:pt idx="1561">
                  <c:v>2738</c:v>
                </c:pt>
                <c:pt idx="1562">
                  <c:v>2738</c:v>
                </c:pt>
                <c:pt idx="1563">
                  <c:v>2738</c:v>
                </c:pt>
                <c:pt idx="1564">
                  <c:v>2738</c:v>
                </c:pt>
                <c:pt idx="1565">
                  <c:v>2706</c:v>
                </c:pt>
                <c:pt idx="1566">
                  <c:v>2674</c:v>
                </c:pt>
                <c:pt idx="1567">
                  <c:v>2642</c:v>
                </c:pt>
                <c:pt idx="1568">
                  <c:v>2642</c:v>
                </c:pt>
                <c:pt idx="1569">
                  <c:v>2642</c:v>
                </c:pt>
                <c:pt idx="1570">
                  <c:v>3090</c:v>
                </c:pt>
                <c:pt idx="1571">
                  <c:v>3058</c:v>
                </c:pt>
                <c:pt idx="1572">
                  <c:v>3026</c:v>
                </c:pt>
                <c:pt idx="1573">
                  <c:v>2994</c:v>
                </c:pt>
                <c:pt idx="1574">
                  <c:v>2994</c:v>
                </c:pt>
                <c:pt idx="1575">
                  <c:v>2994</c:v>
                </c:pt>
                <c:pt idx="1576">
                  <c:v>2994</c:v>
                </c:pt>
                <c:pt idx="1577">
                  <c:v>2994</c:v>
                </c:pt>
                <c:pt idx="1578">
                  <c:v>2962</c:v>
                </c:pt>
                <c:pt idx="1579">
                  <c:v>2962</c:v>
                </c:pt>
                <c:pt idx="1580">
                  <c:v>2962</c:v>
                </c:pt>
                <c:pt idx="1581">
                  <c:v>2962</c:v>
                </c:pt>
                <c:pt idx="1582">
                  <c:v>2962</c:v>
                </c:pt>
                <c:pt idx="1583">
                  <c:v>2962</c:v>
                </c:pt>
                <c:pt idx="1584">
                  <c:v>2962</c:v>
                </c:pt>
                <c:pt idx="1585">
                  <c:v>3410</c:v>
                </c:pt>
                <c:pt idx="1586">
                  <c:v>3378</c:v>
                </c:pt>
                <c:pt idx="1587">
                  <c:v>3378</c:v>
                </c:pt>
                <c:pt idx="1588">
                  <c:v>3378</c:v>
                </c:pt>
                <c:pt idx="1589">
                  <c:v>3378</c:v>
                </c:pt>
                <c:pt idx="1590">
                  <c:v>3378</c:v>
                </c:pt>
                <c:pt idx="1591">
                  <c:v>3378</c:v>
                </c:pt>
                <c:pt idx="1592">
                  <c:v>3378</c:v>
                </c:pt>
                <c:pt idx="1593">
                  <c:v>3826</c:v>
                </c:pt>
                <c:pt idx="1594">
                  <c:v>3794</c:v>
                </c:pt>
                <c:pt idx="1595">
                  <c:v>3794</c:v>
                </c:pt>
                <c:pt idx="1596">
                  <c:v>3794</c:v>
                </c:pt>
                <c:pt idx="1597">
                  <c:v>3794</c:v>
                </c:pt>
                <c:pt idx="1598">
                  <c:v>3794</c:v>
                </c:pt>
                <c:pt idx="1599">
                  <c:v>3762</c:v>
                </c:pt>
                <c:pt idx="1600">
                  <c:v>3730</c:v>
                </c:pt>
                <c:pt idx="1601">
                  <c:v>3698</c:v>
                </c:pt>
                <c:pt idx="1602">
                  <c:v>3666</c:v>
                </c:pt>
                <c:pt idx="1603">
                  <c:v>3634</c:v>
                </c:pt>
                <c:pt idx="1604">
                  <c:v>3602</c:v>
                </c:pt>
                <c:pt idx="1605">
                  <c:v>3602</c:v>
                </c:pt>
                <c:pt idx="1606">
                  <c:v>3602</c:v>
                </c:pt>
                <c:pt idx="1607">
                  <c:v>3602</c:v>
                </c:pt>
                <c:pt idx="1608">
                  <c:v>3602</c:v>
                </c:pt>
                <c:pt idx="1609">
                  <c:v>4050</c:v>
                </c:pt>
                <c:pt idx="1610">
                  <c:v>4018</c:v>
                </c:pt>
                <c:pt idx="1611">
                  <c:v>4018</c:v>
                </c:pt>
                <c:pt idx="1612">
                  <c:v>4018</c:v>
                </c:pt>
                <c:pt idx="1613">
                  <c:v>3986</c:v>
                </c:pt>
                <c:pt idx="1614">
                  <c:v>3954</c:v>
                </c:pt>
                <c:pt idx="1615">
                  <c:v>3954</c:v>
                </c:pt>
                <c:pt idx="1616">
                  <c:v>3954</c:v>
                </c:pt>
                <c:pt idx="1617">
                  <c:v>3922</c:v>
                </c:pt>
                <c:pt idx="1618">
                  <c:v>3922</c:v>
                </c:pt>
                <c:pt idx="1619">
                  <c:v>3922</c:v>
                </c:pt>
                <c:pt idx="1620">
                  <c:v>3890</c:v>
                </c:pt>
                <c:pt idx="1621">
                  <c:v>3858</c:v>
                </c:pt>
                <c:pt idx="1622">
                  <c:v>3858</c:v>
                </c:pt>
                <c:pt idx="1623">
                  <c:v>3858</c:v>
                </c:pt>
                <c:pt idx="1624">
                  <c:v>3826</c:v>
                </c:pt>
                <c:pt idx="1625">
                  <c:v>3794</c:v>
                </c:pt>
                <c:pt idx="1626">
                  <c:v>3762</c:v>
                </c:pt>
                <c:pt idx="1627">
                  <c:v>3730</c:v>
                </c:pt>
                <c:pt idx="1628">
                  <c:v>3698</c:v>
                </c:pt>
                <c:pt idx="1629">
                  <c:v>3666</c:v>
                </c:pt>
                <c:pt idx="1630">
                  <c:v>3666</c:v>
                </c:pt>
                <c:pt idx="1631">
                  <c:v>3666</c:v>
                </c:pt>
                <c:pt idx="1632">
                  <c:v>3634</c:v>
                </c:pt>
                <c:pt idx="1633">
                  <c:v>3634</c:v>
                </c:pt>
                <c:pt idx="1634">
                  <c:v>3634</c:v>
                </c:pt>
                <c:pt idx="1635">
                  <c:v>4082</c:v>
                </c:pt>
                <c:pt idx="1636">
                  <c:v>4082</c:v>
                </c:pt>
                <c:pt idx="1637">
                  <c:v>4082</c:v>
                </c:pt>
                <c:pt idx="1638">
                  <c:v>4082</c:v>
                </c:pt>
                <c:pt idx="1639">
                  <c:v>4082</c:v>
                </c:pt>
                <c:pt idx="1640">
                  <c:v>4082</c:v>
                </c:pt>
                <c:pt idx="1641">
                  <c:v>4082</c:v>
                </c:pt>
                <c:pt idx="1642">
                  <c:v>4050</c:v>
                </c:pt>
                <c:pt idx="1643">
                  <c:v>4050</c:v>
                </c:pt>
                <c:pt idx="1644">
                  <c:v>4050</c:v>
                </c:pt>
                <c:pt idx="1645">
                  <c:v>4018</c:v>
                </c:pt>
                <c:pt idx="1646">
                  <c:v>4018</c:v>
                </c:pt>
                <c:pt idx="1647">
                  <c:v>4018</c:v>
                </c:pt>
                <c:pt idx="1648">
                  <c:v>4018</c:v>
                </c:pt>
                <c:pt idx="1649">
                  <c:v>4018</c:v>
                </c:pt>
                <c:pt idx="1650">
                  <c:v>4018</c:v>
                </c:pt>
                <c:pt idx="1651">
                  <c:v>4018</c:v>
                </c:pt>
                <c:pt idx="1652">
                  <c:v>4018</c:v>
                </c:pt>
                <c:pt idx="1653">
                  <c:v>4018</c:v>
                </c:pt>
                <c:pt idx="1654">
                  <c:v>3986</c:v>
                </c:pt>
                <c:pt idx="1655">
                  <c:v>3986</c:v>
                </c:pt>
                <c:pt idx="1656">
                  <c:v>3986</c:v>
                </c:pt>
                <c:pt idx="1657">
                  <c:v>3954</c:v>
                </c:pt>
                <c:pt idx="1658">
                  <c:v>3922</c:v>
                </c:pt>
                <c:pt idx="1659">
                  <c:v>3922</c:v>
                </c:pt>
                <c:pt idx="1660">
                  <c:v>3922</c:v>
                </c:pt>
                <c:pt idx="1661">
                  <c:v>3922</c:v>
                </c:pt>
                <c:pt idx="1662">
                  <c:v>3922</c:v>
                </c:pt>
                <c:pt idx="1663">
                  <c:v>3922</c:v>
                </c:pt>
                <c:pt idx="1664">
                  <c:v>3922</c:v>
                </c:pt>
                <c:pt idx="1665">
                  <c:v>3890</c:v>
                </c:pt>
                <c:pt idx="1666">
                  <c:v>3890</c:v>
                </c:pt>
                <c:pt idx="1667">
                  <c:v>3890</c:v>
                </c:pt>
                <c:pt idx="1668">
                  <c:v>3858</c:v>
                </c:pt>
                <c:pt idx="1669">
                  <c:v>3858</c:v>
                </c:pt>
                <c:pt idx="1670">
                  <c:v>3858</c:v>
                </c:pt>
                <c:pt idx="1671">
                  <c:v>3858</c:v>
                </c:pt>
                <c:pt idx="1672">
                  <c:v>3858</c:v>
                </c:pt>
                <c:pt idx="1673">
                  <c:v>3858</c:v>
                </c:pt>
                <c:pt idx="1674">
                  <c:v>3858</c:v>
                </c:pt>
                <c:pt idx="1675">
                  <c:v>4306</c:v>
                </c:pt>
                <c:pt idx="1676">
                  <c:v>4274</c:v>
                </c:pt>
                <c:pt idx="1677">
                  <c:v>4274</c:v>
                </c:pt>
                <c:pt idx="1678">
                  <c:v>4274</c:v>
                </c:pt>
                <c:pt idx="1679">
                  <c:v>4242</c:v>
                </c:pt>
                <c:pt idx="1680">
                  <c:v>4242</c:v>
                </c:pt>
                <c:pt idx="1681">
                  <c:v>4242</c:v>
                </c:pt>
                <c:pt idx="1682">
                  <c:v>4690</c:v>
                </c:pt>
                <c:pt idx="1683">
                  <c:v>4690</c:v>
                </c:pt>
                <c:pt idx="1684">
                  <c:v>4690</c:v>
                </c:pt>
                <c:pt idx="1685">
                  <c:v>4690</c:v>
                </c:pt>
                <c:pt idx="1686">
                  <c:v>4690</c:v>
                </c:pt>
                <c:pt idx="1687">
                  <c:v>4690</c:v>
                </c:pt>
                <c:pt idx="1688">
                  <c:v>4690</c:v>
                </c:pt>
                <c:pt idx="1689">
                  <c:v>4690</c:v>
                </c:pt>
                <c:pt idx="1690">
                  <c:v>4690</c:v>
                </c:pt>
                <c:pt idx="1691">
                  <c:v>4658</c:v>
                </c:pt>
                <c:pt idx="1692">
                  <c:v>4626</c:v>
                </c:pt>
                <c:pt idx="1693">
                  <c:v>4594</c:v>
                </c:pt>
                <c:pt idx="1694">
                  <c:v>4562</c:v>
                </c:pt>
                <c:pt idx="1695">
                  <c:v>4530</c:v>
                </c:pt>
                <c:pt idx="1696">
                  <c:v>4498</c:v>
                </c:pt>
                <c:pt idx="1697">
                  <c:v>4466</c:v>
                </c:pt>
                <c:pt idx="1698">
                  <c:v>4434</c:v>
                </c:pt>
                <c:pt idx="1699">
                  <c:v>4402</c:v>
                </c:pt>
                <c:pt idx="1700">
                  <c:v>4402</c:v>
                </c:pt>
                <c:pt idx="1701">
                  <c:v>4402</c:v>
                </c:pt>
                <c:pt idx="1702">
                  <c:v>4850</c:v>
                </c:pt>
                <c:pt idx="1703">
                  <c:v>4818</c:v>
                </c:pt>
                <c:pt idx="1704">
                  <c:v>4818</c:v>
                </c:pt>
                <c:pt idx="1705">
                  <c:v>4818</c:v>
                </c:pt>
                <c:pt idx="1706">
                  <c:v>4818</c:v>
                </c:pt>
                <c:pt idx="1707">
                  <c:v>4818</c:v>
                </c:pt>
                <c:pt idx="1708">
                  <c:v>4786</c:v>
                </c:pt>
                <c:pt idx="1709">
                  <c:v>4786</c:v>
                </c:pt>
                <c:pt idx="1710">
                  <c:v>4786</c:v>
                </c:pt>
                <c:pt idx="1711">
                  <c:v>4754</c:v>
                </c:pt>
                <c:pt idx="1712">
                  <c:v>4754</c:v>
                </c:pt>
                <c:pt idx="1713">
                  <c:v>4754</c:v>
                </c:pt>
                <c:pt idx="1714">
                  <c:v>4754</c:v>
                </c:pt>
                <c:pt idx="1715">
                  <c:v>4754</c:v>
                </c:pt>
                <c:pt idx="1716">
                  <c:v>4722</c:v>
                </c:pt>
                <c:pt idx="1717">
                  <c:v>4690</c:v>
                </c:pt>
                <c:pt idx="1718">
                  <c:v>4658</c:v>
                </c:pt>
                <c:pt idx="1719">
                  <c:v>4658</c:v>
                </c:pt>
                <c:pt idx="1720">
                  <c:v>4658</c:v>
                </c:pt>
                <c:pt idx="1721">
                  <c:v>4658</c:v>
                </c:pt>
                <c:pt idx="1722">
                  <c:v>4658</c:v>
                </c:pt>
                <c:pt idx="1723">
                  <c:v>4658</c:v>
                </c:pt>
                <c:pt idx="1724">
                  <c:v>4658</c:v>
                </c:pt>
                <c:pt idx="1725">
                  <c:v>4658</c:v>
                </c:pt>
                <c:pt idx="1726">
                  <c:v>4658</c:v>
                </c:pt>
                <c:pt idx="1727">
                  <c:v>4626</c:v>
                </c:pt>
                <c:pt idx="1728">
                  <c:v>4626</c:v>
                </c:pt>
                <c:pt idx="1729">
                  <c:v>4626</c:v>
                </c:pt>
                <c:pt idx="1730">
                  <c:v>4594</c:v>
                </c:pt>
                <c:pt idx="1731">
                  <c:v>4562</c:v>
                </c:pt>
                <c:pt idx="1732">
                  <c:v>4530</c:v>
                </c:pt>
                <c:pt idx="1733">
                  <c:v>4498</c:v>
                </c:pt>
                <c:pt idx="1734">
                  <c:v>4466</c:v>
                </c:pt>
                <c:pt idx="1735">
                  <c:v>4434</c:v>
                </c:pt>
                <c:pt idx="1736">
                  <c:v>4434</c:v>
                </c:pt>
                <c:pt idx="1737">
                  <c:v>4434</c:v>
                </c:pt>
                <c:pt idx="1738">
                  <c:v>4402</c:v>
                </c:pt>
                <c:pt idx="1739">
                  <c:v>4370</c:v>
                </c:pt>
                <c:pt idx="1740">
                  <c:v>4370</c:v>
                </c:pt>
                <c:pt idx="1741">
                  <c:v>4370</c:v>
                </c:pt>
                <c:pt idx="1742">
                  <c:v>4338</c:v>
                </c:pt>
                <c:pt idx="1743">
                  <c:v>4338</c:v>
                </c:pt>
                <c:pt idx="1744">
                  <c:v>4338</c:v>
                </c:pt>
                <c:pt idx="1745">
                  <c:v>4338</c:v>
                </c:pt>
                <c:pt idx="1746">
                  <c:v>4338</c:v>
                </c:pt>
                <c:pt idx="1747">
                  <c:v>4306</c:v>
                </c:pt>
                <c:pt idx="1748">
                  <c:v>4274</c:v>
                </c:pt>
                <c:pt idx="1749">
                  <c:v>4274</c:v>
                </c:pt>
                <c:pt idx="1750">
                  <c:v>4274</c:v>
                </c:pt>
                <c:pt idx="1751">
                  <c:v>4274</c:v>
                </c:pt>
                <c:pt idx="1752">
                  <c:v>4274</c:v>
                </c:pt>
                <c:pt idx="1753">
                  <c:v>4242</c:v>
                </c:pt>
                <c:pt idx="1754">
                  <c:v>4210</c:v>
                </c:pt>
                <c:pt idx="1755">
                  <c:v>4210</c:v>
                </c:pt>
                <c:pt idx="1756">
                  <c:v>4210</c:v>
                </c:pt>
                <c:pt idx="1757">
                  <c:v>4178</c:v>
                </c:pt>
                <c:pt idx="1758">
                  <c:v>4178</c:v>
                </c:pt>
                <c:pt idx="1759">
                  <c:v>4178</c:v>
                </c:pt>
                <c:pt idx="1760">
                  <c:v>4178</c:v>
                </c:pt>
                <c:pt idx="1761">
                  <c:v>4178</c:v>
                </c:pt>
                <c:pt idx="1762">
                  <c:v>4146</c:v>
                </c:pt>
                <c:pt idx="1763">
                  <c:v>4146</c:v>
                </c:pt>
                <c:pt idx="1764">
                  <c:v>4146</c:v>
                </c:pt>
                <c:pt idx="1765">
                  <c:v>4594</c:v>
                </c:pt>
                <c:pt idx="1766">
                  <c:v>4594</c:v>
                </c:pt>
                <c:pt idx="1767">
                  <c:v>4594</c:v>
                </c:pt>
                <c:pt idx="1768">
                  <c:v>4594</c:v>
                </c:pt>
                <c:pt idx="1769">
                  <c:v>4594</c:v>
                </c:pt>
                <c:pt idx="1770">
                  <c:v>4594</c:v>
                </c:pt>
                <c:pt idx="1771">
                  <c:v>4594</c:v>
                </c:pt>
                <c:pt idx="1772">
                  <c:v>4594</c:v>
                </c:pt>
                <c:pt idx="1773">
                  <c:v>4594</c:v>
                </c:pt>
                <c:pt idx="1774">
                  <c:v>4562</c:v>
                </c:pt>
                <c:pt idx="1775">
                  <c:v>4530</c:v>
                </c:pt>
                <c:pt idx="1776">
                  <c:v>4498</c:v>
                </c:pt>
                <c:pt idx="1777">
                  <c:v>4498</c:v>
                </c:pt>
                <c:pt idx="1778">
                  <c:v>4498</c:v>
                </c:pt>
                <c:pt idx="1779">
                  <c:v>4498</c:v>
                </c:pt>
                <c:pt idx="1780">
                  <c:v>4498</c:v>
                </c:pt>
                <c:pt idx="1781">
                  <c:v>4466</c:v>
                </c:pt>
                <c:pt idx="1782">
                  <c:v>4434</c:v>
                </c:pt>
                <c:pt idx="1783">
                  <c:v>4402</c:v>
                </c:pt>
                <c:pt idx="1784">
                  <c:v>4370</c:v>
                </c:pt>
                <c:pt idx="1785">
                  <c:v>4338</c:v>
                </c:pt>
                <c:pt idx="1786">
                  <c:v>4338</c:v>
                </c:pt>
                <c:pt idx="1787">
                  <c:v>4338</c:v>
                </c:pt>
                <c:pt idx="1788">
                  <c:v>4306</c:v>
                </c:pt>
                <c:pt idx="1789">
                  <c:v>4274</c:v>
                </c:pt>
                <c:pt idx="1790">
                  <c:v>4242</c:v>
                </c:pt>
                <c:pt idx="1791">
                  <c:v>4210</c:v>
                </c:pt>
                <c:pt idx="1792">
                  <c:v>4178</c:v>
                </c:pt>
                <c:pt idx="1793">
                  <c:v>4178</c:v>
                </c:pt>
                <c:pt idx="1794">
                  <c:v>4178</c:v>
                </c:pt>
                <c:pt idx="1795">
                  <c:v>4178</c:v>
                </c:pt>
                <c:pt idx="1796">
                  <c:v>4178</c:v>
                </c:pt>
                <c:pt idx="1797">
                  <c:v>4178</c:v>
                </c:pt>
                <c:pt idx="1798">
                  <c:v>4178</c:v>
                </c:pt>
                <c:pt idx="1799">
                  <c:v>4178</c:v>
                </c:pt>
                <c:pt idx="1800">
                  <c:v>4178</c:v>
                </c:pt>
                <c:pt idx="1801">
                  <c:v>4146</c:v>
                </c:pt>
                <c:pt idx="1802">
                  <c:v>4146</c:v>
                </c:pt>
                <c:pt idx="1803">
                  <c:v>4146</c:v>
                </c:pt>
                <c:pt idx="1804">
                  <c:v>4114</c:v>
                </c:pt>
                <c:pt idx="1805">
                  <c:v>4114</c:v>
                </c:pt>
                <c:pt idx="1806">
                  <c:v>4114</c:v>
                </c:pt>
                <c:pt idx="1807">
                  <c:v>4114</c:v>
                </c:pt>
                <c:pt idx="1808">
                  <c:v>4114</c:v>
                </c:pt>
                <c:pt idx="1809">
                  <c:v>4082</c:v>
                </c:pt>
                <c:pt idx="1810">
                  <c:v>4050</c:v>
                </c:pt>
                <c:pt idx="1811">
                  <c:v>4018</c:v>
                </c:pt>
                <c:pt idx="1812">
                  <c:v>4018</c:v>
                </c:pt>
                <c:pt idx="1813">
                  <c:v>4018</c:v>
                </c:pt>
                <c:pt idx="1814">
                  <c:v>4018</c:v>
                </c:pt>
                <c:pt idx="1815">
                  <c:v>4018</c:v>
                </c:pt>
                <c:pt idx="1816">
                  <c:v>4466</c:v>
                </c:pt>
                <c:pt idx="1817">
                  <c:v>4434</c:v>
                </c:pt>
                <c:pt idx="1818">
                  <c:v>4402</c:v>
                </c:pt>
                <c:pt idx="1819">
                  <c:v>4402</c:v>
                </c:pt>
                <c:pt idx="1820">
                  <c:v>4402</c:v>
                </c:pt>
                <c:pt idx="1821">
                  <c:v>4402</c:v>
                </c:pt>
                <c:pt idx="1822">
                  <c:v>4402</c:v>
                </c:pt>
                <c:pt idx="1823">
                  <c:v>4402</c:v>
                </c:pt>
                <c:pt idx="1824">
                  <c:v>4402</c:v>
                </c:pt>
                <c:pt idx="1825">
                  <c:v>4370</c:v>
                </c:pt>
                <c:pt idx="1826">
                  <c:v>4338</c:v>
                </c:pt>
                <c:pt idx="1827">
                  <c:v>4306</c:v>
                </c:pt>
                <c:pt idx="1828">
                  <c:v>4306</c:v>
                </c:pt>
                <c:pt idx="1829">
                  <c:v>4306</c:v>
                </c:pt>
                <c:pt idx="1830">
                  <c:v>4274</c:v>
                </c:pt>
                <c:pt idx="1831">
                  <c:v>4242</c:v>
                </c:pt>
                <c:pt idx="1832">
                  <c:v>4242</c:v>
                </c:pt>
                <c:pt idx="1833">
                  <c:v>4242</c:v>
                </c:pt>
                <c:pt idx="1834">
                  <c:v>4242</c:v>
                </c:pt>
                <c:pt idx="1835">
                  <c:v>4242</c:v>
                </c:pt>
                <c:pt idx="1836">
                  <c:v>4242</c:v>
                </c:pt>
                <c:pt idx="1837">
                  <c:v>4242</c:v>
                </c:pt>
                <c:pt idx="1838">
                  <c:v>4242</c:v>
                </c:pt>
                <c:pt idx="1839">
                  <c:v>4242</c:v>
                </c:pt>
                <c:pt idx="1840">
                  <c:v>4210</c:v>
                </c:pt>
                <c:pt idx="1841">
                  <c:v>4178</c:v>
                </c:pt>
                <c:pt idx="1842">
                  <c:v>4178</c:v>
                </c:pt>
                <c:pt idx="1843">
                  <c:v>4178</c:v>
                </c:pt>
                <c:pt idx="1844">
                  <c:v>4146</c:v>
                </c:pt>
                <c:pt idx="1845">
                  <c:v>4146</c:v>
                </c:pt>
                <c:pt idx="1846">
                  <c:v>4146</c:v>
                </c:pt>
                <c:pt idx="1847">
                  <c:v>4114</c:v>
                </c:pt>
                <c:pt idx="1848">
                  <c:v>4082</c:v>
                </c:pt>
                <c:pt idx="1849">
                  <c:v>4050</c:v>
                </c:pt>
                <c:pt idx="1850">
                  <c:v>4018</c:v>
                </c:pt>
                <c:pt idx="1851">
                  <c:v>4018</c:v>
                </c:pt>
                <c:pt idx="1852">
                  <c:v>4018</c:v>
                </c:pt>
                <c:pt idx="1853">
                  <c:v>4466</c:v>
                </c:pt>
                <c:pt idx="1854">
                  <c:v>4466</c:v>
                </c:pt>
                <c:pt idx="1855">
                  <c:v>4466</c:v>
                </c:pt>
                <c:pt idx="1856">
                  <c:v>4466</c:v>
                </c:pt>
                <c:pt idx="1857">
                  <c:v>4466</c:v>
                </c:pt>
                <c:pt idx="1858">
                  <c:v>4466</c:v>
                </c:pt>
                <c:pt idx="1859">
                  <c:v>4466</c:v>
                </c:pt>
                <c:pt idx="1860">
                  <c:v>4434</c:v>
                </c:pt>
                <c:pt idx="1861">
                  <c:v>4402</c:v>
                </c:pt>
                <c:pt idx="1862">
                  <c:v>4370</c:v>
                </c:pt>
                <c:pt idx="1863">
                  <c:v>4370</c:v>
                </c:pt>
                <c:pt idx="1864">
                  <c:v>4370</c:v>
                </c:pt>
                <c:pt idx="1865">
                  <c:v>4370</c:v>
                </c:pt>
                <c:pt idx="1866">
                  <c:v>4370</c:v>
                </c:pt>
                <c:pt idx="1867">
                  <c:v>4338</c:v>
                </c:pt>
                <c:pt idx="1868">
                  <c:v>4338</c:v>
                </c:pt>
                <c:pt idx="1869">
                  <c:v>4338</c:v>
                </c:pt>
                <c:pt idx="1870">
                  <c:v>4786</c:v>
                </c:pt>
                <c:pt idx="1871">
                  <c:v>4754</c:v>
                </c:pt>
                <c:pt idx="1872">
                  <c:v>4722</c:v>
                </c:pt>
                <c:pt idx="1873">
                  <c:v>4722</c:v>
                </c:pt>
                <c:pt idx="1874">
                  <c:v>4722</c:v>
                </c:pt>
                <c:pt idx="1875">
                  <c:v>4722</c:v>
                </c:pt>
                <c:pt idx="1876">
                  <c:v>4722</c:v>
                </c:pt>
                <c:pt idx="1877">
                  <c:v>4690</c:v>
                </c:pt>
                <c:pt idx="1878">
                  <c:v>4658</c:v>
                </c:pt>
                <c:pt idx="1879">
                  <c:v>4658</c:v>
                </c:pt>
                <c:pt idx="1880">
                  <c:v>4658</c:v>
                </c:pt>
                <c:pt idx="1881">
                  <c:v>4626</c:v>
                </c:pt>
                <c:pt idx="1882">
                  <c:v>4626</c:v>
                </c:pt>
                <c:pt idx="1883">
                  <c:v>4626</c:v>
                </c:pt>
                <c:pt idx="1884">
                  <c:v>4626</c:v>
                </c:pt>
                <c:pt idx="1885">
                  <c:v>4626</c:v>
                </c:pt>
                <c:pt idx="1886">
                  <c:v>4594</c:v>
                </c:pt>
                <c:pt idx="1887">
                  <c:v>4594</c:v>
                </c:pt>
                <c:pt idx="1888">
                  <c:v>4594</c:v>
                </c:pt>
                <c:pt idx="1889">
                  <c:v>5042</c:v>
                </c:pt>
                <c:pt idx="1890">
                  <c:v>5042</c:v>
                </c:pt>
                <c:pt idx="1891">
                  <c:v>5042</c:v>
                </c:pt>
                <c:pt idx="1892">
                  <c:v>5010</c:v>
                </c:pt>
                <c:pt idx="1893">
                  <c:v>4978</c:v>
                </c:pt>
                <c:pt idx="1894">
                  <c:v>4946</c:v>
                </c:pt>
                <c:pt idx="1895">
                  <c:v>4914</c:v>
                </c:pt>
                <c:pt idx="1896">
                  <c:v>4914</c:v>
                </c:pt>
                <c:pt idx="1897">
                  <c:v>4914</c:v>
                </c:pt>
                <c:pt idx="1898">
                  <c:v>5362</c:v>
                </c:pt>
                <c:pt idx="1899">
                  <c:v>5330</c:v>
                </c:pt>
                <c:pt idx="1900">
                  <c:v>5330</c:v>
                </c:pt>
                <c:pt idx="1901">
                  <c:v>5330</c:v>
                </c:pt>
                <c:pt idx="1902">
                  <c:v>5778</c:v>
                </c:pt>
                <c:pt idx="1903">
                  <c:v>5778</c:v>
                </c:pt>
                <c:pt idx="1904">
                  <c:v>5778</c:v>
                </c:pt>
                <c:pt idx="1905">
                  <c:v>5746</c:v>
                </c:pt>
                <c:pt idx="1906">
                  <c:v>5714</c:v>
                </c:pt>
                <c:pt idx="1907">
                  <c:v>5714</c:v>
                </c:pt>
                <c:pt idx="1908">
                  <c:v>5714</c:v>
                </c:pt>
                <c:pt idx="1909">
                  <c:v>5682</c:v>
                </c:pt>
                <c:pt idx="1910">
                  <c:v>5682</c:v>
                </c:pt>
                <c:pt idx="1911">
                  <c:v>5682</c:v>
                </c:pt>
                <c:pt idx="1912">
                  <c:v>5682</c:v>
                </c:pt>
                <c:pt idx="1913">
                  <c:v>5682</c:v>
                </c:pt>
                <c:pt idx="1914">
                  <c:v>5682</c:v>
                </c:pt>
                <c:pt idx="1915">
                  <c:v>5682</c:v>
                </c:pt>
                <c:pt idx="1916">
                  <c:v>6130</c:v>
                </c:pt>
                <c:pt idx="1917">
                  <c:v>6098</c:v>
                </c:pt>
                <c:pt idx="1918">
                  <c:v>6066</c:v>
                </c:pt>
                <c:pt idx="1919">
                  <c:v>6066</c:v>
                </c:pt>
                <c:pt idx="1920">
                  <c:v>6066</c:v>
                </c:pt>
                <c:pt idx="1921">
                  <c:v>6066</c:v>
                </c:pt>
                <c:pt idx="1922">
                  <c:v>6066</c:v>
                </c:pt>
                <c:pt idx="1923">
                  <c:v>6066</c:v>
                </c:pt>
                <c:pt idx="1924">
                  <c:v>6066</c:v>
                </c:pt>
                <c:pt idx="1925">
                  <c:v>6034</c:v>
                </c:pt>
                <c:pt idx="1926">
                  <c:v>6034</c:v>
                </c:pt>
                <c:pt idx="1927">
                  <c:v>6034</c:v>
                </c:pt>
                <c:pt idx="1928">
                  <c:v>6482</c:v>
                </c:pt>
                <c:pt idx="1929">
                  <c:v>6418</c:v>
                </c:pt>
                <c:pt idx="1930">
                  <c:v>6354</c:v>
                </c:pt>
                <c:pt idx="1931">
                  <c:v>6290</c:v>
                </c:pt>
                <c:pt idx="1932">
                  <c:v>6290</c:v>
                </c:pt>
                <c:pt idx="1933">
                  <c:v>6290</c:v>
                </c:pt>
                <c:pt idx="1934">
                  <c:v>6226</c:v>
                </c:pt>
                <c:pt idx="1935">
                  <c:v>6226</c:v>
                </c:pt>
                <c:pt idx="1936">
                  <c:v>6226</c:v>
                </c:pt>
                <c:pt idx="1937">
                  <c:v>6162</c:v>
                </c:pt>
                <c:pt idx="1938">
                  <c:v>6162</c:v>
                </c:pt>
                <c:pt idx="1939">
                  <c:v>6162</c:v>
                </c:pt>
                <c:pt idx="1940">
                  <c:v>6098</c:v>
                </c:pt>
                <c:pt idx="1941">
                  <c:v>6034</c:v>
                </c:pt>
                <c:pt idx="1942">
                  <c:v>6034</c:v>
                </c:pt>
                <c:pt idx="1943">
                  <c:v>6034</c:v>
                </c:pt>
                <c:pt idx="1944">
                  <c:v>5970</c:v>
                </c:pt>
                <c:pt idx="1945">
                  <c:v>5906</c:v>
                </c:pt>
                <c:pt idx="1946">
                  <c:v>5906</c:v>
                </c:pt>
                <c:pt idx="1947">
                  <c:v>5906</c:v>
                </c:pt>
                <c:pt idx="1948">
                  <c:v>6802</c:v>
                </c:pt>
                <c:pt idx="1949">
                  <c:v>6802</c:v>
                </c:pt>
                <c:pt idx="1950">
                  <c:v>6802</c:v>
                </c:pt>
                <c:pt idx="1951">
                  <c:v>6738</c:v>
                </c:pt>
                <c:pt idx="1952">
                  <c:v>6674</c:v>
                </c:pt>
                <c:pt idx="1953">
                  <c:v>6674</c:v>
                </c:pt>
                <c:pt idx="1954">
                  <c:v>6674</c:v>
                </c:pt>
                <c:pt idx="1955">
                  <c:v>6610</c:v>
                </c:pt>
                <c:pt idx="1956">
                  <c:v>6610</c:v>
                </c:pt>
                <c:pt idx="1957">
                  <c:v>6610</c:v>
                </c:pt>
                <c:pt idx="1958">
                  <c:v>6610</c:v>
                </c:pt>
                <c:pt idx="1959">
                  <c:v>6610</c:v>
                </c:pt>
                <c:pt idx="1960">
                  <c:v>6610</c:v>
                </c:pt>
                <c:pt idx="1961">
                  <c:v>6610</c:v>
                </c:pt>
                <c:pt idx="1962">
                  <c:v>6546</c:v>
                </c:pt>
                <c:pt idx="1963">
                  <c:v>6546</c:v>
                </c:pt>
                <c:pt idx="1964">
                  <c:v>6546</c:v>
                </c:pt>
                <c:pt idx="1965">
                  <c:v>7442</c:v>
                </c:pt>
                <c:pt idx="1966">
                  <c:v>7378</c:v>
                </c:pt>
                <c:pt idx="1967">
                  <c:v>7378</c:v>
                </c:pt>
                <c:pt idx="1968">
                  <c:v>7378</c:v>
                </c:pt>
                <c:pt idx="1969">
                  <c:v>7378</c:v>
                </c:pt>
                <c:pt idx="1970">
                  <c:v>7378</c:v>
                </c:pt>
                <c:pt idx="1971">
                  <c:v>7378</c:v>
                </c:pt>
                <c:pt idx="1972">
                  <c:v>7378</c:v>
                </c:pt>
                <c:pt idx="1973">
                  <c:v>7378</c:v>
                </c:pt>
                <c:pt idx="1974">
                  <c:v>7378</c:v>
                </c:pt>
                <c:pt idx="1975">
                  <c:v>7314</c:v>
                </c:pt>
                <c:pt idx="1976">
                  <c:v>7314</c:v>
                </c:pt>
                <c:pt idx="1977">
                  <c:v>7314</c:v>
                </c:pt>
                <c:pt idx="1978">
                  <c:v>7314</c:v>
                </c:pt>
                <c:pt idx="1979">
                  <c:v>7314</c:v>
                </c:pt>
                <c:pt idx="1980">
                  <c:v>7250</c:v>
                </c:pt>
                <c:pt idx="1981">
                  <c:v>7250</c:v>
                </c:pt>
                <c:pt idx="1982">
                  <c:v>7250</c:v>
                </c:pt>
                <c:pt idx="1983">
                  <c:v>8146</c:v>
                </c:pt>
                <c:pt idx="1984">
                  <c:v>8082</c:v>
                </c:pt>
                <c:pt idx="1985">
                  <c:v>8082</c:v>
                </c:pt>
                <c:pt idx="1986">
                  <c:v>8082</c:v>
                </c:pt>
                <c:pt idx="1987">
                  <c:v>8978</c:v>
                </c:pt>
                <c:pt idx="1988">
                  <c:v>8978</c:v>
                </c:pt>
                <c:pt idx="1989">
                  <c:v>8978</c:v>
                </c:pt>
                <c:pt idx="1990">
                  <c:v>8978</c:v>
                </c:pt>
                <c:pt idx="1991">
                  <c:v>8978</c:v>
                </c:pt>
                <c:pt idx="1992">
                  <c:v>8914</c:v>
                </c:pt>
                <c:pt idx="1993">
                  <c:v>8914</c:v>
                </c:pt>
                <c:pt idx="1994">
                  <c:v>8914</c:v>
                </c:pt>
                <c:pt idx="1995">
                  <c:v>9810</c:v>
                </c:pt>
                <c:pt idx="1996">
                  <c:v>9746</c:v>
                </c:pt>
                <c:pt idx="1997">
                  <c:v>9682</c:v>
                </c:pt>
                <c:pt idx="1998">
                  <c:v>9618</c:v>
                </c:pt>
                <c:pt idx="1999">
                  <c:v>9618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0"/>
        <c:axId val="1"/>
      </c:lineChart>
      <c:catAx>
        <c:axId val="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1"/>
        <c:crosses val="autoZero"/>
        <c:auto val="0"/>
        <c:lblAlgn val="ctr"/>
        <c:lblOffset val="100"/>
        <c:tickLblSkip val="12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0"/>
        <c:crosses val="autoZero"/>
        <c:crossBetween val="between"/>
      </c:valAx>
      <c:spPr>
        <a:solidFill>
          <a:srgbClr val="FFFFFF"/>
        </a:solidFill>
        <a:ln>
          <a:noFill/>
        </a:ln>
      </c:spPr>
    </c:plotArea>
    <c:legend>
      <c:legendPos val="r"/>
      <c:layout/>
      <c:legendEntry>
        <c:idx val="0"/>
        <c:txPr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</c:legendEntry>
      <c:overlay val="0"/>
      <c:spPr>
        <a:noFill/>
        <a:ln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</a:p>
      </c:txPr>
    </c:legend>
    <c:plotVisOnly val="1"/>
    <c:showDLblsOverMax val="0"/>
  </c:chart>
  <c:spPr>
    <a:solidFill>
      <a:srgbClr val="CC99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 vert="horz"/>
          <a:lstStyle/>
          <a:p>
            <a:pPr algn="ctr">
              <a:defRPr sz="180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zh-CN"/>
              <a:t>First 500 trades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Sheet1!$B$509</c:f>
            </c:strRef>
          </c:tx>
          <c:spPr>
            <a:ln w="25400">
              <a:solidFill>
                <a:srgbClr val="4F81BD"/>
              </a:solidFill>
              <a:prstDash val="solid"/>
            </a:ln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val>
            <c:numRef>
              <c:f>Sheet1!$B$12:$B$509</c:f>
              <c:numCache>
                <c:ptCount val="498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198</c:v>
                </c:pt>
                <c:pt idx="7">
                  <c:v>196</c:v>
                </c:pt>
                <c:pt idx="8">
                  <c:v>196</c:v>
                </c:pt>
                <c:pt idx="9">
                  <c:v>196</c:v>
                </c:pt>
                <c:pt idx="10">
                  <c:v>196</c:v>
                </c:pt>
                <c:pt idx="11">
                  <c:v>196</c:v>
                </c:pt>
                <c:pt idx="12">
                  <c:v>194</c:v>
                </c:pt>
                <c:pt idx="13">
                  <c:v>192</c:v>
                </c:pt>
                <c:pt idx="14">
                  <c:v>190</c:v>
                </c:pt>
                <c:pt idx="15">
                  <c:v>190</c:v>
                </c:pt>
                <c:pt idx="16">
                  <c:v>190</c:v>
                </c:pt>
                <c:pt idx="17">
                  <c:v>190</c:v>
                </c:pt>
                <c:pt idx="18">
                  <c:v>190</c:v>
                </c:pt>
                <c:pt idx="19">
                  <c:v>190</c:v>
                </c:pt>
                <c:pt idx="20">
                  <c:v>190</c:v>
                </c:pt>
                <c:pt idx="21">
                  <c:v>190</c:v>
                </c:pt>
                <c:pt idx="22">
                  <c:v>190</c:v>
                </c:pt>
                <c:pt idx="23">
                  <c:v>190</c:v>
                </c:pt>
                <c:pt idx="24">
                  <c:v>190</c:v>
                </c:pt>
                <c:pt idx="25">
                  <c:v>190</c:v>
                </c:pt>
                <c:pt idx="26">
                  <c:v>190</c:v>
                </c:pt>
                <c:pt idx="27">
                  <c:v>218</c:v>
                </c:pt>
                <c:pt idx="28">
                  <c:v>216</c:v>
                </c:pt>
                <c:pt idx="29">
                  <c:v>214</c:v>
                </c:pt>
                <c:pt idx="30">
                  <c:v>212</c:v>
                </c:pt>
                <c:pt idx="31">
                  <c:v>210</c:v>
                </c:pt>
                <c:pt idx="32">
                  <c:v>210</c:v>
                </c:pt>
                <c:pt idx="33">
                  <c:v>210</c:v>
                </c:pt>
                <c:pt idx="34">
                  <c:v>210</c:v>
                </c:pt>
                <c:pt idx="35">
                  <c:v>210</c:v>
                </c:pt>
                <c:pt idx="36">
                  <c:v>210</c:v>
                </c:pt>
                <c:pt idx="37">
                  <c:v>210</c:v>
                </c:pt>
                <c:pt idx="38">
                  <c:v>238</c:v>
                </c:pt>
                <c:pt idx="39">
                  <c:v>238</c:v>
                </c:pt>
                <c:pt idx="40">
                  <c:v>238</c:v>
                </c:pt>
                <c:pt idx="41">
                  <c:v>238</c:v>
                </c:pt>
                <c:pt idx="42">
                  <c:v>238</c:v>
                </c:pt>
                <c:pt idx="43">
                  <c:v>238</c:v>
                </c:pt>
                <c:pt idx="44">
                  <c:v>238</c:v>
                </c:pt>
                <c:pt idx="45">
                  <c:v>238</c:v>
                </c:pt>
                <c:pt idx="46">
                  <c:v>238</c:v>
                </c:pt>
                <c:pt idx="47">
                  <c:v>266</c:v>
                </c:pt>
                <c:pt idx="48">
                  <c:v>264</c:v>
                </c:pt>
                <c:pt idx="49">
                  <c:v>262</c:v>
                </c:pt>
                <c:pt idx="50">
                  <c:v>262</c:v>
                </c:pt>
                <c:pt idx="51">
                  <c:v>262</c:v>
                </c:pt>
                <c:pt idx="52">
                  <c:v>262</c:v>
                </c:pt>
                <c:pt idx="53">
                  <c:v>262</c:v>
                </c:pt>
                <c:pt idx="54">
                  <c:v>290</c:v>
                </c:pt>
                <c:pt idx="55">
                  <c:v>290</c:v>
                </c:pt>
                <c:pt idx="56">
                  <c:v>290</c:v>
                </c:pt>
                <c:pt idx="57">
                  <c:v>290</c:v>
                </c:pt>
                <c:pt idx="58">
                  <c:v>290</c:v>
                </c:pt>
                <c:pt idx="59">
                  <c:v>288</c:v>
                </c:pt>
                <c:pt idx="60">
                  <c:v>286</c:v>
                </c:pt>
                <c:pt idx="61">
                  <c:v>284</c:v>
                </c:pt>
                <c:pt idx="62">
                  <c:v>282</c:v>
                </c:pt>
                <c:pt idx="63">
                  <c:v>282</c:v>
                </c:pt>
                <c:pt idx="64">
                  <c:v>282</c:v>
                </c:pt>
                <c:pt idx="65">
                  <c:v>280</c:v>
                </c:pt>
                <c:pt idx="66">
                  <c:v>280</c:v>
                </c:pt>
                <c:pt idx="67">
                  <c:v>280</c:v>
                </c:pt>
                <c:pt idx="68">
                  <c:v>280</c:v>
                </c:pt>
                <c:pt idx="69">
                  <c:v>280</c:v>
                </c:pt>
                <c:pt idx="70">
                  <c:v>280</c:v>
                </c:pt>
                <c:pt idx="71">
                  <c:v>280</c:v>
                </c:pt>
                <c:pt idx="72">
                  <c:v>308</c:v>
                </c:pt>
                <c:pt idx="73">
                  <c:v>308</c:v>
                </c:pt>
                <c:pt idx="74">
                  <c:v>308</c:v>
                </c:pt>
                <c:pt idx="75">
                  <c:v>306</c:v>
                </c:pt>
                <c:pt idx="76">
                  <c:v>304</c:v>
                </c:pt>
                <c:pt idx="77">
                  <c:v>302</c:v>
                </c:pt>
                <c:pt idx="78">
                  <c:v>300</c:v>
                </c:pt>
                <c:pt idx="79">
                  <c:v>300</c:v>
                </c:pt>
                <c:pt idx="80">
                  <c:v>300</c:v>
                </c:pt>
                <c:pt idx="81">
                  <c:v>328</c:v>
                </c:pt>
                <c:pt idx="82">
                  <c:v>326</c:v>
                </c:pt>
                <c:pt idx="83">
                  <c:v>324</c:v>
                </c:pt>
                <c:pt idx="84">
                  <c:v>322</c:v>
                </c:pt>
                <c:pt idx="85">
                  <c:v>322</c:v>
                </c:pt>
                <c:pt idx="86">
                  <c:v>322</c:v>
                </c:pt>
                <c:pt idx="87">
                  <c:v>320</c:v>
                </c:pt>
                <c:pt idx="88">
                  <c:v>318</c:v>
                </c:pt>
                <c:pt idx="89">
                  <c:v>316</c:v>
                </c:pt>
                <c:pt idx="90">
                  <c:v>314</c:v>
                </c:pt>
                <c:pt idx="91">
                  <c:v>314</c:v>
                </c:pt>
                <c:pt idx="92">
                  <c:v>314</c:v>
                </c:pt>
                <c:pt idx="93">
                  <c:v>342</c:v>
                </c:pt>
                <c:pt idx="94">
                  <c:v>342</c:v>
                </c:pt>
                <c:pt idx="95">
                  <c:v>342</c:v>
                </c:pt>
                <c:pt idx="96">
                  <c:v>342</c:v>
                </c:pt>
                <c:pt idx="97">
                  <c:v>342</c:v>
                </c:pt>
                <c:pt idx="98">
                  <c:v>340</c:v>
                </c:pt>
                <c:pt idx="99">
                  <c:v>338</c:v>
                </c:pt>
                <c:pt idx="100">
                  <c:v>336</c:v>
                </c:pt>
                <c:pt idx="101">
                  <c:v>336</c:v>
                </c:pt>
                <c:pt idx="102">
                  <c:v>336</c:v>
                </c:pt>
                <c:pt idx="103">
                  <c:v>336</c:v>
                </c:pt>
                <c:pt idx="104">
                  <c:v>336</c:v>
                </c:pt>
                <c:pt idx="105">
                  <c:v>336</c:v>
                </c:pt>
                <c:pt idx="106">
                  <c:v>336</c:v>
                </c:pt>
                <c:pt idx="107">
                  <c:v>364</c:v>
                </c:pt>
                <c:pt idx="108">
                  <c:v>364</c:v>
                </c:pt>
                <c:pt idx="109">
                  <c:v>364</c:v>
                </c:pt>
                <c:pt idx="110">
                  <c:v>364</c:v>
                </c:pt>
                <c:pt idx="111">
                  <c:v>364</c:v>
                </c:pt>
                <c:pt idx="112">
                  <c:v>364</c:v>
                </c:pt>
                <c:pt idx="113">
                  <c:v>364</c:v>
                </c:pt>
                <c:pt idx="114">
                  <c:v>362</c:v>
                </c:pt>
                <c:pt idx="115">
                  <c:v>360</c:v>
                </c:pt>
                <c:pt idx="116">
                  <c:v>358</c:v>
                </c:pt>
                <c:pt idx="117">
                  <c:v>356</c:v>
                </c:pt>
                <c:pt idx="118">
                  <c:v>354</c:v>
                </c:pt>
                <c:pt idx="119">
                  <c:v>352</c:v>
                </c:pt>
                <c:pt idx="120">
                  <c:v>350</c:v>
                </c:pt>
                <c:pt idx="121">
                  <c:v>348</c:v>
                </c:pt>
                <c:pt idx="122">
                  <c:v>346</c:v>
                </c:pt>
                <c:pt idx="123">
                  <c:v>344</c:v>
                </c:pt>
                <c:pt idx="124">
                  <c:v>344</c:v>
                </c:pt>
                <c:pt idx="125">
                  <c:v>344</c:v>
                </c:pt>
                <c:pt idx="126">
                  <c:v>342</c:v>
                </c:pt>
                <c:pt idx="127">
                  <c:v>340</c:v>
                </c:pt>
                <c:pt idx="128">
                  <c:v>340</c:v>
                </c:pt>
                <c:pt idx="129">
                  <c:v>340</c:v>
                </c:pt>
                <c:pt idx="130">
                  <c:v>338</c:v>
                </c:pt>
                <c:pt idx="131">
                  <c:v>338</c:v>
                </c:pt>
                <c:pt idx="132">
                  <c:v>338</c:v>
                </c:pt>
                <c:pt idx="133">
                  <c:v>366</c:v>
                </c:pt>
                <c:pt idx="134">
                  <c:v>366</c:v>
                </c:pt>
                <c:pt idx="135">
                  <c:v>366</c:v>
                </c:pt>
                <c:pt idx="136">
                  <c:v>366</c:v>
                </c:pt>
                <c:pt idx="137">
                  <c:v>366</c:v>
                </c:pt>
                <c:pt idx="138">
                  <c:v>366</c:v>
                </c:pt>
                <c:pt idx="139">
                  <c:v>366</c:v>
                </c:pt>
                <c:pt idx="140">
                  <c:v>364</c:v>
                </c:pt>
                <c:pt idx="141">
                  <c:v>362</c:v>
                </c:pt>
                <c:pt idx="142">
                  <c:v>360</c:v>
                </c:pt>
                <c:pt idx="143">
                  <c:v>360</c:v>
                </c:pt>
                <c:pt idx="144">
                  <c:v>360</c:v>
                </c:pt>
                <c:pt idx="145">
                  <c:v>388</c:v>
                </c:pt>
                <c:pt idx="146">
                  <c:v>388</c:v>
                </c:pt>
                <c:pt idx="147">
                  <c:v>388</c:v>
                </c:pt>
                <c:pt idx="148">
                  <c:v>388</c:v>
                </c:pt>
                <c:pt idx="149">
                  <c:v>388</c:v>
                </c:pt>
                <c:pt idx="150">
                  <c:v>386</c:v>
                </c:pt>
                <c:pt idx="151">
                  <c:v>384</c:v>
                </c:pt>
                <c:pt idx="152">
                  <c:v>384</c:v>
                </c:pt>
                <c:pt idx="153">
                  <c:v>384</c:v>
                </c:pt>
                <c:pt idx="154">
                  <c:v>382</c:v>
                </c:pt>
                <c:pt idx="155">
                  <c:v>380</c:v>
                </c:pt>
                <c:pt idx="156">
                  <c:v>380</c:v>
                </c:pt>
                <c:pt idx="157">
                  <c:v>380</c:v>
                </c:pt>
                <c:pt idx="158">
                  <c:v>378</c:v>
                </c:pt>
                <c:pt idx="159">
                  <c:v>376</c:v>
                </c:pt>
                <c:pt idx="160">
                  <c:v>376</c:v>
                </c:pt>
                <c:pt idx="161">
                  <c:v>376</c:v>
                </c:pt>
                <c:pt idx="162">
                  <c:v>374</c:v>
                </c:pt>
                <c:pt idx="163">
                  <c:v>372</c:v>
                </c:pt>
                <c:pt idx="164">
                  <c:v>370</c:v>
                </c:pt>
                <c:pt idx="165">
                  <c:v>368</c:v>
                </c:pt>
                <c:pt idx="166">
                  <c:v>368</c:v>
                </c:pt>
                <c:pt idx="167">
                  <c:v>368</c:v>
                </c:pt>
                <c:pt idx="168">
                  <c:v>366</c:v>
                </c:pt>
                <c:pt idx="169">
                  <c:v>364</c:v>
                </c:pt>
                <c:pt idx="170">
                  <c:v>364</c:v>
                </c:pt>
                <c:pt idx="171">
                  <c:v>364</c:v>
                </c:pt>
                <c:pt idx="172">
                  <c:v>362</c:v>
                </c:pt>
                <c:pt idx="173">
                  <c:v>360</c:v>
                </c:pt>
                <c:pt idx="174">
                  <c:v>358</c:v>
                </c:pt>
                <c:pt idx="175">
                  <c:v>358</c:v>
                </c:pt>
                <c:pt idx="176">
                  <c:v>358</c:v>
                </c:pt>
                <c:pt idx="177">
                  <c:v>358</c:v>
                </c:pt>
                <c:pt idx="178">
                  <c:v>358</c:v>
                </c:pt>
                <c:pt idx="179">
                  <c:v>356</c:v>
                </c:pt>
                <c:pt idx="180">
                  <c:v>354</c:v>
                </c:pt>
                <c:pt idx="181">
                  <c:v>352</c:v>
                </c:pt>
                <c:pt idx="182">
                  <c:v>350</c:v>
                </c:pt>
                <c:pt idx="183">
                  <c:v>348</c:v>
                </c:pt>
                <c:pt idx="184">
                  <c:v>348</c:v>
                </c:pt>
                <c:pt idx="185">
                  <c:v>348</c:v>
                </c:pt>
                <c:pt idx="186">
                  <c:v>376</c:v>
                </c:pt>
                <c:pt idx="187">
                  <c:v>376</c:v>
                </c:pt>
                <c:pt idx="188">
                  <c:v>376</c:v>
                </c:pt>
                <c:pt idx="189">
                  <c:v>374</c:v>
                </c:pt>
                <c:pt idx="190">
                  <c:v>374</c:v>
                </c:pt>
                <c:pt idx="191">
                  <c:v>374</c:v>
                </c:pt>
                <c:pt idx="192">
                  <c:v>402</c:v>
                </c:pt>
                <c:pt idx="193">
                  <c:v>398</c:v>
                </c:pt>
                <c:pt idx="194">
                  <c:v>398</c:v>
                </c:pt>
                <c:pt idx="195">
                  <c:v>398</c:v>
                </c:pt>
                <c:pt idx="196">
                  <c:v>394</c:v>
                </c:pt>
                <c:pt idx="197">
                  <c:v>390</c:v>
                </c:pt>
                <c:pt idx="198">
                  <c:v>386</c:v>
                </c:pt>
                <c:pt idx="199">
                  <c:v>386</c:v>
                </c:pt>
                <c:pt idx="200">
                  <c:v>386</c:v>
                </c:pt>
                <c:pt idx="201">
                  <c:v>386</c:v>
                </c:pt>
                <c:pt idx="202">
                  <c:v>386</c:v>
                </c:pt>
                <c:pt idx="203">
                  <c:v>382</c:v>
                </c:pt>
                <c:pt idx="204">
                  <c:v>382</c:v>
                </c:pt>
                <c:pt idx="205">
                  <c:v>382</c:v>
                </c:pt>
                <c:pt idx="206">
                  <c:v>382</c:v>
                </c:pt>
                <c:pt idx="207">
                  <c:v>382</c:v>
                </c:pt>
                <c:pt idx="208">
                  <c:v>382</c:v>
                </c:pt>
                <c:pt idx="209">
                  <c:v>382</c:v>
                </c:pt>
                <c:pt idx="210">
                  <c:v>382</c:v>
                </c:pt>
                <c:pt idx="211">
                  <c:v>382</c:v>
                </c:pt>
                <c:pt idx="212">
                  <c:v>378</c:v>
                </c:pt>
                <c:pt idx="213">
                  <c:v>378</c:v>
                </c:pt>
                <c:pt idx="214">
                  <c:v>378</c:v>
                </c:pt>
                <c:pt idx="215">
                  <c:v>374</c:v>
                </c:pt>
                <c:pt idx="216">
                  <c:v>374</c:v>
                </c:pt>
                <c:pt idx="217">
                  <c:v>374</c:v>
                </c:pt>
                <c:pt idx="218">
                  <c:v>374</c:v>
                </c:pt>
                <c:pt idx="219">
                  <c:v>374</c:v>
                </c:pt>
                <c:pt idx="220">
                  <c:v>374</c:v>
                </c:pt>
                <c:pt idx="221">
                  <c:v>374</c:v>
                </c:pt>
                <c:pt idx="222">
                  <c:v>430</c:v>
                </c:pt>
                <c:pt idx="223">
                  <c:v>426</c:v>
                </c:pt>
                <c:pt idx="224">
                  <c:v>422</c:v>
                </c:pt>
                <c:pt idx="225">
                  <c:v>418</c:v>
                </c:pt>
                <c:pt idx="226">
                  <c:v>414</c:v>
                </c:pt>
                <c:pt idx="227">
                  <c:v>414</c:v>
                </c:pt>
                <c:pt idx="228">
                  <c:v>414</c:v>
                </c:pt>
                <c:pt idx="229">
                  <c:v>414</c:v>
                </c:pt>
                <c:pt idx="230">
                  <c:v>414</c:v>
                </c:pt>
                <c:pt idx="231">
                  <c:v>414</c:v>
                </c:pt>
                <c:pt idx="232">
                  <c:v>414</c:v>
                </c:pt>
                <c:pt idx="233">
                  <c:v>470</c:v>
                </c:pt>
                <c:pt idx="234">
                  <c:v>470</c:v>
                </c:pt>
                <c:pt idx="235">
                  <c:v>470</c:v>
                </c:pt>
                <c:pt idx="236">
                  <c:v>470</c:v>
                </c:pt>
                <c:pt idx="237">
                  <c:v>470</c:v>
                </c:pt>
                <c:pt idx="238">
                  <c:v>526</c:v>
                </c:pt>
                <c:pt idx="239">
                  <c:v>522</c:v>
                </c:pt>
                <c:pt idx="240">
                  <c:v>518</c:v>
                </c:pt>
                <c:pt idx="241">
                  <c:v>518</c:v>
                </c:pt>
                <c:pt idx="242">
                  <c:v>518</c:v>
                </c:pt>
                <c:pt idx="243">
                  <c:v>518</c:v>
                </c:pt>
                <c:pt idx="244">
                  <c:v>518</c:v>
                </c:pt>
                <c:pt idx="245">
                  <c:v>574</c:v>
                </c:pt>
                <c:pt idx="246">
                  <c:v>570</c:v>
                </c:pt>
                <c:pt idx="247">
                  <c:v>566</c:v>
                </c:pt>
                <c:pt idx="248">
                  <c:v>562</c:v>
                </c:pt>
                <c:pt idx="249">
                  <c:v>558</c:v>
                </c:pt>
                <c:pt idx="250">
                  <c:v>554</c:v>
                </c:pt>
                <c:pt idx="251">
                  <c:v>554</c:v>
                </c:pt>
                <c:pt idx="252">
                  <c:v>554</c:v>
                </c:pt>
                <c:pt idx="253">
                  <c:v>550</c:v>
                </c:pt>
                <c:pt idx="254">
                  <c:v>550</c:v>
                </c:pt>
                <c:pt idx="255">
                  <c:v>550</c:v>
                </c:pt>
                <c:pt idx="256">
                  <c:v>550</c:v>
                </c:pt>
                <c:pt idx="257">
                  <c:v>550</c:v>
                </c:pt>
                <c:pt idx="258">
                  <c:v>546</c:v>
                </c:pt>
                <c:pt idx="259">
                  <c:v>542</c:v>
                </c:pt>
                <c:pt idx="260">
                  <c:v>538</c:v>
                </c:pt>
                <c:pt idx="261">
                  <c:v>538</c:v>
                </c:pt>
                <c:pt idx="262">
                  <c:v>538</c:v>
                </c:pt>
                <c:pt idx="263">
                  <c:v>534</c:v>
                </c:pt>
                <c:pt idx="264">
                  <c:v>530</c:v>
                </c:pt>
                <c:pt idx="265">
                  <c:v>526</c:v>
                </c:pt>
                <c:pt idx="266">
                  <c:v>522</c:v>
                </c:pt>
                <c:pt idx="267">
                  <c:v>518</c:v>
                </c:pt>
                <c:pt idx="268">
                  <c:v>514</c:v>
                </c:pt>
                <c:pt idx="269">
                  <c:v>510</c:v>
                </c:pt>
                <c:pt idx="270">
                  <c:v>510</c:v>
                </c:pt>
                <c:pt idx="271">
                  <c:v>510</c:v>
                </c:pt>
                <c:pt idx="272">
                  <c:v>566</c:v>
                </c:pt>
                <c:pt idx="273">
                  <c:v>566</c:v>
                </c:pt>
                <c:pt idx="274">
                  <c:v>566</c:v>
                </c:pt>
                <c:pt idx="275">
                  <c:v>566</c:v>
                </c:pt>
                <c:pt idx="276">
                  <c:v>566</c:v>
                </c:pt>
                <c:pt idx="277">
                  <c:v>562</c:v>
                </c:pt>
                <c:pt idx="278">
                  <c:v>558</c:v>
                </c:pt>
                <c:pt idx="279">
                  <c:v>558</c:v>
                </c:pt>
                <c:pt idx="280">
                  <c:v>558</c:v>
                </c:pt>
                <c:pt idx="281">
                  <c:v>558</c:v>
                </c:pt>
                <c:pt idx="282">
                  <c:v>558</c:v>
                </c:pt>
                <c:pt idx="283">
                  <c:v>558</c:v>
                </c:pt>
                <c:pt idx="284">
                  <c:v>558</c:v>
                </c:pt>
                <c:pt idx="285">
                  <c:v>558</c:v>
                </c:pt>
                <c:pt idx="286">
                  <c:v>558</c:v>
                </c:pt>
                <c:pt idx="287">
                  <c:v>558</c:v>
                </c:pt>
                <c:pt idx="288">
                  <c:v>558</c:v>
                </c:pt>
                <c:pt idx="289">
                  <c:v>554</c:v>
                </c:pt>
                <c:pt idx="290">
                  <c:v>554</c:v>
                </c:pt>
                <c:pt idx="291">
                  <c:v>554</c:v>
                </c:pt>
                <c:pt idx="292">
                  <c:v>554</c:v>
                </c:pt>
                <c:pt idx="293">
                  <c:v>554</c:v>
                </c:pt>
                <c:pt idx="294">
                  <c:v>610</c:v>
                </c:pt>
                <c:pt idx="295">
                  <c:v>606</c:v>
                </c:pt>
                <c:pt idx="296">
                  <c:v>606</c:v>
                </c:pt>
                <c:pt idx="297">
                  <c:v>606</c:v>
                </c:pt>
                <c:pt idx="298">
                  <c:v>662</c:v>
                </c:pt>
                <c:pt idx="299">
                  <c:v>662</c:v>
                </c:pt>
                <c:pt idx="300">
                  <c:v>662</c:v>
                </c:pt>
                <c:pt idx="301">
                  <c:v>658</c:v>
                </c:pt>
                <c:pt idx="302">
                  <c:v>654</c:v>
                </c:pt>
                <c:pt idx="303">
                  <c:v>654</c:v>
                </c:pt>
                <c:pt idx="304">
                  <c:v>654</c:v>
                </c:pt>
                <c:pt idx="305">
                  <c:v>650</c:v>
                </c:pt>
                <c:pt idx="306">
                  <c:v>650</c:v>
                </c:pt>
                <c:pt idx="307">
                  <c:v>650</c:v>
                </c:pt>
                <c:pt idx="308">
                  <c:v>646</c:v>
                </c:pt>
                <c:pt idx="309">
                  <c:v>646</c:v>
                </c:pt>
                <c:pt idx="310">
                  <c:v>646</c:v>
                </c:pt>
                <c:pt idx="311">
                  <c:v>702</c:v>
                </c:pt>
                <c:pt idx="312">
                  <c:v>702</c:v>
                </c:pt>
                <c:pt idx="313">
                  <c:v>702</c:v>
                </c:pt>
                <c:pt idx="314">
                  <c:v>702</c:v>
                </c:pt>
                <c:pt idx="315">
                  <c:v>702</c:v>
                </c:pt>
                <c:pt idx="316">
                  <c:v>698</c:v>
                </c:pt>
                <c:pt idx="317">
                  <c:v>698</c:v>
                </c:pt>
                <c:pt idx="318">
                  <c:v>698</c:v>
                </c:pt>
                <c:pt idx="319">
                  <c:v>694</c:v>
                </c:pt>
                <c:pt idx="320">
                  <c:v>690</c:v>
                </c:pt>
                <c:pt idx="321">
                  <c:v>690</c:v>
                </c:pt>
                <c:pt idx="322">
                  <c:v>690</c:v>
                </c:pt>
                <c:pt idx="323">
                  <c:v>690</c:v>
                </c:pt>
                <c:pt idx="324">
                  <c:v>690</c:v>
                </c:pt>
                <c:pt idx="325">
                  <c:v>746</c:v>
                </c:pt>
                <c:pt idx="326">
                  <c:v>742</c:v>
                </c:pt>
                <c:pt idx="327">
                  <c:v>738</c:v>
                </c:pt>
                <c:pt idx="328">
                  <c:v>734</c:v>
                </c:pt>
                <c:pt idx="329">
                  <c:v>734</c:v>
                </c:pt>
                <c:pt idx="330">
                  <c:v>734</c:v>
                </c:pt>
                <c:pt idx="331">
                  <c:v>734</c:v>
                </c:pt>
                <c:pt idx="332">
                  <c:v>734</c:v>
                </c:pt>
                <c:pt idx="333">
                  <c:v>730</c:v>
                </c:pt>
                <c:pt idx="334">
                  <c:v>726</c:v>
                </c:pt>
                <c:pt idx="335">
                  <c:v>722</c:v>
                </c:pt>
                <c:pt idx="336">
                  <c:v>718</c:v>
                </c:pt>
                <c:pt idx="337">
                  <c:v>718</c:v>
                </c:pt>
                <c:pt idx="338">
                  <c:v>718</c:v>
                </c:pt>
                <c:pt idx="339">
                  <c:v>718</c:v>
                </c:pt>
                <c:pt idx="340">
                  <c:v>718</c:v>
                </c:pt>
                <c:pt idx="341">
                  <c:v>714</c:v>
                </c:pt>
                <c:pt idx="342">
                  <c:v>710</c:v>
                </c:pt>
                <c:pt idx="343">
                  <c:v>706</c:v>
                </c:pt>
                <c:pt idx="344">
                  <c:v>706</c:v>
                </c:pt>
                <c:pt idx="345">
                  <c:v>706</c:v>
                </c:pt>
                <c:pt idx="346">
                  <c:v>706</c:v>
                </c:pt>
                <c:pt idx="347">
                  <c:v>706</c:v>
                </c:pt>
                <c:pt idx="348">
                  <c:v>706</c:v>
                </c:pt>
                <c:pt idx="349">
                  <c:v>706</c:v>
                </c:pt>
                <c:pt idx="350">
                  <c:v>706</c:v>
                </c:pt>
                <c:pt idx="351">
                  <c:v>706</c:v>
                </c:pt>
                <c:pt idx="352">
                  <c:v>762</c:v>
                </c:pt>
                <c:pt idx="353">
                  <c:v>758</c:v>
                </c:pt>
                <c:pt idx="354">
                  <c:v>754</c:v>
                </c:pt>
                <c:pt idx="355">
                  <c:v>750</c:v>
                </c:pt>
                <c:pt idx="356">
                  <c:v>750</c:v>
                </c:pt>
                <c:pt idx="357">
                  <c:v>750</c:v>
                </c:pt>
                <c:pt idx="358">
                  <c:v>746</c:v>
                </c:pt>
                <c:pt idx="359">
                  <c:v>742</c:v>
                </c:pt>
                <c:pt idx="360">
                  <c:v>742</c:v>
                </c:pt>
                <c:pt idx="361">
                  <c:v>742</c:v>
                </c:pt>
                <c:pt idx="362">
                  <c:v>742</c:v>
                </c:pt>
                <c:pt idx="363">
                  <c:v>742</c:v>
                </c:pt>
                <c:pt idx="364">
                  <c:v>738</c:v>
                </c:pt>
                <c:pt idx="365">
                  <c:v>738</c:v>
                </c:pt>
                <c:pt idx="366">
                  <c:v>738</c:v>
                </c:pt>
                <c:pt idx="367">
                  <c:v>738</c:v>
                </c:pt>
                <c:pt idx="368">
                  <c:v>738</c:v>
                </c:pt>
                <c:pt idx="369">
                  <c:v>738</c:v>
                </c:pt>
                <c:pt idx="370">
                  <c:v>738</c:v>
                </c:pt>
                <c:pt idx="371">
                  <c:v>794</c:v>
                </c:pt>
                <c:pt idx="372">
                  <c:v>790</c:v>
                </c:pt>
                <c:pt idx="373">
                  <c:v>790</c:v>
                </c:pt>
                <c:pt idx="374">
                  <c:v>790</c:v>
                </c:pt>
                <c:pt idx="375">
                  <c:v>790</c:v>
                </c:pt>
                <c:pt idx="376">
                  <c:v>790</c:v>
                </c:pt>
                <c:pt idx="377">
                  <c:v>790</c:v>
                </c:pt>
                <c:pt idx="378">
                  <c:v>790</c:v>
                </c:pt>
                <c:pt idx="379">
                  <c:v>786</c:v>
                </c:pt>
                <c:pt idx="380">
                  <c:v>782</c:v>
                </c:pt>
                <c:pt idx="381">
                  <c:v>778</c:v>
                </c:pt>
                <c:pt idx="382">
                  <c:v>774</c:v>
                </c:pt>
                <c:pt idx="383">
                  <c:v>770</c:v>
                </c:pt>
                <c:pt idx="384">
                  <c:v>770</c:v>
                </c:pt>
                <c:pt idx="385">
                  <c:v>770</c:v>
                </c:pt>
                <c:pt idx="386">
                  <c:v>766</c:v>
                </c:pt>
                <c:pt idx="387">
                  <c:v>762</c:v>
                </c:pt>
                <c:pt idx="388">
                  <c:v>762</c:v>
                </c:pt>
                <c:pt idx="389">
                  <c:v>762</c:v>
                </c:pt>
                <c:pt idx="390">
                  <c:v>762</c:v>
                </c:pt>
                <c:pt idx="391">
                  <c:v>762</c:v>
                </c:pt>
                <c:pt idx="392">
                  <c:v>762</c:v>
                </c:pt>
                <c:pt idx="393">
                  <c:v>762</c:v>
                </c:pt>
                <c:pt idx="394">
                  <c:v>818</c:v>
                </c:pt>
                <c:pt idx="395">
                  <c:v>810</c:v>
                </c:pt>
                <c:pt idx="396">
                  <c:v>802</c:v>
                </c:pt>
                <c:pt idx="397">
                  <c:v>794</c:v>
                </c:pt>
                <c:pt idx="398">
                  <c:v>794</c:v>
                </c:pt>
                <c:pt idx="399">
                  <c:v>794</c:v>
                </c:pt>
                <c:pt idx="400">
                  <c:v>786</c:v>
                </c:pt>
                <c:pt idx="401">
                  <c:v>786</c:v>
                </c:pt>
                <c:pt idx="402">
                  <c:v>786</c:v>
                </c:pt>
                <c:pt idx="403">
                  <c:v>786</c:v>
                </c:pt>
                <c:pt idx="404">
                  <c:v>786</c:v>
                </c:pt>
                <c:pt idx="405">
                  <c:v>898</c:v>
                </c:pt>
                <c:pt idx="406">
                  <c:v>898</c:v>
                </c:pt>
                <c:pt idx="407">
                  <c:v>898</c:v>
                </c:pt>
                <c:pt idx="408">
                  <c:v>898</c:v>
                </c:pt>
                <c:pt idx="409">
                  <c:v>898</c:v>
                </c:pt>
                <c:pt idx="410">
                  <c:v>890</c:v>
                </c:pt>
                <c:pt idx="411">
                  <c:v>882</c:v>
                </c:pt>
                <c:pt idx="412">
                  <c:v>882</c:v>
                </c:pt>
                <c:pt idx="413">
                  <c:v>882</c:v>
                </c:pt>
                <c:pt idx="414">
                  <c:v>882</c:v>
                </c:pt>
                <c:pt idx="415">
                  <c:v>882</c:v>
                </c:pt>
                <c:pt idx="416">
                  <c:v>874</c:v>
                </c:pt>
                <c:pt idx="417">
                  <c:v>866</c:v>
                </c:pt>
                <c:pt idx="418">
                  <c:v>858</c:v>
                </c:pt>
                <c:pt idx="419">
                  <c:v>858</c:v>
                </c:pt>
                <c:pt idx="420">
                  <c:v>858</c:v>
                </c:pt>
                <c:pt idx="421">
                  <c:v>970</c:v>
                </c:pt>
                <c:pt idx="422">
                  <c:v>970</c:v>
                </c:pt>
                <c:pt idx="423">
                  <c:v>970</c:v>
                </c:pt>
                <c:pt idx="424">
                  <c:v>1082</c:v>
                </c:pt>
                <c:pt idx="425">
                  <c:v>1074</c:v>
                </c:pt>
                <c:pt idx="426">
                  <c:v>1066</c:v>
                </c:pt>
                <c:pt idx="427">
                  <c:v>1058</c:v>
                </c:pt>
                <c:pt idx="428">
                  <c:v>1050</c:v>
                </c:pt>
                <c:pt idx="429">
                  <c:v>1050</c:v>
                </c:pt>
                <c:pt idx="430">
                  <c:v>1050</c:v>
                </c:pt>
                <c:pt idx="431">
                  <c:v>1042</c:v>
                </c:pt>
                <c:pt idx="432">
                  <c:v>1034</c:v>
                </c:pt>
                <c:pt idx="433">
                  <c:v>1034</c:v>
                </c:pt>
                <c:pt idx="434">
                  <c:v>1034</c:v>
                </c:pt>
                <c:pt idx="435">
                  <c:v>1034</c:v>
                </c:pt>
                <c:pt idx="436">
                  <c:v>1034</c:v>
                </c:pt>
                <c:pt idx="437">
                  <c:v>1026</c:v>
                </c:pt>
                <c:pt idx="438">
                  <c:v>1018</c:v>
                </c:pt>
                <c:pt idx="439">
                  <c:v>1018</c:v>
                </c:pt>
                <c:pt idx="440">
                  <c:v>1018</c:v>
                </c:pt>
                <c:pt idx="441">
                  <c:v>1018</c:v>
                </c:pt>
                <c:pt idx="442">
                  <c:v>1018</c:v>
                </c:pt>
                <c:pt idx="443">
                  <c:v>1018</c:v>
                </c:pt>
                <c:pt idx="444">
                  <c:v>1018</c:v>
                </c:pt>
                <c:pt idx="445">
                  <c:v>1130</c:v>
                </c:pt>
                <c:pt idx="446">
                  <c:v>1122</c:v>
                </c:pt>
                <c:pt idx="447">
                  <c:v>1122</c:v>
                </c:pt>
                <c:pt idx="448">
                  <c:v>1122</c:v>
                </c:pt>
                <c:pt idx="449">
                  <c:v>1114</c:v>
                </c:pt>
                <c:pt idx="450">
                  <c:v>1106</c:v>
                </c:pt>
                <c:pt idx="451">
                  <c:v>1098</c:v>
                </c:pt>
                <c:pt idx="452">
                  <c:v>1098</c:v>
                </c:pt>
                <c:pt idx="453">
                  <c:v>1098</c:v>
                </c:pt>
                <c:pt idx="454">
                  <c:v>1098</c:v>
                </c:pt>
                <c:pt idx="455">
                  <c:v>1098</c:v>
                </c:pt>
                <c:pt idx="456">
                  <c:v>1090</c:v>
                </c:pt>
                <c:pt idx="457">
                  <c:v>1082</c:v>
                </c:pt>
                <c:pt idx="458">
                  <c:v>1074</c:v>
                </c:pt>
                <c:pt idx="459">
                  <c:v>1066</c:v>
                </c:pt>
                <c:pt idx="460">
                  <c:v>1058</c:v>
                </c:pt>
                <c:pt idx="461">
                  <c:v>1058</c:v>
                </c:pt>
                <c:pt idx="462">
                  <c:v>1058</c:v>
                </c:pt>
                <c:pt idx="463">
                  <c:v>1058</c:v>
                </c:pt>
                <c:pt idx="464">
                  <c:v>1058</c:v>
                </c:pt>
                <c:pt idx="465">
                  <c:v>1058</c:v>
                </c:pt>
                <c:pt idx="466">
                  <c:v>1058</c:v>
                </c:pt>
                <c:pt idx="467">
                  <c:v>1058</c:v>
                </c:pt>
                <c:pt idx="468">
                  <c:v>1058</c:v>
                </c:pt>
                <c:pt idx="469">
                  <c:v>1050</c:v>
                </c:pt>
                <c:pt idx="470">
                  <c:v>1050</c:v>
                </c:pt>
                <c:pt idx="471">
                  <c:v>1050</c:v>
                </c:pt>
                <c:pt idx="472">
                  <c:v>1050</c:v>
                </c:pt>
                <c:pt idx="473">
                  <c:v>1050</c:v>
                </c:pt>
                <c:pt idx="474">
                  <c:v>1050</c:v>
                </c:pt>
                <c:pt idx="475">
                  <c:v>1050</c:v>
                </c:pt>
                <c:pt idx="476">
                  <c:v>1042</c:v>
                </c:pt>
                <c:pt idx="477">
                  <c:v>1042</c:v>
                </c:pt>
                <c:pt idx="478">
                  <c:v>1042</c:v>
                </c:pt>
                <c:pt idx="479">
                  <c:v>1042</c:v>
                </c:pt>
                <c:pt idx="480">
                  <c:v>1042</c:v>
                </c:pt>
                <c:pt idx="481">
                  <c:v>1042</c:v>
                </c:pt>
                <c:pt idx="482">
                  <c:v>1042</c:v>
                </c:pt>
                <c:pt idx="483">
                  <c:v>1034</c:v>
                </c:pt>
                <c:pt idx="484">
                  <c:v>1026</c:v>
                </c:pt>
                <c:pt idx="485">
                  <c:v>1018</c:v>
                </c:pt>
                <c:pt idx="486">
                  <c:v>1010</c:v>
                </c:pt>
                <c:pt idx="487">
                  <c:v>1002</c:v>
                </c:pt>
                <c:pt idx="488">
                  <c:v>1002</c:v>
                </c:pt>
                <c:pt idx="489">
                  <c:v>1002</c:v>
                </c:pt>
                <c:pt idx="490">
                  <c:v>994</c:v>
                </c:pt>
                <c:pt idx="491">
                  <c:v>986</c:v>
                </c:pt>
                <c:pt idx="492">
                  <c:v>978</c:v>
                </c:pt>
                <c:pt idx="493">
                  <c:v>978</c:v>
                </c:pt>
                <c:pt idx="494">
                  <c:v>978</c:v>
                </c:pt>
                <c:pt idx="495">
                  <c:v>970</c:v>
                </c:pt>
                <c:pt idx="496">
                  <c:v>970</c:v>
                </c:pt>
                <c:pt idx="497">
                  <c:v>970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0"/>
        <c:axId val="1"/>
      </c:lineChart>
      <c:catAx>
        <c:axId val="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1"/>
        <c:crosses val="autoZero"/>
        <c:auto val="0"/>
        <c:lblAlgn val="ctr"/>
        <c:lblOffset val="100"/>
        <c:tickLblSkip val="2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0"/>
        <c:crosses val="autoZero"/>
        <c:crossBetween val="between"/>
      </c:valAx>
      <c:spPr>
        <a:solidFill>
          <a:srgbClr val="FFFFFF"/>
        </a:solidFill>
        <a:ln>
          <a:noFill/>
        </a:ln>
      </c:spPr>
    </c:plotArea>
    <c:legend>
      <c:legendPos val="r"/>
      <c:layout/>
      <c:legendEntry>
        <c:idx val="0"/>
        <c:txPr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</c:legendEntry>
      <c:overlay val="0"/>
      <c:spPr>
        <a:noFill/>
        <a:ln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</a:p>
      </c:txPr>
    </c:legend>
    <c:plotVisOnly val="1"/>
    <c:showDLblsOverMax val="0"/>
  </c:chart>
  <c:spPr>
    <a:solidFill>
      <a:srgbClr val="CC99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 vert="horz"/>
          <a:lstStyle/>
          <a:p>
            <a:pPr algn="ctr">
              <a:defRPr sz="180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zh-CN"/>
              <a:t>Principle Account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Sheet1!$B$9</c:f>
            </c:strRef>
          </c:tx>
          <c:spPr>
            <a:ln w="25400">
              <a:solidFill>
                <a:srgbClr val="4F81BD"/>
              </a:solidFill>
              <a:prstDash val="solid"/>
            </a:ln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val>
            <c:numRef>
              <c:f>Sheet1!$B$12:$B$511</c:f>
              <c:numCache>
                <c:ptCount val="500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198</c:v>
                </c:pt>
                <c:pt idx="7">
                  <c:v>196</c:v>
                </c:pt>
                <c:pt idx="8">
                  <c:v>196</c:v>
                </c:pt>
                <c:pt idx="9">
                  <c:v>196</c:v>
                </c:pt>
                <c:pt idx="10">
                  <c:v>196</c:v>
                </c:pt>
                <c:pt idx="11">
                  <c:v>196</c:v>
                </c:pt>
                <c:pt idx="12">
                  <c:v>194</c:v>
                </c:pt>
                <c:pt idx="13">
                  <c:v>192</c:v>
                </c:pt>
                <c:pt idx="14">
                  <c:v>190</c:v>
                </c:pt>
                <c:pt idx="15">
                  <c:v>190</c:v>
                </c:pt>
                <c:pt idx="16">
                  <c:v>190</c:v>
                </c:pt>
                <c:pt idx="17">
                  <c:v>190</c:v>
                </c:pt>
                <c:pt idx="18">
                  <c:v>190</c:v>
                </c:pt>
                <c:pt idx="19">
                  <c:v>190</c:v>
                </c:pt>
                <c:pt idx="20">
                  <c:v>190</c:v>
                </c:pt>
                <c:pt idx="21">
                  <c:v>190</c:v>
                </c:pt>
                <c:pt idx="22">
                  <c:v>190</c:v>
                </c:pt>
                <c:pt idx="23">
                  <c:v>190</c:v>
                </c:pt>
                <c:pt idx="24">
                  <c:v>190</c:v>
                </c:pt>
                <c:pt idx="25">
                  <c:v>190</c:v>
                </c:pt>
                <c:pt idx="26">
                  <c:v>190</c:v>
                </c:pt>
                <c:pt idx="27">
                  <c:v>218</c:v>
                </c:pt>
                <c:pt idx="28">
                  <c:v>216</c:v>
                </c:pt>
                <c:pt idx="29">
                  <c:v>214</c:v>
                </c:pt>
                <c:pt idx="30">
                  <c:v>212</c:v>
                </c:pt>
                <c:pt idx="31">
                  <c:v>210</c:v>
                </c:pt>
                <c:pt idx="32">
                  <c:v>210</c:v>
                </c:pt>
                <c:pt idx="33">
                  <c:v>210</c:v>
                </c:pt>
                <c:pt idx="34">
                  <c:v>210</c:v>
                </c:pt>
                <c:pt idx="35">
                  <c:v>210</c:v>
                </c:pt>
                <c:pt idx="36">
                  <c:v>210</c:v>
                </c:pt>
                <c:pt idx="37">
                  <c:v>210</c:v>
                </c:pt>
                <c:pt idx="38">
                  <c:v>238</c:v>
                </c:pt>
                <c:pt idx="39">
                  <c:v>238</c:v>
                </c:pt>
                <c:pt idx="40">
                  <c:v>238</c:v>
                </c:pt>
                <c:pt idx="41">
                  <c:v>238</c:v>
                </c:pt>
                <c:pt idx="42">
                  <c:v>238</c:v>
                </c:pt>
                <c:pt idx="43">
                  <c:v>238</c:v>
                </c:pt>
                <c:pt idx="44">
                  <c:v>238</c:v>
                </c:pt>
                <c:pt idx="45">
                  <c:v>238</c:v>
                </c:pt>
                <c:pt idx="46">
                  <c:v>238</c:v>
                </c:pt>
                <c:pt idx="47">
                  <c:v>266</c:v>
                </c:pt>
                <c:pt idx="48">
                  <c:v>264</c:v>
                </c:pt>
                <c:pt idx="49">
                  <c:v>262</c:v>
                </c:pt>
                <c:pt idx="50">
                  <c:v>262</c:v>
                </c:pt>
                <c:pt idx="51">
                  <c:v>262</c:v>
                </c:pt>
                <c:pt idx="52">
                  <c:v>262</c:v>
                </c:pt>
                <c:pt idx="53">
                  <c:v>262</c:v>
                </c:pt>
                <c:pt idx="54">
                  <c:v>290</c:v>
                </c:pt>
                <c:pt idx="55">
                  <c:v>290</c:v>
                </c:pt>
                <c:pt idx="56">
                  <c:v>290</c:v>
                </c:pt>
                <c:pt idx="57">
                  <c:v>290</c:v>
                </c:pt>
                <c:pt idx="58">
                  <c:v>290</c:v>
                </c:pt>
                <c:pt idx="59">
                  <c:v>288</c:v>
                </c:pt>
                <c:pt idx="60">
                  <c:v>286</c:v>
                </c:pt>
                <c:pt idx="61">
                  <c:v>284</c:v>
                </c:pt>
                <c:pt idx="62">
                  <c:v>282</c:v>
                </c:pt>
                <c:pt idx="63">
                  <c:v>282</c:v>
                </c:pt>
                <c:pt idx="64">
                  <c:v>282</c:v>
                </c:pt>
                <c:pt idx="65">
                  <c:v>280</c:v>
                </c:pt>
                <c:pt idx="66">
                  <c:v>280</c:v>
                </c:pt>
                <c:pt idx="67">
                  <c:v>280</c:v>
                </c:pt>
                <c:pt idx="68">
                  <c:v>280</c:v>
                </c:pt>
                <c:pt idx="69">
                  <c:v>280</c:v>
                </c:pt>
                <c:pt idx="70">
                  <c:v>280</c:v>
                </c:pt>
                <c:pt idx="71">
                  <c:v>280</c:v>
                </c:pt>
                <c:pt idx="72">
                  <c:v>308</c:v>
                </c:pt>
                <c:pt idx="73">
                  <c:v>308</c:v>
                </c:pt>
                <c:pt idx="74">
                  <c:v>308</c:v>
                </c:pt>
                <c:pt idx="75">
                  <c:v>306</c:v>
                </c:pt>
                <c:pt idx="76">
                  <c:v>304</c:v>
                </c:pt>
                <c:pt idx="77">
                  <c:v>302</c:v>
                </c:pt>
                <c:pt idx="78">
                  <c:v>300</c:v>
                </c:pt>
                <c:pt idx="79">
                  <c:v>300</c:v>
                </c:pt>
                <c:pt idx="80">
                  <c:v>300</c:v>
                </c:pt>
                <c:pt idx="81">
                  <c:v>328</c:v>
                </c:pt>
                <c:pt idx="82">
                  <c:v>326</c:v>
                </c:pt>
                <c:pt idx="83">
                  <c:v>324</c:v>
                </c:pt>
                <c:pt idx="84">
                  <c:v>322</c:v>
                </c:pt>
                <c:pt idx="85">
                  <c:v>322</c:v>
                </c:pt>
                <c:pt idx="86">
                  <c:v>322</c:v>
                </c:pt>
                <c:pt idx="87">
                  <c:v>320</c:v>
                </c:pt>
                <c:pt idx="88">
                  <c:v>318</c:v>
                </c:pt>
                <c:pt idx="89">
                  <c:v>316</c:v>
                </c:pt>
                <c:pt idx="90">
                  <c:v>314</c:v>
                </c:pt>
                <c:pt idx="91">
                  <c:v>314</c:v>
                </c:pt>
                <c:pt idx="92">
                  <c:v>314</c:v>
                </c:pt>
                <c:pt idx="93">
                  <c:v>342</c:v>
                </c:pt>
                <c:pt idx="94">
                  <c:v>342</c:v>
                </c:pt>
                <c:pt idx="95">
                  <c:v>342</c:v>
                </c:pt>
                <c:pt idx="96">
                  <c:v>342</c:v>
                </c:pt>
                <c:pt idx="97">
                  <c:v>342</c:v>
                </c:pt>
                <c:pt idx="98">
                  <c:v>340</c:v>
                </c:pt>
                <c:pt idx="99">
                  <c:v>338</c:v>
                </c:pt>
                <c:pt idx="100">
                  <c:v>336</c:v>
                </c:pt>
                <c:pt idx="101">
                  <c:v>336</c:v>
                </c:pt>
                <c:pt idx="102">
                  <c:v>336</c:v>
                </c:pt>
                <c:pt idx="103">
                  <c:v>336</c:v>
                </c:pt>
                <c:pt idx="104">
                  <c:v>336</c:v>
                </c:pt>
                <c:pt idx="105">
                  <c:v>336</c:v>
                </c:pt>
                <c:pt idx="106">
                  <c:v>336</c:v>
                </c:pt>
                <c:pt idx="107">
                  <c:v>364</c:v>
                </c:pt>
                <c:pt idx="108">
                  <c:v>364</c:v>
                </c:pt>
                <c:pt idx="109">
                  <c:v>364</c:v>
                </c:pt>
                <c:pt idx="110">
                  <c:v>364</c:v>
                </c:pt>
                <c:pt idx="111">
                  <c:v>364</c:v>
                </c:pt>
                <c:pt idx="112">
                  <c:v>364</c:v>
                </c:pt>
                <c:pt idx="113">
                  <c:v>364</c:v>
                </c:pt>
                <c:pt idx="114">
                  <c:v>362</c:v>
                </c:pt>
                <c:pt idx="115">
                  <c:v>360</c:v>
                </c:pt>
                <c:pt idx="116">
                  <c:v>358</c:v>
                </c:pt>
                <c:pt idx="117">
                  <c:v>356</c:v>
                </c:pt>
                <c:pt idx="118">
                  <c:v>354</c:v>
                </c:pt>
                <c:pt idx="119">
                  <c:v>352</c:v>
                </c:pt>
                <c:pt idx="120">
                  <c:v>350</c:v>
                </c:pt>
                <c:pt idx="121">
                  <c:v>348</c:v>
                </c:pt>
                <c:pt idx="122">
                  <c:v>346</c:v>
                </c:pt>
                <c:pt idx="123">
                  <c:v>344</c:v>
                </c:pt>
                <c:pt idx="124">
                  <c:v>344</c:v>
                </c:pt>
                <c:pt idx="125">
                  <c:v>344</c:v>
                </c:pt>
                <c:pt idx="126">
                  <c:v>342</c:v>
                </c:pt>
                <c:pt idx="127">
                  <c:v>340</c:v>
                </c:pt>
                <c:pt idx="128">
                  <c:v>340</c:v>
                </c:pt>
                <c:pt idx="129">
                  <c:v>340</c:v>
                </c:pt>
                <c:pt idx="130">
                  <c:v>338</c:v>
                </c:pt>
                <c:pt idx="131">
                  <c:v>338</c:v>
                </c:pt>
                <c:pt idx="132">
                  <c:v>338</c:v>
                </c:pt>
                <c:pt idx="133">
                  <c:v>366</c:v>
                </c:pt>
                <c:pt idx="134">
                  <c:v>366</c:v>
                </c:pt>
                <c:pt idx="135">
                  <c:v>366</c:v>
                </c:pt>
                <c:pt idx="136">
                  <c:v>366</c:v>
                </c:pt>
                <c:pt idx="137">
                  <c:v>366</c:v>
                </c:pt>
                <c:pt idx="138">
                  <c:v>366</c:v>
                </c:pt>
                <c:pt idx="139">
                  <c:v>366</c:v>
                </c:pt>
                <c:pt idx="140">
                  <c:v>364</c:v>
                </c:pt>
                <c:pt idx="141">
                  <c:v>362</c:v>
                </c:pt>
                <c:pt idx="142">
                  <c:v>360</c:v>
                </c:pt>
                <c:pt idx="143">
                  <c:v>360</c:v>
                </c:pt>
                <c:pt idx="144">
                  <c:v>360</c:v>
                </c:pt>
                <c:pt idx="145">
                  <c:v>388</c:v>
                </c:pt>
                <c:pt idx="146">
                  <c:v>388</c:v>
                </c:pt>
                <c:pt idx="147">
                  <c:v>388</c:v>
                </c:pt>
                <c:pt idx="148">
                  <c:v>388</c:v>
                </c:pt>
                <c:pt idx="149">
                  <c:v>388</c:v>
                </c:pt>
                <c:pt idx="150">
                  <c:v>386</c:v>
                </c:pt>
                <c:pt idx="151">
                  <c:v>384</c:v>
                </c:pt>
                <c:pt idx="152">
                  <c:v>384</c:v>
                </c:pt>
                <c:pt idx="153">
                  <c:v>384</c:v>
                </c:pt>
                <c:pt idx="154">
                  <c:v>382</c:v>
                </c:pt>
                <c:pt idx="155">
                  <c:v>380</c:v>
                </c:pt>
                <c:pt idx="156">
                  <c:v>380</c:v>
                </c:pt>
                <c:pt idx="157">
                  <c:v>380</c:v>
                </c:pt>
                <c:pt idx="158">
                  <c:v>378</c:v>
                </c:pt>
                <c:pt idx="159">
                  <c:v>376</c:v>
                </c:pt>
                <c:pt idx="160">
                  <c:v>376</c:v>
                </c:pt>
                <c:pt idx="161">
                  <c:v>376</c:v>
                </c:pt>
                <c:pt idx="162">
                  <c:v>374</c:v>
                </c:pt>
                <c:pt idx="163">
                  <c:v>372</c:v>
                </c:pt>
                <c:pt idx="164">
                  <c:v>370</c:v>
                </c:pt>
                <c:pt idx="165">
                  <c:v>368</c:v>
                </c:pt>
                <c:pt idx="166">
                  <c:v>368</c:v>
                </c:pt>
                <c:pt idx="167">
                  <c:v>368</c:v>
                </c:pt>
                <c:pt idx="168">
                  <c:v>366</c:v>
                </c:pt>
                <c:pt idx="169">
                  <c:v>364</c:v>
                </c:pt>
                <c:pt idx="170">
                  <c:v>364</c:v>
                </c:pt>
                <c:pt idx="171">
                  <c:v>364</c:v>
                </c:pt>
                <c:pt idx="172">
                  <c:v>362</c:v>
                </c:pt>
                <c:pt idx="173">
                  <c:v>360</c:v>
                </c:pt>
                <c:pt idx="174">
                  <c:v>358</c:v>
                </c:pt>
                <c:pt idx="175">
                  <c:v>358</c:v>
                </c:pt>
                <c:pt idx="176">
                  <c:v>358</c:v>
                </c:pt>
                <c:pt idx="177">
                  <c:v>358</c:v>
                </c:pt>
                <c:pt idx="178">
                  <c:v>358</c:v>
                </c:pt>
                <c:pt idx="179">
                  <c:v>356</c:v>
                </c:pt>
                <c:pt idx="180">
                  <c:v>354</c:v>
                </c:pt>
                <c:pt idx="181">
                  <c:v>352</c:v>
                </c:pt>
                <c:pt idx="182">
                  <c:v>350</c:v>
                </c:pt>
                <c:pt idx="183">
                  <c:v>348</c:v>
                </c:pt>
                <c:pt idx="184">
                  <c:v>348</c:v>
                </c:pt>
                <c:pt idx="185">
                  <c:v>348</c:v>
                </c:pt>
                <c:pt idx="186">
                  <c:v>376</c:v>
                </c:pt>
                <c:pt idx="187">
                  <c:v>376</c:v>
                </c:pt>
                <c:pt idx="188">
                  <c:v>376</c:v>
                </c:pt>
                <c:pt idx="189">
                  <c:v>374</c:v>
                </c:pt>
                <c:pt idx="190">
                  <c:v>374</c:v>
                </c:pt>
                <c:pt idx="191">
                  <c:v>374</c:v>
                </c:pt>
                <c:pt idx="192">
                  <c:v>402</c:v>
                </c:pt>
                <c:pt idx="193">
                  <c:v>398</c:v>
                </c:pt>
                <c:pt idx="194">
                  <c:v>398</c:v>
                </c:pt>
                <c:pt idx="195">
                  <c:v>398</c:v>
                </c:pt>
                <c:pt idx="196">
                  <c:v>394</c:v>
                </c:pt>
                <c:pt idx="197">
                  <c:v>390</c:v>
                </c:pt>
                <c:pt idx="198">
                  <c:v>386</c:v>
                </c:pt>
                <c:pt idx="199">
                  <c:v>386</c:v>
                </c:pt>
                <c:pt idx="200">
                  <c:v>386</c:v>
                </c:pt>
                <c:pt idx="201">
                  <c:v>386</c:v>
                </c:pt>
                <c:pt idx="202">
                  <c:v>386</c:v>
                </c:pt>
                <c:pt idx="203">
                  <c:v>382</c:v>
                </c:pt>
                <c:pt idx="204">
                  <c:v>382</c:v>
                </c:pt>
                <c:pt idx="205">
                  <c:v>382</c:v>
                </c:pt>
                <c:pt idx="206">
                  <c:v>382</c:v>
                </c:pt>
                <c:pt idx="207">
                  <c:v>382</c:v>
                </c:pt>
                <c:pt idx="208">
                  <c:v>382</c:v>
                </c:pt>
                <c:pt idx="209">
                  <c:v>382</c:v>
                </c:pt>
                <c:pt idx="210">
                  <c:v>382</c:v>
                </c:pt>
                <c:pt idx="211">
                  <c:v>382</c:v>
                </c:pt>
                <c:pt idx="212">
                  <c:v>378</c:v>
                </c:pt>
                <c:pt idx="213">
                  <c:v>378</c:v>
                </c:pt>
                <c:pt idx="214">
                  <c:v>378</c:v>
                </c:pt>
                <c:pt idx="215">
                  <c:v>374</c:v>
                </c:pt>
                <c:pt idx="216">
                  <c:v>374</c:v>
                </c:pt>
                <c:pt idx="217">
                  <c:v>374</c:v>
                </c:pt>
                <c:pt idx="218">
                  <c:v>374</c:v>
                </c:pt>
                <c:pt idx="219">
                  <c:v>374</c:v>
                </c:pt>
                <c:pt idx="220">
                  <c:v>374</c:v>
                </c:pt>
                <c:pt idx="221">
                  <c:v>374</c:v>
                </c:pt>
                <c:pt idx="222">
                  <c:v>430</c:v>
                </c:pt>
                <c:pt idx="223">
                  <c:v>426</c:v>
                </c:pt>
                <c:pt idx="224">
                  <c:v>422</c:v>
                </c:pt>
                <c:pt idx="225">
                  <c:v>418</c:v>
                </c:pt>
                <c:pt idx="226">
                  <c:v>414</c:v>
                </c:pt>
                <c:pt idx="227">
                  <c:v>414</c:v>
                </c:pt>
                <c:pt idx="228">
                  <c:v>414</c:v>
                </c:pt>
                <c:pt idx="229">
                  <c:v>414</c:v>
                </c:pt>
                <c:pt idx="230">
                  <c:v>414</c:v>
                </c:pt>
                <c:pt idx="231">
                  <c:v>414</c:v>
                </c:pt>
                <c:pt idx="232">
                  <c:v>414</c:v>
                </c:pt>
                <c:pt idx="233">
                  <c:v>470</c:v>
                </c:pt>
                <c:pt idx="234">
                  <c:v>470</c:v>
                </c:pt>
                <c:pt idx="235">
                  <c:v>470</c:v>
                </c:pt>
                <c:pt idx="236">
                  <c:v>470</c:v>
                </c:pt>
                <c:pt idx="237">
                  <c:v>470</c:v>
                </c:pt>
                <c:pt idx="238">
                  <c:v>526</c:v>
                </c:pt>
                <c:pt idx="239">
                  <c:v>522</c:v>
                </c:pt>
                <c:pt idx="240">
                  <c:v>518</c:v>
                </c:pt>
                <c:pt idx="241">
                  <c:v>518</c:v>
                </c:pt>
                <c:pt idx="242">
                  <c:v>518</c:v>
                </c:pt>
                <c:pt idx="243">
                  <c:v>518</c:v>
                </c:pt>
                <c:pt idx="244">
                  <c:v>518</c:v>
                </c:pt>
                <c:pt idx="245">
                  <c:v>574</c:v>
                </c:pt>
                <c:pt idx="246">
                  <c:v>570</c:v>
                </c:pt>
                <c:pt idx="247">
                  <c:v>566</c:v>
                </c:pt>
                <c:pt idx="248">
                  <c:v>562</c:v>
                </c:pt>
                <c:pt idx="249">
                  <c:v>558</c:v>
                </c:pt>
                <c:pt idx="250">
                  <c:v>554</c:v>
                </c:pt>
                <c:pt idx="251">
                  <c:v>554</c:v>
                </c:pt>
                <c:pt idx="252">
                  <c:v>554</c:v>
                </c:pt>
                <c:pt idx="253">
                  <c:v>550</c:v>
                </c:pt>
                <c:pt idx="254">
                  <c:v>550</c:v>
                </c:pt>
                <c:pt idx="255">
                  <c:v>550</c:v>
                </c:pt>
                <c:pt idx="256">
                  <c:v>550</c:v>
                </c:pt>
                <c:pt idx="257">
                  <c:v>550</c:v>
                </c:pt>
                <c:pt idx="258">
                  <c:v>546</c:v>
                </c:pt>
                <c:pt idx="259">
                  <c:v>542</c:v>
                </c:pt>
                <c:pt idx="260">
                  <c:v>538</c:v>
                </c:pt>
                <c:pt idx="261">
                  <c:v>538</c:v>
                </c:pt>
                <c:pt idx="262">
                  <c:v>538</c:v>
                </c:pt>
                <c:pt idx="263">
                  <c:v>534</c:v>
                </c:pt>
                <c:pt idx="264">
                  <c:v>530</c:v>
                </c:pt>
                <c:pt idx="265">
                  <c:v>526</c:v>
                </c:pt>
                <c:pt idx="266">
                  <c:v>522</c:v>
                </c:pt>
                <c:pt idx="267">
                  <c:v>518</c:v>
                </c:pt>
                <c:pt idx="268">
                  <c:v>514</c:v>
                </c:pt>
                <c:pt idx="269">
                  <c:v>510</c:v>
                </c:pt>
                <c:pt idx="270">
                  <c:v>510</c:v>
                </c:pt>
                <c:pt idx="271">
                  <c:v>510</c:v>
                </c:pt>
                <c:pt idx="272">
                  <c:v>566</c:v>
                </c:pt>
                <c:pt idx="273">
                  <c:v>566</c:v>
                </c:pt>
                <c:pt idx="274">
                  <c:v>566</c:v>
                </c:pt>
                <c:pt idx="275">
                  <c:v>566</c:v>
                </c:pt>
                <c:pt idx="276">
                  <c:v>566</c:v>
                </c:pt>
                <c:pt idx="277">
                  <c:v>562</c:v>
                </c:pt>
                <c:pt idx="278">
                  <c:v>558</c:v>
                </c:pt>
                <c:pt idx="279">
                  <c:v>558</c:v>
                </c:pt>
                <c:pt idx="280">
                  <c:v>558</c:v>
                </c:pt>
                <c:pt idx="281">
                  <c:v>558</c:v>
                </c:pt>
                <c:pt idx="282">
                  <c:v>558</c:v>
                </c:pt>
                <c:pt idx="283">
                  <c:v>558</c:v>
                </c:pt>
                <c:pt idx="284">
                  <c:v>558</c:v>
                </c:pt>
                <c:pt idx="285">
                  <c:v>558</c:v>
                </c:pt>
                <c:pt idx="286">
                  <c:v>558</c:v>
                </c:pt>
                <c:pt idx="287">
                  <c:v>558</c:v>
                </c:pt>
                <c:pt idx="288">
                  <c:v>558</c:v>
                </c:pt>
                <c:pt idx="289">
                  <c:v>554</c:v>
                </c:pt>
                <c:pt idx="290">
                  <c:v>554</c:v>
                </c:pt>
                <c:pt idx="291">
                  <c:v>554</c:v>
                </c:pt>
                <c:pt idx="292">
                  <c:v>554</c:v>
                </c:pt>
                <c:pt idx="293">
                  <c:v>554</c:v>
                </c:pt>
                <c:pt idx="294">
                  <c:v>610</c:v>
                </c:pt>
                <c:pt idx="295">
                  <c:v>606</c:v>
                </c:pt>
                <c:pt idx="296">
                  <c:v>606</c:v>
                </c:pt>
                <c:pt idx="297">
                  <c:v>606</c:v>
                </c:pt>
                <c:pt idx="298">
                  <c:v>662</c:v>
                </c:pt>
                <c:pt idx="299">
                  <c:v>662</c:v>
                </c:pt>
                <c:pt idx="300">
                  <c:v>662</c:v>
                </c:pt>
                <c:pt idx="301">
                  <c:v>658</c:v>
                </c:pt>
                <c:pt idx="302">
                  <c:v>654</c:v>
                </c:pt>
                <c:pt idx="303">
                  <c:v>654</c:v>
                </c:pt>
                <c:pt idx="304">
                  <c:v>654</c:v>
                </c:pt>
                <c:pt idx="305">
                  <c:v>650</c:v>
                </c:pt>
                <c:pt idx="306">
                  <c:v>650</c:v>
                </c:pt>
                <c:pt idx="307">
                  <c:v>650</c:v>
                </c:pt>
                <c:pt idx="308">
                  <c:v>646</c:v>
                </c:pt>
                <c:pt idx="309">
                  <c:v>646</c:v>
                </c:pt>
                <c:pt idx="310">
                  <c:v>646</c:v>
                </c:pt>
                <c:pt idx="311">
                  <c:v>702</c:v>
                </c:pt>
                <c:pt idx="312">
                  <c:v>702</c:v>
                </c:pt>
                <c:pt idx="313">
                  <c:v>702</c:v>
                </c:pt>
                <c:pt idx="314">
                  <c:v>702</c:v>
                </c:pt>
                <c:pt idx="315">
                  <c:v>702</c:v>
                </c:pt>
                <c:pt idx="316">
                  <c:v>698</c:v>
                </c:pt>
                <c:pt idx="317">
                  <c:v>698</c:v>
                </c:pt>
                <c:pt idx="318">
                  <c:v>698</c:v>
                </c:pt>
                <c:pt idx="319">
                  <c:v>694</c:v>
                </c:pt>
                <c:pt idx="320">
                  <c:v>690</c:v>
                </c:pt>
                <c:pt idx="321">
                  <c:v>690</c:v>
                </c:pt>
                <c:pt idx="322">
                  <c:v>690</c:v>
                </c:pt>
                <c:pt idx="323">
                  <c:v>690</c:v>
                </c:pt>
                <c:pt idx="324">
                  <c:v>690</c:v>
                </c:pt>
                <c:pt idx="325">
                  <c:v>746</c:v>
                </c:pt>
                <c:pt idx="326">
                  <c:v>742</c:v>
                </c:pt>
                <c:pt idx="327">
                  <c:v>738</c:v>
                </c:pt>
                <c:pt idx="328">
                  <c:v>734</c:v>
                </c:pt>
                <c:pt idx="329">
                  <c:v>734</c:v>
                </c:pt>
                <c:pt idx="330">
                  <c:v>734</c:v>
                </c:pt>
                <c:pt idx="331">
                  <c:v>734</c:v>
                </c:pt>
                <c:pt idx="332">
                  <c:v>734</c:v>
                </c:pt>
                <c:pt idx="333">
                  <c:v>730</c:v>
                </c:pt>
                <c:pt idx="334">
                  <c:v>726</c:v>
                </c:pt>
                <c:pt idx="335">
                  <c:v>722</c:v>
                </c:pt>
                <c:pt idx="336">
                  <c:v>718</c:v>
                </c:pt>
                <c:pt idx="337">
                  <c:v>718</c:v>
                </c:pt>
                <c:pt idx="338">
                  <c:v>718</c:v>
                </c:pt>
                <c:pt idx="339">
                  <c:v>718</c:v>
                </c:pt>
                <c:pt idx="340">
                  <c:v>718</c:v>
                </c:pt>
                <c:pt idx="341">
                  <c:v>714</c:v>
                </c:pt>
                <c:pt idx="342">
                  <c:v>710</c:v>
                </c:pt>
                <c:pt idx="343">
                  <c:v>706</c:v>
                </c:pt>
                <c:pt idx="344">
                  <c:v>706</c:v>
                </c:pt>
                <c:pt idx="345">
                  <c:v>706</c:v>
                </c:pt>
                <c:pt idx="346">
                  <c:v>706</c:v>
                </c:pt>
                <c:pt idx="347">
                  <c:v>706</c:v>
                </c:pt>
                <c:pt idx="348">
                  <c:v>706</c:v>
                </c:pt>
                <c:pt idx="349">
                  <c:v>706</c:v>
                </c:pt>
                <c:pt idx="350">
                  <c:v>706</c:v>
                </c:pt>
                <c:pt idx="351">
                  <c:v>706</c:v>
                </c:pt>
                <c:pt idx="352">
                  <c:v>762</c:v>
                </c:pt>
                <c:pt idx="353">
                  <c:v>758</c:v>
                </c:pt>
                <c:pt idx="354">
                  <c:v>754</c:v>
                </c:pt>
                <c:pt idx="355">
                  <c:v>750</c:v>
                </c:pt>
                <c:pt idx="356">
                  <c:v>750</c:v>
                </c:pt>
                <c:pt idx="357">
                  <c:v>750</c:v>
                </c:pt>
                <c:pt idx="358">
                  <c:v>746</c:v>
                </c:pt>
                <c:pt idx="359">
                  <c:v>742</c:v>
                </c:pt>
                <c:pt idx="360">
                  <c:v>742</c:v>
                </c:pt>
                <c:pt idx="361">
                  <c:v>742</c:v>
                </c:pt>
                <c:pt idx="362">
                  <c:v>742</c:v>
                </c:pt>
                <c:pt idx="363">
                  <c:v>742</c:v>
                </c:pt>
                <c:pt idx="364">
                  <c:v>738</c:v>
                </c:pt>
                <c:pt idx="365">
                  <c:v>738</c:v>
                </c:pt>
                <c:pt idx="366">
                  <c:v>738</c:v>
                </c:pt>
                <c:pt idx="367">
                  <c:v>738</c:v>
                </c:pt>
                <c:pt idx="368">
                  <c:v>738</c:v>
                </c:pt>
                <c:pt idx="369">
                  <c:v>738</c:v>
                </c:pt>
                <c:pt idx="370">
                  <c:v>738</c:v>
                </c:pt>
                <c:pt idx="371">
                  <c:v>794</c:v>
                </c:pt>
                <c:pt idx="372">
                  <c:v>790</c:v>
                </c:pt>
                <c:pt idx="373">
                  <c:v>790</c:v>
                </c:pt>
                <c:pt idx="374">
                  <c:v>790</c:v>
                </c:pt>
                <c:pt idx="375">
                  <c:v>790</c:v>
                </c:pt>
                <c:pt idx="376">
                  <c:v>790</c:v>
                </c:pt>
                <c:pt idx="377">
                  <c:v>790</c:v>
                </c:pt>
                <c:pt idx="378">
                  <c:v>790</c:v>
                </c:pt>
                <c:pt idx="379">
                  <c:v>786</c:v>
                </c:pt>
                <c:pt idx="380">
                  <c:v>782</c:v>
                </c:pt>
                <c:pt idx="381">
                  <c:v>778</c:v>
                </c:pt>
                <c:pt idx="382">
                  <c:v>774</c:v>
                </c:pt>
                <c:pt idx="383">
                  <c:v>770</c:v>
                </c:pt>
                <c:pt idx="384">
                  <c:v>770</c:v>
                </c:pt>
                <c:pt idx="385">
                  <c:v>770</c:v>
                </c:pt>
                <c:pt idx="386">
                  <c:v>766</c:v>
                </c:pt>
                <c:pt idx="387">
                  <c:v>762</c:v>
                </c:pt>
                <c:pt idx="388">
                  <c:v>762</c:v>
                </c:pt>
                <c:pt idx="389">
                  <c:v>762</c:v>
                </c:pt>
                <c:pt idx="390">
                  <c:v>762</c:v>
                </c:pt>
                <c:pt idx="391">
                  <c:v>762</c:v>
                </c:pt>
                <c:pt idx="392">
                  <c:v>762</c:v>
                </c:pt>
                <c:pt idx="393">
                  <c:v>762</c:v>
                </c:pt>
                <c:pt idx="394">
                  <c:v>818</c:v>
                </c:pt>
                <c:pt idx="395">
                  <c:v>810</c:v>
                </c:pt>
                <c:pt idx="396">
                  <c:v>802</c:v>
                </c:pt>
                <c:pt idx="397">
                  <c:v>794</c:v>
                </c:pt>
                <c:pt idx="398">
                  <c:v>794</c:v>
                </c:pt>
                <c:pt idx="399">
                  <c:v>794</c:v>
                </c:pt>
                <c:pt idx="400">
                  <c:v>786</c:v>
                </c:pt>
                <c:pt idx="401">
                  <c:v>786</c:v>
                </c:pt>
                <c:pt idx="402">
                  <c:v>786</c:v>
                </c:pt>
                <c:pt idx="403">
                  <c:v>786</c:v>
                </c:pt>
                <c:pt idx="404">
                  <c:v>786</c:v>
                </c:pt>
                <c:pt idx="405">
                  <c:v>898</c:v>
                </c:pt>
                <c:pt idx="406">
                  <c:v>898</c:v>
                </c:pt>
                <c:pt idx="407">
                  <c:v>898</c:v>
                </c:pt>
                <c:pt idx="408">
                  <c:v>898</c:v>
                </c:pt>
                <c:pt idx="409">
                  <c:v>898</c:v>
                </c:pt>
                <c:pt idx="410">
                  <c:v>890</c:v>
                </c:pt>
                <c:pt idx="411">
                  <c:v>882</c:v>
                </c:pt>
                <c:pt idx="412">
                  <c:v>882</c:v>
                </c:pt>
                <c:pt idx="413">
                  <c:v>882</c:v>
                </c:pt>
                <c:pt idx="414">
                  <c:v>882</c:v>
                </c:pt>
                <c:pt idx="415">
                  <c:v>882</c:v>
                </c:pt>
                <c:pt idx="416">
                  <c:v>874</c:v>
                </c:pt>
                <c:pt idx="417">
                  <c:v>866</c:v>
                </c:pt>
                <c:pt idx="418">
                  <c:v>858</c:v>
                </c:pt>
                <c:pt idx="419">
                  <c:v>858</c:v>
                </c:pt>
                <c:pt idx="420">
                  <c:v>858</c:v>
                </c:pt>
                <c:pt idx="421">
                  <c:v>970</c:v>
                </c:pt>
                <c:pt idx="422">
                  <c:v>970</c:v>
                </c:pt>
                <c:pt idx="423">
                  <c:v>970</c:v>
                </c:pt>
                <c:pt idx="424">
                  <c:v>1082</c:v>
                </c:pt>
                <c:pt idx="425">
                  <c:v>1074</c:v>
                </c:pt>
                <c:pt idx="426">
                  <c:v>1066</c:v>
                </c:pt>
                <c:pt idx="427">
                  <c:v>1058</c:v>
                </c:pt>
                <c:pt idx="428">
                  <c:v>1050</c:v>
                </c:pt>
                <c:pt idx="429">
                  <c:v>1050</c:v>
                </c:pt>
                <c:pt idx="430">
                  <c:v>1050</c:v>
                </c:pt>
                <c:pt idx="431">
                  <c:v>1042</c:v>
                </c:pt>
                <c:pt idx="432">
                  <c:v>1034</c:v>
                </c:pt>
                <c:pt idx="433">
                  <c:v>1034</c:v>
                </c:pt>
                <c:pt idx="434">
                  <c:v>1034</c:v>
                </c:pt>
                <c:pt idx="435">
                  <c:v>1034</c:v>
                </c:pt>
                <c:pt idx="436">
                  <c:v>1034</c:v>
                </c:pt>
                <c:pt idx="437">
                  <c:v>1026</c:v>
                </c:pt>
                <c:pt idx="438">
                  <c:v>1018</c:v>
                </c:pt>
                <c:pt idx="439">
                  <c:v>1018</c:v>
                </c:pt>
                <c:pt idx="440">
                  <c:v>1018</c:v>
                </c:pt>
                <c:pt idx="441">
                  <c:v>1018</c:v>
                </c:pt>
                <c:pt idx="442">
                  <c:v>1018</c:v>
                </c:pt>
                <c:pt idx="443">
                  <c:v>1018</c:v>
                </c:pt>
                <c:pt idx="444">
                  <c:v>1018</c:v>
                </c:pt>
                <c:pt idx="445">
                  <c:v>1130</c:v>
                </c:pt>
                <c:pt idx="446">
                  <c:v>1122</c:v>
                </c:pt>
                <c:pt idx="447">
                  <c:v>1122</c:v>
                </c:pt>
                <c:pt idx="448">
                  <c:v>1122</c:v>
                </c:pt>
                <c:pt idx="449">
                  <c:v>1114</c:v>
                </c:pt>
                <c:pt idx="450">
                  <c:v>1106</c:v>
                </c:pt>
                <c:pt idx="451">
                  <c:v>1098</c:v>
                </c:pt>
                <c:pt idx="452">
                  <c:v>1098</c:v>
                </c:pt>
                <c:pt idx="453">
                  <c:v>1098</c:v>
                </c:pt>
                <c:pt idx="454">
                  <c:v>1098</c:v>
                </c:pt>
                <c:pt idx="455">
                  <c:v>1098</c:v>
                </c:pt>
                <c:pt idx="456">
                  <c:v>1090</c:v>
                </c:pt>
                <c:pt idx="457">
                  <c:v>1082</c:v>
                </c:pt>
                <c:pt idx="458">
                  <c:v>1074</c:v>
                </c:pt>
                <c:pt idx="459">
                  <c:v>1066</c:v>
                </c:pt>
                <c:pt idx="460">
                  <c:v>1058</c:v>
                </c:pt>
                <c:pt idx="461">
                  <c:v>1058</c:v>
                </c:pt>
                <c:pt idx="462">
                  <c:v>1058</c:v>
                </c:pt>
                <c:pt idx="463">
                  <c:v>1058</c:v>
                </c:pt>
                <c:pt idx="464">
                  <c:v>1058</c:v>
                </c:pt>
                <c:pt idx="465">
                  <c:v>1058</c:v>
                </c:pt>
                <c:pt idx="466">
                  <c:v>1058</c:v>
                </c:pt>
                <c:pt idx="467">
                  <c:v>1058</c:v>
                </c:pt>
                <c:pt idx="468">
                  <c:v>1058</c:v>
                </c:pt>
                <c:pt idx="469">
                  <c:v>1050</c:v>
                </c:pt>
                <c:pt idx="470">
                  <c:v>1050</c:v>
                </c:pt>
                <c:pt idx="471">
                  <c:v>1050</c:v>
                </c:pt>
                <c:pt idx="472">
                  <c:v>1050</c:v>
                </c:pt>
                <c:pt idx="473">
                  <c:v>1050</c:v>
                </c:pt>
                <c:pt idx="474">
                  <c:v>1050</c:v>
                </c:pt>
                <c:pt idx="475">
                  <c:v>1050</c:v>
                </c:pt>
                <c:pt idx="476">
                  <c:v>1042</c:v>
                </c:pt>
                <c:pt idx="477">
                  <c:v>1042</c:v>
                </c:pt>
                <c:pt idx="478">
                  <c:v>1042</c:v>
                </c:pt>
                <c:pt idx="479">
                  <c:v>1042</c:v>
                </c:pt>
                <c:pt idx="480">
                  <c:v>1042</c:v>
                </c:pt>
                <c:pt idx="481">
                  <c:v>1042</c:v>
                </c:pt>
                <c:pt idx="482">
                  <c:v>1042</c:v>
                </c:pt>
                <c:pt idx="483">
                  <c:v>1034</c:v>
                </c:pt>
                <c:pt idx="484">
                  <c:v>1026</c:v>
                </c:pt>
                <c:pt idx="485">
                  <c:v>1018</c:v>
                </c:pt>
                <c:pt idx="486">
                  <c:v>1010</c:v>
                </c:pt>
                <c:pt idx="487">
                  <c:v>1002</c:v>
                </c:pt>
                <c:pt idx="488">
                  <c:v>1002</c:v>
                </c:pt>
                <c:pt idx="489">
                  <c:v>1002</c:v>
                </c:pt>
                <c:pt idx="490">
                  <c:v>994</c:v>
                </c:pt>
                <c:pt idx="491">
                  <c:v>986</c:v>
                </c:pt>
                <c:pt idx="492">
                  <c:v>978</c:v>
                </c:pt>
                <c:pt idx="493">
                  <c:v>978</c:v>
                </c:pt>
                <c:pt idx="494">
                  <c:v>978</c:v>
                </c:pt>
                <c:pt idx="495">
                  <c:v>970</c:v>
                </c:pt>
                <c:pt idx="496">
                  <c:v>970</c:v>
                </c:pt>
                <c:pt idx="497">
                  <c:v>970</c:v>
                </c:pt>
                <c:pt idx="498">
                  <c:v>1082</c:v>
                </c:pt>
                <c:pt idx="499">
                  <c:v>1074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0"/>
        <c:axId val="1"/>
      </c:lineChart>
      <c:catAx>
        <c:axId val="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1"/>
        <c:crosses val="autoZero"/>
        <c:auto val="0"/>
        <c:lblAlgn val="ctr"/>
        <c:lblOffset val="100"/>
        <c:tickLblSkip val="12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0"/>
        <c:crosses val="autoZero"/>
        <c:crossBetween val="between"/>
      </c:valAx>
      <c:spPr>
        <a:solidFill>
          <a:srgbClr val="FFFFFF"/>
        </a:solidFill>
        <a:ln>
          <a:noFill/>
        </a:ln>
      </c:spPr>
    </c:plotArea>
    <c:legend>
      <c:legendPos val="r"/>
      <c:layout/>
      <c:legendEntry>
        <c:idx val="0"/>
        <c:txPr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</c:legendEntry>
      <c:overlay val="0"/>
      <c:spPr>
        <a:noFill/>
        <a:ln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</a:p>
      </c:txPr>
    </c:legend>
    <c:plotVisOnly val="1"/>
    <c:showDLblsOverMax val="0"/>
  </c:chart>
  <c:spPr>
    <a:solidFill>
      <a:srgbClr val="CC99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</a:p>
  </c:txPr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a="http://schemas.openxmlformats.org/drawingml/2006/main" xmlns:xdr="http://schemas.openxmlformats.org/drawingml/2006/spreadsheetDrawing">
  <xdr:twoCellAnchor editAs="twoCell">
    <xdr:from>
      <xdr:col>8</xdr:col>
      <xdr:colOff>71120</xdr:colOff>
      <xdr:row>32</xdr:row>
      <xdr:rowOff>154305</xdr:rowOff>
    </xdr:from>
    <xdr:to>
      <xdr:col>22</xdr:col>
      <xdr:colOff>466725</xdr:colOff>
      <xdr:row>50</xdr:row>
      <xdr:rowOff>48260</xdr:rowOff>
    </xdr:to>
    <xdr:graphicFrame>
      <xdr:nvGraphicFramePr>
        <xdr:cNvPr id="18423" name="Chart 8"/>
        <xdr:cNvGraphicFramePr/>
      </xdr:nvGraphicFramePr>
      <xdr:xfrm>
        <a:off x="8173720" y="6713855"/>
        <a:ext cx="12480290" cy="3322955"/>
      </xdr:xfrm>
      <a:graphic>
        <a:graphicData uri="http://schemas.openxmlformats.org/drawingml/2006/chart">
          <c:chart xmlns:r="http://schemas.openxmlformats.org/officeDocument/2006/relationships" xmlns:c="http://schemas.openxmlformats.org/drawingml/2006/chart" r:id="rId1"/>
        </a:graphicData>
      </a:graphic>
    </xdr:graphicFrame>
    <xdr:clientData/>
  </xdr:twoCellAnchor>
  <xdr:twoCellAnchor editAs="twoCell">
    <xdr:from>
      <xdr:col>8</xdr:col>
      <xdr:colOff>29845</xdr:colOff>
      <xdr:row>10</xdr:row>
      <xdr:rowOff>39370</xdr:rowOff>
    </xdr:from>
    <xdr:to>
      <xdr:col>22</xdr:col>
      <xdr:colOff>420370</xdr:colOff>
      <xdr:row>32</xdr:row>
      <xdr:rowOff>69850</xdr:rowOff>
    </xdr:to>
    <xdr:graphicFrame>
      <xdr:nvGraphicFramePr>
        <xdr:cNvPr id="18424" name="Chart 9"/>
        <xdr:cNvGraphicFramePr/>
      </xdr:nvGraphicFramePr>
      <xdr:xfrm>
        <a:off x="8132445" y="2407920"/>
        <a:ext cx="12475210" cy="4221480"/>
      </xdr:xfrm>
      <a:graphic>
        <a:graphicData uri="http://schemas.openxmlformats.org/drawingml/2006/chart">
          <c:chart xmlns:r="http://schemas.openxmlformats.org/officeDocument/2006/relationships" xmlns:c="http://schemas.openxmlformats.org/drawingml/2006/chart" r:id="rId2"/>
        </a:graphicData>
      </a:graphic>
    </xdr:graphicFrame>
    <xdr:clientData/>
  </xdr:twoCellAnchor>
  <xdr:twoCellAnchor editAs="twoCell">
    <xdr:from>
      <xdr:col>8</xdr:col>
      <xdr:colOff>106680</xdr:colOff>
      <xdr:row>51</xdr:row>
      <xdr:rowOff>29210</xdr:rowOff>
    </xdr:from>
    <xdr:to>
      <xdr:col>22</xdr:col>
      <xdr:colOff>479425</xdr:colOff>
      <xdr:row>74</xdr:row>
      <xdr:rowOff>635</xdr:rowOff>
    </xdr:to>
    <xdr:graphicFrame>
      <xdr:nvGraphicFramePr>
        <xdr:cNvPr id="18425" name="Chart 10"/>
        <xdr:cNvGraphicFramePr/>
      </xdr:nvGraphicFramePr>
      <xdr:xfrm>
        <a:off x="8209280" y="10208260"/>
        <a:ext cx="12457430" cy="4352925"/>
      </xdr:xfrm>
      <a:graphic>
        <a:graphicData uri="http://schemas.openxmlformats.org/drawingml/2006/chart">
          <c:chart xmlns:r="http://schemas.openxmlformats.org/officeDocument/2006/relationships" xmlns:c="http://schemas.openxmlformats.org/drawingml/2006/chart" r:id="rId3"/>
        </a:graphicData>
      </a:graphic>
    </xdr:graphicFrame>
    <xdr:clientData/>
  </xdr:twoCellAnchor>
</xdr:wsDr>
</file>

<file path=xl/drawings/drawing2.xml><?xml version="1.0" encoding="utf-8"?>
<xdr:wsDr xmlns:a="http://schemas.openxmlformats.org/drawingml/2006/main" xmlns:xdr="http://schemas.openxmlformats.org/drawingml/2006/spreadsheetDrawing">
  <xdr:twoCellAnchor editAs="twoCell">
    <xdr:from>
      <xdr:col>0</xdr:col>
      <xdr:colOff>74930</xdr:colOff>
      <xdr:row>0</xdr:row>
      <xdr:rowOff>13335</xdr:rowOff>
    </xdr:from>
    <xdr:to>
      <xdr:col>29</xdr:col>
      <xdr:colOff>238760</xdr:colOff>
      <xdr:row>43</xdr:row>
      <xdr:rowOff>48260</xdr:rowOff>
    </xdr:to>
    <xdr:graphicFrame>
      <xdr:nvGraphicFramePr>
        <xdr:cNvPr id="30707" name="Chart 9"/>
        <xdr:cNvGraphicFramePr/>
      </xdr:nvGraphicFramePr>
      <xdr:xfrm>
        <a:off x="74930" y="13335"/>
        <a:ext cx="17566005" cy="8226425"/>
      </xdr:xfrm>
      <a:graphic>
        <a:graphicData uri="http://schemas.openxmlformats.org/drawingml/2006/chart">
          <c:chart xmlns:r="http://schemas.openxmlformats.org/officeDocument/2006/relationships" xmlns:c="http://schemas.openxmlformats.org/drawingml/2006/chart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Y2011"/>
  <sheetViews>
    <sheetView showGridLines="0" tabSelected="1" zoomScale="80" zoomScaleNormal="80" workbookViewId="0">
      <pane ySplit="10" topLeftCell="A11" activePane="bottomLeft" state="frozen"/>
      <selection/>
      <selection pane="bottomLeft" activeCell="J2" sqref="J2"/>
    </sheetView>
  </sheetViews>
  <sheetFormatPr defaultColWidth="9" defaultRowHeight="15"/>
  <cols>
    <col min="1" max="1" width="17.5238095238095" style="1" customWidth="1"/>
    <col min="2" max="2" width="20.5714285714286" style="2" customWidth="1"/>
    <col min="3" max="3" width="10.0761904761905" style="2" customWidth="1"/>
    <col min="4" max="4" width="8.63809523809524" style="3" customWidth="1"/>
    <col min="5" max="5" width="22.0380952380952" style="1" customWidth="1"/>
    <col min="6" max="6" width="7.76190476190476" style="4" hidden="1" customWidth="1"/>
    <col min="7" max="7" width="33.6761904761905" style="1" customWidth="1"/>
    <col min="8" max="8" width="9" style="5"/>
    <col min="9" max="9" width="23.6380952380952" style="5" customWidth="1"/>
    <col min="10" max="10" width="12.847619047619" style="5" customWidth="1"/>
    <col min="11" max="12" width="9" style="5"/>
    <col min="13" max="13" width="14" style="5"/>
    <col min="14" max="14" width="9.73333333333333" style="5" customWidth="1"/>
    <col min="15" max="15" width="9.74285714285714" style="5" customWidth="1"/>
    <col min="16" max="16" width="30.152380952381" style="5" customWidth="1"/>
    <col min="17" max="17" width="9" style="5"/>
    <col min="18" max="18" width="8.38095238095238" style="5" customWidth="1"/>
    <col min="19" max="19" width="18.752380952381" style="5" customWidth="1"/>
    <col min="20" max="23" width="9" style="5"/>
    <col min="24" max="24" width="11.6285714285714" style="2" customWidth="1"/>
    <col min="25" max="25" width="13.0380952380952" style="2" customWidth="1"/>
    <col min="26" max="16384" width="9" style="5"/>
  </cols>
  <sheetData>
    <row r="1" spans="19:19">
      <c r="S1" s="60" t="s">
        <v>0</v>
      </c>
    </row>
    <row r="2" ht="21.75" spans="1:19">
      <c r="A2" s="6" t="s">
        <v>1</v>
      </c>
      <c r="G2" s="7" t="s">
        <v>2</v>
      </c>
      <c r="H2" s="8">
        <f ca="1">H3+H4</f>
        <v>2000</v>
      </c>
      <c r="I2" s="49" t="s">
        <v>3</v>
      </c>
      <c r="J2" s="50">
        <v>1</v>
      </c>
      <c r="K2" s="51" t="s">
        <v>4</v>
      </c>
      <c r="P2" s="52" t="s">
        <v>5</v>
      </c>
      <c r="R2" s="5" t="s">
        <v>6</v>
      </c>
      <c r="S2" s="5" t="s">
        <v>7</v>
      </c>
    </row>
    <row r="3" ht="19.5" spans="1:19">
      <c r="A3" s="8" t="s">
        <v>8</v>
      </c>
      <c r="F3" s="9" t="s">
        <v>9</v>
      </c>
      <c r="G3" s="7" t="s">
        <v>10</v>
      </c>
      <c r="H3" s="8">
        <f ca="1">COUNTIF(G12:G2011,"&gt;0")</f>
        <v>785</v>
      </c>
      <c r="I3" s="53" t="s">
        <v>11</v>
      </c>
      <c r="J3" s="54">
        <f>J2*-1/100</f>
        <v>-0.01</v>
      </c>
      <c r="S3" s="64" t="s">
        <v>12</v>
      </c>
    </row>
    <row r="4" ht="20.25" spans="1:19">
      <c r="A4" s="10"/>
      <c r="F4" s="11" t="s">
        <v>13</v>
      </c>
      <c r="G4" s="7" t="s">
        <v>14</v>
      </c>
      <c r="H4" s="8">
        <f ca="1">COUNTIF(G12:G2011,"&lt;0")</f>
        <v>1215</v>
      </c>
      <c r="I4" s="53" t="s">
        <v>15</v>
      </c>
      <c r="J4" s="55">
        <f>(((((J2*2)*2)*2)*2)-(J2*2))/100</f>
        <v>0.14</v>
      </c>
      <c r="S4" s="64" t="s">
        <v>16</v>
      </c>
    </row>
    <row r="5" ht="15.75" spans="1:25">
      <c r="A5" s="12" t="s">
        <v>17</v>
      </c>
      <c r="B5" s="13">
        <f ca="1">B2011</f>
        <v>9618</v>
      </c>
      <c r="F5" s="11" t="s">
        <v>18</v>
      </c>
      <c r="G5" s="7" t="s">
        <v>19</v>
      </c>
      <c r="H5" s="14">
        <f ca="1">H3/H2</f>
        <v>0.3925</v>
      </c>
      <c r="S5" s="5" t="s">
        <v>20</v>
      </c>
      <c r="X5" s="61" t="s">
        <v>17</v>
      </c>
      <c r="Y5" s="13">
        <f ca="1">X2011</f>
        <v>5499.53655393139</v>
      </c>
    </row>
    <row r="6" ht="23" customHeight="1" spans="1:25">
      <c r="A6" s="15"/>
      <c r="B6" s="16"/>
      <c r="C6" s="17"/>
      <c r="D6" s="18"/>
      <c r="E6" s="19">
        <v>0.6</v>
      </c>
      <c r="F6" s="20"/>
      <c r="G6" s="21" t="s">
        <v>21</v>
      </c>
      <c r="H6" s="22"/>
      <c r="N6" s="6" t="s">
        <v>22</v>
      </c>
      <c r="P6" s="6" t="s">
        <v>23</v>
      </c>
      <c r="S6" s="5" t="s">
        <v>24</v>
      </c>
      <c r="X6" s="61"/>
      <c r="Y6" s="59"/>
    </row>
    <row r="7" spans="1:19">
      <c r="A7" s="23"/>
      <c r="B7" s="17"/>
      <c r="C7" s="17"/>
      <c r="D7" s="18"/>
      <c r="E7" s="23"/>
      <c r="F7" s="20" t="s">
        <v>25</v>
      </c>
      <c r="G7" s="24" t="s">
        <v>26</v>
      </c>
      <c r="H7" s="25"/>
      <c r="N7" s="6" t="s">
        <v>27</v>
      </c>
      <c r="P7" s="6" t="s">
        <v>28</v>
      </c>
      <c r="S7" s="5" t="s">
        <v>29</v>
      </c>
    </row>
    <row r="8" ht="19.5" spans="1:19">
      <c r="A8" s="26"/>
      <c r="B8" s="27" t="s">
        <v>30</v>
      </c>
      <c r="C8" s="28" t="s">
        <v>31</v>
      </c>
      <c r="D8" s="29"/>
      <c r="E8" s="23"/>
      <c r="F8" s="30" t="s">
        <v>32</v>
      </c>
      <c r="G8" s="65" t="s">
        <v>33</v>
      </c>
      <c r="H8" s="25"/>
      <c r="I8" s="56"/>
      <c r="N8" s="57">
        <f ca="1">MIN(A12:A2011)</f>
        <v>200</v>
      </c>
      <c r="P8" s="58">
        <f ca="1">MIN(B12:B2011)</f>
        <v>190</v>
      </c>
      <c r="S8" s="5" t="s">
        <v>34</v>
      </c>
    </row>
    <row r="9" ht="21" spans="1:25">
      <c r="A9" s="31" t="s">
        <v>27</v>
      </c>
      <c r="B9" s="27" t="s">
        <v>35</v>
      </c>
      <c r="C9" s="28" t="s">
        <v>35</v>
      </c>
      <c r="D9" s="32" t="s">
        <v>36</v>
      </c>
      <c r="E9" s="33" t="s">
        <v>37</v>
      </c>
      <c r="F9" s="34"/>
      <c r="G9" s="66" t="s">
        <v>38</v>
      </c>
      <c r="H9" s="25"/>
      <c r="I9" s="56"/>
      <c r="N9" s="6"/>
      <c r="P9" s="59"/>
      <c r="S9" s="5" t="s">
        <v>39</v>
      </c>
      <c r="X9" s="62" t="s">
        <v>40</v>
      </c>
      <c r="Y9" s="62" t="s">
        <v>36</v>
      </c>
    </row>
    <row r="10" ht="15.75" spans="1:25">
      <c r="A10" s="24"/>
      <c r="B10" s="16"/>
      <c r="C10" s="16"/>
      <c r="D10" s="36"/>
      <c r="E10" s="67" t="s">
        <v>41</v>
      </c>
      <c r="F10" s="34"/>
      <c r="G10" s="35" t="s">
        <v>42</v>
      </c>
      <c r="H10" s="25"/>
      <c r="I10" s="56"/>
      <c r="N10" s="6"/>
      <c r="P10" s="6"/>
      <c r="X10" s="59"/>
      <c r="Y10" s="59"/>
    </row>
    <row r="11" spans="1:25">
      <c r="A11" s="38">
        <v>200</v>
      </c>
      <c r="B11" s="39">
        <v>200</v>
      </c>
      <c r="C11" s="40"/>
      <c r="D11" s="41"/>
      <c r="E11" s="38"/>
      <c r="F11" s="42"/>
      <c r="G11" s="43"/>
      <c r="H11" s="44"/>
      <c r="I11" s="56"/>
      <c r="X11" s="59"/>
      <c r="Y11" s="59"/>
    </row>
    <row r="12" spans="1:25">
      <c r="A12" s="38">
        <f ca="1" t="shared" ref="A12:A75" si="0">IF(B12&gt;=A11*2,A11*2,IF(B12&lt;=A11/2,A11/2,A11))</f>
        <v>200</v>
      </c>
      <c r="B12" s="45">
        <f ca="1" t="shared" ref="B12:B17" si="1">B11+D12</f>
        <v>200</v>
      </c>
      <c r="C12" s="39">
        <f>A11*(J2/100)*2</f>
        <v>4</v>
      </c>
      <c r="D12" s="46">
        <f ca="1">IF(OR(AND(F11=1,G12&lt;0),AND(F11=0,G12&lt;0)),A11*$J$3,IF(AND(F11=4,G12&gt;1),A11*$J$4,0))</f>
        <v>0</v>
      </c>
      <c r="E12" s="38">
        <f ca="1" t="shared" ref="E12:E75" si="2">IF(AND(E11=0,G12&lt;0),"-1, +% Deposit, = 0",IF(AND(E11="-1, +% Deposit, = 0",G12&lt;1),"-1, +% Deposit, = 0",IF(AND(G12&gt;0,E11="-1 +% Deposit, = 0"),1,IF(AND(E11=1,G12&lt;0),0,IF(AND(E11=0,G12&gt;0),1,IF(AND(E11=1,G12&gt;0),2,IF(AND(E11=2,G12&lt;0),1,IF(AND(E11=2,G12&gt;0),"3, Withdraw Profits, = 0",IF(AND(E11="3, Withdraw Profits, = 0",G12&lt;0),"-1, +% Deposit, = 0",1)))))))))</f>
        <v>1</v>
      </c>
      <c r="F12" s="47">
        <f ca="1">IF(OR(AND(F11=1,G12&lt;0),AND(F11=0,G12&lt;0)),1,IF(AND(F11=0,G12&gt;0),2,IF(AND(F11&gt;1,G12&lt;0),IF(F11&gt;0,F11/2,2),IF(2*F11=8,0,2*F11))))</f>
        <v>2</v>
      </c>
      <c r="G12" s="48">
        <f ca="1" t="shared" ref="G12:G75" si="3">IF(RAND()&gt;=$E$6,2,-1)</f>
        <v>2</v>
      </c>
      <c r="H12" s="44"/>
      <c r="X12" s="63">
        <v>200</v>
      </c>
      <c r="Y12" s="63">
        <f ca="1" t="shared" ref="Y12:Y22" si="4">G12*X12/100</f>
        <v>4</v>
      </c>
    </row>
    <row r="13" spans="1:25">
      <c r="A13" s="38">
        <f ca="1">IF(B13&gt;=A12*2,A12*2,IF(B13&lt;=A12/2,A12/2,A12))</f>
        <v>200</v>
      </c>
      <c r="B13" s="45">
        <f ca="1">B12+D13</f>
        <v>200</v>
      </c>
      <c r="C13" s="45">
        <f ca="1">IF(OR(AND(F13=1,G13&lt;0),AND(F13=0,G13&lt;0)),A12*-$J$3*2,IF(AND(F13=0,G13&gt;0),A12*-$J$3*2*2,IF(AND(F13&gt;1,G13&lt;0),C12/2,C12*2)))</f>
        <v>4</v>
      </c>
      <c r="D13" s="46">
        <f ca="1">IF(OR(AND(F12=1,G13&lt;0),AND(F12=0,G13&lt;0)),A12*$J$3,IF(AND(F12=4,G13&gt;1),A12*$J$4,0))</f>
        <v>0</v>
      </c>
      <c r="E13" s="38">
        <f ca="1">IF(AND(E12=0,G13&lt;0),"-1, +% Deposit, = 0",IF(AND(E12="-1, +% Deposit, = 0",G13&lt;1),"-1, +% Deposit, = 0",IF(AND(G13&gt;0,E12="-1 +% Deposit, = 0"),1,IF(AND(E12=1,G13&lt;0),0,IF(AND(E12=0,G13&gt;0),1,IF(AND(E12=1,G13&gt;0),2,IF(AND(E12=2,G13&lt;0),1,IF(AND(E12=2,G13&gt;0),"3, Withdraw Profits, = 0",IF(AND(E12="3, Withdraw Profits, = 0",G13&lt;0),"-1, +% Deposit, = 0",1)))))))))</f>
        <v>0</v>
      </c>
      <c r="F13" s="47">
        <f ca="1" t="shared" ref="F13:F22" si="5">IF(OR(AND(F12=1,G13&lt;0),AND(F12=0,G13&lt;0)),1,IF(AND(F12=0,G13&gt;0),2,IF(AND(F12&gt;1,G13&lt;0),IF(F12&gt;0,F12/2,2),IF(2*F12=8,0,2*F12))))</f>
        <v>1</v>
      </c>
      <c r="G13" s="48">
        <f ca="1">IF(RAND()&gt;=$E$6,2,-1)</f>
        <v>-1</v>
      </c>
      <c r="H13" s="44"/>
      <c r="X13" s="63">
        <f ca="1">X12+Y12</f>
        <v>204</v>
      </c>
      <c r="Y13" s="63">
        <f ca="1">G13*X13/100</f>
        <v>-2.04</v>
      </c>
    </row>
    <row r="14" spans="1:25">
      <c r="A14" s="38">
        <f ca="1">IF(B14&gt;=A13*2,A13*2,IF(B14&lt;=A13/2,A13/2,A13))</f>
        <v>200</v>
      </c>
      <c r="B14" s="45">
        <f ca="1">B13+D14</f>
        <v>200</v>
      </c>
      <c r="C14" s="45">
        <f ca="1">IF(OR(AND(F14=1,G14&lt;0),AND(F14=0,G14&lt;0)),A13*-$J$3*2,IF(AND(F14=0,G14&gt;0),A13*-$J$3*2*2,IF(AND(F14&gt;1,G14&lt;0),C13/2,C13*2)))</f>
        <v>8</v>
      </c>
      <c r="D14" s="46">
        <f ca="1">IF(OR(AND(F13=1,G14&lt;0),AND(F13=0,G14&lt;0)),A13*$J$3,IF(AND(F13=4,G14&gt;1),A13*$J$4,0))</f>
        <v>0</v>
      </c>
      <c r="E14" s="38">
        <f ca="1">IF(AND(E13=0,G14&lt;0),"-1, +% Deposit, = 0",IF(AND(E13="-1, +% Deposit, = 0",G14&lt;1),"-1, +% Deposit, = 0",IF(AND(G14&gt;0,E13="-1 +% Deposit, = 0"),1,IF(AND(E13=1,G14&lt;0),0,IF(AND(E13=0,G14&gt;0),1,IF(AND(E13=1,G14&gt;0),2,IF(AND(E13=2,G14&lt;0),1,IF(AND(E13=2,G14&gt;0),"3, Withdraw Profits, = 0",IF(AND(E13="3, Withdraw Profits, = 0",G14&lt;0),"-1, +% Deposit, = 0",1)))))))))</f>
        <v>1</v>
      </c>
      <c r="F14" s="47">
        <f ca="1">IF(OR(AND(F13=1,G14&lt;0),AND(F13=0,G14&lt;0)),1,IF(AND(F13=0,G14&gt;0),2,IF(AND(F13&gt;1,G14&lt;0),IF(F13&gt;0,F13/2,2),IF(2*F13=8,0,2*F13))))</f>
        <v>2</v>
      </c>
      <c r="G14" s="48">
        <f ca="1">IF(RAND()&gt;=$E$6,2,-1)</f>
        <v>2</v>
      </c>
      <c r="H14" s="44"/>
      <c r="X14" s="63">
        <f ca="1" t="shared" ref="X14:X77" si="6">X13+Y13</f>
        <v>201.96</v>
      </c>
      <c r="Y14" s="63">
        <f ca="1">G14*X14/100</f>
        <v>4.0392</v>
      </c>
    </row>
    <row r="15" spans="1:25">
      <c r="A15" s="38">
        <f ca="1">IF(B15&gt;=A14*2,A14*2,IF(B15&lt;=A14/2,A14/2,A14))</f>
        <v>200</v>
      </c>
      <c r="B15" s="45">
        <f ca="1">B14+D15</f>
        <v>200</v>
      </c>
      <c r="C15" s="45">
        <f ca="1">IF(OR(AND(F15=1,G15&lt;0),AND(F15=0,G15&lt;0)),A14*-$J$3*2,IF(AND(F15=0,G15&gt;0),A14*-$J$3*2*2,IF(AND(F15&gt;1,G15&lt;0),C14/2,C14*2)))</f>
        <v>4</v>
      </c>
      <c r="D15" s="46">
        <f ca="1">IF(OR(AND(F14=1,G15&lt;0),AND(F14=0,G15&lt;0)),A14*$J$3,IF(AND(F14=4,G15&gt;1),A14*$J$4,0))</f>
        <v>0</v>
      </c>
      <c r="E15" s="38">
        <f ca="1">IF(AND(E14=0,G15&lt;0),"-1, +% Deposit, = 0",IF(AND(E14="-1, +% Deposit, = 0",G15&lt;1),"-1, +% Deposit, = 0",IF(AND(G15&gt;0,E14="-1 +% Deposit, = 0"),1,IF(AND(E14=1,G15&lt;0),0,IF(AND(E14=0,G15&gt;0),1,IF(AND(E14=1,G15&gt;0),2,IF(AND(E14=2,G15&lt;0),1,IF(AND(E14=2,G15&gt;0),"3, Withdraw Profits, = 0",IF(AND(E14="3, Withdraw Profits, = 0",G15&lt;0),"-1, +% Deposit, = 0",1)))))))))</f>
        <v>0</v>
      </c>
      <c r="F15" s="47">
        <f ca="1">IF(OR(AND(F14=1,G15&lt;0),AND(F14=0,G15&lt;0)),1,IF(AND(F14=0,G15&gt;0),2,IF(AND(F14&gt;1,G15&lt;0),IF(F14&gt;0,F14/2,2),IF(2*F14=8,0,2*F14))))</f>
        <v>1</v>
      </c>
      <c r="G15" s="48">
        <f ca="1">IF(RAND()&gt;=$E$6,2,-1)</f>
        <v>-1</v>
      </c>
      <c r="H15" s="44"/>
      <c r="X15" s="63">
        <f ca="1">X14+Y14</f>
        <v>205.9992</v>
      </c>
      <c r="Y15" s="63">
        <f ca="1">G15*X15/100</f>
        <v>-2.059992</v>
      </c>
    </row>
    <row r="16" spans="1:25">
      <c r="A16" s="38">
        <f ca="1">IF(B16&gt;=A15*2,A15*2,IF(B16&lt;=A15/2,A15/2,A15))</f>
        <v>200</v>
      </c>
      <c r="B16" s="45">
        <f ca="1">B15+D16</f>
        <v>200</v>
      </c>
      <c r="C16" s="45">
        <f ca="1">IF(OR(AND(F16=1,G16&lt;0),AND(F16=0,G16&lt;0)),A15*-$J$3*2,IF(AND(F16=0,G16&gt;0),A15*-$J$3*2*2,IF(AND(F16&gt;1,G16&lt;0),C15/2,C15*2)))</f>
        <v>8</v>
      </c>
      <c r="D16" s="46">
        <f ca="1">IF(OR(AND(F15=1,G16&lt;0),AND(F15=0,G16&lt;0)),A15*$J$3,IF(AND(F15=4,G16&gt;1),A15*$J$4,0))</f>
        <v>0</v>
      </c>
      <c r="E16" s="38">
        <f ca="1">IF(AND(E15=0,G16&lt;0),"-1, +% Deposit, = 0",IF(AND(E15="-1, +% Deposit, = 0",G16&lt;1),"-1, +% Deposit, = 0",IF(AND(G16&gt;0,E15="-1 +% Deposit, = 0"),1,IF(AND(E15=1,G16&lt;0),0,IF(AND(E15=0,G16&gt;0),1,IF(AND(E15=1,G16&gt;0),2,IF(AND(E15=2,G16&lt;0),1,IF(AND(E15=2,G16&gt;0),"3, Withdraw Profits, = 0",IF(AND(E15="3, Withdraw Profits, = 0",G16&lt;0),"-1, +% Deposit, = 0",1)))))))))</f>
        <v>1</v>
      </c>
      <c r="F16" s="47">
        <f ca="1">IF(OR(AND(F15=1,G16&lt;0),AND(F15=0,G16&lt;0)),1,IF(AND(F15=0,G16&gt;0),2,IF(AND(F15&gt;1,G16&lt;0),IF(F15&gt;0,F15/2,2),IF(2*F15=8,0,2*F15))))</f>
        <v>2</v>
      </c>
      <c r="G16" s="48">
        <f ca="1">IF(RAND()&gt;=$E$6,2,-1)</f>
        <v>2</v>
      </c>
      <c r="H16" s="44"/>
      <c r="X16" s="63">
        <f ca="1">X15+Y15</f>
        <v>203.939208</v>
      </c>
      <c r="Y16" s="63">
        <f ca="1">G16*X16/100</f>
        <v>4.07878416</v>
      </c>
    </row>
    <row r="17" spans="1:25">
      <c r="A17" s="38">
        <f ca="1">IF(B17&gt;=A16*2,A16*2,IF(B17&lt;=A16/2,A16/2,A16))</f>
        <v>200</v>
      </c>
      <c r="B17" s="45">
        <f ca="1">B16+D17</f>
        <v>200</v>
      </c>
      <c r="C17" s="45">
        <f ca="1">IF(OR(AND(F17=1,G17&lt;0),AND(F17=0,G17&lt;0)),A16*-$J$3*2,IF(AND(F17=0,G17&gt;0),A16*-$J$3*2*2,IF(AND(F17&gt;1,G17&lt;0),C16/2,C16*2)))</f>
        <v>4</v>
      </c>
      <c r="D17" s="46">
        <f ca="1">IF(OR(AND(F16=1,G17&lt;0),AND(F16=0,G17&lt;0)),A16*$J$3,IF(AND(F16=4,G17&gt;1),A16*$J$4,0))</f>
        <v>0</v>
      </c>
      <c r="E17" s="38">
        <f ca="1">IF(AND(E16=0,G17&lt;0),"-1, +% Deposit, = 0",IF(AND(E16="-1, +% Deposit, = 0",G17&lt;1),"-1, +% Deposit, = 0",IF(AND(G17&gt;0,E16="-1 +% Deposit, = 0"),1,IF(AND(E16=1,G17&lt;0),0,IF(AND(E16=0,G17&gt;0),1,IF(AND(E16=1,G17&gt;0),2,IF(AND(E16=2,G17&lt;0),1,IF(AND(E16=2,G17&gt;0),"3, Withdraw Profits, = 0",IF(AND(E16="3, Withdraw Profits, = 0",G17&lt;0),"-1, +% Deposit, = 0",1)))))))))</f>
        <v>0</v>
      </c>
      <c r="F17" s="47">
        <f ca="1">IF(OR(AND(F16=1,G17&lt;0),AND(F16=0,G17&lt;0)),1,IF(AND(F16=0,G17&gt;0),2,IF(AND(F16&gt;1,G17&lt;0),IF(F16&gt;0,F16/2,2),IF(2*F16=8,0,2*F16))))</f>
        <v>1</v>
      </c>
      <c r="G17" s="48">
        <f ca="1">IF(RAND()&gt;=$E$6,2,-1)</f>
        <v>-1</v>
      </c>
      <c r="H17" s="44"/>
      <c r="X17" s="63">
        <f ca="1">X16+Y16</f>
        <v>208.01799216</v>
      </c>
      <c r="Y17" s="63">
        <f ca="1">G17*X17/100</f>
        <v>-2.0801799216</v>
      </c>
    </row>
    <row r="18" spans="1:25">
      <c r="A18" s="38">
        <f ca="1">IF(B18&gt;=A17*2,A17*2,IF(B18&lt;=A17/2,A17/2,A17))</f>
        <v>200</v>
      </c>
      <c r="B18" s="45">
        <f ca="1" t="shared" ref="B18:B81" si="7">B17+D18</f>
        <v>198</v>
      </c>
      <c r="C18" s="45">
        <f ca="1">IF(OR(AND(F18=1,G18&lt;0),AND(F18=0,G18&lt;0)),A17*-$J$3*2,IF(AND(F18=0,G18&gt;0),A17*-$J$3*2*2,IF(AND(F18&gt;1,G18&lt;0),C17/2,C17*2)))</f>
        <v>4</v>
      </c>
      <c r="D18" s="46">
        <f ca="1">IF(OR(AND(F17=1,G18&lt;0),AND(F17=0,G18&lt;0)),A17*$J$3,IF(AND(F17=4,G18&gt;1),A17*$J$4,0))</f>
        <v>-2</v>
      </c>
      <c r="E18" s="38" t="str">
        <f ca="1">IF(AND(E17=0,G18&lt;0),"-1, +% Deposit, = 0",IF(AND(E17="-1, +% Deposit, = 0",G18&lt;1),"-1, +% Deposit, = 0",IF(AND(G18&gt;0,E17="-1 +% Deposit, = 0"),1,IF(AND(E17=1,G18&lt;0),0,IF(AND(E17=0,G18&gt;0),1,IF(AND(E17=1,G18&gt;0),2,IF(AND(E17=2,G18&lt;0),1,IF(AND(E17=2,G18&gt;0),"3, Withdraw Profits, = 0",IF(AND(E17="3, Withdraw Profits, = 0",G18&lt;0),"-1, +% Deposit, = 0",1)))))))))</f>
        <v>-1, +% Deposit, = 0</v>
      </c>
      <c r="F18" s="47">
        <f ca="1">IF(OR(AND(F17=1,G18&lt;0),AND(F17=0,G18&lt;0)),1,IF(AND(F17=0,G18&gt;0),2,IF(AND(F17&gt;1,G18&lt;0),IF(F17&gt;0,F17/2,2),IF(2*F17=8,0,2*F17))))</f>
        <v>1</v>
      </c>
      <c r="G18" s="48">
        <f ca="1">IF(RAND()&gt;=$E$6,2,-1)</f>
        <v>-1</v>
      </c>
      <c r="H18" s="44"/>
      <c r="X18" s="63">
        <f ca="1">X17+Y17</f>
        <v>205.9378122384</v>
      </c>
      <c r="Y18" s="63">
        <f ca="1">G18*X18/100</f>
        <v>-2.059378122384</v>
      </c>
    </row>
    <row r="19" spans="1:25">
      <c r="A19" s="38">
        <f ca="1">IF(B19&gt;=A18*2,A18*2,IF(B19&lt;=A18/2,A18/2,A18))</f>
        <v>200</v>
      </c>
      <c r="B19" s="45">
        <f ca="1">B18+D19</f>
        <v>196</v>
      </c>
      <c r="C19" s="45">
        <f ca="1">IF(OR(AND(F19=1,G19&lt;0),AND(F19=0,G19&lt;0)),A18*-$J$3*2,IF(AND(F19=0,G19&gt;0),A18*-$J$3*2*2,IF(AND(F19&gt;1,G19&lt;0),C18/2,C18*2)))</f>
        <v>4</v>
      </c>
      <c r="D19" s="46">
        <f ca="1">IF(OR(AND(F18=1,G19&lt;0),AND(F18=0,G19&lt;0)),A18*$J$3,IF(AND(F18=4,G19&gt;1),A18*$J$4,0))</f>
        <v>-2</v>
      </c>
      <c r="E19" s="38" t="str">
        <f ca="1">IF(AND(E18=0,G19&lt;0),"-1, +% Deposit, = 0",IF(AND(E18="-1, +% Deposit, = 0",G19&lt;1),"-1, +% Deposit, = 0",IF(AND(G19&gt;0,E18="-1 +% Deposit, = 0"),1,IF(AND(E18=1,G19&lt;0),0,IF(AND(E18=0,G19&gt;0),1,IF(AND(E18=1,G19&gt;0),2,IF(AND(E18=2,G19&lt;0),1,IF(AND(E18=2,G19&gt;0),"3, Withdraw Profits, = 0",IF(AND(E18="3, Withdraw Profits, = 0",G19&lt;0),"-1, +% Deposit, = 0",1)))))))))</f>
        <v>-1, +% Deposit, = 0</v>
      </c>
      <c r="F19" s="47">
        <f ca="1">IF(OR(AND(F18=1,G19&lt;0),AND(F18=0,G19&lt;0)),1,IF(AND(F18=0,G19&gt;0),2,IF(AND(F18&gt;1,G19&lt;0),IF(F18&gt;0,F18/2,2),IF(2*F18=8,0,2*F18))))</f>
        <v>1</v>
      </c>
      <c r="G19" s="48">
        <f ca="1">IF(RAND()&gt;=$E$6,2,-1)</f>
        <v>-1</v>
      </c>
      <c r="H19" s="44"/>
      <c r="X19" s="63">
        <f ca="1">X18+Y18</f>
        <v>203.878434116016</v>
      </c>
      <c r="Y19" s="63">
        <f ca="1">G19*X19/100</f>
        <v>-2.03878434116016</v>
      </c>
    </row>
    <row r="20" spans="1:25">
      <c r="A20" s="38">
        <f ca="1">IF(B20&gt;=A19*2,A19*2,IF(B20&lt;=A19/2,A19/2,A19))</f>
        <v>200</v>
      </c>
      <c r="B20" s="45">
        <f ca="1">B19+D20</f>
        <v>196</v>
      </c>
      <c r="C20" s="45">
        <f ca="1">IF(OR(AND(F20=1,G20&lt;0),AND(F20=0,G20&lt;0)),A19*-$J$3*2,IF(AND(F20=0,G20&gt;0),A19*-$J$3*2*2,IF(AND(F20&gt;1,G20&lt;0),C19/2,C19*2)))</f>
        <v>8</v>
      </c>
      <c r="D20" s="46">
        <f ca="1">IF(OR(AND(F19=1,G20&lt;0),AND(F19=0,G20&lt;0)),A19*$J$3,IF(AND(F19=4,G20&gt;1),A19*$J$4,0))</f>
        <v>0</v>
      </c>
      <c r="E20" s="38">
        <f ca="1">IF(AND(E19=0,G20&lt;0),"-1, +% Deposit, = 0",IF(AND(E19="-1, +% Deposit, = 0",G20&lt;1),"-1, +% Deposit, = 0",IF(AND(G20&gt;0,E19="-1 +% Deposit, = 0"),1,IF(AND(E19=1,G20&lt;0),0,IF(AND(E19=0,G20&gt;0),1,IF(AND(E19=1,G20&gt;0),2,IF(AND(E19=2,G20&lt;0),1,IF(AND(E19=2,G20&gt;0),"3, Withdraw Profits, = 0",IF(AND(E19="3, Withdraw Profits, = 0",G20&lt;0),"-1, +% Deposit, = 0",1)))))))))</f>
        <v>1</v>
      </c>
      <c r="F20" s="47">
        <f ca="1">IF(OR(AND(F19=1,G20&lt;0),AND(F19=0,G20&lt;0)),1,IF(AND(F19=0,G20&gt;0),2,IF(AND(F19&gt;1,G20&lt;0),IF(F19&gt;0,F19/2,2),IF(2*F19=8,0,2*F19))))</f>
        <v>2</v>
      </c>
      <c r="G20" s="48">
        <f ca="1">IF(RAND()&gt;=$E$6,2,-1)</f>
        <v>2</v>
      </c>
      <c r="H20" s="44"/>
      <c r="X20" s="63">
        <f ca="1">X19+Y19</f>
        <v>201.839649774856</v>
      </c>
      <c r="Y20" s="63">
        <f ca="1">G20*X20/100</f>
        <v>4.03679299549712</v>
      </c>
    </row>
    <row r="21" spans="1:25">
      <c r="A21" s="38">
        <f ca="1">IF(B21&gt;=A20*2,A20*2,IF(B21&lt;=A20/2,A20/2,A20))</f>
        <v>200</v>
      </c>
      <c r="B21" s="45">
        <f ca="1">B20+D21</f>
        <v>196</v>
      </c>
      <c r="C21" s="45">
        <f ca="1">IF(OR(AND(F21=1,G21&lt;0),AND(F21=0,G21&lt;0)),A20*-$J$3*2,IF(AND(F21=0,G21&gt;0),A20*-$J$3*2*2,IF(AND(F21&gt;1,G21&lt;0),C20/2,C20*2)))</f>
        <v>4</v>
      </c>
      <c r="D21" s="46">
        <f ca="1">IF(OR(AND(F20=1,G21&lt;0),AND(F20=0,G21&lt;0)),A20*$J$3,IF(AND(F20=4,G21&gt;1),A20*$J$4,0))</f>
        <v>0</v>
      </c>
      <c r="E21" s="38">
        <f ca="1">IF(AND(E20=0,G21&lt;0),"-1, +% Deposit, = 0",IF(AND(E20="-1, +% Deposit, = 0",G21&lt;1),"-1, +% Deposit, = 0",IF(AND(G21&gt;0,E20="-1 +% Deposit, = 0"),1,IF(AND(E20=1,G21&lt;0),0,IF(AND(E20=0,G21&gt;0),1,IF(AND(E20=1,G21&gt;0),2,IF(AND(E20=2,G21&lt;0),1,IF(AND(E20=2,G21&gt;0),"3, Withdraw Profits, = 0",IF(AND(E20="3, Withdraw Profits, = 0",G21&lt;0),"-1, +% Deposit, = 0",1)))))))))</f>
        <v>0</v>
      </c>
      <c r="F21" s="47">
        <f ca="1">IF(OR(AND(F20=1,G21&lt;0),AND(F20=0,G21&lt;0)),1,IF(AND(F20=0,G21&gt;0),2,IF(AND(F20&gt;1,G21&lt;0),IF(F20&gt;0,F20/2,2),IF(2*F20=8,0,2*F20))))</f>
        <v>1</v>
      </c>
      <c r="G21" s="48">
        <f ca="1">IF(RAND()&gt;=$E$6,2,-1)</f>
        <v>-1</v>
      </c>
      <c r="H21" s="44"/>
      <c r="X21" s="63">
        <f ca="1">X20+Y20</f>
        <v>205.876442770353</v>
      </c>
      <c r="Y21" s="63">
        <f ca="1">G21*X21/100</f>
        <v>-2.05876442770353</v>
      </c>
    </row>
    <row r="22" spans="1:25">
      <c r="A22" s="38">
        <f ca="1">IF(B22&gt;=A21*2,A21*2,IF(B22&lt;=A21/2,A21/2,A21))</f>
        <v>200</v>
      </c>
      <c r="B22" s="45">
        <f ca="1">B21+D22</f>
        <v>196</v>
      </c>
      <c r="C22" s="45">
        <f ca="1">IF(OR(AND(F22=1,G22&lt;0),AND(F22=0,G22&lt;0)),A21*-$J$3*2,IF(AND(F22=0,G22&gt;0),A21*-$J$3*2*2,IF(AND(F22&gt;1,G22&lt;0),C21/2,C21*2)))</f>
        <v>8</v>
      </c>
      <c r="D22" s="46">
        <f ca="1">IF(OR(AND(F21=1,G22&lt;0),AND(F21=0,G22&lt;0)),A21*$J$3,IF(AND(F21=4,G22&gt;1),A21*$J$4,0))</f>
        <v>0</v>
      </c>
      <c r="E22" s="38">
        <f ca="1">IF(AND(E21=0,G22&lt;0),"-1, +% Deposit, = 0",IF(AND(E21="-1, +% Deposit, = 0",G22&lt;1),"-1, +% Deposit, = 0",IF(AND(G22&gt;0,E21="-1 +% Deposit, = 0"),1,IF(AND(E21=1,G22&lt;0),0,IF(AND(E21=0,G22&gt;0),1,IF(AND(E21=1,G22&gt;0),2,IF(AND(E21=2,G22&lt;0),1,IF(AND(E21=2,G22&gt;0),"3, Withdraw Profits, = 0",IF(AND(E21="3, Withdraw Profits, = 0",G22&lt;0),"-1, +% Deposit, = 0",1)))))))))</f>
        <v>1</v>
      </c>
      <c r="F22" s="47">
        <f ca="1">IF(OR(AND(F21=1,G22&lt;0),AND(F21=0,G22&lt;0)),1,IF(AND(F21=0,G22&gt;0),2,IF(AND(F21&gt;1,G22&lt;0),IF(F21&gt;0,F21/2,2),IF(2*F21=8,0,2*F21))))</f>
        <v>2</v>
      </c>
      <c r="G22" s="48">
        <f ca="1">IF(RAND()&gt;=$E$6,2,-1)</f>
        <v>2</v>
      </c>
      <c r="H22" s="44"/>
      <c r="X22" s="63">
        <f ca="1">X21+Y21</f>
        <v>203.817678342649</v>
      </c>
      <c r="Y22" s="63">
        <f ca="1">G22*X22/100</f>
        <v>4.07635356685299</v>
      </c>
    </row>
    <row r="23" spans="1:25">
      <c r="A23" s="38">
        <f ca="1">IF(B23&gt;=A22*2,A22*2,IF(B23&lt;=A22/2,A22/2,A22))</f>
        <v>200</v>
      </c>
      <c r="B23" s="45">
        <f ca="1">B22+D23</f>
        <v>196</v>
      </c>
      <c r="C23" s="45">
        <f ca="1">IF(OR(AND(F23=1,G23&lt;0),AND(F23=0,G23&lt;0)),A22*-$J$3*2,IF(AND(F23=0,G23&gt;0),A22*-$J$3*2*2,IF(AND(F23&gt;1,G23&lt;0),C22/2,C22*2)))</f>
        <v>4</v>
      </c>
      <c r="D23" s="46">
        <f ca="1">IF(OR(AND(F22=1,G23&lt;0),AND(F22=0,G23&lt;0)),A22*$J$3,IF(AND(F22=4,G23&gt;1),A22*$J$4,0))</f>
        <v>0</v>
      </c>
      <c r="E23" s="38">
        <f ca="1">IF(AND(E22=0,G23&lt;0),"-1, +% Deposit, = 0",IF(AND(E22="-1, +% Deposit, = 0",G23&lt;1),"-1, +% Deposit, = 0",IF(AND(G23&gt;0,E22="-1 +% Deposit, = 0"),1,IF(AND(E22=1,G23&lt;0),0,IF(AND(E22=0,G23&gt;0),1,IF(AND(E22=1,G23&gt;0),2,IF(AND(E22=2,G23&lt;0),1,IF(AND(E22=2,G23&gt;0),"3, Withdraw Profits, = 0",IF(AND(E22="3, Withdraw Profits, = 0",G23&lt;0),"-1, +% Deposit, = 0",1)))))))))</f>
        <v>0</v>
      </c>
      <c r="F23" s="47">
        <f ca="1" t="shared" ref="F23:F86" si="8">IF(OR(AND(F22=1,G23&lt;0),AND(F22=0,G23&lt;0)),1,IF(AND(F22=0,G23&gt;0),2,IF(AND(F22&gt;1,G23&lt;0),IF(F22&gt;0,F22/2,2),IF(2*F22=8,0,2*F22))))</f>
        <v>1</v>
      </c>
      <c r="G23" s="48">
        <f ca="1">IF(RAND()&gt;=$E$6,2,-1)</f>
        <v>-1</v>
      </c>
      <c r="H23" s="44"/>
      <c r="X23" s="63">
        <f ca="1">X22+Y22</f>
        <v>207.894031909502</v>
      </c>
      <c r="Y23" s="63">
        <f ca="1" t="shared" ref="Y14:Y77" si="9">G23*X23/100</f>
        <v>-2.07894031909502</v>
      </c>
    </row>
    <row r="24" spans="1:25">
      <c r="A24" s="38">
        <f ca="1">IF(B24&gt;=A23*2,A23*2,IF(B24&lt;=A23/2,A23/2,A23))</f>
        <v>200</v>
      </c>
      <c r="B24" s="45">
        <f ca="1">B23+D24</f>
        <v>194</v>
      </c>
      <c r="C24" s="45">
        <f ca="1">IF(OR(AND(F24=1,G24&lt;0),AND(F24=0,G24&lt;0)),A23*-$J$3*2,IF(AND(F24=0,G24&gt;0),A23*-$J$3*2*2,IF(AND(F24&gt;1,G24&lt;0),C23/2,C23*2)))</f>
        <v>4</v>
      </c>
      <c r="D24" s="46">
        <f ca="1">IF(OR(AND(F23=1,G24&lt;0),AND(F23=0,G24&lt;0)),A23*$J$3,IF(AND(F23=4,G24&gt;1),A23*$J$4,0))</f>
        <v>-2</v>
      </c>
      <c r="E24" s="38" t="str">
        <f ca="1">IF(AND(E23=0,G24&lt;0),"-1, +% Deposit, = 0",IF(AND(E23="-1, +% Deposit, = 0",G24&lt;1),"-1, +% Deposit, = 0",IF(AND(G24&gt;0,E23="-1 +% Deposit, = 0"),1,IF(AND(E23=1,G24&lt;0),0,IF(AND(E23=0,G24&gt;0),1,IF(AND(E23=1,G24&gt;0),2,IF(AND(E23=2,G24&lt;0),1,IF(AND(E23=2,G24&gt;0),"3, Withdraw Profits, = 0",IF(AND(E23="3, Withdraw Profits, = 0",G24&lt;0),"-1, +% Deposit, = 0",1)))))))))</f>
        <v>-1, +% Deposit, = 0</v>
      </c>
      <c r="F24" s="47">
        <f ca="1">IF(OR(AND(F23=1,G24&lt;0),AND(F23=0,G24&lt;0)),1,IF(AND(F23=0,G24&gt;0),2,IF(AND(F23&gt;1,G24&lt;0),IF(F23&gt;0,F23/2,2),IF(2*F23=8,0,2*F23))))</f>
        <v>1</v>
      </c>
      <c r="G24" s="48">
        <f ca="1">IF(RAND()&gt;=$E$6,2,-1)</f>
        <v>-1</v>
      </c>
      <c r="H24" s="44"/>
      <c r="X24" s="63">
        <f ca="1">X23+Y23</f>
        <v>205.815091590407</v>
      </c>
      <c r="Y24" s="63">
        <f ca="1">G24*X24/100</f>
        <v>-2.05815091590407</v>
      </c>
    </row>
    <row r="25" spans="1:25">
      <c r="A25" s="38">
        <f ca="1">IF(B25&gt;=A24*2,A24*2,IF(B25&lt;=A24/2,A24/2,A24))</f>
        <v>200</v>
      </c>
      <c r="B25" s="45">
        <f ca="1">B24+D25</f>
        <v>192</v>
      </c>
      <c r="C25" s="45">
        <f ca="1">IF(OR(AND(F25=1,G25&lt;0),AND(F25=0,G25&lt;0)),A24*-$J$3*2,IF(AND(F25=0,G25&gt;0),A24*-$J$3*2*2,IF(AND(F25&gt;1,G25&lt;0),C24/2,C24*2)))</f>
        <v>4</v>
      </c>
      <c r="D25" s="46">
        <f ca="1">IF(OR(AND(F24=1,G25&lt;0),AND(F24=0,G25&lt;0)),A24*$J$3,IF(AND(F24=4,G25&gt;1),A24*$J$4,0))</f>
        <v>-2</v>
      </c>
      <c r="E25" s="38" t="str">
        <f ca="1">IF(AND(E24=0,G25&lt;0),"-1, +% Deposit, = 0",IF(AND(E24="-1, +% Deposit, = 0",G25&lt;1),"-1, +% Deposit, = 0",IF(AND(G25&gt;0,E24="-1 +% Deposit, = 0"),1,IF(AND(E24=1,G25&lt;0),0,IF(AND(E24=0,G25&gt;0),1,IF(AND(E24=1,G25&gt;0),2,IF(AND(E24=2,G25&lt;0),1,IF(AND(E24=2,G25&gt;0),"3, Withdraw Profits, = 0",IF(AND(E24="3, Withdraw Profits, = 0",G25&lt;0),"-1, +% Deposit, = 0",1)))))))))</f>
        <v>-1, +% Deposit, = 0</v>
      </c>
      <c r="F25" s="47">
        <f ca="1">IF(OR(AND(F24=1,G25&lt;0),AND(F24=0,G25&lt;0)),1,IF(AND(F24=0,G25&gt;0),2,IF(AND(F24&gt;1,G25&lt;0),IF(F24&gt;0,F24/2,2),IF(2*F24=8,0,2*F24))))</f>
        <v>1</v>
      </c>
      <c r="G25" s="48">
        <f ca="1">IF(RAND()&gt;=$E$6,2,-1)</f>
        <v>-1</v>
      </c>
      <c r="H25" s="44"/>
      <c r="X25" s="63">
        <f ca="1">X24+Y24</f>
        <v>203.756940674503</v>
      </c>
      <c r="Y25" s="63">
        <f ca="1">G25*X25/100</f>
        <v>-2.03756940674503</v>
      </c>
    </row>
    <row r="26" spans="1:25">
      <c r="A26" s="38">
        <f ca="1">IF(B26&gt;=A25*2,A25*2,IF(B26&lt;=A25/2,A25/2,A25))</f>
        <v>200</v>
      </c>
      <c r="B26" s="45">
        <f ca="1">B25+D26</f>
        <v>190</v>
      </c>
      <c r="C26" s="45">
        <f ca="1">IF(OR(AND(F26=1,G26&lt;0),AND(F26=0,G26&lt;0)),A25*-$J$3*2,IF(AND(F26=0,G26&gt;0),A25*-$J$3*2*2,IF(AND(F26&gt;1,G26&lt;0),C25/2,C25*2)))</f>
        <v>4</v>
      </c>
      <c r="D26" s="46">
        <f ca="1">IF(OR(AND(F25=1,G26&lt;0),AND(F25=0,G26&lt;0)),A25*$J$3,IF(AND(F25=4,G26&gt;1),A25*$J$4,0))</f>
        <v>-2</v>
      </c>
      <c r="E26" s="38" t="str">
        <f ca="1">IF(AND(E25=0,G26&lt;0),"-1, +% Deposit, = 0",IF(AND(E25="-1, +% Deposit, = 0",G26&lt;1),"-1, +% Deposit, = 0",IF(AND(G26&gt;0,E25="-1 +% Deposit, = 0"),1,IF(AND(E25=1,G26&lt;0),0,IF(AND(E25=0,G26&gt;0),1,IF(AND(E25=1,G26&gt;0),2,IF(AND(E25=2,G26&lt;0),1,IF(AND(E25=2,G26&gt;0),"3, Withdraw Profits, = 0",IF(AND(E25="3, Withdraw Profits, = 0",G26&lt;0),"-1, +% Deposit, = 0",1)))))))))</f>
        <v>-1, +% Deposit, = 0</v>
      </c>
      <c r="F26" s="47">
        <f ca="1">IF(OR(AND(F25=1,G26&lt;0),AND(F25=0,G26&lt;0)),1,IF(AND(F25=0,G26&gt;0),2,IF(AND(F25&gt;1,G26&lt;0),IF(F25&gt;0,F25/2,2),IF(2*F25=8,0,2*F25))))</f>
        <v>1</v>
      </c>
      <c r="G26" s="48">
        <f ca="1">IF(RAND()&gt;=$E$6,2,-1)</f>
        <v>-1</v>
      </c>
      <c r="H26" s="44"/>
      <c r="X26" s="63">
        <f ca="1">X25+Y25</f>
        <v>201.719371267758</v>
      </c>
      <c r="Y26" s="63">
        <f ca="1">G26*X26/100</f>
        <v>-2.01719371267758</v>
      </c>
    </row>
    <row r="27" spans="1:25">
      <c r="A27" s="38">
        <f ca="1">IF(B27&gt;=A26*2,A26*2,IF(B27&lt;=A26/2,A26/2,A26))</f>
        <v>200</v>
      </c>
      <c r="B27" s="45">
        <f ca="1">B26+D27</f>
        <v>190</v>
      </c>
      <c r="C27" s="45">
        <f ca="1">IF(OR(AND(F27=1,G27&lt;0),AND(F27=0,G27&lt;0)),A26*-$J$3*2,IF(AND(F27=0,G27&gt;0),A26*-$J$3*2*2,IF(AND(F27&gt;1,G27&lt;0),C26/2,C26*2)))</f>
        <v>8</v>
      </c>
      <c r="D27" s="46">
        <f ca="1">IF(OR(AND(F26=1,G27&lt;0),AND(F26=0,G27&lt;0)),A26*$J$3,IF(AND(F26=4,G27&gt;1),A26*$J$4,0))</f>
        <v>0</v>
      </c>
      <c r="E27" s="38">
        <f ca="1">IF(AND(E26=0,G27&lt;0),"-1, +% Deposit, = 0",IF(AND(E26="-1, +% Deposit, = 0",G27&lt;1),"-1, +% Deposit, = 0",IF(AND(G27&gt;0,E26="-1 +% Deposit, = 0"),1,IF(AND(E26=1,G27&lt;0),0,IF(AND(E26=0,G27&gt;0),1,IF(AND(E26=1,G27&gt;0),2,IF(AND(E26=2,G27&lt;0),1,IF(AND(E26=2,G27&gt;0),"3, Withdraw Profits, = 0",IF(AND(E26="3, Withdraw Profits, = 0",G27&lt;0),"-1, +% Deposit, = 0",1)))))))))</f>
        <v>1</v>
      </c>
      <c r="F27" s="47">
        <f ca="1">IF(OR(AND(F26=1,G27&lt;0),AND(F26=0,G27&lt;0)),1,IF(AND(F26=0,G27&gt;0),2,IF(AND(F26&gt;1,G27&lt;0),IF(F26&gt;0,F26/2,2),IF(2*F26=8,0,2*F26))))</f>
        <v>2</v>
      </c>
      <c r="G27" s="48">
        <f ca="1">IF(RAND()&gt;=$E$6,2,-1)</f>
        <v>2</v>
      </c>
      <c r="H27" s="44"/>
      <c r="X27" s="63">
        <f ca="1">X26+Y26</f>
        <v>199.702177555081</v>
      </c>
      <c r="Y27" s="63">
        <f ca="1">G27*X27/100</f>
        <v>3.99404355110161</v>
      </c>
    </row>
    <row r="28" spans="1:25">
      <c r="A28" s="38">
        <f ca="1">IF(B28&gt;=A27*2,A27*2,IF(B28&lt;=A27/2,A27/2,A27))</f>
        <v>200</v>
      </c>
      <c r="B28" s="45">
        <f ca="1">B27+D28</f>
        <v>190</v>
      </c>
      <c r="C28" s="45">
        <f ca="1">IF(OR(AND(F28=1,G28&lt;0),AND(F28=0,G28&lt;0)),A27*-$J$3*2,IF(AND(F28=0,G28&gt;0),A27*-$J$3*2*2,IF(AND(F28&gt;1,G28&lt;0),C27/2,C27*2)))</f>
        <v>16</v>
      </c>
      <c r="D28" s="46">
        <f ca="1">IF(OR(AND(F27=1,G28&lt;0),AND(F27=0,G28&lt;0)),A27*$J$3,IF(AND(F27=4,G28&gt;1),A27*$J$4,0))</f>
        <v>0</v>
      </c>
      <c r="E28" s="38">
        <f ca="1">IF(AND(E27=0,G28&lt;0),"-1, +% Deposit, = 0",IF(AND(E27="-1, +% Deposit, = 0",G28&lt;1),"-1, +% Deposit, = 0",IF(AND(G28&gt;0,E27="-1 +% Deposit, = 0"),1,IF(AND(E27=1,G28&lt;0),0,IF(AND(E27=0,G28&gt;0),1,IF(AND(E27=1,G28&gt;0),2,IF(AND(E27=2,G28&lt;0),1,IF(AND(E27=2,G28&gt;0),"3, Withdraw Profits, = 0",IF(AND(E27="3, Withdraw Profits, = 0",G28&lt;0),"-1, +% Deposit, = 0",1)))))))))</f>
        <v>2</v>
      </c>
      <c r="F28" s="47">
        <f ca="1">IF(OR(AND(F27=1,G28&lt;0),AND(F27=0,G28&lt;0)),1,IF(AND(F27=0,G28&gt;0),2,IF(AND(F27&gt;1,G28&lt;0),IF(F27&gt;0,F27/2,2),IF(2*F27=8,0,2*F27))))</f>
        <v>4</v>
      </c>
      <c r="G28" s="48">
        <f ca="1">IF(RAND()&gt;=$E$6,2,-1)</f>
        <v>2</v>
      </c>
      <c r="H28" s="44"/>
      <c r="X28" s="63">
        <f ca="1">X27+Y27</f>
        <v>203.696221106182</v>
      </c>
      <c r="Y28" s="63">
        <f ca="1">G28*X28/100</f>
        <v>4.07392442212365</v>
      </c>
    </row>
    <row r="29" spans="1:25">
      <c r="A29" s="38">
        <f ca="1">IF(B29&gt;=A28*2,A28*2,IF(B29&lt;=A28/2,A28/2,A28))</f>
        <v>200</v>
      </c>
      <c r="B29" s="45">
        <f ca="1">B28+D29</f>
        <v>190</v>
      </c>
      <c r="C29" s="45">
        <f ca="1">IF(OR(AND(F29=1,G29&lt;0),AND(F29=0,G29&lt;0)),A28*-$J$3*2,IF(AND(F29=0,G29&gt;0),A28*-$J$3*2*2,IF(AND(F29&gt;1,G29&lt;0),C28/2,C28*2)))</f>
        <v>8</v>
      </c>
      <c r="D29" s="46">
        <f ca="1">IF(OR(AND(F28=1,G29&lt;0),AND(F28=0,G29&lt;0)),A28*$J$3,IF(AND(F28=4,G29&gt;1),A28*$J$4,0))</f>
        <v>0</v>
      </c>
      <c r="E29" s="38">
        <f ca="1">IF(AND(E28=0,G29&lt;0),"-1, +% Deposit, = 0",IF(AND(E28="-1, +% Deposit, = 0",G29&lt;1),"-1, +% Deposit, = 0",IF(AND(G29&gt;0,E28="-1 +% Deposit, = 0"),1,IF(AND(E28=1,G29&lt;0),0,IF(AND(E28=0,G29&gt;0),1,IF(AND(E28=1,G29&gt;0),2,IF(AND(E28=2,G29&lt;0),1,IF(AND(E28=2,G29&gt;0),"3, Withdraw Profits, = 0",IF(AND(E28="3, Withdraw Profits, = 0",G29&lt;0),"-1, +% Deposit, = 0",1)))))))))</f>
        <v>1</v>
      </c>
      <c r="F29" s="47">
        <f ca="1">IF(OR(AND(F28=1,G29&lt;0),AND(F28=0,G29&lt;0)),1,IF(AND(F28=0,G29&gt;0),2,IF(AND(F28&gt;1,G29&lt;0),IF(F28&gt;0,F28/2,2),IF(2*F28=8,0,2*F28))))</f>
        <v>2</v>
      </c>
      <c r="G29" s="48">
        <f ca="1">IF(RAND()&gt;=$E$6,2,-1)</f>
        <v>-1</v>
      </c>
      <c r="H29" s="44"/>
      <c r="X29" s="63">
        <f ca="1">X28+Y28</f>
        <v>207.770145528306</v>
      </c>
      <c r="Y29" s="63">
        <f ca="1">G29*X29/100</f>
        <v>-2.07770145528306</v>
      </c>
    </row>
    <row r="30" spans="1:25">
      <c r="A30" s="38">
        <f ca="1">IF(B30&gt;=A29*2,A29*2,IF(B30&lt;=A29/2,A29/2,A29))</f>
        <v>200</v>
      </c>
      <c r="B30" s="45">
        <f ca="1">B29+D30</f>
        <v>190</v>
      </c>
      <c r="C30" s="45">
        <f ca="1">IF(OR(AND(F30=1,G30&lt;0),AND(F30=0,G30&lt;0)),A29*-$J$3*2,IF(AND(F30=0,G30&gt;0),A29*-$J$3*2*2,IF(AND(F30&gt;1,G30&lt;0),C29/2,C29*2)))</f>
        <v>16</v>
      </c>
      <c r="D30" s="46">
        <f ca="1">IF(OR(AND(F29=1,G30&lt;0),AND(F29=0,G30&lt;0)),A29*$J$3,IF(AND(F29=4,G30&gt;1),A29*$J$4,0))</f>
        <v>0</v>
      </c>
      <c r="E30" s="38">
        <f ca="1">IF(AND(E29=0,G30&lt;0),"-1, +% Deposit, = 0",IF(AND(E29="-1, +% Deposit, = 0",G30&lt;1),"-1, +% Deposit, = 0",IF(AND(G30&gt;0,E29="-1 +% Deposit, = 0"),1,IF(AND(E29=1,G30&lt;0),0,IF(AND(E29=0,G30&gt;0),1,IF(AND(E29=1,G30&gt;0),2,IF(AND(E29=2,G30&lt;0),1,IF(AND(E29=2,G30&gt;0),"3, Withdraw Profits, = 0",IF(AND(E29="3, Withdraw Profits, = 0",G30&lt;0),"-1, +% Deposit, = 0",1)))))))))</f>
        <v>2</v>
      </c>
      <c r="F30" s="47">
        <f ca="1">IF(OR(AND(F29=1,G30&lt;0),AND(F29=0,G30&lt;0)),1,IF(AND(F29=0,G30&gt;0),2,IF(AND(F29&gt;1,G30&lt;0),IF(F29&gt;0,F29/2,2),IF(2*F29=8,0,2*F29))))</f>
        <v>4</v>
      </c>
      <c r="G30" s="48">
        <f ca="1">IF(RAND()&gt;=$E$6,2,-1)</f>
        <v>2</v>
      </c>
      <c r="H30" s="44"/>
      <c r="X30" s="63">
        <f ca="1">X29+Y29</f>
        <v>205.692444073023</v>
      </c>
      <c r="Y30" s="63">
        <f ca="1">G30*X30/100</f>
        <v>4.11384888146046</v>
      </c>
    </row>
    <row r="31" spans="1:25">
      <c r="A31" s="38">
        <f ca="1">IF(B31&gt;=A30*2,A30*2,IF(B31&lt;=A30/2,A30/2,A30))</f>
        <v>200</v>
      </c>
      <c r="B31" s="45">
        <f ca="1">B30+D31</f>
        <v>190</v>
      </c>
      <c r="C31" s="45">
        <f ca="1">IF(OR(AND(F31=1,G31&lt;0),AND(F31=0,G31&lt;0)),A30*-$J$3*2,IF(AND(F31=0,G31&gt;0),A30*-$J$3*2*2,IF(AND(F31&gt;1,G31&lt;0),C30/2,C30*2)))</f>
        <v>8</v>
      </c>
      <c r="D31" s="46">
        <f ca="1">IF(OR(AND(F30=1,G31&lt;0),AND(F30=0,G31&lt;0)),A30*$J$3,IF(AND(F30=4,G31&gt;1),A30*$J$4,0))</f>
        <v>0</v>
      </c>
      <c r="E31" s="38">
        <f ca="1">IF(AND(E30=0,G31&lt;0),"-1, +% Deposit, = 0",IF(AND(E30="-1, +% Deposit, = 0",G31&lt;1),"-1, +% Deposit, = 0",IF(AND(G31&gt;0,E30="-1 +% Deposit, = 0"),1,IF(AND(E30=1,G31&lt;0),0,IF(AND(E30=0,G31&gt;0),1,IF(AND(E30=1,G31&gt;0),2,IF(AND(E30=2,G31&lt;0),1,IF(AND(E30=2,G31&gt;0),"3, Withdraw Profits, = 0",IF(AND(E30="3, Withdraw Profits, = 0",G31&lt;0),"-1, +% Deposit, = 0",1)))))))))</f>
        <v>1</v>
      </c>
      <c r="F31" s="47">
        <f ca="1">IF(OR(AND(F30=1,G31&lt;0),AND(F30=0,G31&lt;0)),1,IF(AND(F30=0,G31&gt;0),2,IF(AND(F30&gt;1,G31&lt;0),IF(F30&gt;0,F30/2,2),IF(2*F30=8,0,2*F30))))</f>
        <v>2</v>
      </c>
      <c r="G31" s="48">
        <f ca="1">IF(RAND()&gt;=$E$6,2,-1)</f>
        <v>-1</v>
      </c>
      <c r="H31" s="44"/>
      <c r="X31" s="63">
        <f ca="1">X30+Y30</f>
        <v>209.806292954483</v>
      </c>
      <c r="Y31" s="63">
        <f ca="1">G31*X31/100</f>
        <v>-2.09806292954483</v>
      </c>
    </row>
    <row r="32" spans="1:25">
      <c r="A32" s="38">
        <f ca="1">IF(B32&gt;=A31*2,A31*2,IF(B32&lt;=A31/2,A31/2,A31))</f>
        <v>200</v>
      </c>
      <c r="B32" s="45">
        <f ca="1">B31+D32</f>
        <v>190</v>
      </c>
      <c r="C32" s="45">
        <f ca="1">IF(OR(AND(F32=1,G32&lt;0),AND(F32=0,G32&lt;0)),A31*-$J$3*2,IF(AND(F32=0,G32&gt;0),A31*-$J$3*2*2,IF(AND(F32&gt;1,G32&lt;0),C31/2,C31*2)))</f>
        <v>4</v>
      </c>
      <c r="D32" s="46">
        <f ca="1">IF(OR(AND(F31=1,G32&lt;0),AND(F31=0,G32&lt;0)),A31*$J$3,IF(AND(F31=4,G32&gt;1),A31*$J$4,0))</f>
        <v>0</v>
      </c>
      <c r="E32" s="38">
        <f ca="1">IF(AND(E31=0,G32&lt;0),"-1, +% Deposit, = 0",IF(AND(E31="-1, +% Deposit, = 0",G32&lt;1),"-1, +% Deposit, = 0",IF(AND(G32&gt;0,E31="-1 +% Deposit, = 0"),1,IF(AND(E31=1,G32&lt;0),0,IF(AND(E31=0,G32&gt;0),1,IF(AND(E31=1,G32&gt;0),2,IF(AND(E31=2,G32&lt;0),1,IF(AND(E31=2,G32&gt;0),"3, Withdraw Profits, = 0",IF(AND(E31="3, Withdraw Profits, = 0",G32&lt;0),"-1, +% Deposit, = 0",1)))))))))</f>
        <v>0</v>
      </c>
      <c r="F32" s="47">
        <f ca="1">IF(OR(AND(F31=1,G32&lt;0),AND(F31=0,G32&lt;0)),1,IF(AND(F31=0,G32&gt;0),2,IF(AND(F31&gt;1,G32&lt;0),IF(F31&gt;0,F31/2,2),IF(2*F31=8,0,2*F31))))</f>
        <v>1</v>
      </c>
      <c r="G32" s="48">
        <f ca="1">IF(RAND()&gt;=$E$6,2,-1)</f>
        <v>-1</v>
      </c>
      <c r="H32" s="44"/>
      <c r="X32" s="63">
        <f ca="1">X31+Y31</f>
        <v>207.708230024939</v>
      </c>
      <c r="Y32" s="63">
        <f ca="1">G32*X32/100</f>
        <v>-2.07708230024939</v>
      </c>
    </row>
    <row r="33" spans="1:25">
      <c r="A33" s="38">
        <f ca="1">IF(B33&gt;=A32*2,A32*2,IF(B33&lt;=A32/2,A32/2,A32))</f>
        <v>200</v>
      </c>
      <c r="B33" s="45">
        <f ca="1">B32+D33</f>
        <v>190</v>
      </c>
      <c r="C33" s="45">
        <f ca="1">IF(OR(AND(F33=1,G33&lt;0),AND(F33=0,G33&lt;0)),A32*-$J$3*2,IF(AND(F33=0,G33&gt;0),A32*-$J$3*2*2,IF(AND(F33&gt;1,G33&lt;0),C32/2,C32*2)))</f>
        <v>8</v>
      </c>
      <c r="D33" s="46">
        <f ca="1">IF(OR(AND(F32=1,G33&lt;0),AND(F32=0,G33&lt;0)),A32*$J$3,IF(AND(F32=4,G33&gt;1),A32*$J$4,0))</f>
        <v>0</v>
      </c>
      <c r="E33" s="38">
        <f ca="1">IF(AND(E32=0,G33&lt;0),"-1, +% Deposit, = 0",IF(AND(E32="-1, +% Deposit, = 0",G33&lt;1),"-1, +% Deposit, = 0",IF(AND(G33&gt;0,E32="-1 +% Deposit, = 0"),1,IF(AND(E32=1,G33&lt;0),0,IF(AND(E32=0,G33&gt;0),1,IF(AND(E32=1,G33&gt;0),2,IF(AND(E32=2,G33&lt;0),1,IF(AND(E32=2,G33&gt;0),"3, Withdraw Profits, = 0",IF(AND(E32="3, Withdraw Profits, = 0",G33&lt;0),"-1, +% Deposit, = 0",1)))))))))</f>
        <v>1</v>
      </c>
      <c r="F33" s="47">
        <f ca="1">IF(OR(AND(F32=1,G33&lt;0),AND(F32=0,G33&lt;0)),1,IF(AND(F32=0,G33&gt;0),2,IF(AND(F32&gt;1,G33&lt;0),IF(F32&gt;0,F32/2,2),IF(2*F32=8,0,2*F32))))</f>
        <v>2</v>
      </c>
      <c r="G33" s="48">
        <f ca="1">IF(RAND()&gt;=$E$6,2,-1)</f>
        <v>2</v>
      </c>
      <c r="H33" s="44"/>
      <c r="X33" s="63">
        <f ca="1">X32+Y32</f>
        <v>205.631147724689</v>
      </c>
      <c r="Y33" s="63">
        <f ca="1">G33*X33/100</f>
        <v>4.11262295449378</v>
      </c>
    </row>
    <row r="34" spans="1:25">
      <c r="A34" s="38">
        <f ca="1">IF(B34&gt;=A33*2,A33*2,IF(B34&lt;=A33/2,A33/2,A33))</f>
        <v>200</v>
      </c>
      <c r="B34" s="45">
        <f ca="1">B33+D34</f>
        <v>190</v>
      </c>
      <c r="C34" s="45">
        <f ca="1">IF(OR(AND(F34=1,G34&lt;0),AND(F34=0,G34&lt;0)),A33*-$J$3*2,IF(AND(F34=0,G34&gt;0),A33*-$J$3*2*2,IF(AND(F34&gt;1,G34&lt;0),C33/2,C33*2)))</f>
        <v>16</v>
      </c>
      <c r="D34" s="46">
        <f ca="1">IF(OR(AND(F33=1,G34&lt;0),AND(F33=0,G34&lt;0)),A33*$J$3,IF(AND(F33=4,G34&gt;1),A33*$J$4,0))</f>
        <v>0</v>
      </c>
      <c r="E34" s="38">
        <f ca="1">IF(AND(E33=0,G34&lt;0),"-1, +% Deposit, = 0",IF(AND(E33="-1, +% Deposit, = 0",G34&lt;1),"-1, +% Deposit, = 0",IF(AND(G34&gt;0,E33="-1 +% Deposit, = 0"),1,IF(AND(E33=1,G34&lt;0),0,IF(AND(E33=0,G34&gt;0),1,IF(AND(E33=1,G34&gt;0),2,IF(AND(E33=2,G34&lt;0),1,IF(AND(E33=2,G34&gt;0),"3, Withdraw Profits, = 0",IF(AND(E33="3, Withdraw Profits, = 0",G34&lt;0),"-1, +% Deposit, = 0",1)))))))))</f>
        <v>2</v>
      </c>
      <c r="F34" s="47">
        <f ca="1">IF(OR(AND(F33=1,G34&lt;0),AND(F33=0,G34&lt;0)),1,IF(AND(F33=0,G34&gt;0),2,IF(AND(F33&gt;1,G34&lt;0),IF(F33&gt;0,F33/2,2),IF(2*F33=8,0,2*F33))))</f>
        <v>4</v>
      </c>
      <c r="G34" s="48">
        <f ca="1">IF(RAND()&gt;=$E$6,2,-1)</f>
        <v>2</v>
      </c>
      <c r="H34" s="44"/>
      <c r="X34" s="63">
        <f ca="1">X33+Y33</f>
        <v>209.743770679183</v>
      </c>
      <c r="Y34" s="63">
        <f ca="1">G34*X34/100</f>
        <v>4.19487541358366</v>
      </c>
    </row>
    <row r="35" spans="1:25">
      <c r="A35" s="38">
        <f ca="1">IF(B35&gt;=A34*2,A34*2,IF(B35&lt;=A34/2,A34/2,A34))</f>
        <v>200</v>
      </c>
      <c r="B35" s="45">
        <f ca="1">B34+D35</f>
        <v>190</v>
      </c>
      <c r="C35" s="45">
        <f ca="1">IF(OR(AND(F35=1,G35&lt;0),AND(F35=0,G35&lt;0)),A34*-$J$3*2,IF(AND(F35=0,G35&gt;0),A34*-$J$3*2*2,IF(AND(F35&gt;1,G35&lt;0),C34/2,C34*2)))</f>
        <v>8</v>
      </c>
      <c r="D35" s="46">
        <f ca="1">IF(OR(AND(F34=1,G35&lt;0),AND(F34=0,G35&lt;0)),A34*$J$3,IF(AND(F34=4,G35&gt;1),A34*$J$4,0))</f>
        <v>0</v>
      </c>
      <c r="E35" s="38">
        <f ca="1">IF(AND(E34=0,G35&lt;0),"-1, +% Deposit, = 0",IF(AND(E34="-1, +% Deposit, = 0",G35&lt;1),"-1, +% Deposit, = 0",IF(AND(G35&gt;0,E34="-1 +% Deposit, = 0"),1,IF(AND(E34=1,G35&lt;0),0,IF(AND(E34=0,G35&gt;0),1,IF(AND(E34=1,G35&gt;0),2,IF(AND(E34=2,G35&lt;0),1,IF(AND(E34=2,G35&gt;0),"3, Withdraw Profits, = 0",IF(AND(E34="3, Withdraw Profits, = 0",G35&lt;0),"-1, +% Deposit, = 0",1)))))))))</f>
        <v>1</v>
      </c>
      <c r="F35" s="47">
        <f ca="1">IF(OR(AND(F34=1,G35&lt;0),AND(F34=0,G35&lt;0)),1,IF(AND(F34=0,G35&gt;0),2,IF(AND(F34&gt;1,G35&lt;0),IF(F34&gt;0,F34/2,2),IF(2*F34=8,0,2*F34))))</f>
        <v>2</v>
      </c>
      <c r="G35" s="48">
        <f ca="1">IF(RAND()&gt;=$E$6,2,-1)</f>
        <v>-1</v>
      </c>
      <c r="H35" s="44"/>
      <c r="X35" s="63">
        <f ca="1">X34+Y34</f>
        <v>213.938646092767</v>
      </c>
      <c r="Y35" s="63">
        <f ca="1">G35*X35/100</f>
        <v>-2.13938646092767</v>
      </c>
    </row>
    <row r="36" spans="1:25">
      <c r="A36" s="38">
        <f ca="1">IF(B36&gt;=A35*2,A35*2,IF(B36&lt;=A35/2,A35/2,A35))</f>
        <v>200</v>
      </c>
      <c r="B36" s="45">
        <f ca="1">B35+D36</f>
        <v>190</v>
      </c>
      <c r="C36" s="45">
        <f ca="1">IF(OR(AND(F36=1,G36&lt;0),AND(F36=0,G36&lt;0)),A35*-$J$3*2,IF(AND(F36=0,G36&gt;0),A35*-$J$3*2*2,IF(AND(F36&gt;1,G36&lt;0),C35/2,C35*2)))</f>
        <v>16</v>
      </c>
      <c r="D36" s="46">
        <f ca="1">IF(OR(AND(F35=1,G36&lt;0),AND(F35=0,G36&lt;0)),A35*$J$3,IF(AND(F35=4,G36&gt;1),A35*$J$4,0))</f>
        <v>0</v>
      </c>
      <c r="E36" s="38">
        <f ca="1">IF(AND(E35=0,G36&lt;0),"-1, +% Deposit, = 0",IF(AND(E35="-1, +% Deposit, = 0",G36&lt;1),"-1, +% Deposit, = 0",IF(AND(G36&gt;0,E35="-1 +% Deposit, = 0"),1,IF(AND(E35=1,G36&lt;0),0,IF(AND(E35=0,G36&gt;0),1,IF(AND(E35=1,G36&gt;0),2,IF(AND(E35=2,G36&lt;0),1,IF(AND(E35=2,G36&gt;0),"3, Withdraw Profits, = 0",IF(AND(E35="3, Withdraw Profits, = 0",G36&lt;0),"-1, +% Deposit, = 0",1)))))))))</f>
        <v>2</v>
      </c>
      <c r="F36" s="47">
        <f ca="1">IF(OR(AND(F35=1,G36&lt;0),AND(F35=0,G36&lt;0)),1,IF(AND(F35=0,G36&gt;0),2,IF(AND(F35&gt;1,G36&lt;0),IF(F35&gt;0,F35/2,2),IF(2*F35=8,0,2*F35))))</f>
        <v>4</v>
      </c>
      <c r="G36" s="48">
        <f ca="1">IF(RAND()&gt;=$E$6,2,-1)</f>
        <v>2</v>
      </c>
      <c r="H36" s="44"/>
      <c r="X36" s="63">
        <f ca="1">X35+Y35</f>
        <v>211.799259631839</v>
      </c>
      <c r="Y36" s="63">
        <f ca="1">G36*X36/100</f>
        <v>4.23598519263678</v>
      </c>
    </row>
    <row r="37" spans="1:25">
      <c r="A37" s="38">
        <f ca="1">IF(B37&gt;=A36*2,A36*2,IF(B37&lt;=A36/2,A36/2,A36))</f>
        <v>200</v>
      </c>
      <c r="B37" s="45">
        <f ca="1">B36+D37</f>
        <v>190</v>
      </c>
      <c r="C37" s="45">
        <f ca="1">IF(OR(AND(F37=1,G37&lt;0),AND(F37=0,G37&lt;0)),A36*-$J$3*2,IF(AND(F37=0,G37&gt;0),A36*-$J$3*2*2,IF(AND(F37&gt;1,G37&lt;0),C36/2,C36*2)))</f>
        <v>8</v>
      </c>
      <c r="D37" s="46">
        <f ca="1">IF(OR(AND(F36=1,G37&lt;0),AND(F36=0,G37&lt;0)),A36*$J$3,IF(AND(F36=4,G37&gt;1),A36*$J$4,0))</f>
        <v>0</v>
      </c>
      <c r="E37" s="38">
        <f ca="1">IF(AND(E36=0,G37&lt;0),"-1, +% Deposit, = 0",IF(AND(E36="-1, +% Deposit, = 0",G37&lt;1),"-1, +% Deposit, = 0",IF(AND(G37&gt;0,E36="-1 +% Deposit, = 0"),1,IF(AND(E36=1,G37&lt;0),0,IF(AND(E36=0,G37&gt;0),1,IF(AND(E36=1,G37&gt;0),2,IF(AND(E36=2,G37&lt;0),1,IF(AND(E36=2,G37&gt;0),"3, Withdraw Profits, = 0",IF(AND(E36="3, Withdraw Profits, = 0",G37&lt;0),"-1, +% Deposit, = 0",1)))))))))</f>
        <v>1</v>
      </c>
      <c r="F37" s="47">
        <f ca="1">IF(OR(AND(F36=1,G37&lt;0),AND(F36=0,G37&lt;0)),1,IF(AND(F36=0,G37&gt;0),2,IF(AND(F36&gt;1,G37&lt;0),IF(F36&gt;0,F36/2,2),IF(2*F36=8,0,2*F36))))</f>
        <v>2</v>
      </c>
      <c r="G37" s="48">
        <f ca="1">IF(RAND()&gt;=$E$6,2,-1)</f>
        <v>-1</v>
      </c>
      <c r="H37" s="44"/>
      <c r="X37" s="63">
        <f ca="1">X36+Y36</f>
        <v>216.035244824476</v>
      </c>
      <c r="Y37" s="63">
        <f ca="1">G37*X37/100</f>
        <v>-2.16035244824476</v>
      </c>
    </row>
    <row r="38" spans="1:25">
      <c r="A38" s="38">
        <f ca="1">IF(B38&gt;=A37*2,A37*2,IF(B38&lt;=A37/2,A37/2,A37))</f>
        <v>200</v>
      </c>
      <c r="B38" s="45">
        <f ca="1">B37+D38</f>
        <v>190</v>
      </c>
      <c r="C38" s="45">
        <f ca="1">IF(OR(AND(F38=1,G38&lt;0),AND(F38=0,G38&lt;0)),A37*-$J$3*2,IF(AND(F38=0,G38&gt;0),A37*-$J$3*2*2,IF(AND(F38&gt;1,G38&lt;0),C37/2,C37*2)))</f>
        <v>16</v>
      </c>
      <c r="D38" s="46">
        <f ca="1">IF(OR(AND(F37=1,G38&lt;0),AND(F37=0,G38&lt;0)),A37*$J$3,IF(AND(F37=4,G38&gt;1),A37*$J$4,0))</f>
        <v>0</v>
      </c>
      <c r="E38" s="38">
        <f ca="1">IF(AND(E37=0,G38&lt;0),"-1, +% Deposit, = 0",IF(AND(E37="-1, +% Deposit, = 0",G38&lt;1),"-1, +% Deposit, = 0",IF(AND(G38&gt;0,E37="-1 +% Deposit, = 0"),1,IF(AND(E37=1,G38&lt;0),0,IF(AND(E37=0,G38&gt;0),1,IF(AND(E37=1,G38&gt;0),2,IF(AND(E37=2,G38&lt;0),1,IF(AND(E37=2,G38&gt;0),"3, Withdraw Profits, = 0",IF(AND(E37="3, Withdraw Profits, = 0",G38&lt;0),"-1, +% Deposit, = 0",1)))))))))</f>
        <v>2</v>
      </c>
      <c r="F38" s="47">
        <f ca="1">IF(OR(AND(F37=1,G38&lt;0),AND(F37=0,G38&lt;0)),1,IF(AND(F37=0,G38&gt;0),2,IF(AND(F37&gt;1,G38&lt;0),IF(F37&gt;0,F37/2,2),IF(2*F37=8,0,2*F37))))</f>
        <v>4</v>
      </c>
      <c r="G38" s="48">
        <f ca="1">IF(RAND()&gt;=$E$6,2,-1)</f>
        <v>2</v>
      </c>
      <c r="H38" s="44"/>
      <c r="X38" s="63">
        <f ca="1">X37+Y37</f>
        <v>213.874892376231</v>
      </c>
      <c r="Y38" s="63">
        <f ca="1">G38*X38/100</f>
        <v>4.27749784752462</v>
      </c>
    </row>
    <row r="39" spans="1:25">
      <c r="A39" s="38">
        <f ca="1">IF(B39&gt;=A38*2,A38*2,IF(B39&lt;=A38/2,A38/2,A38))</f>
        <v>200</v>
      </c>
      <c r="B39" s="45">
        <f ca="1">B38+D39</f>
        <v>218</v>
      </c>
      <c r="C39" s="45">
        <f ca="1">IF(OR(AND(F39=1,G39&lt;0),AND(F39=0,G39&lt;0)),A38*-$J$3*2,IF(AND(F39=0,G39&gt;0),A38*-$J$3*2*2,IF(AND(F39&gt;1,G39&lt;0),C38/2,C38*2)))</f>
        <v>8</v>
      </c>
      <c r="D39" s="46">
        <f ca="1">IF(OR(AND(F38=1,G39&lt;0),AND(F38=0,G39&lt;0)),A38*$J$3,IF(AND(F38=4,G39&gt;1),A38*$J$4,0))</f>
        <v>28</v>
      </c>
      <c r="E39" s="38" t="str">
        <f ca="1">IF(AND(E38=0,G39&lt;0),"-1, +% Deposit, = 0",IF(AND(E38="-1, +% Deposit, = 0",G39&lt;1),"-1, +% Deposit, = 0",IF(AND(G39&gt;0,E38="-1 +% Deposit, = 0"),1,IF(AND(E38=1,G39&lt;0),0,IF(AND(E38=0,G39&gt;0),1,IF(AND(E38=1,G39&gt;0),2,IF(AND(E38=2,G39&lt;0),1,IF(AND(E38=2,G39&gt;0),"3, Withdraw Profits, = 0",IF(AND(E38="3, Withdraw Profits, = 0",G39&lt;0),"-1, +% Deposit, = 0",1)))))))))</f>
        <v>3, Withdraw Profits, = 0</v>
      </c>
      <c r="F39" s="47">
        <f ca="1">IF(OR(AND(F38=1,G39&lt;0),AND(F38=0,G39&lt;0)),1,IF(AND(F38=0,G39&gt;0),2,IF(AND(F38&gt;1,G39&lt;0),IF(F38&gt;0,F38/2,2),IF(2*F38=8,0,2*F38))))</f>
        <v>0</v>
      </c>
      <c r="G39" s="48">
        <f ca="1">IF(RAND()&gt;=$E$6,2,-1)</f>
        <v>2</v>
      </c>
      <c r="H39" s="44"/>
      <c r="X39" s="63">
        <f ca="1">X38+Y38</f>
        <v>218.152390223756</v>
      </c>
      <c r="Y39" s="63">
        <f ca="1">G39*X39/100</f>
        <v>4.36304780447511</v>
      </c>
    </row>
    <row r="40" spans="1:25">
      <c r="A40" s="38">
        <f ca="1">IF(B40&gt;=A39*2,A39*2,IF(B40&lt;=A39/2,A39/2,A39))</f>
        <v>200</v>
      </c>
      <c r="B40" s="45">
        <f ca="1">B39+D40</f>
        <v>216</v>
      </c>
      <c r="C40" s="45">
        <f ca="1">IF(OR(AND(F40=1,G40&lt;0),AND(F40=0,G40&lt;0)),A39*-$J$3*2,IF(AND(F40=0,G40&gt;0),A39*-$J$3*2*2,IF(AND(F40&gt;1,G40&lt;0),C39/2,C39*2)))</f>
        <v>4</v>
      </c>
      <c r="D40" s="46">
        <f ca="1">IF(OR(AND(F39=1,G40&lt;0),AND(F39=0,G40&lt;0)),A39*$J$3,IF(AND(F39=4,G40&gt;1),A39*$J$4,0))</f>
        <v>-2</v>
      </c>
      <c r="E40" s="38" t="str">
        <f ca="1">IF(AND(E39=0,G40&lt;0),"-1, +% Deposit, = 0",IF(AND(E39="-1, +% Deposit, = 0",G40&lt;1),"-1, +% Deposit, = 0",IF(AND(G40&gt;0,E39="-1 +% Deposit, = 0"),1,IF(AND(E39=1,G40&lt;0),0,IF(AND(E39=0,G40&gt;0),1,IF(AND(E39=1,G40&gt;0),2,IF(AND(E39=2,G40&lt;0),1,IF(AND(E39=2,G40&gt;0),"3, Withdraw Profits, = 0",IF(AND(E39="3, Withdraw Profits, = 0",G40&lt;0),"-1, +% Deposit, = 0",1)))))))))</f>
        <v>-1, +% Deposit, = 0</v>
      </c>
      <c r="F40" s="47">
        <f ca="1">IF(OR(AND(F39=1,G40&lt;0),AND(F39=0,G40&lt;0)),1,IF(AND(F39=0,G40&gt;0),2,IF(AND(F39&gt;1,G40&lt;0),IF(F39&gt;0,F39/2,2),IF(2*F39=8,0,2*F39))))</f>
        <v>1</v>
      </c>
      <c r="G40" s="48">
        <f ca="1">IF(RAND()&gt;=$E$6,2,-1)</f>
        <v>-1</v>
      </c>
      <c r="H40" s="44"/>
      <c r="X40" s="63">
        <f ca="1">X39+Y39</f>
        <v>222.515438028231</v>
      </c>
      <c r="Y40" s="63">
        <f ca="1">G40*X40/100</f>
        <v>-2.22515438028231</v>
      </c>
    </row>
    <row r="41" spans="1:25">
      <c r="A41" s="38">
        <f ca="1">IF(B41&gt;=A40*2,A40*2,IF(B41&lt;=A40/2,A40/2,A40))</f>
        <v>200</v>
      </c>
      <c r="B41" s="45">
        <f ca="1">B40+D41</f>
        <v>214</v>
      </c>
      <c r="C41" s="45">
        <f ca="1">IF(OR(AND(F41=1,G41&lt;0),AND(F41=0,G41&lt;0)),A40*-$J$3*2,IF(AND(F41=0,G41&gt;0),A40*-$J$3*2*2,IF(AND(F41&gt;1,G41&lt;0),C40/2,C40*2)))</f>
        <v>4</v>
      </c>
      <c r="D41" s="46">
        <f ca="1">IF(OR(AND(F40=1,G41&lt;0),AND(F40=0,G41&lt;0)),A40*$J$3,IF(AND(F40=4,G41&gt;1),A40*$J$4,0))</f>
        <v>-2</v>
      </c>
      <c r="E41" s="38" t="str">
        <f ca="1">IF(AND(E40=0,G41&lt;0),"-1, +% Deposit, = 0",IF(AND(E40="-1, +% Deposit, = 0",G41&lt;1),"-1, +% Deposit, = 0",IF(AND(G41&gt;0,E40="-1 +% Deposit, = 0"),1,IF(AND(E40=1,G41&lt;0),0,IF(AND(E40=0,G41&gt;0),1,IF(AND(E40=1,G41&gt;0),2,IF(AND(E40=2,G41&lt;0),1,IF(AND(E40=2,G41&gt;0),"3, Withdraw Profits, = 0",IF(AND(E40="3, Withdraw Profits, = 0",G41&lt;0),"-1, +% Deposit, = 0",1)))))))))</f>
        <v>-1, +% Deposit, = 0</v>
      </c>
      <c r="F41" s="47">
        <f ca="1">IF(OR(AND(F40=1,G41&lt;0),AND(F40=0,G41&lt;0)),1,IF(AND(F40=0,G41&gt;0),2,IF(AND(F40&gt;1,G41&lt;0),IF(F40&gt;0,F40/2,2),IF(2*F40=8,0,2*F40))))</f>
        <v>1</v>
      </c>
      <c r="G41" s="48">
        <f ca="1">IF(RAND()&gt;=$E$6,2,-1)</f>
        <v>-1</v>
      </c>
      <c r="H41" s="44"/>
      <c r="X41" s="63">
        <f ca="1">X40+Y40</f>
        <v>220.290283647948</v>
      </c>
      <c r="Y41" s="63">
        <f ca="1">G41*X41/100</f>
        <v>-2.20290283647948</v>
      </c>
    </row>
    <row r="42" spans="1:25">
      <c r="A42" s="38">
        <f ca="1">IF(B42&gt;=A41*2,A41*2,IF(B42&lt;=A41/2,A41/2,A41))</f>
        <v>200</v>
      </c>
      <c r="B42" s="45">
        <f ca="1">B41+D42</f>
        <v>212</v>
      </c>
      <c r="C42" s="45">
        <f ca="1">IF(OR(AND(F42=1,G42&lt;0),AND(F42=0,G42&lt;0)),A41*-$J$3*2,IF(AND(F42=0,G42&gt;0),A41*-$J$3*2*2,IF(AND(F42&gt;1,G42&lt;0),C41/2,C41*2)))</f>
        <v>4</v>
      </c>
      <c r="D42" s="46">
        <f ca="1">IF(OR(AND(F41=1,G42&lt;0),AND(F41=0,G42&lt;0)),A41*$J$3,IF(AND(F41=4,G42&gt;1),A41*$J$4,0))</f>
        <v>-2</v>
      </c>
      <c r="E42" s="38" t="str">
        <f ca="1">IF(AND(E41=0,G42&lt;0),"-1, +% Deposit, = 0",IF(AND(E41="-1, +% Deposit, = 0",G42&lt;1),"-1, +% Deposit, = 0",IF(AND(G42&gt;0,E41="-1 +% Deposit, = 0"),1,IF(AND(E41=1,G42&lt;0),0,IF(AND(E41=0,G42&gt;0),1,IF(AND(E41=1,G42&gt;0),2,IF(AND(E41=2,G42&lt;0),1,IF(AND(E41=2,G42&gt;0),"3, Withdraw Profits, = 0",IF(AND(E41="3, Withdraw Profits, = 0",G42&lt;0),"-1, +% Deposit, = 0",1)))))))))</f>
        <v>-1, +% Deposit, = 0</v>
      </c>
      <c r="F42" s="47">
        <f ca="1">IF(OR(AND(F41=1,G42&lt;0),AND(F41=0,G42&lt;0)),1,IF(AND(F41=0,G42&gt;0),2,IF(AND(F41&gt;1,G42&lt;0),IF(F41&gt;0,F41/2,2),IF(2*F41=8,0,2*F41))))</f>
        <v>1</v>
      </c>
      <c r="G42" s="48">
        <f ca="1">IF(RAND()&gt;=$E$6,2,-1)</f>
        <v>-1</v>
      </c>
      <c r="H42" s="44"/>
      <c r="X42" s="63">
        <f ca="1">X41+Y41</f>
        <v>218.087380811469</v>
      </c>
      <c r="Y42" s="63">
        <f ca="1">G42*X42/100</f>
        <v>-2.18087380811469</v>
      </c>
    </row>
    <row r="43" spans="1:25">
      <c r="A43" s="38">
        <f ca="1">IF(B43&gt;=A42*2,A42*2,IF(B43&lt;=A42/2,A42/2,A42))</f>
        <v>200</v>
      </c>
      <c r="B43" s="45">
        <f ca="1">B42+D43</f>
        <v>210</v>
      </c>
      <c r="C43" s="45">
        <f ca="1">IF(OR(AND(F43=1,G43&lt;0),AND(F43=0,G43&lt;0)),A42*-$J$3*2,IF(AND(F43=0,G43&gt;0),A42*-$J$3*2*2,IF(AND(F43&gt;1,G43&lt;0),C42/2,C42*2)))</f>
        <v>4</v>
      </c>
      <c r="D43" s="46">
        <f ca="1">IF(OR(AND(F42=1,G43&lt;0),AND(F42=0,G43&lt;0)),A42*$J$3,IF(AND(F42=4,G43&gt;1),A42*$J$4,0))</f>
        <v>-2</v>
      </c>
      <c r="E43" s="38" t="str">
        <f ca="1">IF(AND(E42=0,G43&lt;0),"-1, +% Deposit, = 0",IF(AND(E42="-1, +% Deposit, = 0",G43&lt;1),"-1, +% Deposit, = 0",IF(AND(G43&gt;0,E42="-1 +% Deposit, = 0"),1,IF(AND(E42=1,G43&lt;0),0,IF(AND(E42=0,G43&gt;0),1,IF(AND(E42=1,G43&gt;0),2,IF(AND(E42=2,G43&lt;0),1,IF(AND(E42=2,G43&gt;0),"3, Withdraw Profits, = 0",IF(AND(E42="3, Withdraw Profits, = 0",G43&lt;0),"-1, +% Deposit, = 0",1)))))))))</f>
        <v>-1, +% Deposit, = 0</v>
      </c>
      <c r="F43" s="47">
        <f ca="1">IF(OR(AND(F42=1,G43&lt;0),AND(F42=0,G43&lt;0)),1,IF(AND(F42=0,G43&gt;0),2,IF(AND(F42&gt;1,G43&lt;0),IF(F42&gt;0,F42/2,2),IF(2*F42=8,0,2*F42))))</f>
        <v>1</v>
      </c>
      <c r="G43" s="48">
        <f ca="1">IF(RAND()&gt;=$E$6,2,-1)</f>
        <v>-1</v>
      </c>
      <c r="H43" s="44"/>
      <c r="X43" s="63">
        <f ca="1">X42+Y42</f>
        <v>215.906507003354</v>
      </c>
      <c r="Y43" s="63">
        <f ca="1">G43*X43/100</f>
        <v>-2.15906507003354</v>
      </c>
    </row>
    <row r="44" spans="1:25">
      <c r="A44" s="38">
        <f ca="1">IF(B44&gt;=A43*2,A43*2,IF(B44&lt;=A43/2,A43/2,A43))</f>
        <v>200</v>
      </c>
      <c r="B44" s="45">
        <f ca="1">B43+D44</f>
        <v>210</v>
      </c>
      <c r="C44" s="45">
        <f ca="1">IF(OR(AND(F44=1,G44&lt;0),AND(F44=0,G44&lt;0)),A43*-$J$3*2,IF(AND(F44=0,G44&gt;0),A43*-$J$3*2*2,IF(AND(F44&gt;1,G44&lt;0),C43/2,C43*2)))</f>
        <v>8</v>
      </c>
      <c r="D44" s="46">
        <f ca="1">IF(OR(AND(F43=1,G44&lt;0),AND(F43=0,G44&lt;0)),A43*$J$3,IF(AND(F43=4,G44&gt;1),A43*$J$4,0))</f>
        <v>0</v>
      </c>
      <c r="E44" s="38">
        <f ca="1">IF(AND(E43=0,G44&lt;0),"-1, +% Deposit, = 0",IF(AND(E43="-1, +% Deposit, = 0",G44&lt;1),"-1, +% Deposit, = 0",IF(AND(G44&gt;0,E43="-1 +% Deposit, = 0"),1,IF(AND(E43=1,G44&lt;0),0,IF(AND(E43=0,G44&gt;0),1,IF(AND(E43=1,G44&gt;0),2,IF(AND(E43=2,G44&lt;0),1,IF(AND(E43=2,G44&gt;0),"3, Withdraw Profits, = 0",IF(AND(E43="3, Withdraw Profits, = 0",G44&lt;0),"-1, +% Deposit, = 0",1)))))))))</f>
        <v>1</v>
      </c>
      <c r="F44" s="47">
        <f ca="1">IF(OR(AND(F43=1,G44&lt;0),AND(F43=0,G44&lt;0)),1,IF(AND(F43=0,G44&gt;0),2,IF(AND(F43&gt;1,G44&lt;0),IF(F43&gt;0,F43/2,2),IF(2*F43=8,0,2*F43))))</f>
        <v>2</v>
      </c>
      <c r="G44" s="48">
        <f ca="1">IF(RAND()&gt;=$E$6,2,-1)</f>
        <v>2</v>
      </c>
      <c r="H44" s="44"/>
      <c r="X44" s="63">
        <f ca="1">X43+Y43</f>
        <v>213.747441933321</v>
      </c>
      <c r="Y44" s="63">
        <f ca="1">G44*X44/100</f>
        <v>4.27494883866641</v>
      </c>
    </row>
    <row r="45" spans="1:25">
      <c r="A45" s="38">
        <f ca="1">IF(B45&gt;=A44*2,A44*2,IF(B45&lt;=A44/2,A44/2,A44))</f>
        <v>200</v>
      </c>
      <c r="B45" s="45">
        <f ca="1">B44+D45</f>
        <v>210</v>
      </c>
      <c r="C45" s="45">
        <f ca="1">IF(OR(AND(F45=1,G45&lt;0),AND(F45=0,G45&lt;0)),A44*-$J$3*2,IF(AND(F45=0,G45&gt;0),A44*-$J$3*2*2,IF(AND(F45&gt;1,G45&lt;0),C44/2,C44*2)))</f>
        <v>16</v>
      </c>
      <c r="D45" s="46">
        <f ca="1">IF(OR(AND(F44=1,G45&lt;0),AND(F44=0,G45&lt;0)),A44*$J$3,IF(AND(F44=4,G45&gt;1),A44*$J$4,0))</f>
        <v>0</v>
      </c>
      <c r="E45" s="38">
        <f ca="1">IF(AND(E44=0,G45&lt;0),"-1, +% Deposit, = 0",IF(AND(E44="-1, +% Deposit, = 0",G45&lt;1),"-1, +% Deposit, = 0",IF(AND(G45&gt;0,E44="-1 +% Deposit, = 0"),1,IF(AND(E44=1,G45&lt;0),0,IF(AND(E44=0,G45&gt;0),1,IF(AND(E44=1,G45&gt;0),2,IF(AND(E44=2,G45&lt;0),1,IF(AND(E44=2,G45&gt;0),"3, Withdraw Profits, = 0",IF(AND(E44="3, Withdraw Profits, = 0",G45&lt;0),"-1, +% Deposit, = 0",1)))))))))</f>
        <v>2</v>
      </c>
      <c r="F45" s="47">
        <f ca="1">IF(OR(AND(F44=1,G45&lt;0),AND(F44=0,G45&lt;0)),1,IF(AND(F44=0,G45&gt;0),2,IF(AND(F44&gt;1,G45&lt;0),IF(F44&gt;0,F44/2,2),IF(2*F44=8,0,2*F44))))</f>
        <v>4</v>
      </c>
      <c r="G45" s="48">
        <f ca="1">IF(RAND()&gt;=$E$6,2,-1)</f>
        <v>2</v>
      </c>
      <c r="H45" s="44"/>
      <c r="X45" s="63">
        <f ca="1">X44+Y44</f>
        <v>218.022390771987</v>
      </c>
      <c r="Y45" s="63">
        <f ca="1">G45*X45/100</f>
        <v>4.36044781543974</v>
      </c>
    </row>
    <row r="46" spans="1:25">
      <c r="A46" s="38">
        <f ca="1">IF(B46&gt;=A45*2,A45*2,IF(B46&lt;=A45/2,A45/2,A45))</f>
        <v>200</v>
      </c>
      <c r="B46" s="45">
        <f ca="1">B45+D46</f>
        <v>210</v>
      </c>
      <c r="C46" s="45">
        <f ca="1">IF(OR(AND(F46=1,G46&lt;0),AND(F46=0,G46&lt;0)),A45*-$J$3*2,IF(AND(F46=0,G46&gt;0),A45*-$J$3*2*2,IF(AND(F46&gt;1,G46&lt;0),C45/2,C45*2)))</f>
        <v>8</v>
      </c>
      <c r="D46" s="46">
        <f ca="1">IF(OR(AND(F45=1,G46&lt;0),AND(F45=0,G46&lt;0)),A45*$J$3,IF(AND(F45=4,G46&gt;1),A45*$J$4,0))</f>
        <v>0</v>
      </c>
      <c r="E46" s="38">
        <f ca="1">IF(AND(E45=0,G46&lt;0),"-1, +% Deposit, = 0",IF(AND(E45="-1, +% Deposit, = 0",G46&lt;1),"-1, +% Deposit, = 0",IF(AND(G46&gt;0,E45="-1 +% Deposit, = 0"),1,IF(AND(E45=1,G46&lt;0),0,IF(AND(E45=0,G46&gt;0),1,IF(AND(E45=1,G46&gt;0),2,IF(AND(E45=2,G46&lt;0),1,IF(AND(E45=2,G46&gt;0),"3, Withdraw Profits, = 0",IF(AND(E45="3, Withdraw Profits, = 0",G46&lt;0),"-1, +% Deposit, = 0",1)))))))))</f>
        <v>1</v>
      </c>
      <c r="F46" s="47">
        <f ca="1">IF(OR(AND(F45=1,G46&lt;0),AND(F45=0,G46&lt;0)),1,IF(AND(F45=0,G46&gt;0),2,IF(AND(F45&gt;1,G46&lt;0),IF(F45&gt;0,F45/2,2),IF(2*F45=8,0,2*F45))))</f>
        <v>2</v>
      </c>
      <c r="G46" s="48">
        <f ca="1">IF(RAND()&gt;=$E$6,2,-1)</f>
        <v>-1</v>
      </c>
      <c r="H46" s="44"/>
      <c r="X46" s="63">
        <f ca="1">X45+Y45</f>
        <v>222.382838587427</v>
      </c>
      <c r="Y46" s="63">
        <f ca="1">G46*X46/100</f>
        <v>-2.22382838587427</v>
      </c>
    </row>
    <row r="47" spans="1:25">
      <c r="A47" s="38">
        <f ca="1">IF(B47&gt;=A46*2,A46*2,IF(B47&lt;=A46/2,A46/2,A46))</f>
        <v>200</v>
      </c>
      <c r="B47" s="45">
        <f ca="1">B46+D47</f>
        <v>210</v>
      </c>
      <c r="C47" s="45">
        <f ca="1">IF(OR(AND(F47=1,G47&lt;0),AND(F47=0,G47&lt;0)),A46*-$J$3*2,IF(AND(F47=0,G47&gt;0),A46*-$J$3*2*2,IF(AND(F47&gt;1,G47&lt;0),C46/2,C46*2)))</f>
        <v>4</v>
      </c>
      <c r="D47" s="46">
        <f ca="1">IF(OR(AND(F46=1,G47&lt;0),AND(F46=0,G47&lt;0)),A46*$J$3,IF(AND(F46=4,G47&gt;1),A46*$J$4,0))</f>
        <v>0</v>
      </c>
      <c r="E47" s="38">
        <f ca="1">IF(AND(E46=0,G47&lt;0),"-1, +% Deposit, = 0",IF(AND(E46="-1, +% Deposit, = 0",G47&lt;1),"-1, +% Deposit, = 0",IF(AND(G47&gt;0,E46="-1 +% Deposit, = 0"),1,IF(AND(E46=1,G47&lt;0),0,IF(AND(E46=0,G47&gt;0),1,IF(AND(E46=1,G47&gt;0),2,IF(AND(E46=2,G47&lt;0),1,IF(AND(E46=2,G47&gt;0),"3, Withdraw Profits, = 0",IF(AND(E46="3, Withdraw Profits, = 0",G47&lt;0),"-1, +% Deposit, = 0",1)))))))))</f>
        <v>0</v>
      </c>
      <c r="F47" s="47">
        <f ca="1">IF(OR(AND(F46=1,G47&lt;0),AND(F46=0,G47&lt;0)),1,IF(AND(F46=0,G47&gt;0),2,IF(AND(F46&gt;1,G47&lt;0),IF(F46&gt;0,F46/2,2),IF(2*F46=8,0,2*F46))))</f>
        <v>1</v>
      </c>
      <c r="G47" s="48">
        <f ca="1">IF(RAND()&gt;=$E$6,2,-1)</f>
        <v>-1</v>
      </c>
      <c r="H47" s="44"/>
      <c r="X47" s="63">
        <f ca="1">X46+Y46</f>
        <v>220.159010201553</v>
      </c>
      <c r="Y47" s="63">
        <f ca="1">G47*X47/100</f>
        <v>-2.20159010201553</v>
      </c>
    </row>
    <row r="48" spans="1:25">
      <c r="A48" s="38">
        <f ca="1">IF(B48&gt;=A47*2,A47*2,IF(B48&lt;=A47/2,A47/2,A47))</f>
        <v>200</v>
      </c>
      <c r="B48" s="45">
        <f ca="1">B47+D48</f>
        <v>210</v>
      </c>
      <c r="C48" s="45">
        <f ca="1">IF(OR(AND(F48=1,G48&lt;0),AND(F48=0,G48&lt;0)),A47*-$J$3*2,IF(AND(F48=0,G48&gt;0),A47*-$J$3*2*2,IF(AND(F48&gt;1,G48&lt;0),C47/2,C47*2)))</f>
        <v>8</v>
      </c>
      <c r="D48" s="46">
        <f ca="1">IF(OR(AND(F47=1,G48&lt;0),AND(F47=0,G48&lt;0)),A47*$J$3,IF(AND(F47=4,G48&gt;1),A47*$J$4,0))</f>
        <v>0</v>
      </c>
      <c r="E48" s="38">
        <f ca="1">IF(AND(E47=0,G48&lt;0),"-1, +% Deposit, = 0",IF(AND(E47="-1, +% Deposit, = 0",G48&lt;1),"-1, +% Deposit, = 0",IF(AND(G48&gt;0,E47="-1 +% Deposit, = 0"),1,IF(AND(E47=1,G48&lt;0),0,IF(AND(E47=0,G48&gt;0),1,IF(AND(E47=1,G48&gt;0),2,IF(AND(E47=2,G48&lt;0),1,IF(AND(E47=2,G48&gt;0),"3, Withdraw Profits, = 0",IF(AND(E47="3, Withdraw Profits, = 0",G48&lt;0),"-1, +% Deposit, = 0",1)))))))))</f>
        <v>1</v>
      </c>
      <c r="F48" s="47">
        <f ca="1">IF(OR(AND(F47=1,G48&lt;0),AND(F47=0,G48&lt;0)),1,IF(AND(F47=0,G48&gt;0),2,IF(AND(F47&gt;1,G48&lt;0),IF(F47&gt;0,F47/2,2),IF(2*F47=8,0,2*F47))))</f>
        <v>2</v>
      </c>
      <c r="G48" s="48">
        <f ca="1">IF(RAND()&gt;=$E$6,2,-1)</f>
        <v>2</v>
      </c>
      <c r="H48" s="44"/>
      <c r="X48" s="63">
        <f ca="1">X47+Y47</f>
        <v>217.957420099537</v>
      </c>
      <c r="Y48" s="63">
        <f ca="1">G48*X48/100</f>
        <v>4.35914840199074</v>
      </c>
    </row>
    <row r="49" spans="1:25">
      <c r="A49" s="38">
        <f ca="1">IF(B49&gt;=A48*2,A48*2,IF(B49&lt;=A48/2,A48/2,A48))</f>
        <v>200</v>
      </c>
      <c r="B49" s="45">
        <f ca="1">B48+D49</f>
        <v>210</v>
      </c>
      <c r="C49" s="45">
        <f ca="1">IF(OR(AND(F49=1,G49&lt;0),AND(F49=0,G49&lt;0)),A48*-$J$3*2,IF(AND(F49=0,G49&gt;0),A48*-$J$3*2*2,IF(AND(F49&gt;1,G49&lt;0),C48/2,C48*2)))</f>
        <v>16</v>
      </c>
      <c r="D49" s="46">
        <f ca="1">IF(OR(AND(F48=1,G49&lt;0),AND(F48=0,G49&lt;0)),A48*$J$3,IF(AND(F48=4,G49&gt;1),A48*$J$4,0))</f>
        <v>0</v>
      </c>
      <c r="E49" s="38">
        <f ca="1">IF(AND(E48=0,G49&lt;0),"-1, +% Deposit, = 0",IF(AND(E48="-1, +% Deposit, = 0",G49&lt;1),"-1, +% Deposit, = 0",IF(AND(G49&gt;0,E48="-1 +% Deposit, = 0"),1,IF(AND(E48=1,G49&lt;0),0,IF(AND(E48=0,G49&gt;0),1,IF(AND(E48=1,G49&gt;0),2,IF(AND(E48=2,G49&lt;0),1,IF(AND(E48=2,G49&gt;0),"3, Withdraw Profits, = 0",IF(AND(E48="3, Withdraw Profits, = 0",G49&lt;0),"-1, +% Deposit, = 0",1)))))))))</f>
        <v>2</v>
      </c>
      <c r="F49" s="47">
        <f ca="1">IF(OR(AND(F48=1,G49&lt;0),AND(F48=0,G49&lt;0)),1,IF(AND(F48=0,G49&gt;0),2,IF(AND(F48&gt;1,G49&lt;0),IF(F48&gt;0,F48/2,2),IF(2*F48=8,0,2*F48))))</f>
        <v>4</v>
      </c>
      <c r="G49" s="48">
        <f ca="1">IF(RAND()&gt;=$E$6,2,-1)</f>
        <v>2</v>
      </c>
      <c r="H49" s="44"/>
      <c r="X49" s="63">
        <f ca="1">X48+Y48</f>
        <v>222.316568501528</v>
      </c>
      <c r="Y49" s="63">
        <f ca="1">G49*X49/100</f>
        <v>4.44633137003056</v>
      </c>
    </row>
    <row r="50" spans="1:25">
      <c r="A50" s="38">
        <f ca="1">IF(B50&gt;=A49*2,A49*2,IF(B50&lt;=A49/2,A49/2,A49))</f>
        <v>200</v>
      </c>
      <c r="B50" s="45">
        <f ca="1">B49+D50</f>
        <v>238</v>
      </c>
      <c r="C50" s="45">
        <f ca="1">IF(OR(AND(F50=1,G50&lt;0),AND(F50=0,G50&lt;0)),A49*-$J$3*2,IF(AND(F50=0,G50&gt;0),A49*-$J$3*2*2,IF(AND(F50&gt;1,G50&lt;0),C49/2,C49*2)))</f>
        <v>8</v>
      </c>
      <c r="D50" s="46">
        <f ca="1">IF(OR(AND(F49=1,G50&lt;0),AND(F49=0,G50&lt;0)),A49*$J$3,IF(AND(F49=4,G50&gt;1),A49*$J$4,0))</f>
        <v>28</v>
      </c>
      <c r="E50" s="38" t="str">
        <f ca="1">IF(AND(E49=0,G50&lt;0),"-1, +% Deposit, = 0",IF(AND(E49="-1, +% Deposit, = 0",G50&lt;1),"-1, +% Deposit, = 0",IF(AND(G50&gt;0,E49="-1 +% Deposit, = 0"),1,IF(AND(E49=1,G50&lt;0),0,IF(AND(E49=0,G50&gt;0),1,IF(AND(E49=1,G50&gt;0),2,IF(AND(E49=2,G50&lt;0),1,IF(AND(E49=2,G50&gt;0),"3, Withdraw Profits, = 0",IF(AND(E49="3, Withdraw Profits, = 0",G50&lt;0),"-1, +% Deposit, = 0",1)))))))))</f>
        <v>3, Withdraw Profits, = 0</v>
      </c>
      <c r="F50" s="47">
        <f ca="1">IF(OR(AND(F49=1,G50&lt;0),AND(F49=0,G50&lt;0)),1,IF(AND(F49=0,G50&gt;0),2,IF(AND(F49&gt;1,G50&lt;0),IF(F49&gt;0,F49/2,2),IF(2*F49=8,0,2*F49))))</f>
        <v>0</v>
      </c>
      <c r="G50" s="48">
        <f ca="1">IF(RAND()&gt;=$E$6,2,-1)</f>
        <v>2</v>
      </c>
      <c r="H50" s="44"/>
      <c r="X50" s="63">
        <f ca="1">X49+Y49</f>
        <v>226.762899871558</v>
      </c>
      <c r="Y50" s="63">
        <f ca="1">G50*X50/100</f>
        <v>4.53525799743117</v>
      </c>
    </row>
    <row r="51" spans="1:25">
      <c r="A51" s="38">
        <f ca="1">IF(B51&gt;=A50*2,A50*2,IF(B51&lt;=A50/2,A50/2,A50))</f>
        <v>200</v>
      </c>
      <c r="B51" s="45">
        <f ca="1">B50+D51</f>
        <v>238</v>
      </c>
      <c r="C51" s="45">
        <f ca="1">IF(OR(AND(F51=1,G51&lt;0),AND(F51=0,G51&lt;0)),A50*-$J$3*2,IF(AND(F51=0,G51&gt;0),A50*-$J$3*2*2,IF(AND(F51&gt;1,G51&lt;0),C50/2,C50*2)))</f>
        <v>16</v>
      </c>
      <c r="D51" s="46">
        <f ca="1">IF(OR(AND(F50=1,G51&lt;0),AND(F50=0,G51&lt;0)),A50*$J$3,IF(AND(F50=4,G51&gt;1),A50*$J$4,0))</f>
        <v>0</v>
      </c>
      <c r="E51" s="38">
        <f ca="1">IF(AND(E50=0,G51&lt;0),"-1, +% Deposit, = 0",IF(AND(E50="-1, +% Deposit, = 0",G51&lt;1),"-1, +% Deposit, = 0",IF(AND(G51&gt;0,E50="-1 +% Deposit, = 0"),1,IF(AND(E50=1,G51&lt;0),0,IF(AND(E50=0,G51&gt;0),1,IF(AND(E50=1,G51&gt;0),2,IF(AND(E50=2,G51&lt;0),1,IF(AND(E50=2,G51&gt;0),"3, Withdraw Profits, = 0",IF(AND(E50="3, Withdraw Profits, = 0",G51&lt;0),"-1, +% Deposit, = 0",1)))))))))</f>
        <v>1</v>
      </c>
      <c r="F51" s="47">
        <f ca="1">IF(OR(AND(F50=1,G51&lt;0),AND(F50=0,G51&lt;0)),1,IF(AND(F50=0,G51&gt;0),2,IF(AND(F50&gt;1,G51&lt;0),IF(F50&gt;0,F50/2,2),IF(2*F50=8,0,2*F50))))</f>
        <v>2</v>
      </c>
      <c r="G51" s="48">
        <f ca="1">IF(RAND()&gt;=$E$6,2,-1)</f>
        <v>2</v>
      </c>
      <c r="H51" s="44"/>
      <c r="X51" s="63">
        <f ca="1">X50+Y50</f>
        <v>231.298157868989</v>
      </c>
      <c r="Y51" s="63">
        <f ca="1">G51*X51/100</f>
        <v>4.62596315737979</v>
      </c>
    </row>
    <row r="52" spans="1:25">
      <c r="A52" s="38">
        <f ca="1">IF(B52&gt;=A51*2,A51*2,IF(B52&lt;=A51/2,A51/2,A51))</f>
        <v>200</v>
      </c>
      <c r="B52" s="45">
        <f ca="1">B51+D52</f>
        <v>238</v>
      </c>
      <c r="C52" s="45">
        <f ca="1">IF(OR(AND(F52=1,G52&lt;0),AND(F52=0,G52&lt;0)),A51*-$J$3*2,IF(AND(F52=0,G52&gt;0),A51*-$J$3*2*2,IF(AND(F52&gt;1,G52&lt;0),C51/2,C51*2)))</f>
        <v>4</v>
      </c>
      <c r="D52" s="46">
        <f ca="1">IF(OR(AND(F51=1,G52&lt;0),AND(F51=0,G52&lt;0)),A51*$J$3,IF(AND(F51=4,G52&gt;1),A51*$J$4,0))</f>
        <v>0</v>
      </c>
      <c r="E52" s="38">
        <f ca="1">IF(AND(E51=0,G52&lt;0),"-1, +% Deposit, = 0",IF(AND(E51="-1, +% Deposit, = 0",G52&lt;1),"-1, +% Deposit, = 0",IF(AND(G52&gt;0,E51="-1 +% Deposit, = 0"),1,IF(AND(E51=1,G52&lt;0),0,IF(AND(E51=0,G52&gt;0),1,IF(AND(E51=1,G52&gt;0),2,IF(AND(E51=2,G52&lt;0),1,IF(AND(E51=2,G52&gt;0),"3, Withdraw Profits, = 0",IF(AND(E51="3, Withdraw Profits, = 0",G52&lt;0),"-1, +% Deposit, = 0",1)))))))))</f>
        <v>0</v>
      </c>
      <c r="F52" s="47">
        <f ca="1">IF(OR(AND(F51=1,G52&lt;0),AND(F51=0,G52&lt;0)),1,IF(AND(F51=0,G52&gt;0),2,IF(AND(F51&gt;1,G52&lt;0),IF(F51&gt;0,F51/2,2),IF(2*F51=8,0,2*F51))))</f>
        <v>1</v>
      </c>
      <c r="G52" s="48">
        <f ca="1">IF(RAND()&gt;=$E$6,2,-1)</f>
        <v>-1</v>
      </c>
      <c r="H52" s="44"/>
      <c r="X52" s="63">
        <f ca="1">X51+Y51</f>
        <v>235.924121026369</v>
      </c>
      <c r="Y52" s="63">
        <f ca="1">G52*X52/100</f>
        <v>-2.35924121026369</v>
      </c>
    </row>
    <row r="53" spans="1:25">
      <c r="A53" s="38">
        <f ca="1">IF(B53&gt;=A52*2,A52*2,IF(B53&lt;=A52/2,A52/2,A52))</f>
        <v>200</v>
      </c>
      <c r="B53" s="45">
        <f ca="1">B52+D53</f>
        <v>238</v>
      </c>
      <c r="C53" s="45">
        <f ca="1">IF(OR(AND(F53=1,G53&lt;0),AND(F53=0,G53&lt;0)),A52*-$J$3*2,IF(AND(F53=0,G53&gt;0),A52*-$J$3*2*2,IF(AND(F53&gt;1,G53&lt;0),C52/2,C52*2)))</f>
        <v>8</v>
      </c>
      <c r="D53" s="46">
        <f ca="1">IF(OR(AND(F52=1,G53&lt;0),AND(F52=0,G53&lt;0)),A52*$J$3,IF(AND(F52=4,G53&gt;1),A52*$J$4,0))</f>
        <v>0</v>
      </c>
      <c r="E53" s="38">
        <f ca="1">IF(AND(E52=0,G53&lt;0),"-1, +% Deposit, = 0",IF(AND(E52="-1, +% Deposit, = 0",G53&lt;1),"-1, +% Deposit, = 0",IF(AND(G53&gt;0,E52="-1 +% Deposit, = 0"),1,IF(AND(E52=1,G53&lt;0),0,IF(AND(E52=0,G53&gt;0),1,IF(AND(E52=1,G53&gt;0),2,IF(AND(E52=2,G53&lt;0),1,IF(AND(E52=2,G53&gt;0),"3, Withdraw Profits, = 0",IF(AND(E52="3, Withdraw Profits, = 0",G53&lt;0),"-1, +% Deposit, = 0",1)))))))))</f>
        <v>1</v>
      </c>
      <c r="F53" s="47">
        <f ca="1">IF(OR(AND(F52=1,G53&lt;0),AND(F52=0,G53&lt;0)),1,IF(AND(F52=0,G53&gt;0),2,IF(AND(F52&gt;1,G53&lt;0),IF(F52&gt;0,F52/2,2),IF(2*F52=8,0,2*F52))))</f>
        <v>2</v>
      </c>
      <c r="G53" s="48">
        <f ca="1">IF(RAND()&gt;=$E$6,2,-1)</f>
        <v>2</v>
      </c>
      <c r="H53" s="44"/>
      <c r="X53" s="63">
        <f ca="1">X52+Y52</f>
        <v>233.564879816106</v>
      </c>
      <c r="Y53" s="63">
        <f ca="1">G53*X53/100</f>
        <v>4.67129759632211</v>
      </c>
    </row>
    <row r="54" spans="1:25">
      <c r="A54" s="38">
        <f ca="1">IF(B54&gt;=A53*2,A53*2,IF(B54&lt;=A53/2,A53/2,A53))</f>
        <v>200</v>
      </c>
      <c r="B54" s="45">
        <f ca="1">B53+D54</f>
        <v>238</v>
      </c>
      <c r="C54" s="45">
        <f ca="1">IF(OR(AND(F54=1,G54&lt;0),AND(F54=0,G54&lt;0)),A53*-$J$3*2,IF(AND(F54=0,G54&gt;0),A53*-$J$3*2*2,IF(AND(F54&gt;1,G54&lt;0),C53/2,C53*2)))</f>
        <v>16</v>
      </c>
      <c r="D54" s="46">
        <f ca="1">IF(OR(AND(F53=1,G54&lt;0),AND(F53=0,G54&lt;0)),A53*$J$3,IF(AND(F53=4,G54&gt;1),A53*$J$4,0))</f>
        <v>0</v>
      </c>
      <c r="E54" s="38">
        <f ca="1">IF(AND(E53=0,G54&lt;0),"-1, +% Deposit, = 0",IF(AND(E53="-1, +% Deposit, = 0",G54&lt;1),"-1, +% Deposit, = 0",IF(AND(G54&gt;0,E53="-1 +% Deposit, = 0"),1,IF(AND(E53=1,G54&lt;0),0,IF(AND(E53=0,G54&gt;0),1,IF(AND(E53=1,G54&gt;0),2,IF(AND(E53=2,G54&lt;0),1,IF(AND(E53=2,G54&gt;0),"3, Withdraw Profits, = 0",IF(AND(E53="3, Withdraw Profits, = 0",G54&lt;0),"-1, +% Deposit, = 0",1)))))))))</f>
        <v>2</v>
      </c>
      <c r="F54" s="47">
        <f ca="1">IF(OR(AND(F53=1,G54&lt;0),AND(F53=0,G54&lt;0)),1,IF(AND(F53=0,G54&gt;0),2,IF(AND(F53&gt;1,G54&lt;0),IF(F53&gt;0,F53/2,2),IF(2*F53=8,0,2*F53))))</f>
        <v>4</v>
      </c>
      <c r="G54" s="48">
        <f ca="1">IF(RAND()&gt;=$E$6,2,-1)</f>
        <v>2</v>
      </c>
      <c r="H54" s="44"/>
      <c r="X54" s="63">
        <f ca="1">X53+Y53</f>
        <v>238.236177412428</v>
      </c>
      <c r="Y54" s="63">
        <f ca="1">G54*X54/100</f>
        <v>4.76472354824855</v>
      </c>
    </row>
    <row r="55" spans="1:25">
      <c r="A55" s="38">
        <f ca="1">IF(B55&gt;=A54*2,A54*2,IF(B55&lt;=A54/2,A54/2,A54))</f>
        <v>200</v>
      </c>
      <c r="B55" s="45">
        <f ca="1">B54+D55</f>
        <v>238</v>
      </c>
      <c r="C55" s="45">
        <f ca="1">IF(OR(AND(F55=1,G55&lt;0),AND(F55=0,G55&lt;0)),A54*-$J$3*2,IF(AND(F55=0,G55&gt;0),A54*-$J$3*2*2,IF(AND(F55&gt;1,G55&lt;0),C54/2,C54*2)))</f>
        <v>8</v>
      </c>
      <c r="D55" s="46">
        <f ca="1">IF(OR(AND(F54=1,G55&lt;0),AND(F54=0,G55&lt;0)),A54*$J$3,IF(AND(F54=4,G55&gt;1),A54*$J$4,0))</f>
        <v>0</v>
      </c>
      <c r="E55" s="38">
        <f ca="1">IF(AND(E54=0,G55&lt;0),"-1, +% Deposit, = 0",IF(AND(E54="-1, +% Deposit, = 0",G55&lt;1),"-1, +% Deposit, = 0",IF(AND(G55&gt;0,E54="-1 +% Deposit, = 0"),1,IF(AND(E54=1,G55&lt;0),0,IF(AND(E54=0,G55&gt;0),1,IF(AND(E54=1,G55&gt;0),2,IF(AND(E54=2,G55&lt;0),1,IF(AND(E54=2,G55&gt;0),"3, Withdraw Profits, = 0",IF(AND(E54="3, Withdraw Profits, = 0",G55&lt;0),"-1, +% Deposit, = 0",1)))))))))</f>
        <v>1</v>
      </c>
      <c r="F55" s="47">
        <f ca="1">IF(OR(AND(F54=1,G55&lt;0),AND(F54=0,G55&lt;0)),1,IF(AND(F54=0,G55&gt;0),2,IF(AND(F54&gt;1,G55&lt;0),IF(F54&gt;0,F54/2,2),IF(2*F54=8,0,2*F54))))</f>
        <v>2</v>
      </c>
      <c r="G55" s="48">
        <f ca="1">IF(RAND()&gt;=$E$6,2,-1)</f>
        <v>-1</v>
      </c>
      <c r="H55" s="44"/>
      <c r="X55" s="63">
        <f ca="1">X54+Y54</f>
        <v>243.000900960676</v>
      </c>
      <c r="Y55" s="63">
        <f ca="1">G55*X55/100</f>
        <v>-2.43000900960676</v>
      </c>
    </row>
    <row r="56" spans="1:25">
      <c r="A56" s="38">
        <f ca="1">IF(B56&gt;=A55*2,A55*2,IF(B56&lt;=A55/2,A55/2,A55))</f>
        <v>200</v>
      </c>
      <c r="B56" s="45">
        <f ca="1">B55+D56</f>
        <v>238</v>
      </c>
      <c r="C56" s="45">
        <f ca="1">IF(OR(AND(F56=1,G56&lt;0),AND(F56=0,G56&lt;0)),A55*-$J$3*2,IF(AND(F56=0,G56&gt;0),A55*-$J$3*2*2,IF(AND(F56&gt;1,G56&lt;0),C55/2,C55*2)))</f>
        <v>4</v>
      </c>
      <c r="D56" s="46">
        <f ca="1">IF(OR(AND(F55=1,G56&lt;0),AND(F55=0,G56&lt;0)),A55*$J$3,IF(AND(F55=4,G56&gt;1),A55*$J$4,0))</f>
        <v>0</v>
      </c>
      <c r="E56" s="38">
        <f ca="1">IF(AND(E55=0,G56&lt;0),"-1, +% Deposit, = 0",IF(AND(E55="-1, +% Deposit, = 0",G56&lt;1),"-1, +% Deposit, = 0",IF(AND(G56&gt;0,E55="-1 +% Deposit, = 0"),1,IF(AND(E55=1,G56&lt;0),0,IF(AND(E55=0,G56&gt;0),1,IF(AND(E55=1,G56&gt;0),2,IF(AND(E55=2,G56&lt;0),1,IF(AND(E55=2,G56&gt;0),"3, Withdraw Profits, = 0",IF(AND(E55="3, Withdraw Profits, = 0",G56&lt;0),"-1, +% Deposit, = 0",1)))))))))</f>
        <v>0</v>
      </c>
      <c r="F56" s="47">
        <f ca="1">IF(OR(AND(F55=1,G56&lt;0),AND(F55=0,G56&lt;0)),1,IF(AND(F55=0,G56&gt;0),2,IF(AND(F55&gt;1,G56&lt;0),IF(F55&gt;0,F55/2,2),IF(2*F55=8,0,2*F55))))</f>
        <v>1</v>
      </c>
      <c r="G56" s="48">
        <f ca="1">IF(RAND()&gt;=$E$6,2,-1)</f>
        <v>-1</v>
      </c>
      <c r="H56" s="44"/>
      <c r="X56" s="63">
        <f ca="1">X55+Y55</f>
        <v>240.57089195107</v>
      </c>
      <c r="Y56" s="63">
        <f ca="1">G56*X56/100</f>
        <v>-2.4057089195107</v>
      </c>
    </row>
    <row r="57" spans="1:25">
      <c r="A57" s="38">
        <f ca="1">IF(B57&gt;=A56*2,A56*2,IF(B57&lt;=A56/2,A56/2,A56))</f>
        <v>200</v>
      </c>
      <c r="B57" s="45">
        <f ca="1">B56+D57</f>
        <v>238</v>
      </c>
      <c r="C57" s="45">
        <f ca="1">IF(OR(AND(F57=1,G57&lt;0),AND(F57=0,G57&lt;0)),A56*-$J$3*2,IF(AND(F57=0,G57&gt;0),A56*-$J$3*2*2,IF(AND(F57&gt;1,G57&lt;0),C56/2,C56*2)))</f>
        <v>8</v>
      </c>
      <c r="D57" s="46">
        <f ca="1">IF(OR(AND(F56=1,G57&lt;0),AND(F56=0,G57&lt;0)),A56*$J$3,IF(AND(F56=4,G57&gt;1),A56*$J$4,0))</f>
        <v>0</v>
      </c>
      <c r="E57" s="38">
        <f ca="1">IF(AND(E56=0,G57&lt;0),"-1, +% Deposit, = 0",IF(AND(E56="-1, +% Deposit, = 0",G57&lt;1),"-1, +% Deposit, = 0",IF(AND(G57&gt;0,E56="-1 +% Deposit, = 0"),1,IF(AND(E56=1,G57&lt;0),0,IF(AND(E56=0,G57&gt;0),1,IF(AND(E56=1,G57&gt;0),2,IF(AND(E56=2,G57&lt;0),1,IF(AND(E56=2,G57&gt;0),"3, Withdraw Profits, = 0",IF(AND(E56="3, Withdraw Profits, = 0",G57&lt;0),"-1, +% Deposit, = 0",1)))))))))</f>
        <v>1</v>
      </c>
      <c r="F57" s="47">
        <f ca="1">IF(OR(AND(F56=1,G57&lt;0),AND(F56=0,G57&lt;0)),1,IF(AND(F56=0,G57&gt;0),2,IF(AND(F56&gt;1,G57&lt;0),IF(F56&gt;0,F56/2,2),IF(2*F56=8,0,2*F56))))</f>
        <v>2</v>
      </c>
      <c r="G57" s="48">
        <f ca="1">IF(RAND()&gt;=$E$6,2,-1)</f>
        <v>2</v>
      </c>
      <c r="H57" s="44"/>
      <c r="X57" s="63">
        <f ca="1">X56+Y56</f>
        <v>238.165183031559</v>
      </c>
      <c r="Y57" s="63">
        <f ca="1">G57*X57/100</f>
        <v>4.76330366063118</v>
      </c>
    </row>
    <row r="58" spans="1:25">
      <c r="A58" s="38">
        <f ca="1">IF(B58&gt;=A57*2,A57*2,IF(B58&lt;=A57/2,A57/2,A57))</f>
        <v>200</v>
      </c>
      <c r="B58" s="45">
        <f ca="1">B57+D58</f>
        <v>238</v>
      </c>
      <c r="C58" s="45">
        <f ca="1">IF(OR(AND(F58=1,G58&lt;0),AND(F58=0,G58&lt;0)),A57*-$J$3*2,IF(AND(F58=0,G58&gt;0),A57*-$J$3*2*2,IF(AND(F58&gt;1,G58&lt;0),C57/2,C57*2)))</f>
        <v>16</v>
      </c>
      <c r="D58" s="46">
        <f ca="1">IF(OR(AND(F57=1,G58&lt;0),AND(F57=0,G58&lt;0)),A57*$J$3,IF(AND(F57=4,G58&gt;1),A57*$J$4,0))</f>
        <v>0</v>
      </c>
      <c r="E58" s="38">
        <f ca="1">IF(AND(E57=0,G58&lt;0),"-1, +% Deposit, = 0",IF(AND(E57="-1, +% Deposit, = 0",G58&lt;1),"-1, +% Deposit, = 0",IF(AND(G58&gt;0,E57="-1 +% Deposit, = 0"),1,IF(AND(E57=1,G58&lt;0),0,IF(AND(E57=0,G58&gt;0),1,IF(AND(E57=1,G58&gt;0),2,IF(AND(E57=2,G58&lt;0),1,IF(AND(E57=2,G58&gt;0),"3, Withdraw Profits, = 0",IF(AND(E57="3, Withdraw Profits, = 0",G58&lt;0),"-1, +% Deposit, = 0",1)))))))))</f>
        <v>2</v>
      </c>
      <c r="F58" s="47">
        <f ca="1">IF(OR(AND(F57=1,G58&lt;0),AND(F57=0,G58&lt;0)),1,IF(AND(F57=0,G58&gt;0),2,IF(AND(F57&gt;1,G58&lt;0),IF(F57&gt;0,F57/2,2),IF(2*F57=8,0,2*F57))))</f>
        <v>4</v>
      </c>
      <c r="G58" s="48">
        <f ca="1">IF(RAND()&gt;=$E$6,2,-1)</f>
        <v>2</v>
      </c>
      <c r="H58" s="44"/>
      <c r="X58" s="63">
        <f ca="1">X57+Y57</f>
        <v>242.92848669219</v>
      </c>
      <c r="Y58" s="63">
        <f ca="1">G58*X58/100</f>
        <v>4.8585697338438</v>
      </c>
    </row>
    <row r="59" spans="1:25">
      <c r="A59" s="38">
        <f ca="1">IF(B59&gt;=A58*2,A58*2,IF(B59&lt;=A58/2,A58/2,A58))</f>
        <v>200</v>
      </c>
      <c r="B59" s="45">
        <f ca="1">B58+D59</f>
        <v>266</v>
      </c>
      <c r="C59" s="45">
        <f ca="1">IF(OR(AND(F59=1,G59&lt;0),AND(F59=0,G59&lt;0)),A58*-$J$3*2,IF(AND(F59=0,G59&gt;0),A58*-$J$3*2*2,IF(AND(F59&gt;1,G59&lt;0),C58/2,C58*2)))</f>
        <v>8</v>
      </c>
      <c r="D59" s="46">
        <f ca="1">IF(OR(AND(F58=1,G59&lt;0),AND(F58=0,G59&lt;0)),A58*$J$3,IF(AND(F58=4,G59&gt;1),A58*$J$4,0))</f>
        <v>28</v>
      </c>
      <c r="E59" s="38" t="str">
        <f ca="1">IF(AND(E58=0,G59&lt;0),"-1, +% Deposit, = 0",IF(AND(E58="-1, +% Deposit, = 0",G59&lt;1),"-1, +% Deposit, = 0",IF(AND(G59&gt;0,E58="-1 +% Deposit, = 0"),1,IF(AND(E58=1,G59&lt;0),0,IF(AND(E58=0,G59&gt;0),1,IF(AND(E58=1,G59&gt;0),2,IF(AND(E58=2,G59&lt;0),1,IF(AND(E58=2,G59&gt;0),"3, Withdraw Profits, = 0",IF(AND(E58="3, Withdraw Profits, = 0",G59&lt;0),"-1, +% Deposit, = 0",1)))))))))</f>
        <v>3, Withdraw Profits, = 0</v>
      </c>
      <c r="F59" s="47">
        <f ca="1">IF(OR(AND(F58=1,G59&lt;0),AND(F58=0,G59&lt;0)),1,IF(AND(F58=0,G59&gt;0),2,IF(AND(F58&gt;1,G59&lt;0),IF(F58&gt;0,F58/2,2),IF(2*F58=8,0,2*F58))))</f>
        <v>0</v>
      </c>
      <c r="G59" s="48">
        <f ca="1">IF(RAND()&gt;=$E$6,2,-1)</f>
        <v>2</v>
      </c>
      <c r="H59" s="44"/>
      <c r="X59" s="63">
        <f ca="1">X58+Y58</f>
        <v>247.787056426034</v>
      </c>
      <c r="Y59" s="63">
        <f ca="1">G59*X59/100</f>
        <v>4.95574112852068</v>
      </c>
    </row>
    <row r="60" spans="1:25">
      <c r="A60" s="38">
        <f ca="1">IF(B60&gt;=A59*2,A59*2,IF(B60&lt;=A59/2,A59/2,A59))</f>
        <v>200</v>
      </c>
      <c r="B60" s="45">
        <f ca="1">B59+D60</f>
        <v>264</v>
      </c>
      <c r="C60" s="45">
        <f ca="1">IF(OR(AND(F60=1,G60&lt;0),AND(F60=0,G60&lt;0)),A59*-$J$3*2,IF(AND(F60=0,G60&gt;0),A59*-$J$3*2*2,IF(AND(F60&gt;1,G60&lt;0),C59/2,C59*2)))</f>
        <v>4</v>
      </c>
      <c r="D60" s="46">
        <f ca="1">IF(OR(AND(F59=1,G60&lt;0),AND(F59=0,G60&lt;0)),A59*$J$3,IF(AND(F59=4,G60&gt;1),A59*$J$4,0))</f>
        <v>-2</v>
      </c>
      <c r="E60" s="38" t="str">
        <f ca="1">IF(AND(E59=0,G60&lt;0),"-1, +% Deposit, = 0",IF(AND(E59="-1, +% Deposit, = 0",G60&lt;1),"-1, +% Deposit, = 0",IF(AND(G60&gt;0,E59="-1 +% Deposit, = 0"),1,IF(AND(E59=1,G60&lt;0),0,IF(AND(E59=0,G60&gt;0),1,IF(AND(E59=1,G60&gt;0),2,IF(AND(E59=2,G60&lt;0),1,IF(AND(E59=2,G60&gt;0),"3, Withdraw Profits, = 0",IF(AND(E59="3, Withdraw Profits, = 0",G60&lt;0),"-1, +% Deposit, = 0",1)))))))))</f>
        <v>-1, +% Deposit, = 0</v>
      </c>
      <c r="F60" s="47">
        <f ca="1">IF(OR(AND(F59=1,G60&lt;0),AND(F59=0,G60&lt;0)),1,IF(AND(F59=0,G60&gt;0),2,IF(AND(F59&gt;1,G60&lt;0),IF(F59&gt;0,F59/2,2),IF(2*F59=8,0,2*F59))))</f>
        <v>1</v>
      </c>
      <c r="G60" s="48">
        <f ca="1">IF(RAND()&gt;=$E$6,2,-1)</f>
        <v>-1</v>
      </c>
      <c r="H60" s="44"/>
      <c r="X60" s="63">
        <f ca="1">X59+Y59</f>
        <v>252.742797554554</v>
      </c>
      <c r="Y60" s="63">
        <f ca="1">G60*X60/100</f>
        <v>-2.52742797554554</v>
      </c>
    </row>
    <row r="61" spans="1:25">
      <c r="A61" s="38">
        <f ca="1">IF(B61&gt;=A60*2,A60*2,IF(B61&lt;=A60/2,A60/2,A60))</f>
        <v>200</v>
      </c>
      <c r="B61" s="45">
        <f ca="1">B60+D61</f>
        <v>262</v>
      </c>
      <c r="C61" s="45">
        <f ca="1">IF(OR(AND(F61=1,G61&lt;0),AND(F61=0,G61&lt;0)),A60*-$J$3*2,IF(AND(F61=0,G61&gt;0),A60*-$J$3*2*2,IF(AND(F61&gt;1,G61&lt;0),C60/2,C60*2)))</f>
        <v>4</v>
      </c>
      <c r="D61" s="46">
        <f ca="1">IF(OR(AND(F60=1,G61&lt;0),AND(F60=0,G61&lt;0)),A60*$J$3,IF(AND(F60=4,G61&gt;1),A60*$J$4,0))</f>
        <v>-2</v>
      </c>
      <c r="E61" s="38" t="str">
        <f ca="1">IF(AND(E60=0,G61&lt;0),"-1, +% Deposit, = 0",IF(AND(E60="-1, +% Deposit, = 0",G61&lt;1),"-1, +% Deposit, = 0",IF(AND(G61&gt;0,E60="-1 +% Deposit, = 0"),1,IF(AND(E60=1,G61&lt;0),0,IF(AND(E60=0,G61&gt;0),1,IF(AND(E60=1,G61&gt;0),2,IF(AND(E60=2,G61&lt;0),1,IF(AND(E60=2,G61&gt;0),"3, Withdraw Profits, = 0",IF(AND(E60="3, Withdraw Profits, = 0",G61&lt;0),"-1, +% Deposit, = 0",1)))))))))</f>
        <v>-1, +% Deposit, = 0</v>
      </c>
      <c r="F61" s="47">
        <f ca="1">IF(OR(AND(F60=1,G61&lt;0),AND(F60=0,G61&lt;0)),1,IF(AND(F60=0,G61&gt;0),2,IF(AND(F60&gt;1,G61&lt;0),IF(F60&gt;0,F60/2,2),IF(2*F60=8,0,2*F60))))</f>
        <v>1</v>
      </c>
      <c r="G61" s="48">
        <f ca="1">IF(RAND()&gt;=$E$6,2,-1)</f>
        <v>-1</v>
      </c>
      <c r="H61" s="44"/>
      <c r="X61" s="63">
        <f ca="1">X60+Y60</f>
        <v>250.215369579009</v>
      </c>
      <c r="Y61" s="63">
        <f ca="1">G61*X61/100</f>
        <v>-2.50215369579009</v>
      </c>
    </row>
    <row r="62" spans="1:25">
      <c r="A62" s="38">
        <f ca="1">IF(B62&gt;=A61*2,A61*2,IF(B62&lt;=A61/2,A61/2,A61))</f>
        <v>200</v>
      </c>
      <c r="B62" s="45">
        <f ca="1">B61+D62</f>
        <v>262</v>
      </c>
      <c r="C62" s="45">
        <f ca="1">IF(OR(AND(F62=1,G62&lt;0),AND(F62=0,G62&lt;0)),A61*-$J$3*2,IF(AND(F62=0,G62&gt;0),A61*-$J$3*2*2,IF(AND(F62&gt;1,G62&lt;0),C61/2,C61*2)))</f>
        <v>8</v>
      </c>
      <c r="D62" s="46">
        <f ca="1">IF(OR(AND(F61=1,G62&lt;0),AND(F61=0,G62&lt;0)),A61*$J$3,IF(AND(F61=4,G62&gt;1),A61*$J$4,0))</f>
        <v>0</v>
      </c>
      <c r="E62" s="38">
        <f ca="1">IF(AND(E61=0,G62&lt;0),"-1, +% Deposit, = 0",IF(AND(E61="-1, +% Deposit, = 0",G62&lt;1),"-1, +% Deposit, = 0",IF(AND(G62&gt;0,E61="-1 +% Deposit, = 0"),1,IF(AND(E61=1,G62&lt;0),0,IF(AND(E61=0,G62&gt;0),1,IF(AND(E61=1,G62&gt;0),2,IF(AND(E61=2,G62&lt;0),1,IF(AND(E61=2,G62&gt;0),"3, Withdraw Profits, = 0",IF(AND(E61="3, Withdraw Profits, = 0",G62&lt;0),"-1, +% Deposit, = 0",1)))))))))</f>
        <v>1</v>
      </c>
      <c r="F62" s="47">
        <f ca="1">IF(OR(AND(F61=1,G62&lt;0),AND(F61=0,G62&lt;0)),1,IF(AND(F61=0,G62&gt;0),2,IF(AND(F61&gt;1,G62&lt;0),IF(F61&gt;0,F61/2,2),IF(2*F61=8,0,2*F61))))</f>
        <v>2</v>
      </c>
      <c r="G62" s="48">
        <f ca="1">IF(RAND()&gt;=$E$6,2,-1)</f>
        <v>2</v>
      </c>
      <c r="H62" s="44"/>
      <c r="X62" s="63">
        <f ca="1">X61+Y61</f>
        <v>247.713215883219</v>
      </c>
      <c r="Y62" s="63">
        <f ca="1">G62*X62/100</f>
        <v>4.95426431766438</v>
      </c>
    </row>
    <row r="63" spans="1:25">
      <c r="A63" s="38">
        <f ca="1">IF(B63&gt;=A62*2,A62*2,IF(B63&lt;=A62/2,A62/2,A62))</f>
        <v>200</v>
      </c>
      <c r="B63" s="45">
        <f ca="1">B62+D63</f>
        <v>262</v>
      </c>
      <c r="C63" s="45">
        <f ca="1">IF(OR(AND(F63=1,G63&lt;0),AND(F63=0,G63&lt;0)),A62*-$J$3*2,IF(AND(F63=0,G63&gt;0),A62*-$J$3*2*2,IF(AND(F63&gt;1,G63&lt;0),C62/2,C62*2)))</f>
        <v>16</v>
      </c>
      <c r="D63" s="46">
        <f ca="1">IF(OR(AND(F62=1,G63&lt;0),AND(F62=0,G63&lt;0)),A62*$J$3,IF(AND(F62=4,G63&gt;1),A62*$J$4,0))</f>
        <v>0</v>
      </c>
      <c r="E63" s="38">
        <f ca="1">IF(AND(E62=0,G63&lt;0),"-1, +% Deposit, = 0",IF(AND(E62="-1, +% Deposit, = 0",G63&lt;1),"-1, +% Deposit, = 0",IF(AND(G63&gt;0,E62="-1 +% Deposit, = 0"),1,IF(AND(E62=1,G63&lt;0),0,IF(AND(E62=0,G63&gt;0),1,IF(AND(E62=1,G63&gt;0),2,IF(AND(E62=2,G63&lt;0),1,IF(AND(E62=2,G63&gt;0),"3, Withdraw Profits, = 0",IF(AND(E62="3, Withdraw Profits, = 0",G63&lt;0),"-1, +% Deposit, = 0",1)))))))))</f>
        <v>2</v>
      </c>
      <c r="F63" s="47">
        <f ca="1">IF(OR(AND(F62=1,G63&lt;0),AND(F62=0,G63&lt;0)),1,IF(AND(F62=0,G63&gt;0),2,IF(AND(F62&gt;1,G63&lt;0),IF(F62&gt;0,F62/2,2),IF(2*F62=8,0,2*F62))))</f>
        <v>4</v>
      </c>
      <c r="G63" s="48">
        <f ca="1">IF(RAND()&gt;=$E$6,2,-1)</f>
        <v>2</v>
      </c>
      <c r="H63" s="44"/>
      <c r="X63" s="63">
        <f ca="1">X62+Y62</f>
        <v>252.667480200883</v>
      </c>
      <c r="Y63" s="63">
        <f ca="1">G63*X63/100</f>
        <v>5.05334960401767</v>
      </c>
    </row>
    <row r="64" spans="1:25">
      <c r="A64" s="38">
        <f ca="1">IF(B64&gt;=A63*2,A63*2,IF(B64&lt;=A63/2,A63/2,A63))</f>
        <v>200</v>
      </c>
      <c r="B64" s="45">
        <f ca="1">B63+D64</f>
        <v>262</v>
      </c>
      <c r="C64" s="45">
        <f ca="1">IF(OR(AND(F64=1,G64&lt;0),AND(F64=0,G64&lt;0)),A63*-$J$3*2,IF(AND(F64=0,G64&gt;0),A63*-$J$3*2*2,IF(AND(F64&gt;1,G64&lt;0),C63/2,C63*2)))</f>
        <v>8</v>
      </c>
      <c r="D64" s="46">
        <f ca="1">IF(OR(AND(F63=1,G64&lt;0),AND(F63=0,G64&lt;0)),A63*$J$3,IF(AND(F63=4,G64&gt;1),A63*$J$4,0))</f>
        <v>0</v>
      </c>
      <c r="E64" s="38">
        <f ca="1">IF(AND(E63=0,G64&lt;0),"-1, +% Deposit, = 0",IF(AND(E63="-1, +% Deposit, = 0",G64&lt;1),"-1, +% Deposit, = 0",IF(AND(G64&gt;0,E63="-1 +% Deposit, = 0"),1,IF(AND(E63=1,G64&lt;0),0,IF(AND(E63=0,G64&gt;0),1,IF(AND(E63=1,G64&gt;0),2,IF(AND(E63=2,G64&lt;0),1,IF(AND(E63=2,G64&gt;0),"3, Withdraw Profits, = 0",IF(AND(E63="3, Withdraw Profits, = 0",G64&lt;0),"-1, +% Deposit, = 0",1)))))))))</f>
        <v>1</v>
      </c>
      <c r="F64" s="47">
        <f ca="1">IF(OR(AND(F63=1,G64&lt;0),AND(F63=0,G64&lt;0)),1,IF(AND(F63=0,G64&gt;0),2,IF(AND(F63&gt;1,G64&lt;0),IF(F63&gt;0,F63/2,2),IF(2*F63=8,0,2*F63))))</f>
        <v>2</v>
      </c>
      <c r="G64" s="48">
        <f ca="1">IF(RAND()&gt;=$E$6,2,-1)</f>
        <v>-1</v>
      </c>
      <c r="H64" s="44"/>
      <c r="X64" s="63">
        <f ca="1">X63+Y63</f>
        <v>257.720829804901</v>
      </c>
      <c r="Y64" s="63">
        <f ca="1">G64*X64/100</f>
        <v>-2.57720829804901</v>
      </c>
    </row>
    <row r="65" spans="1:25">
      <c r="A65" s="38">
        <f ca="1">IF(B65&gt;=A64*2,A64*2,IF(B65&lt;=A64/2,A64/2,A64))</f>
        <v>200</v>
      </c>
      <c r="B65" s="45">
        <f ca="1">B64+D65</f>
        <v>262</v>
      </c>
      <c r="C65" s="45">
        <f ca="1">IF(OR(AND(F65=1,G65&lt;0),AND(F65=0,G65&lt;0)),A64*-$J$3*2,IF(AND(F65=0,G65&gt;0),A64*-$J$3*2*2,IF(AND(F65&gt;1,G65&lt;0),C64/2,C64*2)))</f>
        <v>16</v>
      </c>
      <c r="D65" s="46">
        <f ca="1">IF(OR(AND(F64=1,G65&lt;0),AND(F64=0,G65&lt;0)),A64*$J$3,IF(AND(F64=4,G65&gt;1),A64*$J$4,0))</f>
        <v>0</v>
      </c>
      <c r="E65" s="38">
        <f ca="1">IF(AND(E64=0,G65&lt;0),"-1, +% Deposit, = 0",IF(AND(E64="-1, +% Deposit, = 0",G65&lt;1),"-1, +% Deposit, = 0",IF(AND(G65&gt;0,E64="-1 +% Deposit, = 0"),1,IF(AND(E64=1,G65&lt;0),0,IF(AND(E64=0,G65&gt;0),1,IF(AND(E64=1,G65&gt;0),2,IF(AND(E64=2,G65&lt;0),1,IF(AND(E64=2,G65&gt;0),"3, Withdraw Profits, = 0",IF(AND(E64="3, Withdraw Profits, = 0",G65&lt;0),"-1, +% Deposit, = 0",1)))))))))</f>
        <v>2</v>
      </c>
      <c r="F65" s="47">
        <f ca="1">IF(OR(AND(F64=1,G65&lt;0),AND(F64=0,G65&lt;0)),1,IF(AND(F64=0,G65&gt;0),2,IF(AND(F64&gt;1,G65&lt;0),IF(F64&gt;0,F64/2,2),IF(2*F64=8,0,2*F64))))</f>
        <v>4</v>
      </c>
      <c r="G65" s="48">
        <f ca="1">IF(RAND()&gt;=$E$6,2,-1)</f>
        <v>2</v>
      </c>
      <c r="H65" s="44"/>
      <c r="X65" s="63">
        <f ca="1">X64+Y64</f>
        <v>255.143621506852</v>
      </c>
      <c r="Y65" s="63">
        <f ca="1">G65*X65/100</f>
        <v>5.10287243013704</v>
      </c>
    </row>
    <row r="66" spans="1:25">
      <c r="A66" s="38">
        <f ca="1">IF(B66&gt;=A65*2,A65*2,IF(B66&lt;=A65/2,A65/2,A65))</f>
        <v>200</v>
      </c>
      <c r="B66" s="45">
        <f ca="1">B65+D66</f>
        <v>290</v>
      </c>
      <c r="C66" s="45">
        <f ca="1">IF(OR(AND(F66=1,G66&lt;0),AND(F66=0,G66&lt;0)),A65*-$J$3*2,IF(AND(F66=0,G66&gt;0),A65*-$J$3*2*2,IF(AND(F66&gt;1,G66&lt;0),C65/2,C65*2)))</f>
        <v>8</v>
      </c>
      <c r="D66" s="46">
        <f ca="1">IF(OR(AND(F65=1,G66&lt;0),AND(F65=0,G66&lt;0)),A65*$J$3,IF(AND(F65=4,G66&gt;1),A65*$J$4,0))</f>
        <v>28</v>
      </c>
      <c r="E66" s="38" t="str">
        <f ca="1">IF(AND(E65=0,G66&lt;0),"-1, +% Deposit, = 0",IF(AND(E65="-1, +% Deposit, = 0",G66&lt;1),"-1, +% Deposit, = 0",IF(AND(G66&gt;0,E65="-1 +% Deposit, = 0"),1,IF(AND(E65=1,G66&lt;0),0,IF(AND(E65=0,G66&gt;0),1,IF(AND(E65=1,G66&gt;0),2,IF(AND(E65=2,G66&lt;0),1,IF(AND(E65=2,G66&gt;0),"3, Withdraw Profits, = 0",IF(AND(E65="3, Withdraw Profits, = 0",G66&lt;0),"-1, +% Deposit, = 0",1)))))))))</f>
        <v>3, Withdraw Profits, = 0</v>
      </c>
      <c r="F66" s="47">
        <f ca="1">IF(OR(AND(F65=1,G66&lt;0),AND(F65=0,G66&lt;0)),1,IF(AND(F65=0,G66&gt;0),2,IF(AND(F65&gt;1,G66&lt;0),IF(F65&gt;0,F65/2,2),IF(2*F65=8,0,2*F65))))</f>
        <v>0</v>
      </c>
      <c r="G66" s="48">
        <f ca="1">IF(RAND()&gt;=$E$6,2,-1)</f>
        <v>2</v>
      </c>
      <c r="H66" s="44"/>
      <c r="X66" s="63">
        <f ca="1">X65+Y65</f>
        <v>260.246493936989</v>
      </c>
      <c r="Y66" s="63">
        <f ca="1">G66*X66/100</f>
        <v>5.20492987873978</v>
      </c>
    </row>
    <row r="67" spans="1:25">
      <c r="A67" s="38">
        <f ca="1">IF(B67&gt;=A66*2,A66*2,IF(B67&lt;=A66/2,A66/2,A66))</f>
        <v>200</v>
      </c>
      <c r="B67" s="45">
        <f ca="1">B66+D67</f>
        <v>290</v>
      </c>
      <c r="C67" s="45">
        <f ca="1">IF(OR(AND(F67=1,G67&lt;0),AND(F67=0,G67&lt;0)),A66*-$J$3*2,IF(AND(F67=0,G67&gt;0),A66*-$J$3*2*2,IF(AND(F67&gt;1,G67&lt;0),C66/2,C66*2)))</f>
        <v>16</v>
      </c>
      <c r="D67" s="46">
        <f ca="1">IF(OR(AND(F66=1,G67&lt;0),AND(F66=0,G67&lt;0)),A66*$J$3,IF(AND(F66=4,G67&gt;1),A66*$J$4,0))</f>
        <v>0</v>
      </c>
      <c r="E67" s="38">
        <f ca="1">IF(AND(E66=0,G67&lt;0),"-1, +% Deposit, = 0",IF(AND(E66="-1, +% Deposit, = 0",G67&lt;1),"-1, +% Deposit, = 0",IF(AND(G67&gt;0,E66="-1 +% Deposit, = 0"),1,IF(AND(E66=1,G67&lt;0),0,IF(AND(E66=0,G67&gt;0),1,IF(AND(E66=1,G67&gt;0),2,IF(AND(E66=2,G67&lt;0),1,IF(AND(E66=2,G67&gt;0),"3, Withdraw Profits, = 0",IF(AND(E66="3, Withdraw Profits, = 0",G67&lt;0),"-1, +% Deposit, = 0",1)))))))))</f>
        <v>1</v>
      </c>
      <c r="F67" s="47">
        <f ca="1">IF(OR(AND(F66=1,G67&lt;0),AND(F66=0,G67&lt;0)),1,IF(AND(F66=0,G67&gt;0),2,IF(AND(F66&gt;1,G67&lt;0),IF(F66&gt;0,F66/2,2),IF(2*F66=8,0,2*F66))))</f>
        <v>2</v>
      </c>
      <c r="G67" s="48">
        <f ca="1">IF(RAND()&gt;=$E$6,2,-1)</f>
        <v>2</v>
      </c>
      <c r="H67" s="44"/>
      <c r="X67" s="63">
        <f ca="1">X66+Y66</f>
        <v>265.451423815729</v>
      </c>
      <c r="Y67" s="63">
        <f ca="1">G67*X67/100</f>
        <v>5.30902847631457</v>
      </c>
    </row>
    <row r="68" spans="1:25">
      <c r="A68" s="38">
        <f ca="1">IF(B68&gt;=A67*2,A67*2,IF(B68&lt;=A67/2,A67/2,A67))</f>
        <v>200</v>
      </c>
      <c r="B68" s="45">
        <f ca="1">B67+D68</f>
        <v>290</v>
      </c>
      <c r="C68" s="45">
        <f ca="1">IF(OR(AND(F68=1,G68&lt;0),AND(F68=0,G68&lt;0)),A67*-$J$3*2,IF(AND(F68=0,G68&gt;0),A67*-$J$3*2*2,IF(AND(F68&gt;1,G68&lt;0),C67/2,C67*2)))</f>
        <v>32</v>
      </c>
      <c r="D68" s="46">
        <f ca="1">IF(OR(AND(F67=1,G68&lt;0),AND(F67=0,G68&lt;0)),A67*$J$3,IF(AND(F67=4,G68&gt;1),A67*$J$4,0))</f>
        <v>0</v>
      </c>
      <c r="E68" s="38">
        <f ca="1">IF(AND(E67=0,G68&lt;0),"-1, +% Deposit, = 0",IF(AND(E67="-1, +% Deposit, = 0",G68&lt;1),"-1, +% Deposit, = 0",IF(AND(G68&gt;0,E67="-1 +% Deposit, = 0"),1,IF(AND(E67=1,G68&lt;0),0,IF(AND(E67=0,G68&gt;0),1,IF(AND(E67=1,G68&gt;0),2,IF(AND(E67=2,G68&lt;0),1,IF(AND(E67=2,G68&gt;0),"3, Withdraw Profits, = 0",IF(AND(E67="3, Withdraw Profits, = 0",G68&lt;0),"-1, +% Deposit, = 0",1)))))))))</f>
        <v>2</v>
      </c>
      <c r="F68" s="47">
        <f ca="1">IF(OR(AND(F67=1,G68&lt;0),AND(F67=0,G68&lt;0)),1,IF(AND(F67=0,G68&gt;0),2,IF(AND(F67&gt;1,G68&lt;0),IF(F67&gt;0,F67/2,2),IF(2*F67=8,0,2*F67))))</f>
        <v>4</v>
      </c>
      <c r="G68" s="48">
        <f ca="1">IF(RAND()&gt;=$E$6,2,-1)</f>
        <v>2</v>
      </c>
      <c r="H68" s="44"/>
      <c r="X68" s="63">
        <f ca="1">X67+Y67</f>
        <v>270.760452292043</v>
      </c>
      <c r="Y68" s="63">
        <f ca="1">G68*X68/100</f>
        <v>5.41520904584087</v>
      </c>
    </row>
    <row r="69" spans="1:25">
      <c r="A69" s="38">
        <f ca="1">IF(B69&gt;=A68*2,A68*2,IF(B69&lt;=A68/2,A68/2,A68))</f>
        <v>200</v>
      </c>
      <c r="B69" s="45">
        <f ca="1">B68+D69</f>
        <v>290</v>
      </c>
      <c r="C69" s="45">
        <f ca="1">IF(OR(AND(F69=1,G69&lt;0),AND(F69=0,G69&lt;0)),A68*-$J$3*2,IF(AND(F69=0,G69&gt;0),A68*-$J$3*2*2,IF(AND(F69&gt;1,G69&lt;0),C68/2,C68*2)))</f>
        <v>16</v>
      </c>
      <c r="D69" s="46">
        <f ca="1">IF(OR(AND(F68=1,G69&lt;0),AND(F68=0,G69&lt;0)),A68*$J$3,IF(AND(F68=4,G69&gt;1),A68*$J$4,0))</f>
        <v>0</v>
      </c>
      <c r="E69" s="38">
        <f ca="1">IF(AND(E68=0,G69&lt;0),"-1, +% Deposit, = 0",IF(AND(E68="-1, +% Deposit, = 0",G69&lt;1),"-1, +% Deposit, = 0",IF(AND(G69&gt;0,E68="-1 +% Deposit, = 0"),1,IF(AND(E68=1,G69&lt;0),0,IF(AND(E68=0,G69&gt;0),1,IF(AND(E68=1,G69&gt;0),2,IF(AND(E68=2,G69&lt;0),1,IF(AND(E68=2,G69&gt;0),"3, Withdraw Profits, = 0",IF(AND(E68="3, Withdraw Profits, = 0",G69&lt;0),"-1, +% Deposit, = 0",1)))))))))</f>
        <v>1</v>
      </c>
      <c r="F69" s="47">
        <f ca="1">IF(OR(AND(F68=1,G69&lt;0),AND(F68=0,G69&lt;0)),1,IF(AND(F68=0,G69&gt;0),2,IF(AND(F68&gt;1,G69&lt;0),IF(F68&gt;0,F68/2,2),IF(2*F68=8,0,2*F68))))</f>
        <v>2</v>
      </c>
      <c r="G69" s="48">
        <f ca="1">IF(RAND()&gt;=$E$6,2,-1)</f>
        <v>-1</v>
      </c>
      <c r="H69" s="44"/>
      <c r="X69" s="63">
        <f ca="1">X68+Y68</f>
        <v>276.175661337884</v>
      </c>
      <c r="Y69" s="63">
        <f ca="1">G69*X69/100</f>
        <v>-2.76175661337884</v>
      </c>
    </row>
    <row r="70" spans="1:25">
      <c r="A70" s="38">
        <f ca="1">IF(B70&gt;=A69*2,A69*2,IF(B70&lt;=A69/2,A69/2,A69))</f>
        <v>200</v>
      </c>
      <c r="B70" s="45">
        <f ca="1">B69+D70</f>
        <v>290</v>
      </c>
      <c r="C70" s="45">
        <f ca="1">IF(OR(AND(F70=1,G70&lt;0),AND(F70=0,G70&lt;0)),A69*-$J$3*2,IF(AND(F70=0,G70&gt;0),A69*-$J$3*2*2,IF(AND(F70&gt;1,G70&lt;0),C69/2,C69*2)))</f>
        <v>4</v>
      </c>
      <c r="D70" s="46">
        <f ca="1">IF(OR(AND(F69=1,G70&lt;0),AND(F69=0,G70&lt;0)),A69*$J$3,IF(AND(F69=4,G70&gt;1),A69*$J$4,0))</f>
        <v>0</v>
      </c>
      <c r="E70" s="38">
        <f ca="1">IF(AND(E69=0,G70&lt;0),"-1, +% Deposit, = 0",IF(AND(E69="-1, +% Deposit, = 0",G70&lt;1),"-1, +% Deposit, = 0",IF(AND(G70&gt;0,E69="-1 +% Deposit, = 0"),1,IF(AND(E69=1,G70&lt;0),0,IF(AND(E69=0,G70&gt;0),1,IF(AND(E69=1,G70&gt;0),2,IF(AND(E69=2,G70&lt;0),1,IF(AND(E69=2,G70&gt;0),"3, Withdraw Profits, = 0",IF(AND(E69="3, Withdraw Profits, = 0",G70&lt;0),"-1, +% Deposit, = 0",1)))))))))</f>
        <v>0</v>
      </c>
      <c r="F70" s="47">
        <f ca="1">IF(OR(AND(F69=1,G70&lt;0),AND(F69=0,G70&lt;0)),1,IF(AND(F69=0,G70&gt;0),2,IF(AND(F69&gt;1,G70&lt;0),IF(F69&gt;0,F69/2,2),IF(2*F69=8,0,2*F69))))</f>
        <v>1</v>
      </c>
      <c r="G70" s="48">
        <f ca="1">IF(RAND()&gt;=$E$6,2,-1)</f>
        <v>-1</v>
      </c>
      <c r="H70" s="44"/>
      <c r="X70" s="63">
        <f ca="1">X69+Y69</f>
        <v>273.413904724505</v>
      </c>
      <c r="Y70" s="63">
        <f ca="1">G70*X70/100</f>
        <v>-2.73413904724505</v>
      </c>
    </row>
    <row r="71" spans="1:25">
      <c r="A71" s="38">
        <f ca="1">IF(B71&gt;=A70*2,A70*2,IF(B71&lt;=A70/2,A70/2,A70))</f>
        <v>200</v>
      </c>
      <c r="B71" s="45">
        <f ca="1">B70+D71</f>
        <v>288</v>
      </c>
      <c r="C71" s="45">
        <f ca="1">IF(OR(AND(F71=1,G71&lt;0),AND(F71=0,G71&lt;0)),A70*-$J$3*2,IF(AND(F71=0,G71&gt;0),A70*-$J$3*2*2,IF(AND(F71&gt;1,G71&lt;0),C70/2,C70*2)))</f>
        <v>4</v>
      </c>
      <c r="D71" s="46">
        <f ca="1">IF(OR(AND(F70=1,G71&lt;0),AND(F70=0,G71&lt;0)),A70*$J$3,IF(AND(F70=4,G71&gt;1),A70*$J$4,0))</f>
        <v>-2</v>
      </c>
      <c r="E71" s="38" t="str">
        <f ca="1">IF(AND(E70=0,G71&lt;0),"-1, +% Deposit, = 0",IF(AND(E70="-1, +% Deposit, = 0",G71&lt;1),"-1, +% Deposit, = 0",IF(AND(G71&gt;0,E70="-1 +% Deposit, = 0"),1,IF(AND(E70=1,G71&lt;0),0,IF(AND(E70=0,G71&gt;0),1,IF(AND(E70=1,G71&gt;0),2,IF(AND(E70=2,G71&lt;0),1,IF(AND(E70=2,G71&gt;0),"3, Withdraw Profits, = 0",IF(AND(E70="3, Withdraw Profits, = 0",G71&lt;0),"-1, +% Deposit, = 0",1)))))))))</f>
        <v>-1, +% Deposit, = 0</v>
      </c>
      <c r="F71" s="47">
        <f ca="1">IF(OR(AND(F70=1,G71&lt;0),AND(F70=0,G71&lt;0)),1,IF(AND(F70=0,G71&gt;0),2,IF(AND(F70&gt;1,G71&lt;0),IF(F70&gt;0,F70/2,2),IF(2*F70=8,0,2*F70))))</f>
        <v>1</v>
      </c>
      <c r="G71" s="48">
        <f ca="1">IF(RAND()&gt;=$E$6,2,-1)</f>
        <v>-1</v>
      </c>
      <c r="H71" s="44"/>
      <c r="X71" s="63">
        <f ca="1">X70+Y70</f>
        <v>270.67976567726</v>
      </c>
      <c r="Y71" s="63">
        <f ca="1">G71*X71/100</f>
        <v>-2.7067976567726</v>
      </c>
    </row>
    <row r="72" spans="1:25">
      <c r="A72" s="38">
        <f ca="1">IF(B72&gt;=A71*2,A71*2,IF(B72&lt;=A71/2,A71/2,A71))</f>
        <v>200</v>
      </c>
      <c r="B72" s="45">
        <f ca="1">B71+D72</f>
        <v>286</v>
      </c>
      <c r="C72" s="45">
        <f ca="1">IF(OR(AND(F72=1,G72&lt;0),AND(F72=0,G72&lt;0)),A71*-$J$3*2,IF(AND(F72=0,G72&gt;0),A71*-$J$3*2*2,IF(AND(F72&gt;1,G72&lt;0),C71/2,C71*2)))</f>
        <v>4</v>
      </c>
      <c r="D72" s="46">
        <f ca="1">IF(OR(AND(F71=1,G72&lt;0),AND(F71=0,G72&lt;0)),A71*$J$3,IF(AND(F71=4,G72&gt;1),A71*$J$4,0))</f>
        <v>-2</v>
      </c>
      <c r="E72" s="38" t="str">
        <f ca="1">IF(AND(E71=0,G72&lt;0),"-1, +% Deposit, = 0",IF(AND(E71="-1, +% Deposit, = 0",G72&lt;1),"-1, +% Deposit, = 0",IF(AND(G72&gt;0,E71="-1 +% Deposit, = 0"),1,IF(AND(E71=1,G72&lt;0),0,IF(AND(E71=0,G72&gt;0),1,IF(AND(E71=1,G72&gt;0),2,IF(AND(E71=2,G72&lt;0),1,IF(AND(E71=2,G72&gt;0),"3, Withdraw Profits, = 0",IF(AND(E71="3, Withdraw Profits, = 0",G72&lt;0),"-1, +% Deposit, = 0",1)))))))))</f>
        <v>-1, +% Deposit, = 0</v>
      </c>
      <c r="F72" s="47">
        <f ca="1">IF(OR(AND(F71=1,G72&lt;0),AND(F71=0,G72&lt;0)),1,IF(AND(F71=0,G72&gt;0),2,IF(AND(F71&gt;1,G72&lt;0),IF(F71&gt;0,F71/2,2),IF(2*F71=8,0,2*F71))))</f>
        <v>1</v>
      </c>
      <c r="G72" s="48">
        <f ca="1">IF(RAND()&gt;=$E$6,2,-1)</f>
        <v>-1</v>
      </c>
      <c r="H72" s="44"/>
      <c r="X72" s="63">
        <f ca="1">X71+Y71</f>
        <v>267.972968020488</v>
      </c>
      <c r="Y72" s="63">
        <f ca="1">G72*X72/100</f>
        <v>-2.67972968020488</v>
      </c>
    </row>
    <row r="73" spans="1:25">
      <c r="A73" s="38">
        <f ca="1">IF(B73&gt;=A72*2,A72*2,IF(B73&lt;=A72/2,A72/2,A72))</f>
        <v>200</v>
      </c>
      <c r="B73" s="45">
        <f ca="1">B72+D73</f>
        <v>284</v>
      </c>
      <c r="C73" s="45">
        <f ca="1">IF(OR(AND(F73=1,G73&lt;0),AND(F73=0,G73&lt;0)),A72*-$J$3*2,IF(AND(F73=0,G73&gt;0),A72*-$J$3*2*2,IF(AND(F73&gt;1,G73&lt;0),C72/2,C72*2)))</f>
        <v>4</v>
      </c>
      <c r="D73" s="46">
        <f ca="1">IF(OR(AND(F72=1,G73&lt;0),AND(F72=0,G73&lt;0)),A72*$J$3,IF(AND(F72=4,G73&gt;1),A72*$J$4,0))</f>
        <v>-2</v>
      </c>
      <c r="E73" s="38" t="str">
        <f ca="1">IF(AND(E72=0,G73&lt;0),"-1, +% Deposit, = 0",IF(AND(E72="-1, +% Deposit, = 0",G73&lt;1),"-1, +% Deposit, = 0",IF(AND(G73&gt;0,E72="-1 +% Deposit, = 0"),1,IF(AND(E72=1,G73&lt;0),0,IF(AND(E72=0,G73&gt;0),1,IF(AND(E72=1,G73&gt;0),2,IF(AND(E72=2,G73&lt;0),1,IF(AND(E72=2,G73&gt;0),"3, Withdraw Profits, = 0",IF(AND(E72="3, Withdraw Profits, = 0",G73&lt;0),"-1, +% Deposit, = 0",1)))))))))</f>
        <v>-1, +% Deposit, = 0</v>
      </c>
      <c r="F73" s="47">
        <f ca="1">IF(OR(AND(F72=1,G73&lt;0),AND(F72=0,G73&lt;0)),1,IF(AND(F72=0,G73&gt;0),2,IF(AND(F72&gt;1,G73&lt;0),IF(F72&gt;0,F72/2,2),IF(2*F72=8,0,2*F72))))</f>
        <v>1</v>
      </c>
      <c r="G73" s="48">
        <f ca="1">IF(RAND()&gt;=$E$6,2,-1)</f>
        <v>-1</v>
      </c>
      <c r="H73" s="44"/>
      <c r="X73" s="63">
        <f ca="1">X72+Y72</f>
        <v>265.293238340283</v>
      </c>
      <c r="Y73" s="63">
        <f ca="1">G73*X73/100</f>
        <v>-2.65293238340283</v>
      </c>
    </row>
    <row r="74" spans="1:25">
      <c r="A74" s="38">
        <f ca="1">IF(B74&gt;=A73*2,A73*2,IF(B74&lt;=A73/2,A73/2,A73))</f>
        <v>200</v>
      </c>
      <c r="B74" s="45">
        <f ca="1">B73+D74</f>
        <v>282</v>
      </c>
      <c r="C74" s="45">
        <f ca="1">IF(OR(AND(F74=1,G74&lt;0),AND(F74=0,G74&lt;0)),A73*-$J$3*2,IF(AND(F74=0,G74&gt;0),A73*-$J$3*2*2,IF(AND(F74&gt;1,G74&lt;0),C73/2,C73*2)))</f>
        <v>4</v>
      </c>
      <c r="D74" s="46">
        <f ca="1">IF(OR(AND(F73=1,G74&lt;0),AND(F73=0,G74&lt;0)),A73*$J$3,IF(AND(F73=4,G74&gt;1),A73*$J$4,0))</f>
        <v>-2</v>
      </c>
      <c r="E74" s="38" t="str">
        <f ca="1">IF(AND(E73=0,G74&lt;0),"-1, +% Deposit, = 0",IF(AND(E73="-1, +% Deposit, = 0",G74&lt;1),"-1, +% Deposit, = 0",IF(AND(G74&gt;0,E73="-1 +% Deposit, = 0"),1,IF(AND(E73=1,G74&lt;0),0,IF(AND(E73=0,G74&gt;0),1,IF(AND(E73=1,G74&gt;0),2,IF(AND(E73=2,G74&lt;0),1,IF(AND(E73=2,G74&gt;0),"3, Withdraw Profits, = 0",IF(AND(E73="3, Withdraw Profits, = 0",G74&lt;0),"-1, +% Deposit, = 0",1)))))))))</f>
        <v>-1, +% Deposit, = 0</v>
      </c>
      <c r="F74" s="47">
        <f ca="1">IF(OR(AND(F73=1,G74&lt;0),AND(F73=0,G74&lt;0)),1,IF(AND(F73=0,G74&gt;0),2,IF(AND(F73&gt;1,G74&lt;0),IF(F73&gt;0,F73/2,2),IF(2*F73=8,0,2*F73))))</f>
        <v>1</v>
      </c>
      <c r="G74" s="48">
        <f ca="1">IF(RAND()&gt;=$E$6,2,-1)</f>
        <v>-1</v>
      </c>
      <c r="H74" s="44"/>
      <c r="X74" s="63">
        <f ca="1">X73+Y73</f>
        <v>262.64030595688</v>
      </c>
      <c r="Y74" s="63">
        <f ca="1">G74*X74/100</f>
        <v>-2.6264030595688</v>
      </c>
    </row>
    <row r="75" spans="1:25">
      <c r="A75" s="38">
        <f ca="1">IF(B75&gt;=A74*2,A74*2,IF(B75&lt;=A74/2,A74/2,A74))</f>
        <v>200</v>
      </c>
      <c r="B75" s="45">
        <f ca="1">B74+D75</f>
        <v>282</v>
      </c>
      <c r="C75" s="45">
        <f ca="1">IF(OR(AND(F75=1,G75&lt;0),AND(F75=0,G75&lt;0)),A74*-$J$3*2,IF(AND(F75=0,G75&gt;0),A74*-$J$3*2*2,IF(AND(F75&gt;1,G75&lt;0),C74/2,C74*2)))</f>
        <v>8</v>
      </c>
      <c r="D75" s="46">
        <f ca="1">IF(OR(AND(F74=1,G75&lt;0),AND(F74=0,G75&lt;0)),A74*$J$3,IF(AND(F74=4,G75&gt;1),A74*$J$4,0))</f>
        <v>0</v>
      </c>
      <c r="E75" s="38">
        <f ca="1">IF(AND(E74=0,G75&lt;0),"-1, +% Deposit, = 0",IF(AND(E74="-1, +% Deposit, = 0",G75&lt;1),"-1, +% Deposit, = 0",IF(AND(G75&gt;0,E74="-1 +% Deposit, = 0"),1,IF(AND(E74=1,G75&lt;0),0,IF(AND(E74=0,G75&gt;0),1,IF(AND(E74=1,G75&gt;0),2,IF(AND(E74=2,G75&lt;0),1,IF(AND(E74=2,G75&gt;0),"3, Withdraw Profits, = 0",IF(AND(E74="3, Withdraw Profits, = 0",G75&lt;0),"-1, +% Deposit, = 0",1)))))))))</f>
        <v>1</v>
      </c>
      <c r="F75" s="47">
        <f ca="1">IF(OR(AND(F74=1,G75&lt;0),AND(F74=0,G75&lt;0)),1,IF(AND(F74=0,G75&gt;0),2,IF(AND(F74&gt;1,G75&lt;0),IF(F74&gt;0,F74/2,2),IF(2*F74=8,0,2*F74))))</f>
        <v>2</v>
      </c>
      <c r="G75" s="48">
        <f ca="1">IF(RAND()&gt;=$E$6,2,-1)</f>
        <v>2</v>
      </c>
      <c r="H75" s="44"/>
      <c r="X75" s="63">
        <f ca="1">X74+Y74</f>
        <v>260.013902897311</v>
      </c>
      <c r="Y75" s="63">
        <f ca="1">G75*X75/100</f>
        <v>5.20027805794622</v>
      </c>
    </row>
    <row r="76" spans="1:25">
      <c r="A76" s="38">
        <f ca="1" t="shared" ref="A76:A139" si="10">IF(B76&gt;=A75*2,A75*2,IF(B76&lt;=A75/2,A75/2,A75))</f>
        <v>200</v>
      </c>
      <c r="B76" s="45">
        <f ca="1">B75+D76</f>
        <v>282</v>
      </c>
      <c r="C76" s="45">
        <f ca="1">IF(OR(AND(F76=1,G76&lt;0),AND(F76=0,G76&lt;0)),A75*-$J$3*2,IF(AND(F76=0,G76&gt;0),A75*-$J$3*2*2,IF(AND(F76&gt;1,G76&lt;0),C75/2,C75*2)))</f>
        <v>4</v>
      </c>
      <c r="D76" s="46">
        <f ca="1">IF(OR(AND(F75=1,G76&lt;0),AND(F75=0,G76&lt;0)),A75*$J$3,IF(AND(F75=4,G76&gt;1),A75*$J$4,0))</f>
        <v>0</v>
      </c>
      <c r="E76" s="38">
        <f ca="1" t="shared" ref="E76:E139" si="11">IF(AND(E75=0,G76&lt;0),"-1, +% Deposit, = 0",IF(AND(E75="-1, +% Deposit, = 0",G76&lt;1),"-1, +% Deposit, = 0",IF(AND(G76&gt;0,E75="-1 +% Deposit, = 0"),1,IF(AND(E75=1,G76&lt;0),0,IF(AND(E75=0,G76&gt;0),1,IF(AND(E75=1,G76&gt;0),2,IF(AND(E75=2,G76&lt;0),1,IF(AND(E75=2,G76&gt;0),"3, Withdraw Profits, = 0",IF(AND(E75="3, Withdraw Profits, = 0",G76&lt;0),"-1, +% Deposit, = 0",1)))))))))</f>
        <v>0</v>
      </c>
      <c r="F76" s="47">
        <f ca="1">IF(OR(AND(F75=1,G76&lt;0),AND(F75=0,G76&lt;0)),1,IF(AND(F75=0,G76&gt;0),2,IF(AND(F75&gt;1,G76&lt;0),IF(F75&gt;0,F75/2,2),IF(2*F75=8,0,2*F75))))</f>
        <v>1</v>
      </c>
      <c r="G76" s="48">
        <f ca="1" t="shared" ref="G76:G139" si="12">IF(RAND()&gt;=$E$6,2,-1)</f>
        <v>-1</v>
      </c>
      <c r="H76" s="44"/>
      <c r="X76" s="63">
        <f ca="1">X75+Y75</f>
        <v>265.214180955257</v>
      </c>
      <c r="Y76" s="63">
        <f ca="1">G76*X76/100</f>
        <v>-2.65214180955257</v>
      </c>
    </row>
    <row r="77" spans="1:25">
      <c r="A77" s="38">
        <f ca="1">IF(B77&gt;=A76*2,A76*2,IF(B77&lt;=A76/2,A76/2,A76))</f>
        <v>200</v>
      </c>
      <c r="B77" s="45">
        <f ca="1">B76+D77</f>
        <v>280</v>
      </c>
      <c r="C77" s="45">
        <f ca="1">IF(OR(AND(F77=1,G77&lt;0),AND(F77=0,G77&lt;0)),A76*-$J$3*2,IF(AND(F77=0,G77&gt;0),A76*-$J$3*2*2,IF(AND(F77&gt;1,G77&lt;0),C76/2,C76*2)))</f>
        <v>4</v>
      </c>
      <c r="D77" s="46">
        <f ca="1">IF(OR(AND(F76=1,G77&lt;0),AND(F76=0,G77&lt;0)),A76*$J$3,IF(AND(F76=4,G77&gt;1),A76*$J$4,0))</f>
        <v>-2</v>
      </c>
      <c r="E77" s="38" t="str">
        <f ca="1">IF(AND(E76=0,G77&lt;0),"-1, +% Deposit, = 0",IF(AND(E76="-1, +% Deposit, = 0",G77&lt;1),"-1, +% Deposit, = 0",IF(AND(G77&gt;0,E76="-1 +% Deposit, = 0"),1,IF(AND(E76=1,G77&lt;0),0,IF(AND(E76=0,G77&gt;0),1,IF(AND(E76=1,G77&gt;0),2,IF(AND(E76=2,G77&lt;0),1,IF(AND(E76=2,G77&gt;0),"3, Withdraw Profits, = 0",IF(AND(E76="3, Withdraw Profits, = 0",G77&lt;0),"-1, +% Deposit, = 0",1)))))))))</f>
        <v>-1, +% Deposit, = 0</v>
      </c>
      <c r="F77" s="47">
        <f ca="1">IF(OR(AND(F76=1,G77&lt;0),AND(F76=0,G77&lt;0)),1,IF(AND(F76=0,G77&gt;0),2,IF(AND(F76&gt;1,G77&lt;0),IF(F76&gt;0,F76/2,2),IF(2*F76=8,0,2*F76))))</f>
        <v>1</v>
      </c>
      <c r="G77" s="48">
        <f ca="1">IF(RAND()&gt;=$E$6,2,-1)</f>
        <v>-1</v>
      </c>
      <c r="H77" s="44"/>
      <c r="X77" s="63">
        <f ca="1">X76+Y76</f>
        <v>262.562039145705</v>
      </c>
      <c r="Y77" s="63">
        <f ca="1">G77*X77/100</f>
        <v>-2.62562039145705</v>
      </c>
    </row>
    <row r="78" spans="1:25">
      <c r="A78" s="38">
        <f ca="1">IF(B78&gt;=A77*2,A77*2,IF(B78&lt;=A77/2,A77/2,A77))</f>
        <v>200</v>
      </c>
      <c r="B78" s="45">
        <f ca="1">B77+D78</f>
        <v>280</v>
      </c>
      <c r="C78" s="45">
        <f ca="1">IF(OR(AND(F78=1,G78&lt;0),AND(F78=0,G78&lt;0)),A77*-$J$3*2,IF(AND(F78=0,G78&gt;0),A77*-$J$3*2*2,IF(AND(F78&gt;1,G78&lt;0),C77/2,C77*2)))</f>
        <v>8</v>
      </c>
      <c r="D78" s="46">
        <f ca="1">IF(OR(AND(F77=1,G78&lt;0),AND(F77=0,G78&lt;0)),A77*$J$3,IF(AND(F77=4,G78&gt;1),A77*$J$4,0))</f>
        <v>0</v>
      </c>
      <c r="E78" s="38">
        <f ca="1">IF(AND(E77=0,G78&lt;0),"-1, +% Deposit, = 0",IF(AND(E77="-1, +% Deposit, = 0",G78&lt;1),"-1, +% Deposit, = 0",IF(AND(G78&gt;0,E77="-1 +% Deposit, = 0"),1,IF(AND(E77=1,G78&lt;0),0,IF(AND(E77=0,G78&gt;0),1,IF(AND(E77=1,G78&gt;0),2,IF(AND(E77=2,G78&lt;0),1,IF(AND(E77=2,G78&gt;0),"3, Withdraw Profits, = 0",IF(AND(E77="3, Withdraw Profits, = 0",G78&lt;0),"-1, +% Deposit, = 0",1)))))))))</f>
        <v>1</v>
      </c>
      <c r="F78" s="47">
        <f ca="1">IF(OR(AND(F77=1,G78&lt;0),AND(F77=0,G78&lt;0)),1,IF(AND(F77=0,G78&gt;0),2,IF(AND(F77&gt;1,G78&lt;0),IF(F77&gt;0,F77/2,2),IF(2*F77=8,0,2*F77))))</f>
        <v>2</v>
      </c>
      <c r="G78" s="48">
        <f ca="1">IF(RAND()&gt;=$E$6,2,-1)</f>
        <v>2</v>
      </c>
      <c r="H78" s="44"/>
      <c r="X78" s="63">
        <f ca="1" t="shared" ref="X78:X141" si="13">X77+Y77</f>
        <v>259.936418754248</v>
      </c>
      <c r="Y78" s="63">
        <f ca="1" t="shared" ref="Y78:Y141" si="14">G78*X78/100</f>
        <v>5.19872837508495</v>
      </c>
    </row>
    <row r="79" spans="1:25">
      <c r="A79" s="38">
        <f ca="1">IF(B79&gt;=A78*2,A78*2,IF(B79&lt;=A78/2,A78/2,A78))</f>
        <v>200</v>
      </c>
      <c r="B79" s="45">
        <f ca="1">B78+D79</f>
        <v>280</v>
      </c>
      <c r="C79" s="45">
        <f ca="1">IF(OR(AND(F79=1,G79&lt;0),AND(F79=0,G79&lt;0)),A78*-$J$3*2,IF(AND(F79=0,G79&gt;0),A78*-$J$3*2*2,IF(AND(F79&gt;1,G79&lt;0),C78/2,C78*2)))</f>
        <v>4</v>
      </c>
      <c r="D79" s="46">
        <f ca="1">IF(OR(AND(F78=1,G79&lt;0),AND(F78=0,G79&lt;0)),A78*$J$3,IF(AND(F78=4,G79&gt;1),A78*$J$4,0))</f>
        <v>0</v>
      </c>
      <c r="E79" s="38">
        <f ca="1">IF(AND(E78=0,G79&lt;0),"-1, +% Deposit, = 0",IF(AND(E78="-1, +% Deposit, = 0",G79&lt;1),"-1, +% Deposit, = 0",IF(AND(G79&gt;0,E78="-1 +% Deposit, = 0"),1,IF(AND(E78=1,G79&lt;0),0,IF(AND(E78=0,G79&gt;0),1,IF(AND(E78=1,G79&gt;0),2,IF(AND(E78=2,G79&lt;0),1,IF(AND(E78=2,G79&gt;0),"3, Withdraw Profits, = 0",IF(AND(E78="3, Withdraw Profits, = 0",G79&lt;0),"-1, +% Deposit, = 0",1)))))))))</f>
        <v>0</v>
      </c>
      <c r="F79" s="47">
        <f ca="1">IF(OR(AND(F78=1,G79&lt;0),AND(F78=0,G79&lt;0)),1,IF(AND(F78=0,G79&gt;0),2,IF(AND(F78&gt;1,G79&lt;0),IF(F78&gt;0,F78/2,2),IF(2*F78=8,0,2*F78))))</f>
        <v>1</v>
      </c>
      <c r="G79" s="48">
        <f ca="1">IF(RAND()&gt;=$E$6,2,-1)</f>
        <v>-1</v>
      </c>
      <c r="H79" s="44"/>
      <c r="X79" s="63">
        <f ca="1">X78+Y78</f>
        <v>265.135147129333</v>
      </c>
      <c r="Y79" s="63">
        <f ca="1">G79*X79/100</f>
        <v>-2.65135147129333</v>
      </c>
    </row>
    <row r="80" spans="1:25">
      <c r="A80" s="38">
        <f ca="1">IF(B80&gt;=A79*2,A79*2,IF(B80&lt;=A79/2,A79/2,A79))</f>
        <v>200</v>
      </c>
      <c r="B80" s="45">
        <f ca="1">B79+D80</f>
        <v>280</v>
      </c>
      <c r="C80" s="45">
        <f ca="1">IF(OR(AND(F80=1,G80&lt;0),AND(F80=0,G80&lt;0)),A79*-$J$3*2,IF(AND(F80=0,G80&gt;0),A79*-$J$3*2*2,IF(AND(F80&gt;1,G80&lt;0),C79/2,C79*2)))</f>
        <v>8</v>
      </c>
      <c r="D80" s="46">
        <f ca="1">IF(OR(AND(F79=1,G80&lt;0),AND(F79=0,G80&lt;0)),A79*$J$3,IF(AND(F79=4,G80&gt;1),A79*$J$4,0))</f>
        <v>0</v>
      </c>
      <c r="E80" s="38">
        <f ca="1">IF(AND(E79=0,G80&lt;0),"-1, +% Deposit, = 0",IF(AND(E79="-1, +% Deposit, = 0",G80&lt;1),"-1, +% Deposit, = 0",IF(AND(G80&gt;0,E79="-1 +% Deposit, = 0"),1,IF(AND(E79=1,G80&lt;0),0,IF(AND(E79=0,G80&gt;0),1,IF(AND(E79=1,G80&gt;0),2,IF(AND(E79=2,G80&lt;0),1,IF(AND(E79=2,G80&gt;0),"3, Withdraw Profits, = 0",IF(AND(E79="3, Withdraw Profits, = 0",G80&lt;0),"-1, +% Deposit, = 0",1)))))))))</f>
        <v>1</v>
      </c>
      <c r="F80" s="47">
        <f ca="1">IF(OR(AND(F79=1,G80&lt;0),AND(F79=0,G80&lt;0)),1,IF(AND(F79=0,G80&gt;0),2,IF(AND(F79&gt;1,G80&lt;0),IF(F79&gt;0,F79/2,2),IF(2*F79=8,0,2*F79))))</f>
        <v>2</v>
      </c>
      <c r="G80" s="48">
        <f ca="1">IF(RAND()&gt;=$E$6,2,-1)</f>
        <v>2</v>
      </c>
      <c r="H80" s="44"/>
      <c r="X80" s="63">
        <f ca="1">X79+Y79</f>
        <v>262.483795658039</v>
      </c>
      <c r="Y80" s="63">
        <f ca="1">G80*X80/100</f>
        <v>5.24967591316079</v>
      </c>
    </row>
    <row r="81" spans="1:25">
      <c r="A81" s="38">
        <f ca="1">IF(B81&gt;=A80*2,A80*2,IF(B81&lt;=A80/2,A80/2,A80))</f>
        <v>200</v>
      </c>
      <c r="B81" s="45">
        <f ca="1">B80+D81</f>
        <v>280</v>
      </c>
      <c r="C81" s="45">
        <f ca="1">IF(OR(AND(F81=1,G81&lt;0),AND(F81=0,G81&lt;0)),A80*-$J$3*2,IF(AND(F81=0,G81&gt;0),A80*-$J$3*2*2,IF(AND(F81&gt;1,G81&lt;0),C80/2,C80*2)))</f>
        <v>4</v>
      </c>
      <c r="D81" s="46">
        <f ca="1">IF(OR(AND(F80=1,G81&lt;0),AND(F80=0,G81&lt;0)),A80*$J$3,IF(AND(F80=4,G81&gt;1),A80*$J$4,0))</f>
        <v>0</v>
      </c>
      <c r="E81" s="38">
        <f ca="1">IF(AND(E80=0,G81&lt;0),"-1, +% Deposit, = 0",IF(AND(E80="-1, +% Deposit, = 0",G81&lt;1),"-1, +% Deposit, = 0",IF(AND(G81&gt;0,E80="-1 +% Deposit, = 0"),1,IF(AND(E80=1,G81&lt;0),0,IF(AND(E80=0,G81&gt;0),1,IF(AND(E80=1,G81&gt;0),2,IF(AND(E80=2,G81&lt;0),1,IF(AND(E80=2,G81&gt;0),"3, Withdraw Profits, = 0",IF(AND(E80="3, Withdraw Profits, = 0",G81&lt;0),"-1, +% Deposit, = 0",1)))))))))</f>
        <v>0</v>
      </c>
      <c r="F81" s="47">
        <f ca="1">IF(OR(AND(F80=1,G81&lt;0),AND(F80=0,G81&lt;0)),1,IF(AND(F80=0,G81&gt;0),2,IF(AND(F80&gt;1,G81&lt;0),IF(F80&gt;0,F80/2,2),IF(2*F80=8,0,2*F80))))</f>
        <v>1</v>
      </c>
      <c r="G81" s="48">
        <f ca="1">IF(RAND()&gt;=$E$6,2,-1)</f>
        <v>-1</v>
      </c>
      <c r="H81" s="44"/>
      <c r="X81" s="63">
        <f ca="1">X80+Y80</f>
        <v>267.7334715712</v>
      </c>
      <c r="Y81" s="63">
        <f ca="1">G81*X81/100</f>
        <v>-2.677334715712</v>
      </c>
    </row>
    <row r="82" spans="1:25">
      <c r="A82" s="38">
        <f ca="1">IF(B82&gt;=A81*2,A81*2,IF(B82&lt;=A81/2,A81/2,A81))</f>
        <v>200</v>
      </c>
      <c r="B82" s="45">
        <f ca="1" t="shared" ref="B82:B140" si="15">B81+D82</f>
        <v>280</v>
      </c>
      <c r="C82" s="45">
        <f ca="1">IF(OR(AND(F82=1,G82&lt;0),AND(F82=0,G82&lt;0)),A81*-$J$3*2,IF(AND(F82=0,G82&gt;0),A81*-$J$3*2*2,IF(AND(F82&gt;1,G82&lt;0),C81/2,C81*2)))</f>
        <v>8</v>
      </c>
      <c r="D82" s="46">
        <f ca="1">IF(OR(AND(F81=1,G82&lt;0),AND(F81=0,G82&lt;0)),A81*$J$3,IF(AND(F81=4,G82&gt;1),A81*$J$4,0))</f>
        <v>0</v>
      </c>
      <c r="E82" s="38">
        <f ca="1">IF(AND(E81=0,G82&lt;0),"-1, +% Deposit, = 0",IF(AND(E81="-1, +% Deposit, = 0",G82&lt;1),"-1, +% Deposit, = 0",IF(AND(G82&gt;0,E81="-1 +% Deposit, = 0"),1,IF(AND(E81=1,G82&lt;0),0,IF(AND(E81=0,G82&gt;0),1,IF(AND(E81=1,G82&gt;0),2,IF(AND(E81=2,G82&lt;0),1,IF(AND(E81=2,G82&gt;0),"3, Withdraw Profits, = 0",IF(AND(E81="3, Withdraw Profits, = 0",G82&lt;0),"-1, +% Deposit, = 0",1)))))))))</f>
        <v>1</v>
      </c>
      <c r="F82" s="47">
        <f ca="1">IF(OR(AND(F81=1,G82&lt;0),AND(F81=0,G82&lt;0)),1,IF(AND(F81=0,G82&gt;0),2,IF(AND(F81&gt;1,G82&lt;0),IF(F81&gt;0,F81/2,2),IF(2*F81=8,0,2*F81))))</f>
        <v>2</v>
      </c>
      <c r="G82" s="48">
        <f ca="1">IF(RAND()&gt;=$E$6,2,-1)</f>
        <v>2</v>
      </c>
      <c r="H82" s="44"/>
      <c r="X82" s="63">
        <f ca="1">X81+Y81</f>
        <v>265.056136855488</v>
      </c>
      <c r="Y82" s="63">
        <f ca="1">G82*X82/100</f>
        <v>5.30112273710976</v>
      </c>
    </row>
    <row r="83" spans="1:25">
      <c r="A83" s="38">
        <f ca="1">IF(B83&gt;=A82*2,A82*2,IF(B83&lt;=A82/2,A82/2,A82))</f>
        <v>200</v>
      </c>
      <c r="B83" s="45">
        <f ca="1">B82+D83</f>
        <v>280</v>
      </c>
      <c r="C83" s="45">
        <f ca="1">IF(OR(AND(F83=1,G83&lt;0),AND(F83=0,G83&lt;0)),A82*-$J$3*2,IF(AND(F83=0,G83&gt;0),A82*-$J$3*2*2,IF(AND(F83&gt;1,G83&lt;0),C82/2,C82*2)))</f>
        <v>16</v>
      </c>
      <c r="D83" s="46">
        <f ca="1">IF(OR(AND(F82=1,G83&lt;0),AND(F82=0,G83&lt;0)),A82*$J$3,IF(AND(F82=4,G83&gt;1),A82*$J$4,0))</f>
        <v>0</v>
      </c>
      <c r="E83" s="38">
        <f ca="1">IF(AND(E82=0,G83&lt;0),"-1, +% Deposit, = 0",IF(AND(E82="-1, +% Deposit, = 0",G83&lt;1),"-1, +% Deposit, = 0",IF(AND(G83&gt;0,E82="-1 +% Deposit, = 0"),1,IF(AND(E82=1,G83&lt;0),0,IF(AND(E82=0,G83&gt;0),1,IF(AND(E82=1,G83&gt;0),2,IF(AND(E82=2,G83&lt;0),1,IF(AND(E82=2,G83&gt;0),"3, Withdraw Profits, = 0",IF(AND(E82="3, Withdraw Profits, = 0",G83&lt;0),"-1, +% Deposit, = 0",1)))))))))</f>
        <v>2</v>
      </c>
      <c r="F83" s="47">
        <f ca="1">IF(OR(AND(F82=1,G83&lt;0),AND(F82=0,G83&lt;0)),1,IF(AND(F82=0,G83&gt;0),2,IF(AND(F82&gt;1,G83&lt;0),IF(F82&gt;0,F82/2,2),IF(2*F82=8,0,2*F82))))</f>
        <v>4</v>
      </c>
      <c r="G83" s="48">
        <f ca="1">IF(RAND()&gt;=$E$6,2,-1)</f>
        <v>2</v>
      </c>
      <c r="H83" s="44"/>
      <c r="X83" s="63">
        <f ca="1">X82+Y82</f>
        <v>270.357259592598</v>
      </c>
      <c r="Y83" s="63">
        <f ca="1">G83*X83/100</f>
        <v>5.40714519185196</v>
      </c>
    </row>
    <row r="84" spans="1:25">
      <c r="A84" s="38">
        <f ca="1">IF(B84&gt;=A83*2,A83*2,IF(B84&lt;=A83/2,A83/2,A83))</f>
        <v>200</v>
      </c>
      <c r="B84" s="45">
        <f ca="1">B83+D84</f>
        <v>308</v>
      </c>
      <c r="C84" s="45">
        <f ca="1">IF(OR(AND(F84=1,G84&lt;0),AND(F84=0,G84&lt;0)),A83*-$J$3*2,IF(AND(F84=0,G84&gt;0),A83*-$J$3*2*2,IF(AND(F84&gt;1,G84&lt;0),C83/2,C83*2)))</f>
        <v>8</v>
      </c>
      <c r="D84" s="46">
        <f ca="1">IF(OR(AND(F83=1,G84&lt;0),AND(F83=0,G84&lt;0)),A83*$J$3,IF(AND(F83=4,G84&gt;1),A83*$J$4,0))</f>
        <v>28</v>
      </c>
      <c r="E84" s="38" t="str">
        <f ca="1">IF(AND(E83=0,G84&lt;0),"-1, +% Deposit, = 0",IF(AND(E83="-1, +% Deposit, = 0",G84&lt;1),"-1, +% Deposit, = 0",IF(AND(G84&gt;0,E83="-1 +% Deposit, = 0"),1,IF(AND(E83=1,G84&lt;0),0,IF(AND(E83=0,G84&gt;0),1,IF(AND(E83=1,G84&gt;0),2,IF(AND(E83=2,G84&lt;0),1,IF(AND(E83=2,G84&gt;0),"3, Withdraw Profits, = 0",IF(AND(E83="3, Withdraw Profits, = 0",G84&lt;0),"-1, +% Deposit, = 0",1)))))))))</f>
        <v>3, Withdraw Profits, = 0</v>
      </c>
      <c r="F84" s="47">
        <f ca="1">IF(OR(AND(F83=1,G84&lt;0),AND(F83=0,G84&lt;0)),1,IF(AND(F83=0,G84&gt;0),2,IF(AND(F83&gt;1,G84&lt;0),IF(F83&gt;0,F83/2,2),IF(2*F83=8,0,2*F83))))</f>
        <v>0</v>
      </c>
      <c r="G84" s="48">
        <f ca="1">IF(RAND()&gt;=$E$6,2,-1)</f>
        <v>2</v>
      </c>
      <c r="H84" s="44"/>
      <c r="X84" s="63">
        <f ca="1">X83+Y83</f>
        <v>275.76440478445</v>
      </c>
      <c r="Y84" s="63">
        <f ca="1">G84*X84/100</f>
        <v>5.515288095689</v>
      </c>
    </row>
    <row r="85" spans="1:25">
      <c r="A85" s="38">
        <f ca="1">IF(B85&gt;=A84*2,A84*2,IF(B85&lt;=A84/2,A84/2,A84))</f>
        <v>200</v>
      </c>
      <c r="B85" s="45">
        <f ca="1">B84+D85</f>
        <v>308</v>
      </c>
      <c r="C85" s="45">
        <f ca="1">IF(OR(AND(F85=1,G85&lt;0),AND(F85=0,G85&lt;0)),A84*-$J$3*2,IF(AND(F85=0,G85&gt;0),A84*-$J$3*2*2,IF(AND(F85&gt;1,G85&lt;0),C84/2,C84*2)))</f>
        <v>16</v>
      </c>
      <c r="D85" s="46">
        <f ca="1">IF(OR(AND(F84=1,G85&lt;0),AND(F84=0,G85&lt;0)),A84*$J$3,IF(AND(F84=4,G85&gt;1),A84*$J$4,0))</f>
        <v>0</v>
      </c>
      <c r="E85" s="38">
        <f ca="1">IF(AND(E84=0,G85&lt;0),"-1, +% Deposit, = 0",IF(AND(E84="-1, +% Deposit, = 0",G85&lt;1),"-1, +% Deposit, = 0",IF(AND(G85&gt;0,E84="-1 +% Deposit, = 0"),1,IF(AND(E84=1,G85&lt;0),0,IF(AND(E84=0,G85&gt;0),1,IF(AND(E84=1,G85&gt;0),2,IF(AND(E84=2,G85&lt;0),1,IF(AND(E84=2,G85&gt;0),"3, Withdraw Profits, = 0",IF(AND(E84="3, Withdraw Profits, = 0",G85&lt;0),"-1, +% Deposit, = 0",1)))))))))</f>
        <v>1</v>
      </c>
      <c r="F85" s="47">
        <f ca="1">IF(OR(AND(F84=1,G85&lt;0),AND(F84=0,G85&lt;0)),1,IF(AND(F84=0,G85&gt;0),2,IF(AND(F84&gt;1,G85&lt;0),IF(F84&gt;0,F84/2,2),IF(2*F84=8,0,2*F84))))</f>
        <v>2</v>
      </c>
      <c r="G85" s="48">
        <f ca="1">IF(RAND()&gt;=$E$6,2,-1)</f>
        <v>2</v>
      </c>
      <c r="H85" s="44"/>
      <c r="X85" s="63">
        <f ca="1">X84+Y84</f>
        <v>281.279692880139</v>
      </c>
      <c r="Y85" s="63">
        <f ca="1">G85*X85/100</f>
        <v>5.62559385760278</v>
      </c>
    </row>
    <row r="86" spans="1:25">
      <c r="A86" s="38">
        <f ca="1">IF(B86&gt;=A85*2,A85*2,IF(B86&lt;=A85/2,A85/2,A85))</f>
        <v>200</v>
      </c>
      <c r="B86" s="45">
        <f ca="1">B85+D86</f>
        <v>308</v>
      </c>
      <c r="C86" s="45">
        <f ca="1">IF(OR(AND(F86=1,G86&lt;0),AND(F86=0,G86&lt;0)),A85*-$J$3*2,IF(AND(F86=0,G86&gt;0),A85*-$J$3*2*2,IF(AND(F86&gt;1,G86&lt;0),C85/2,C85*2)))</f>
        <v>4</v>
      </c>
      <c r="D86" s="46">
        <f ca="1">IF(OR(AND(F85=1,G86&lt;0),AND(F85=0,G86&lt;0)),A85*$J$3,IF(AND(F85=4,G86&gt;1),A85*$J$4,0))</f>
        <v>0</v>
      </c>
      <c r="E86" s="38">
        <f ca="1">IF(AND(E85=0,G86&lt;0),"-1, +% Deposit, = 0",IF(AND(E85="-1, +% Deposit, = 0",G86&lt;1),"-1, +% Deposit, = 0",IF(AND(G86&gt;0,E85="-1 +% Deposit, = 0"),1,IF(AND(E85=1,G86&lt;0),0,IF(AND(E85=0,G86&gt;0),1,IF(AND(E85=1,G86&gt;0),2,IF(AND(E85=2,G86&lt;0),1,IF(AND(E85=2,G86&gt;0),"3, Withdraw Profits, = 0",IF(AND(E85="3, Withdraw Profits, = 0",G86&lt;0),"-1, +% Deposit, = 0",1)))))))))</f>
        <v>0</v>
      </c>
      <c r="F86" s="47">
        <f ca="1">IF(OR(AND(F85=1,G86&lt;0),AND(F85=0,G86&lt;0)),1,IF(AND(F85=0,G86&gt;0),2,IF(AND(F85&gt;1,G86&lt;0),IF(F85&gt;0,F85/2,2),IF(2*F85=8,0,2*F85))))</f>
        <v>1</v>
      </c>
      <c r="G86" s="48">
        <f ca="1">IF(RAND()&gt;=$E$6,2,-1)</f>
        <v>-1</v>
      </c>
      <c r="H86" s="44"/>
      <c r="X86" s="63">
        <f ca="1">X85+Y85</f>
        <v>286.905286737742</v>
      </c>
      <c r="Y86" s="63">
        <f ca="1">G86*X86/100</f>
        <v>-2.86905286737742</v>
      </c>
    </row>
    <row r="87" spans="1:25">
      <c r="A87" s="38">
        <f ca="1">IF(B87&gt;=A86*2,A86*2,IF(B87&lt;=A86/2,A86/2,A86))</f>
        <v>200</v>
      </c>
      <c r="B87" s="45">
        <f ca="1">B86+D87</f>
        <v>306</v>
      </c>
      <c r="C87" s="45">
        <f ca="1">IF(OR(AND(F87=1,G87&lt;0),AND(F87=0,G87&lt;0)),A86*-$J$3*2,IF(AND(F87=0,G87&gt;0),A86*-$J$3*2*2,IF(AND(F87&gt;1,G87&lt;0),C86/2,C86*2)))</f>
        <v>4</v>
      </c>
      <c r="D87" s="46">
        <f ca="1">IF(OR(AND(F86=1,G87&lt;0),AND(F86=0,G87&lt;0)),A86*$J$3,IF(AND(F86=4,G87&gt;1),A86*$J$4,0))</f>
        <v>-2</v>
      </c>
      <c r="E87" s="38" t="str">
        <f ca="1">IF(AND(E86=0,G87&lt;0),"-1, +% Deposit, = 0",IF(AND(E86="-1, +% Deposit, = 0",G87&lt;1),"-1, +% Deposit, = 0",IF(AND(G87&gt;0,E86="-1 +% Deposit, = 0"),1,IF(AND(E86=1,G87&lt;0),0,IF(AND(E86=0,G87&gt;0),1,IF(AND(E86=1,G87&gt;0),2,IF(AND(E86=2,G87&lt;0),1,IF(AND(E86=2,G87&gt;0),"3, Withdraw Profits, = 0",IF(AND(E86="3, Withdraw Profits, = 0",G87&lt;0),"-1, +% Deposit, = 0",1)))))))))</f>
        <v>-1, +% Deposit, = 0</v>
      </c>
      <c r="F87" s="47">
        <f ca="1" t="shared" ref="F87:F150" si="16">IF(OR(AND(F86=1,G87&lt;0),AND(F86=0,G87&lt;0)),1,IF(AND(F86=0,G87&gt;0),2,IF(AND(F86&gt;1,G87&lt;0),IF(F86&gt;0,F86/2,2),IF(2*F86=8,0,2*F86))))</f>
        <v>1</v>
      </c>
      <c r="G87" s="48">
        <f ca="1">IF(RAND()&gt;=$E$6,2,-1)</f>
        <v>-1</v>
      </c>
      <c r="H87" s="44"/>
      <c r="X87" s="63">
        <f ca="1">X86+Y86</f>
        <v>284.036233870364</v>
      </c>
      <c r="Y87" s="63">
        <f ca="1">G87*X87/100</f>
        <v>-2.84036233870364</v>
      </c>
    </row>
    <row r="88" spans="1:25">
      <c r="A88" s="38">
        <f ca="1">IF(B88&gt;=A87*2,A87*2,IF(B88&lt;=A87/2,A87/2,A87))</f>
        <v>200</v>
      </c>
      <c r="B88" s="45">
        <f ca="1">B87+D88</f>
        <v>304</v>
      </c>
      <c r="C88" s="45">
        <f ca="1">IF(OR(AND(F88=1,G88&lt;0),AND(F88=0,G88&lt;0)),A87*-$J$3*2,IF(AND(F88=0,G88&gt;0),A87*-$J$3*2*2,IF(AND(F88&gt;1,G88&lt;0),C87/2,C87*2)))</f>
        <v>4</v>
      </c>
      <c r="D88" s="46">
        <f ca="1">IF(OR(AND(F87=1,G88&lt;0),AND(F87=0,G88&lt;0)),A87*$J$3,IF(AND(F87=4,G88&gt;1),A87*$J$4,0))</f>
        <v>-2</v>
      </c>
      <c r="E88" s="38" t="str">
        <f ca="1">IF(AND(E87=0,G88&lt;0),"-1, +% Deposit, = 0",IF(AND(E87="-1, +% Deposit, = 0",G88&lt;1),"-1, +% Deposit, = 0",IF(AND(G88&gt;0,E87="-1 +% Deposit, = 0"),1,IF(AND(E87=1,G88&lt;0),0,IF(AND(E87=0,G88&gt;0),1,IF(AND(E87=1,G88&gt;0),2,IF(AND(E87=2,G88&lt;0),1,IF(AND(E87=2,G88&gt;0),"3, Withdraw Profits, = 0",IF(AND(E87="3, Withdraw Profits, = 0",G88&lt;0),"-1, +% Deposit, = 0",1)))))))))</f>
        <v>-1, +% Deposit, = 0</v>
      </c>
      <c r="F88" s="47">
        <f ca="1">IF(OR(AND(F87=1,G88&lt;0),AND(F87=0,G88&lt;0)),1,IF(AND(F87=0,G88&gt;0),2,IF(AND(F87&gt;1,G88&lt;0),IF(F87&gt;0,F87/2,2),IF(2*F87=8,0,2*F87))))</f>
        <v>1</v>
      </c>
      <c r="G88" s="48">
        <f ca="1">IF(RAND()&gt;=$E$6,2,-1)</f>
        <v>-1</v>
      </c>
      <c r="H88" s="44"/>
      <c r="X88" s="63">
        <f ca="1">X87+Y87</f>
        <v>281.195871531661</v>
      </c>
      <c r="Y88" s="63">
        <f ca="1">G88*X88/100</f>
        <v>-2.81195871531661</v>
      </c>
    </row>
    <row r="89" spans="1:25">
      <c r="A89" s="38">
        <f ca="1">IF(B89&gt;=A88*2,A88*2,IF(B89&lt;=A88/2,A88/2,A88))</f>
        <v>200</v>
      </c>
      <c r="B89" s="45">
        <f ca="1">B88+D89</f>
        <v>302</v>
      </c>
      <c r="C89" s="45">
        <f ca="1">IF(OR(AND(F89=1,G89&lt;0),AND(F89=0,G89&lt;0)),A88*-$J$3*2,IF(AND(F89=0,G89&gt;0),A88*-$J$3*2*2,IF(AND(F89&gt;1,G89&lt;0),C88/2,C88*2)))</f>
        <v>4</v>
      </c>
      <c r="D89" s="46">
        <f ca="1">IF(OR(AND(F88=1,G89&lt;0),AND(F88=0,G89&lt;0)),A88*$J$3,IF(AND(F88=4,G89&gt;1),A88*$J$4,0))</f>
        <v>-2</v>
      </c>
      <c r="E89" s="38" t="str">
        <f ca="1">IF(AND(E88=0,G89&lt;0),"-1, +% Deposit, = 0",IF(AND(E88="-1, +% Deposit, = 0",G89&lt;1),"-1, +% Deposit, = 0",IF(AND(G89&gt;0,E88="-1 +% Deposit, = 0"),1,IF(AND(E88=1,G89&lt;0),0,IF(AND(E88=0,G89&gt;0),1,IF(AND(E88=1,G89&gt;0),2,IF(AND(E88=2,G89&lt;0),1,IF(AND(E88=2,G89&gt;0),"3, Withdraw Profits, = 0",IF(AND(E88="3, Withdraw Profits, = 0",G89&lt;0),"-1, +% Deposit, = 0",1)))))))))</f>
        <v>-1, +% Deposit, = 0</v>
      </c>
      <c r="F89" s="47">
        <f ca="1">IF(OR(AND(F88=1,G89&lt;0),AND(F88=0,G89&lt;0)),1,IF(AND(F88=0,G89&gt;0),2,IF(AND(F88&gt;1,G89&lt;0),IF(F88&gt;0,F88/2,2),IF(2*F88=8,0,2*F88))))</f>
        <v>1</v>
      </c>
      <c r="G89" s="48">
        <f ca="1">IF(RAND()&gt;=$E$6,2,-1)</f>
        <v>-1</v>
      </c>
      <c r="H89" s="44"/>
      <c r="X89" s="63">
        <f ca="1">X88+Y88</f>
        <v>278.383912816344</v>
      </c>
      <c r="Y89" s="63">
        <f ca="1">G89*X89/100</f>
        <v>-2.78383912816344</v>
      </c>
    </row>
    <row r="90" spans="1:25">
      <c r="A90" s="38">
        <f ca="1">IF(B90&gt;=A89*2,A89*2,IF(B90&lt;=A89/2,A89/2,A89))</f>
        <v>200</v>
      </c>
      <c r="B90" s="45">
        <f ca="1">B89+D90</f>
        <v>300</v>
      </c>
      <c r="C90" s="45">
        <f ca="1">IF(OR(AND(F90=1,G90&lt;0),AND(F90=0,G90&lt;0)),A89*-$J$3*2,IF(AND(F90=0,G90&gt;0),A89*-$J$3*2*2,IF(AND(F90&gt;1,G90&lt;0),C89/2,C89*2)))</f>
        <v>4</v>
      </c>
      <c r="D90" s="46">
        <f ca="1">IF(OR(AND(F89=1,G90&lt;0),AND(F89=0,G90&lt;0)),A89*$J$3,IF(AND(F89=4,G90&gt;1),A89*$J$4,0))</f>
        <v>-2</v>
      </c>
      <c r="E90" s="38" t="str">
        <f ca="1">IF(AND(E89=0,G90&lt;0),"-1, +% Deposit, = 0",IF(AND(E89="-1, +% Deposit, = 0",G90&lt;1),"-1, +% Deposit, = 0",IF(AND(G90&gt;0,E89="-1 +% Deposit, = 0"),1,IF(AND(E89=1,G90&lt;0),0,IF(AND(E89=0,G90&gt;0),1,IF(AND(E89=1,G90&gt;0),2,IF(AND(E89=2,G90&lt;0),1,IF(AND(E89=2,G90&gt;0),"3, Withdraw Profits, = 0",IF(AND(E89="3, Withdraw Profits, = 0",G90&lt;0),"-1, +% Deposit, = 0",1)))))))))</f>
        <v>-1, +% Deposit, = 0</v>
      </c>
      <c r="F90" s="47">
        <f ca="1">IF(OR(AND(F89=1,G90&lt;0),AND(F89=0,G90&lt;0)),1,IF(AND(F89=0,G90&gt;0),2,IF(AND(F89&gt;1,G90&lt;0),IF(F89&gt;0,F89/2,2),IF(2*F89=8,0,2*F89))))</f>
        <v>1</v>
      </c>
      <c r="G90" s="48">
        <f ca="1">IF(RAND()&gt;=$E$6,2,-1)</f>
        <v>-1</v>
      </c>
      <c r="H90" s="44"/>
      <c r="X90" s="63">
        <f ca="1">X89+Y89</f>
        <v>275.600073688181</v>
      </c>
      <c r="Y90" s="63">
        <f ca="1">G90*X90/100</f>
        <v>-2.75600073688181</v>
      </c>
    </row>
    <row r="91" spans="1:25">
      <c r="A91" s="38">
        <f ca="1">IF(B91&gt;=A90*2,A90*2,IF(B91&lt;=A90/2,A90/2,A90))</f>
        <v>200</v>
      </c>
      <c r="B91" s="45">
        <f ca="1">B90+D91</f>
        <v>300</v>
      </c>
      <c r="C91" s="45">
        <f ca="1">IF(OR(AND(F91=1,G91&lt;0),AND(F91=0,G91&lt;0)),A90*-$J$3*2,IF(AND(F91=0,G91&gt;0),A90*-$J$3*2*2,IF(AND(F91&gt;1,G91&lt;0),C90/2,C90*2)))</f>
        <v>8</v>
      </c>
      <c r="D91" s="46">
        <f ca="1">IF(OR(AND(F90=1,G91&lt;0),AND(F90=0,G91&lt;0)),A90*$J$3,IF(AND(F90=4,G91&gt;1),A90*$J$4,0))</f>
        <v>0</v>
      </c>
      <c r="E91" s="38">
        <f ca="1">IF(AND(E90=0,G91&lt;0),"-1, +% Deposit, = 0",IF(AND(E90="-1, +% Deposit, = 0",G91&lt;1),"-1, +% Deposit, = 0",IF(AND(G91&gt;0,E90="-1 +% Deposit, = 0"),1,IF(AND(E90=1,G91&lt;0),0,IF(AND(E90=0,G91&gt;0),1,IF(AND(E90=1,G91&gt;0),2,IF(AND(E90=2,G91&lt;0),1,IF(AND(E90=2,G91&gt;0),"3, Withdraw Profits, = 0",IF(AND(E90="3, Withdraw Profits, = 0",G91&lt;0),"-1, +% Deposit, = 0",1)))))))))</f>
        <v>1</v>
      </c>
      <c r="F91" s="47">
        <f ca="1">IF(OR(AND(F90=1,G91&lt;0),AND(F90=0,G91&lt;0)),1,IF(AND(F90=0,G91&gt;0),2,IF(AND(F90&gt;1,G91&lt;0),IF(F90&gt;0,F90/2,2),IF(2*F90=8,0,2*F90))))</f>
        <v>2</v>
      </c>
      <c r="G91" s="48">
        <f ca="1">IF(RAND()&gt;=$E$6,2,-1)</f>
        <v>2</v>
      </c>
      <c r="H91" s="44"/>
      <c r="X91" s="63">
        <f ca="1">X90+Y90</f>
        <v>272.844072951299</v>
      </c>
      <c r="Y91" s="63">
        <f ca="1">G91*X91/100</f>
        <v>5.45688145902598</v>
      </c>
    </row>
    <row r="92" spans="1:25">
      <c r="A92" s="38">
        <f ca="1">IF(B92&gt;=A91*2,A91*2,IF(B92&lt;=A91/2,A91/2,A91))</f>
        <v>200</v>
      </c>
      <c r="B92" s="45">
        <f ca="1">B91+D92</f>
        <v>300</v>
      </c>
      <c r="C92" s="45">
        <f ca="1">IF(OR(AND(F92=1,G92&lt;0),AND(F92=0,G92&lt;0)),A91*-$J$3*2,IF(AND(F92=0,G92&gt;0),A91*-$J$3*2*2,IF(AND(F92&gt;1,G92&lt;0),C91/2,C91*2)))</f>
        <v>16</v>
      </c>
      <c r="D92" s="46">
        <f ca="1">IF(OR(AND(F91=1,G92&lt;0),AND(F91=0,G92&lt;0)),A91*$J$3,IF(AND(F91=4,G92&gt;1),A91*$J$4,0))</f>
        <v>0</v>
      </c>
      <c r="E92" s="38">
        <f ca="1">IF(AND(E91=0,G92&lt;0),"-1, +% Deposit, = 0",IF(AND(E91="-1, +% Deposit, = 0",G92&lt;1),"-1, +% Deposit, = 0",IF(AND(G92&gt;0,E91="-1 +% Deposit, = 0"),1,IF(AND(E91=1,G92&lt;0),0,IF(AND(E91=0,G92&gt;0),1,IF(AND(E91=1,G92&gt;0),2,IF(AND(E91=2,G92&lt;0),1,IF(AND(E91=2,G92&gt;0),"3, Withdraw Profits, = 0",IF(AND(E91="3, Withdraw Profits, = 0",G92&lt;0),"-1, +% Deposit, = 0",1)))))))))</f>
        <v>2</v>
      </c>
      <c r="F92" s="47">
        <f ca="1">IF(OR(AND(F91=1,G92&lt;0),AND(F91=0,G92&lt;0)),1,IF(AND(F91=0,G92&gt;0),2,IF(AND(F91&gt;1,G92&lt;0),IF(F91&gt;0,F91/2,2),IF(2*F91=8,0,2*F91))))</f>
        <v>4</v>
      </c>
      <c r="G92" s="48">
        <f ca="1">IF(RAND()&gt;=$E$6,2,-1)</f>
        <v>2</v>
      </c>
      <c r="H92" s="44"/>
      <c r="X92" s="63">
        <f ca="1">X91+Y91</f>
        <v>278.300954410325</v>
      </c>
      <c r="Y92" s="63">
        <f ca="1">G92*X92/100</f>
        <v>5.56601908820649</v>
      </c>
    </row>
    <row r="93" spans="1:25">
      <c r="A93" s="38">
        <f ca="1">IF(B93&gt;=A92*2,A92*2,IF(B93&lt;=A92/2,A92/2,A92))</f>
        <v>200</v>
      </c>
      <c r="B93" s="45">
        <f ca="1">B92+D93</f>
        <v>328</v>
      </c>
      <c r="C93" s="45">
        <f ca="1">IF(OR(AND(F93=1,G93&lt;0),AND(F93=0,G93&lt;0)),A92*-$J$3*2,IF(AND(F93=0,G93&gt;0),A92*-$J$3*2*2,IF(AND(F93&gt;1,G93&lt;0),C92/2,C92*2)))</f>
        <v>8</v>
      </c>
      <c r="D93" s="46">
        <f ca="1">IF(OR(AND(F92=1,G93&lt;0),AND(F92=0,G93&lt;0)),A92*$J$3,IF(AND(F92=4,G93&gt;1),A92*$J$4,0))</f>
        <v>28</v>
      </c>
      <c r="E93" s="38" t="str">
        <f ca="1">IF(AND(E92=0,G93&lt;0),"-1, +% Deposit, = 0",IF(AND(E92="-1, +% Deposit, = 0",G93&lt;1),"-1, +% Deposit, = 0",IF(AND(G93&gt;0,E92="-1 +% Deposit, = 0"),1,IF(AND(E92=1,G93&lt;0),0,IF(AND(E92=0,G93&gt;0),1,IF(AND(E92=1,G93&gt;0),2,IF(AND(E92=2,G93&lt;0),1,IF(AND(E92=2,G93&gt;0),"3, Withdraw Profits, = 0",IF(AND(E92="3, Withdraw Profits, = 0",G93&lt;0),"-1, +% Deposit, = 0",1)))))))))</f>
        <v>3, Withdraw Profits, = 0</v>
      </c>
      <c r="F93" s="47">
        <f ca="1">IF(OR(AND(F92=1,G93&lt;0),AND(F92=0,G93&lt;0)),1,IF(AND(F92=0,G93&gt;0),2,IF(AND(F92&gt;1,G93&lt;0),IF(F92&gt;0,F92/2,2),IF(2*F92=8,0,2*F92))))</f>
        <v>0</v>
      </c>
      <c r="G93" s="48">
        <f ca="1">IF(RAND()&gt;=$E$6,2,-1)</f>
        <v>2</v>
      </c>
      <c r="H93" s="44"/>
      <c r="X93" s="63">
        <f ca="1">X92+Y92</f>
        <v>283.866973498531</v>
      </c>
      <c r="Y93" s="63">
        <f ca="1">G93*X93/100</f>
        <v>5.67733946997062</v>
      </c>
    </row>
    <row r="94" spans="1:25">
      <c r="A94" s="38">
        <f ca="1">IF(B94&gt;=A93*2,A93*2,IF(B94&lt;=A93/2,A93/2,A93))</f>
        <v>200</v>
      </c>
      <c r="B94" s="45">
        <f ca="1">B93+D94</f>
        <v>326</v>
      </c>
      <c r="C94" s="45">
        <f ca="1">IF(OR(AND(F94=1,G94&lt;0),AND(F94=0,G94&lt;0)),A93*-$J$3*2,IF(AND(F94=0,G94&gt;0),A93*-$J$3*2*2,IF(AND(F94&gt;1,G94&lt;0),C93/2,C93*2)))</f>
        <v>4</v>
      </c>
      <c r="D94" s="46">
        <f ca="1">IF(OR(AND(F93=1,G94&lt;0),AND(F93=0,G94&lt;0)),A93*$J$3,IF(AND(F93=4,G94&gt;1),A93*$J$4,0))</f>
        <v>-2</v>
      </c>
      <c r="E94" s="38" t="str">
        <f ca="1">IF(AND(E93=0,G94&lt;0),"-1, +% Deposit, = 0",IF(AND(E93="-1, +% Deposit, = 0",G94&lt;1),"-1, +% Deposit, = 0",IF(AND(G94&gt;0,E93="-1 +% Deposit, = 0"),1,IF(AND(E93=1,G94&lt;0),0,IF(AND(E93=0,G94&gt;0),1,IF(AND(E93=1,G94&gt;0),2,IF(AND(E93=2,G94&lt;0),1,IF(AND(E93=2,G94&gt;0),"3, Withdraw Profits, = 0",IF(AND(E93="3, Withdraw Profits, = 0",G94&lt;0),"-1, +% Deposit, = 0",1)))))))))</f>
        <v>-1, +% Deposit, = 0</v>
      </c>
      <c r="F94" s="47">
        <f ca="1">IF(OR(AND(F93=1,G94&lt;0),AND(F93=0,G94&lt;0)),1,IF(AND(F93=0,G94&gt;0),2,IF(AND(F93&gt;1,G94&lt;0),IF(F93&gt;0,F93/2,2),IF(2*F93=8,0,2*F93))))</f>
        <v>1</v>
      </c>
      <c r="G94" s="48">
        <f ca="1">IF(RAND()&gt;=$E$6,2,-1)</f>
        <v>-1</v>
      </c>
      <c r="H94" s="44"/>
      <c r="X94" s="63">
        <f ca="1">X93+Y93</f>
        <v>289.544312968502</v>
      </c>
      <c r="Y94" s="63">
        <f ca="1">G94*X94/100</f>
        <v>-2.89544312968502</v>
      </c>
    </row>
    <row r="95" spans="1:25">
      <c r="A95" s="38">
        <f ca="1">IF(B95&gt;=A94*2,A94*2,IF(B95&lt;=A94/2,A94/2,A94))</f>
        <v>200</v>
      </c>
      <c r="B95" s="45">
        <f ca="1">B94+D95</f>
        <v>324</v>
      </c>
      <c r="C95" s="45">
        <f ca="1">IF(OR(AND(F95=1,G95&lt;0),AND(F95=0,G95&lt;0)),A94*-$J$3*2,IF(AND(F95=0,G95&gt;0),A94*-$J$3*2*2,IF(AND(F95&gt;1,G95&lt;0),C94/2,C94*2)))</f>
        <v>4</v>
      </c>
      <c r="D95" s="46">
        <f ca="1">IF(OR(AND(F94=1,G95&lt;0),AND(F94=0,G95&lt;0)),A94*$J$3,IF(AND(F94=4,G95&gt;1),A94*$J$4,0))</f>
        <v>-2</v>
      </c>
      <c r="E95" s="38" t="str">
        <f ca="1">IF(AND(E94=0,G95&lt;0),"-1, +% Deposit, = 0",IF(AND(E94="-1, +% Deposit, = 0",G95&lt;1),"-1, +% Deposit, = 0",IF(AND(G95&gt;0,E94="-1 +% Deposit, = 0"),1,IF(AND(E94=1,G95&lt;0),0,IF(AND(E94=0,G95&gt;0),1,IF(AND(E94=1,G95&gt;0),2,IF(AND(E94=2,G95&lt;0),1,IF(AND(E94=2,G95&gt;0),"3, Withdraw Profits, = 0",IF(AND(E94="3, Withdraw Profits, = 0",G95&lt;0),"-1, +% Deposit, = 0",1)))))))))</f>
        <v>-1, +% Deposit, = 0</v>
      </c>
      <c r="F95" s="47">
        <f ca="1">IF(OR(AND(F94=1,G95&lt;0),AND(F94=0,G95&lt;0)),1,IF(AND(F94=0,G95&gt;0),2,IF(AND(F94&gt;1,G95&lt;0),IF(F94&gt;0,F94/2,2),IF(2*F94=8,0,2*F94))))</f>
        <v>1</v>
      </c>
      <c r="G95" s="48">
        <f ca="1">IF(RAND()&gt;=$E$6,2,-1)</f>
        <v>-1</v>
      </c>
      <c r="H95" s="44"/>
      <c r="X95" s="63">
        <f ca="1">X94+Y94</f>
        <v>286.648869838817</v>
      </c>
      <c r="Y95" s="63">
        <f ca="1">G95*X95/100</f>
        <v>-2.86648869838817</v>
      </c>
    </row>
    <row r="96" spans="1:25">
      <c r="A96" s="38">
        <f ca="1">IF(B96&gt;=A95*2,A95*2,IF(B96&lt;=A95/2,A95/2,A95))</f>
        <v>200</v>
      </c>
      <c r="B96" s="45">
        <f ca="1">B95+D96</f>
        <v>322</v>
      </c>
      <c r="C96" s="45">
        <f ca="1">IF(OR(AND(F96=1,G96&lt;0),AND(F96=0,G96&lt;0)),A95*-$J$3*2,IF(AND(F96=0,G96&gt;0),A95*-$J$3*2*2,IF(AND(F96&gt;1,G96&lt;0),C95/2,C95*2)))</f>
        <v>4</v>
      </c>
      <c r="D96" s="46">
        <f ca="1">IF(OR(AND(F95=1,G96&lt;0),AND(F95=0,G96&lt;0)),A95*$J$3,IF(AND(F95=4,G96&gt;1),A95*$J$4,0))</f>
        <v>-2</v>
      </c>
      <c r="E96" s="38" t="str">
        <f ca="1">IF(AND(E95=0,G96&lt;0),"-1, +% Deposit, = 0",IF(AND(E95="-1, +% Deposit, = 0",G96&lt;1),"-1, +% Deposit, = 0",IF(AND(G96&gt;0,E95="-1 +% Deposit, = 0"),1,IF(AND(E95=1,G96&lt;0),0,IF(AND(E95=0,G96&gt;0),1,IF(AND(E95=1,G96&gt;0),2,IF(AND(E95=2,G96&lt;0),1,IF(AND(E95=2,G96&gt;0),"3, Withdraw Profits, = 0",IF(AND(E95="3, Withdraw Profits, = 0",G96&lt;0),"-1, +% Deposit, = 0",1)))))))))</f>
        <v>-1, +% Deposit, = 0</v>
      </c>
      <c r="F96" s="47">
        <f ca="1">IF(OR(AND(F95=1,G96&lt;0),AND(F95=0,G96&lt;0)),1,IF(AND(F95=0,G96&gt;0),2,IF(AND(F95&gt;1,G96&lt;0),IF(F95&gt;0,F95/2,2),IF(2*F95=8,0,2*F95))))</f>
        <v>1</v>
      </c>
      <c r="G96" s="48">
        <f ca="1">IF(RAND()&gt;=$E$6,2,-1)</f>
        <v>-1</v>
      </c>
      <c r="H96" s="44"/>
      <c r="X96" s="63">
        <f ca="1">X95+Y95</f>
        <v>283.782381140429</v>
      </c>
      <c r="Y96" s="63">
        <f ca="1">G96*X96/100</f>
        <v>-2.83782381140429</v>
      </c>
    </row>
    <row r="97" spans="1:25">
      <c r="A97" s="38">
        <f ca="1">IF(B97&gt;=A96*2,A96*2,IF(B97&lt;=A96/2,A96/2,A96))</f>
        <v>200</v>
      </c>
      <c r="B97" s="45">
        <f ca="1">B96+D97</f>
        <v>322</v>
      </c>
      <c r="C97" s="45">
        <f ca="1">IF(OR(AND(F97=1,G97&lt;0),AND(F97=0,G97&lt;0)),A96*-$J$3*2,IF(AND(F97=0,G97&gt;0),A96*-$J$3*2*2,IF(AND(F97&gt;1,G97&lt;0),C96/2,C96*2)))</f>
        <v>8</v>
      </c>
      <c r="D97" s="46">
        <f ca="1">IF(OR(AND(F96=1,G97&lt;0),AND(F96=0,G97&lt;0)),A96*$J$3,IF(AND(F96=4,G97&gt;1),A96*$J$4,0))</f>
        <v>0</v>
      </c>
      <c r="E97" s="38">
        <f ca="1">IF(AND(E96=0,G97&lt;0),"-1, +% Deposit, = 0",IF(AND(E96="-1, +% Deposit, = 0",G97&lt;1),"-1, +% Deposit, = 0",IF(AND(G97&gt;0,E96="-1 +% Deposit, = 0"),1,IF(AND(E96=1,G97&lt;0),0,IF(AND(E96=0,G97&gt;0),1,IF(AND(E96=1,G97&gt;0),2,IF(AND(E96=2,G97&lt;0),1,IF(AND(E96=2,G97&gt;0),"3, Withdraw Profits, = 0",IF(AND(E96="3, Withdraw Profits, = 0",G97&lt;0),"-1, +% Deposit, = 0",1)))))))))</f>
        <v>1</v>
      </c>
      <c r="F97" s="47">
        <f ca="1">IF(OR(AND(F96=1,G97&lt;0),AND(F96=0,G97&lt;0)),1,IF(AND(F96=0,G97&gt;0),2,IF(AND(F96&gt;1,G97&lt;0),IF(F96&gt;0,F96/2,2),IF(2*F96=8,0,2*F96))))</f>
        <v>2</v>
      </c>
      <c r="G97" s="48">
        <f ca="1">IF(RAND()&gt;=$E$6,2,-1)</f>
        <v>2</v>
      </c>
      <c r="H97" s="44"/>
      <c r="X97" s="63">
        <f ca="1">X96+Y96</f>
        <v>280.944557329024</v>
      </c>
      <c r="Y97" s="63">
        <f ca="1">G97*X97/100</f>
        <v>5.61889114658049</v>
      </c>
    </row>
    <row r="98" spans="1:25">
      <c r="A98" s="38">
        <f ca="1">IF(B98&gt;=A97*2,A97*2,IF(B98&lt;=A97/2,A97/2,A97))</f>
        <v>200</v>
      </c>
      <c r="B98" s="45">
        <f ca="1">B97+D98</f>
        <v>322</v>
      </c>
      <c r="C98" s="45">
        <f ca="1">IF(OR(AND(F98=1,G98&lt;0),AND(F98=0,G98&lt;0)),A97*-$J$3*2,IF(AND(F98=0,G98&gt;0),A97*-$J$3*2*2,IF(AND(F98&gt;1,G98&lt;0),C97/2,C97*2)))</f>
        <v>4</v>
      </c>
      <c r="D98" s="46">
        <f ca="1">IF(OR(AND(F97=1,G98&lt;0),AND(F97=0,G98&lt;0)),A97*$J$3,IF(AND(F97=4,G98&gt;1),A97*$J$4,0))</f>
        <v>0</v>
      </c>
      <c r="E98" s="38">
        <f ca="1">IF(AND(E97=0,G98&lt;0),"-1, +% Deposit, = 0",IF(AND(E97="-1, +% Deposit, = 0",G98&lt;1),"-1, +% Deposit, = 0",IF(AND(G98&gt;0,E97="-1 +% Deposit, = 0"),1,IF(AND(E97=1,G98&lt;0),0,IF(AND(E97=0,G98&gt;0),1,IF(AND(E97=1,G98&gt;0),2,IF(AND(E97=2,G98&lt;0),1,IF(AND(E97=2,G98&gt;0),"3, Withdraw Profits, = 0",IF(AND(E97="3, Withdraw Profits, = 0",G98&lt;0),"-1, +% Deposit, = 0",1)))))))))</f>
        <v>0</v>
      </c>
      <c r="F98" s="47">
        <f ca="1">IF(OR(AND(F97=1,G98&lt;0),AND(F97=0,G98&lt;0)),1,IF(AND(F97=0,G98&gt;0),2,IF(AND(F97&gt;1,G98&lt;0),IF(F97&gt;0,F97/2,2),IF(2*F97=8,0,2*F97))))</f>
        <v>1</v>
      </c>
      <c r="G98" s="48">
        <f ca="1">IF(RAND()&gt;=$E$6,2,-1)</f>
        <v>-1</v>
      </c>
      <c r="H98" s="44"/>
      <c r="X98" s="63">
        <f ca="1">X97+Y97</f>
        <v>286.563448475605</v>
      </c>
      <c r="Y98" s="63">
        <f ca="1">G98*X98/100</f>
        <v>-2.86563448475605</v>
      </c>
    </row>
    <row r="99" spans="1:25">
      <c r="A99" s="38">
        <f ca="1">IF(B99&gt;=A98*2,A98*2,IF(B99&lt;=A98/2,A98/2,A98))</f>
        <v>200</v>
      </c>
      <c r="B99" s="45">
        <f ca="1">B98+D99</f>
        <v>320</v>
      </c>
      <c r="C99" s="45">
        <f ca="1">IF(OR(AND(F99=1,G99&lt;0),AND(F99=0,G99&lt;0)),A98*-$J$3*2,IF(AND(F99=0,G99&gt;0),A98*-$J$3*2*2,IF(AND(F99&gt;1,G99&lt;0),C98/2,C98*2)))</f>
        <v>4</v>
      </c>
      <c r="D99" s="46">
        <f ca="1">IF(OR(AND(F98=1,G99&lt;0),AND(F98=0,G99&lt;0)),A98*$J$3,IF(AND(F98=4,G99&gt;1),A98*$J$4,0))</f>
        <v>-2</v>
      </c>
      <c r="E99" s="38" t="str">
        <f ca="1">IF(AND(E98=0,G99&lt;0),"-1, +% Deposit, = 0",IF(AND(E98="-1, +% Deposit, = 0",G99&lt;1),"-1, +% Deposit, = 0",IF(AND(G99&gt;0,E98="-1 +% Deposit, = 0"),1,IF(AND(E98=1,G99&lt;0),0,IF(AND(E98=0,G99&gt;0),1,IF(AND(E98=1,G99&gt;0),2,IF(AND(E98=2,G99&lt;0),1,IF(AND(E98=2,G99&gt;0),"3, Withdraw Profits, = 0",IF(AND(E98="3, Withdraw Profits, = 0",G99&lt;0),"-1, +% Deposit, = 0",1)))))))))</f>
        <v>-1, +% Deposit, = 0</v>
      </c>
      <c r="F99" s="47">
        <f ca="1">IF(OR(AND(F98=1,G99&lt;0),AND(F98=0,G99&lt;0)),1,IF(AND(F98=0,G99&gt;0),2,IF(AND(F98&gt;1,G99&lt;0),IF(F98&gt;0,F98/2,2),IF(2*F98=8,0,2*F98))))</f>
        <v>1</v>
      </c>
      <c r="G99" s="48">
        <f ca="1">IF(RAND()&gt;=$E$6,2,-1)</f>
        <v>-1</v>
      </c>
      <c r="H99" s="44"/>
      <c r="X99" s="63">
        <f ca="1">X98+Y98</f>
        <v>283.697813990849</v>
      </c>
      <c r="Y99" s="63">
        <f ca="1">G99*X99/100</f>
        <v>-2.83697813990849</v>
      </c>
    </row>
    <row r="100" spans="1:25">
      <c r="A100" s="38">
        <f ca="1">IF(B100&gt;=A99*2,A99*2,IF(B100&lt;=A99/2,A99/2,A99))</f>
        <v>200</v>
      </c>
      <c r="B100" s="45">
        <f ca="1">B99+D100</f>
        <v>318</v>
      </c>
      <c r="C100" s="45">
        <f ca="1">IF(OR(AND(F100=1,G100&lt;0),AND(F100=0,G100&lt;0)),A99*-$J$3*2,IF(AND(F100=0,G100&gt;0),A99*-$J$3*2*2,IF(AND(F100&gt;1,G100&lt;0),C99/2,C99*2)))</f>
        <v>4</v>
      </c>
      <c r="D100" s="46">
        <f ca="1">IF(OR(AND(F99=1,G100&lt;0),AND(F99=0,G100&lt;0)),A99*$J$3,IF(AND(F99=4,G100&gt;1),A99*$J$4,0))</f>
        <v>-2</v>
      </c>
      <c r="E100" s="38" t="str">
        <f ca="1">IF(AND(E99=0,G100&lt;0),"-1, +% Deposit, = 0",IF(AND(E99="-1, +% Deposit, = 0",G100&lt;1),"-1, +% Deposit, = 0",IF(AND(G100&gt;0,E99="-1 +% Deposit, = 0"),1,IF(AND(E99=1,G100&lt;0),0,IF(AND(E99=0,G100&gt;0),1,IF(AND(E99=1,G100&gt;0),2,IF(AND(E99=2,G100&lt;0),1,IF(AND(E99=2,G100&gt;0),"3, Withdraw Profits, = 0",IF(AND(E99="3, Withdraw Profits, = 0",G100&lt;0),"-1, +% Deposit, = 0",1)))))))))</f>
        <v>-1, +% Deposit, = 0</v>
      </c>
      <c r="F100" s="47">
        <f ca="1">IF(OR(AND(F99=1,G100&lt;0),AND(F99=0,G100&lt;0)),1,IF(AND(F99=0,G100&gt;0),2,IF(AND(F99&gt;1,G100&lt;0),IF(F99&gt;0,F99/2,2),IF(2*F99=8,0,2*F99))))</f>
        <v>1</v>
      </c>
      <c r="G100" s="48">
        <f ca="1">IF(RAND()&gt;=$E$6,2,-1)</f>
        <v>-1</v>
      </c>
      <c r="H100" s="44"/>
      <c r="X100" s="63">
        <f ca="1">X99+Y99</f>
        <v>280.86083585094</v>
      </c>
      <c r="Y100" s="63">
        <f ca="1">G100*X100/100</f>
        <v>-2.8086083585094</v>
      </c>
    </row>
    <row r="101" spans="1:25">
      <c r="A101" s="38">
        <f ca="1">IF(B101&gt;=A100*2,A100*2,IF(B101&lt;=A100/2,A100/2,A100))</f>
        <v>200</v>
      </c>
      <c r="B101" s="45">
        <f ca="1">B100+D101</f>
        <v>316</v>
      </c>
      <c r="C101" s="45">
        <f ca="1">IF(OR(AND(F101=1,G101&lt;0),AND(F101=0,G101&lt;0)),A100*-$J$3*2,IF(AND(F101=0,G101&gt;0),A100*-$J$3*2*2,IF(AND(F101&gt;1,G101&lt;0),C100/2,C100*2)))</f>
        <v>4</v>
      </c>
      <c r="D101" s="46">
        <f ca="1">IF(OR(AND(F100=1,G101&lt;0),AND(F100=0,G101&lt;0)),A100*$J$3,IF(AND(F100=4,G101&gt;1),A100*$J$4,0))</f>
        <v>-2</v>
      </c>
      <c r="E101" s="38" t="str">
        <f ca="1">IF(AND(E100=0,G101&lt;0),"-1, +% Deposit, = 0",IF(AND(E100="-1, +% Deposit, = 0",G101&lt;1),"-1, +% Deposit, = 0",IF(AND(G101&gt;0,E100="-1 +% Deposit, = 0"),1,IF(AND(E100=1,G101&lt;0),0,IF(AND(E100=0,G101&gt;0),1,IF(AND(E100=1,G101&gt;0),2,IF(AND(E100=2,G101&lt;0),1,IF(AND(E100=2,G101&gt;0),"3, Withdraw Profits, = 0",IF(AND(E100="3, Withdraw Profits, = 0",G101&lt;0),"-1, +% Deposit, = 0",1)))))))))</f>
        <v>-1, +% Deposit, = 0</v>
      </c>
      <c r="F101" s="47">
        <f ca="1">IF(OR(AND(F100=1,G101&lt;0),AND(F100=0,G101&lt;0)),1,IF(AND(F100=0,G101&gt;0),2,IF(AND(F100&gt;1,G101&lt;0),IF(F100&gt;0,F100/2,2),IF(2*F100=8,0,2*F100))))</f>
        <v>1</v>
      </c>
      <c r="G101" s="48">
        <f ca="1">IF(RAND()&gt;=$E$6,2,-1)</f>
        <v>-1</v>
      </c>
      <c r="H101" s="44"/>
      <c r="X101" s="63">
        <f ca="1">X100+Y100</f>
        <v>278.052227492431</v>
      </c>
      <c r="Y101" s="63">
        <f ca="1">G101*X101/100</f>
        <v>-2.78052227492431</v>
      </c>
    </row>
    <row r="102" spans="1:25">
      <c r="A102" s="38">
        <f ca="1">IF(B102&gt;=A101*2,A101*2,IF(B102&lt;=A101/2,A101/2,A101))</f>
        <v>200</v>
      </c>
      <c r="B102" s="45">
        <f ca="1">B101+D102</f>
        <v>314</v>
      </c>
      <c r="C102" s="45">
        <f ca="1">IF(OR(AND(F102=1,G102&lt;0),AND(F102=0,G102&lt;0)),A101*-$J$3*2,IF(AND(F102=0,G102&gt;0),A101*-$J$3*2*2,IF(AND(F102&gt;1,G102&lt;0),C101/2,C101*2)))</f>
        <v>4</v>
      </c>
      <c r="D102" s="46">
        <f ca="1">IF(OR(AND(F101=1,G102&lt;0),AND(F101=0,G102&lt;0)),A101*$J$3,IF(AND(F101=4,G102&gt;1),A101*$J$4,0))</f>
        <v>-2</v>
      </c>
      <c r="E102" s="38" t="str">
        <f ca="1">IF(AND(E101=0,G102&lt;0),"-1, +% Deposit, = 0",IF(AND(E101="-1, +% Deposit, = 0",G102&lt;1),"-1, +% Deposit, = 0",IF(AND(G102&gt;0,E101="-1 +% Deposit, = 0"),1,IF(AND(E101=1,G102&lt;0),0,IF(AND(E101=0,G102&gt;0),1,IF(AND(E101=1,G102&gt;0),2,IF(AND(E101=2,G102&lt;0),1,IF(AND(E101=2,G102&gt;0),"3, Withdraw Profits, = 0",IF(AND(E101="3, Withdraw Profits, = 0",G102&lt;0),"-1, +% Deposit, = 0",1)))))))))</f>
        <v>-1, +% Deposit, = 0</v>
      </c>
      <c r="F102" s="47">
        <f ca="1">IF(OR(AND(F101=1,G102&lt;0),AND(F101=0,G102&lt;0)),1,IF(AND(F101=0,G102&gt;0),2,IF(AND(F101&gt;1,G102&lt;0),IF(F101&gt;0,F101/2,2),IF(2*F101=8,0,2*F101))))</f>
        <v>1</v>
      </c>
      <c r="G102" s="48">
        <f ca="1">IF(RAND()&gt;=$E$6,2,-1)</f>
        <v>-1</v>
      </c>
      <c r="H102" s="44"/>
      <c r="X102" s="63">
        <f ca="1">X101+Y101</f>
        <v>275.271705217507</v>
      </c>
      <c r="Y102" s="63">
        <f ca="1">G102*X102/100</f>
        <v>-2.75271705217507</v>
      </c>
    </row>
    <row r="103" spans="1:25">
      <c r="A103" s="38">
        <f ca="1">IF(B103&gt;=A102*2,A102*2,IF(B103&lt;=A102/2,A102/2,A102))</f>
        <v>200</v>
      </c>
      <c r="B103" s="45">
        <f ca="1">B102+D103</f>
        <v>314</v>
      </c>
      <c r="C103" s="45">
        <f ca="1">IF(OR(AND(F103=1,G103&lt;0),AND(F103=0,G103&lt;0)),A102*-$J$3*2,IF(AND(F103=0,G103&gt;0),A102*-$J$3*2*2,IF(AND(F103&gt;1,G103&lt;0),C102/2,C102*2)))</f>
        <v>8</v>
      </c>
      <c r="D103" s="46">
        <f ca="1">IF(OR(AND(F102=1,G103&lt;0),AND(F102=0,G103&lt;0)),A102*$J$3,IF(AND(F102=4,G103&gt;1),A102*$J$4,0))</f>
        <v>0</v>
      </c>
      <c r="E103" s="38">
        <f ca="1">IF(AND(E102=0,G103&lt;0),"-1, +% Deposit, = 0",IF(AND(E102="-1, +% Deposit, = 0",G103&lt;1),"-1, +% Deposit, = 0",IF(AND(G103&gt;0,E102="-1 +% Deposit, = 0"),1,IF(AND(E102=1,G103&lt;0),0,IF(AND(E102=0,G103&gt;0),1,IF(AND(E102=1,G103&gt;0),2,IF(AND(E102=2,G103&lt;0),1,IF(AND(E102=2,G103&gt;0),"3, Withdraw Profits, = 0",IF(AND(E102="3, Withdraw Profits, = 0",G103&lt;0),"-1, +% Deposit, = 0",1)))))))))</f>
        <v>1</v>
      </c>
      <c r="F103" s="47">
        <f ca="1">IF(OR(AND(F102=1,G103&lt;0),AND(F102=0,G103&lt;0)),1,IF(AND(F102=0,G103&gt;0),2,IF(AND(F102&gt;1,G103&lt;0),IF(F102&gt;0,F102/2,2),IF(2*F102=8,0,2*F102))))</f>
        <v>2</v>
      </c>
      <c r="G103" s="48">
        <f ca="1">IF(RAND()&gt;=$E$6,2,-1)</f>
        <v>2</v>
      </c>
      <c r="H103" s="44"/>
      <c r="X103" s="63">
        <f ca="1">X102+Y102</f>
        <v>272.518988165332</v>
      </c>
      <c r="Y103" s="63">
        <f ca="1">G103*X103/100</f>
        <v>5.45037976330663</v>
      </c>
    </row>
    <row r="104" spans="1:25">
      <c r="A104" s="38">
        <f ca="1">IF(B104&gt;=A103*2,A103*2,IF(B104&lt;=A103/2,A103/2,A103))</f>
        <v>200</v>
      </c>
      <c r="B104" s="45">
        <f ca="1">B103+D104</f>
        <v>314</v>
      </c>
      <c r="C104" s="45">
        <f ca="1">IF(OR(AND(F104=1,G104&lt;0),AND(F104=0,G104&lt;0)),A103*-$J$3*2,IF(AND(F104=0,G104&gt;0),A103*-$J$3*2*2,IF(AND(F104&gt;1,G104&lt;0),C103/2,C103*2)))</f>
        <v>16</v>
      </c>
      <c r="D104" s="46">
        <f ca="1">IF(OR(AND(F103=1,G104&lt;0),AND(F103=0,G104&lt;0)),A103*$J$3,IF(AND(F103=4,G104&gt;1),A103*$J$4,0))</f>
        <v>0</v>
      </c>
      <c r="E104" s="38">
        <f ca="1">IF(AND(E103=0,G104&lt;0),"-1, +% Deposit, = 0",IF(AND(E103="-1, +% Deposit, = 0",G104&lt;1),"-1, +% Deposit, = 0",IF(AND(G104&gt;0,E103="-1 +% Deposit, = 0"),1,IF(AND(E103=1,G104&lt;0),0,IF(AND(E103=0,G104&gt;0),1,IF(AND(E103=1,G104&gt;0),2,IF(AND(E103=2,G104&lt;0),1,IF(AND(E103=2,G104&gt;0),"3, Withdraw Profits, = 0",IF(AND(E103="3, Withdraw Profits, = 0",G104&lt;0),"-1, +% Deposit, = 0",1)))))))))</f>
        <v>2</v>
      </c>
      <c r="F104" s="47">
        <f ca="1">IF(OR(AND(F103=1,G104&lt;0),AND(F103=0,G104&lt;0)),1,IF(AND(F103=0,G104&gt;0),2,IF(AND(F103&gt;1,G104&lt;0),IF(F103&gt;0,F103/2,2),IF(2*F103=8,0,2*F103))))</f>
        <v>4</v>
      </c>
      <c r="G104" s="48">
        <f ca="1">IF(RAND()&gt;=$E$6,2,-1)</f>
        <v>2</v>
      </c>
      <c r="H104" s="44"/>
      <c r="X104" s="63">
        <f ca="1">X103+Y103</f>
        <v>277.969367928638</v>
      </c>
      <c r="Y104" s="63">
        <f ca="1">G104*X104/100</f>
        <v>5.55938735857276</v>
      </c>
    </row>
    <row r="105" spans="1:25">
      <c r="A105" s="38">
        <f ca="1">IF(B105&gt;=A104*2,A104*2,IF(B105&lt;=A104/2,A104/2,A104))</f>
        <v>200</v>
      </c>
      <c r="B105" s="45">
        <f ca="1">B104+D105</f>
        <v>342</v>
      </c>
      <c r="C105" s="45">
        <f ca="1">IF(OR(AND(F105=1,G105&lt;0),AND(F105=0,G105&lt;0)),A104*-$J$3*2,IF(AND(F105=0,G105&gt;0),A104*-$J$3*2*2,IF(AND(F105&gt;1,G105&lt;0),C104/2,C104*2)))</f>
        <v>8</v>
      </c>
      <c r="D105" s="46">
        <f ca="1">IF(OR(AND(F104=1,G105&lt;0),AND(F104=0,G105&lt;0)),A104*$J$3,IF(AND(F104=4,G105&gt;1),A104*$J$4,0))</f>
        <v>28</v>
      </c>
      <c r="E105" s="38" t="str">
        <f ca="1">IF(AND(E104=0,G105&lt;0),"-1, +% Deposit, = 0",IF(AND(E104="-1, +% Deposit, = 0",G105&lt;1),"-1, +% Deposit, = 0",IF(AND(G105&gt;0,E104="-1 +% Deposit, = 0"),1,IF(AND(E104=1,G105&lt;0),0,IF(AND(E104=0,G105&gt;0),1,IF(AND(E104=1,G105&gt;0),2,IF(AND(E104=2,G105&lt;0),1,IF(AND(E104=2,G105&gt;0),"3, Withdraw Profits, = 0",IF(AND(E104="3, Withdraw Profits, = 0",G105&lt;0),"-1, +% Deposit, = 0",1)))))))))</f>
        <v>3, Withdraw Profits, = 0</v>
      </c>
      <c r="F105" s="47">
        <f ca="1">IF(OR(AND(F104=1,G105&lt;0),AND(F104=0,G105&lt;0)),1,IF(AND(F104=0,G105&gt;0),2,IF(AND(F104&gt;1,G105&lt;0),IF(F104&gt;0,F104/2,2),IF(2*F104=8,0,2*F104))))</f>
        <v>0</v>
      </c>
      <c r="G105" s="48">
        <f ca="1">IF(RAND()&gt;=$E$6,2,-1)</f>
        <v>2</v>
      </c>
      <c r="H105" s="44"/>
      <c r="X105" s="63">
        <f ca="1">X104+Y104</f>
        <v>283.528755287211</v>
      </c>
      <c r="Y105" s="63">
        <f ca="1">G105*X105/100</f>
        <v>5.67057510574422</v>
      </c>
    </row>
    <row r="106" spans="1:25">
      <c r="A106" s="38">
        <f ca="1">IF(B106&gt;=A105*2,A105*2,IF(B106&lt;=A105/2,A105/2,A105))</f>
        <v>200</v>
      </c>
      <c r="B106" s="45">
        <f ca="1">B105+D106</f>
        <v>342</v>
      </c>
      <c r="C106" s="45">
        <f ca="1">IF(OR(AND(F106=1,G106&lt;0),AND(F106=0,G106&lt;0)),A105*-$J$3*2,IF(AND(F106=0,G106&gt;0),A105*-$J$3*2*2,IF(AND(F106&gt;1,G106&lt;0),C105/2,C105*2)))</f>
        <v>16</v>
      </c>
      <c r="D106" s="46">
        <f ca="1">IF(OR(AND(F105=1,G106&lt;0),AND(F105=0,G106&lt;0)),A105*$J$3,IF(AND(F105=4,G106&gt;1),A105*$J$4,0))</f>
        <v>0</v>
      </c>
      <c r="E106" s="38">
        <f ca="1">IF(AND(E105=0,G106&lt;0),"-1, +% Deposit, = 0",IF(AND(E105="-1, +% Deposit, = 0",G106&lt;1),"-1, +% Deposit, = 0",IF(AND(G106&gt;0,E105="-1 +% Deposit, = 0"),1,IF(AND(E105=1,G106&lt;0),0,IF(AND(E105=0,G106&gt;0),1,IF(AND(E105=1,G106&gt;0),2,IF(AND(E105=2,G106&lt;0),1,IF(AND(E105=2,G106&gt;0),"3, Withdraw Profits, = 0",IF(AND(E105="3, Withdraw Profits, = 0",G106&lt;0),"-1, +% Deposit, = 0",1)))))))))</f>
        <v>1</v>
      </c>
      <c r="F106" s="47">
        <f ca="1">IF(OR(AND(F105=1,G106&lt;0),AND(F105=0,G106&lt;0)),1,IF(AND(F105=0,G106&gt;0),2,IF(AND(F105&gt;1,G106&lt;0),IF(F105&gt;0,F105/2,2),IF(2*F105=8,0,2*F105))))</f>
        <v>2</v>
      </c>
      <c r="G106" s="48">
        <f ca="1">IF(RAND()&gt;=$E$6,2,-1)</f>
        <v>2</v>
      </c>
      <c r="H106" s="44"/>
      <c r="X106" s="63">
        <f ca="1">X105+Y105</f>
        <v>289.199330392955</v>
      </c>
      <c r="Y106" s="63">
        <f ca="1">G106*X106/100</f>
        <v>5.7839866078591</v>
      </c>
    </row>
    <row r="107" spans="1:25">
      <c r="A107" s="38">
        <f ca="1">IF(B107&gt;=A106*2,A106*2,IF(B107&lt;=A106/2,A106/2,A106))</f>
        <v>200</v>
      </c>
      <c r="B107" s="45">
        <f ca="1">B106+D107</f>
        <v>342</v>
      </c>
      <c r="C107" s="45">
        <f ca="1">IF(OR(AND(F107=1,G107&lt;0),AND(F107=0,G107&lt;0)),A106*-$J$3*2,IF(AND(F107=0,G107&gt;0),A106*-$J$3*2*2,IF(AND(F107&gt;1,G107&lt;0),C106/2,C106*2)))</f>
        <v>32</v>
      </c>
      <c r="D107" s="46">
        <f ca="1">IF(OR(AND(F106=1,G107&lt;0),AND(F106=0,G107&lt;0)),A106*$J$3,IF(AND(F106=4,G107&gt;1),A106*$J$4,0))</f>
        <v>0</v>
      </c>
      <c r="E107" s="38">
        <f ca="1">IF(AND(E106=0,G107&lt;0),"-1, +% Deposit, = 0",IF(AND(E106="-1, +% Deposit, = 0",G107&lt;1),"-1, +% Deposit, = 0",IF(AND(G107&gt;0,E106="-1 +% Deposit, = 0"),1,IF(AND(E106=1,G107&lt;0),0,IF(AND(E106=0,G107&gt;0),1,IF(AND(E106=1,G107&gt;0),2,IF(AND(E106=2,G107&lt;0),1,IF(AND(E106=2,G107&gt;0),"3, Withdraw Profits, = 0",IF(AND(E106="3, Withdraw Profits, = 0",G107&lt;0),"-1, +% Deposit, = 0",1)))))))))</f>
        <v>2</v>
      </c>
      <c r="F107" s="47">
        <f ca="1">IF(OR(AND(F106=1,G107&lt;0),AND(F106=0,G107&lt;0)),1,IF(AND(F106=0,G107&gt;0),2,IF(AND(F106&gt;1,G107&lt;0),IF(F106&gt;0,F106/2,2),IF(2*F106=8,0,2*F106))))</f>
        <v>4</v>
      </c>
      <c r="G107" s="48">
        <f ca="1">IF(RAND()&gt;=$E$6,2,-1)</f>
        <v>2</v>
      </c>
      <c r="H107" s="44"/>
      <c r="X107" s="63">
        <f ca="1">X106+Y106</f>
        <v>294.983317000814</v>
      </c>
      <c r="Y107" s="63">
        <f ca="1">G107*X107/100</f>
        <v>5.89966634001628</v>
      </c>
    </row>
    <row r="108" spans="1:25">
      <c r="A108" s="38">
        <f ca="1">IF(B108&gt;=A107*2,A107*2,IF(B108&lt;=A107/2,A107/2,A107))</f>
        <v>200</v>
      </c>
      <c r="B108" s="45">
        <f ca="1">B107+D108</f>
        <v>342</v>
      </c>
      <c r="C108" s="45">
        <f ca="1">IF(OR(AND(F108=1,G108&lt;0),AND(F108=0,G108&lt;0)),A107*-$J$3*2,IF(AND(F108=0,G108&gt;0),A107*-$J$3*2*2,IF(AND(F108&gt;1,G108&lt;0),C107/2,C107*2)))</f>
        <v>16</v>
      </c>
      <c r="D108" s="46">
        <f ca="1">IF(OR(AND(F107=1,G108&lt;0),AND(F107=0,G108&lt;0)),A107*$J$3,IF(AND(F107=4,G108&gt;1),A107*$J$4,0))</f>
        <v>0</v>
      </c>
      <c r="E108" s="38">
        <f ca="1">IF(AND(E107=0,G108&lt;0),"-1, +% Deposit, = 0",IF(AND(E107="-1, +% Deposit, = 0",G108&lt;1),"-1, +% Deposit, = 0",IF(AND(G108&gt;0,E107="-1 +% Deposit, = 0"),1,IF(AND(E107=1,G108&lt;0),0,IF(AND(E107=0,G108&gt;0),1,IF(AND(E107=1,G108&gt;0),2,IF(AND(E107=2,G108&lt;0),1,IF(AND(E107=2,G108&gt;0),"3, Withdraw Profits, = 0",IF(AND(E107="3, Withdraw Profits, = 0",G108&lt;0),"-1, +% Deposit, = 0",1)))))))))</f>
        <v>1</v>
      </c>
      <c r="F108" s="47">
        <f ca="1">IF(OR(AND(F107=1,G108&lt;0),AND(F107=0,G108&lt;0)),1,IF(AND(F107=0,G108&gt;0),2,IF(AND(F107&gt;1,G108&lt;0),IF(F107&gt;0,F107/2,2),IF(2*F107=8,0,2*F107))))</f>
        <v>2</v>
      </c>
      <c r="G108" s="48">
        <f ca="1">IF(RAND()&gt;=$E$6,2,-1)</f>
        <v>-1</v>
      </c>
      <c r="H108" s="44"/>
      <c r="X108" s="63">
        <f ca="1">X107+Y107</f>
        <v>300.88298334083</v>
      </c>
      <c r="Y108" s="63">
        <f ca="1">G108*X108/100</f>
        <v>-3.0088298334083</v>
      </c>
    </row>
    <row r="109" spans="1:25">
      <c r="A109" s="38">
        <f ca="1">IF(B109&gt;=A108*2,A108*2,IF(B109&lt;=A108/2,A108/2,A108))</f>
        <v>200</v>
      </c>
      <c r="B109" s="45">
        <f ca="1">B108+D109</f>
        <v>342</v>
      </c>
      <c r="C109" s="45">
        <f ca="1">IF(OR(AND(F109=1,G109&lt;0),AND(F109=0,G109&lt;0)),A108*-$J$3*2,IF(AND(F109=0,G109&gt;0),A108*-$J$3*2*2,IF(AND(F109&gt;1,G109&lt;0),C108/2,C108*2)))</f>
        <v>4</v>
      </c>
      <c r="D109" s="46">
        <f ca="1">IF(OR(AND(F108=1,G109&lt;0),AND(F108=0,G109&lt;0)),A108*$J$3,IF(AND(F108=4,G109&gt;1),A108*$J$4,0))</f>
        <v>0</v>
      </c>
      <c r="E109" s="38">
        <f ca="1">IF(AND(E108=0,G109&lt;0),"-1, +% Deposit, = 0",IF(AND(E108="-1, +% Deposit, = 0",G109&lt;1),"-1, +% Deposit, = 0",IF(AND(G109&gt;0,E108="-1 +% Deposit, = 0"),1,IF(AND(E108=1,G109&lt;0),0,IF(AND(E108=0,G109&gt;0),1,IF(AND(E108=1,G109&gt;0),2,IF(AND(E108=2,G109&lt;0),1,IF(AND(E108=2,G109&gt;0),"3, Withdraw Profits, = 0",IF(AND(E108="3, Withdraw Profits, = 0",G109&lt;0),"-1, +% Deposit, = 0",1)))))))))</f>
        <v>0</v>
      </c>
      <c r="F109" s="47">
        <f ca="1">IF(OR(AND(F108=1,G109&lt;0),AND(F108=0,G109&lt;0)),1,IF(AND(F108=0,G109&gt;0),2,IF(AND(F108&gt;1,G109&lt;0),IF(F108&gt;0,F108/2,2),IF(2*F108=8,0,2*F108))))</f>
        <v>1</v>
      </c>
      <c r="G109" s="48">
        <f ca="1">IF(RAND()&gt;=$E$6,2,-1)</f>
        <v>-1</v>
      </c>
      <c r="H109" s="44"/>
      <c r="X109" s="63">
        <f ca="1">X108+Y108</f>
        <v>297.874153507422</v>
      </c>
      <c r="Y109" s="63">
        <f ca="1">G109*X109/100</f>
        <v>-2.97874153507422</v>
      </c>
    </row>
    <row r="110" spans="1:25">
      <c r="A110" s="38">
        <f ca="1">IF(B110&gt;=A109*2,A109*2,IF(B110&lt;=A109/2,A109/2,A109))</f>
        <v>200</v>
      </c>
      <c r="B110" s="45">
        <f ca="1">B109+D110</f>
        <v>340</v>
      </c>
      <c r="C110" s="45">
        <f ca="1">IF(OR(AND(F110=1,G110&lt;0),AND(F110=0,G110&lt;0)),A109*-$J$3*2,IF(AND(F110=0,G110&gt;0),A109*-$J$3*2*2,IF(AND(F110&gt;1,G110&lt;0),C109/2,C109*2)))</f>
        <v>4</v>
      </c>
      <c r="D110" s="46">
        <f ca="1">IF(OR(AND(F109=1,G110&lt;0),AND(F109=0,G110&lt;0)),A109*$J$3,IF(AND(F109=4,G110&gt;1),A109*$J$4,0))</f>
        <v>-2</v>
      </c>
      <c r="E110" s="38" t="str">
        <f ca="1">IF(AND(E109=0,G110&lt;0),"-1, +% Deposit, = 0",IF(AND(E109="-1, +% Deposit, = 0",G110&lt;1),"-1, +% Deposit, = 0",IF(AND(G110&gt;0,E109="-1 +% Deposit, = 0"),1,IF(AND(E109=1,G110&lt;0),0,IF(AND(E109=0,G110&gt;0),1,IF(AND(E109=1,G110&gt;0),2,IF(AND(E109=2,G110&lt;0),1,IF(AND(E109=2,G110&gt;0),"3, Withdraw Profits, = 0",IF(AND(E109="3, Withdraw Profits, = 0",G110&lt;0),"-1, +% Deposit, = 0",1)))))))))</f>
        <v>-1, +% Deposit, = 0</v>
      </c>
      <c r="F110" s="47">
        <f ca="1">IF(OR(AND(F109=1,G110&lt;0),AND(F109=0,G110&lt;0)),1,IF(AND(F109=0,G110&gt;0),2,IF(AND(F109&gt;1,G110&lt;0),IF(F109&gt;0,F109/2,2),IF(2*F109=8,0,2*F109))))</f>
        <v>1</v>
      </c>
      <c r="G110" s="48">
        <f ca="1">IF(RAND()&gt;=$E$6,2,-1)</f>
        <v>-1</v>
      </c>
      <c r="H110" s="44"/>
      <c r="X110" s="63">
        <f ca="1">X109+Y109</f>
        <v>294.895411972348</v>
      </c>
      <c r="Y110" s="63">
        <f ca="1">G110*X110/100</f>
        <v>-2.94895411972348</v>
      </c>
    </row>
    <row r="111" spans="1:25">
      <c r="A111" s="38">
        <f ca="1">IF(B111&gt;=A110*2,A110*2,IF(B111&lt;=A110/2,A110/2,A110))</f>
        <v>200</v>
      </c>
      <c r="B111" s="45">
        <f ca="1">B110+D111</f>
        <v>338</v>
      </c>
      <c r="C111" s="45">
        <f ca="1">IF(OR(AND(F111=1,G111&lt;0),AND(F111=0,G111&lt;0)),A110*-$J$3*2,IF(AND(F111=0,G111&gt;0),A110*-$J$3*2*2,IF(AND(F111&gt;1,G111&lt;0),C110/2,C110*2)))</f>
        <v>4</v>
      </c>
      <c r="D111" s="46">
        <f ca="1">IF(OR(AND(F110=1,G111&lt;0),AND(F110=0,G111&lt;0)),A110*$J$3,IF(AND(F110=4,G111&gt;1),A110*$J$4,0))</f>
        <v>-2</v>
      </c>
      <c r="E111" s="38" t="str">
        <f ca="1">IF(AND(E110=0,G111&lt;0),"-1, +% Deposit, = 0",IF(AND(E110="-1, +% Deposit, = 0",G111&lt;1),"-1, +% Deposit, = 0",IF(AND(G111&gt;0,E110="-1 +% Deposit, = 0"),1,IF(AND(E110=1,G111&lt;0),0,IF(AND(E110=0,G111&gt;0),1,IF(AND(E110=1,G111&gt;0),2,IF(AND(E110=2,G111&lt;0),1,IF(AND(E110=2,G111&gt;0),"3, Withdraw Profits, = 0",IF(AND(E110="3, Withdraw Profits, = 0",G111&lt;0),"-1, +% Deposit, = 0",1)))))))))</f>
        <v>-1, +% Deposit, = 0</v>
      </c>
      <c r="F111" s="47">
        <f ca="1">IF(OR(AND(F110=1,G111&lt;0),AND(F110=0,G111&lt;0)),1,IF(AND(F110=0,G111&gt;0),2,IF(AND(F110&gt;1,G111&lt;0),IF(F110&gt;0,F110/2,2),IF(2*F110=8,0,2*F110))))</f>
        <v>1</v>
      </c>
      <c r="G111" s="48">
        <f ca="1">IF(RAND()&gt;=$E$6,2,-1)</f>
        <v>-1</v>
      </c>
      <c r="H111" s="44"/>
      <c r="X111" s="63">
        <f ca="1">X110+Y110</f>
        <v>291.946457852624</v>
      </c>
      <c r="Y111" s="63">
        <f ca="1">G111*X111/100</f>
        <v>-2.91946457852624</v>
      </c>
    </row>
    <row r="112" spans="1:25">
      <c r="A112" s="38">
        <f ca="1">IF(B112&gt;=A111*2,A111*2,IF(B112&lt;=A111/2,A111/2,A111))</f>
        <v>200</v>
      </c>
      <c r="B112" s="45">
        <f ca="1">B111+D112</f>
        <v>336</v>
      </c>
      <c r="C112" s="45">
        <f ca="1">IF(OR(AND(F112=1,G112&lt;0),AND(F112=0,G112&lt;0)),A111*-$J$3*2,IF(AND(F112=0,G112&gt;0),A111*-$J$3*2*2,IF(AND(F112&gt;1,G112&lt;0),C111/2,C111*2)))</f>
        <v>4</v>
      </c>
      <c r="D112" s="46">
        <f ca="1">IF(OR(AND(F111=1,G112&lt;0),AND(F111=0,G112&lt;0)),A111*$J$3,IF(AND(F111=4,G112&gt;1),A111*$J$4,0))</f>
        <v>-2</v>
      </c>
      <c r="E112" s="38" t="str">
        <f ca="1">IF(AND(E111=0,G112&lt;0),"-1, +% Deposit, = 0",IF(AND(E111="-1, +% Deposit, = 0",G112&lt;1),"-1, +% Deposit, = 0",IF(AND(G112&gt;0,E111="-1 +% Deposit, = 0"),1,IF(AND(E111=1,G112&lt;0),0,IF(AND(E111=0,G112&gt;0),1,IF(AND(E111=1,G112&gt;0),2,IF(AND(E111=2,G112&lt;0),1,IF(AND(E111=2,G112&gt;0),"3, Withdraw Profits, = 0",IF(AND(E111="3, Withdraw Profits, = 0",G112&lt;0),"-1, +% Deposit, = 0",1)))))))))</f>
        <v>-1, +% Deposit, = 0</v>
      </c>
      <c r="F112" s="47">
        <f ca="1">IF(OR(AND(F111=1,G112&lt;0),AND(F111=0,G112&lt;0)),1,IF(AND(F111=0,G112&gt;0),2,IF(AND(F111&gt;1,G112&lt;0),IF(F111&gt;0,F111/2,2),IF(2*F111=8,0,2*F111))))</f>
        <v>1</v>
      </c>
      <c r="G112" s="48">
        <f ca="1">IF(RAND()&gt;=$E$6,2,-1)</f>
        <v>-1</v>
      </c>
      <c r="H112" s="44"/>
      <c r="X112" s="63">
        <f ca="1">X111+Y111</f>
        <v>289.026993274098</v>
      </c>
      <c r="Y112" s="63">
        <f ca="1">G112*X112/100</f>
        <v>-2.89026993274098</v>
      </c>
    </row>
    <row r="113" spans="1:25">
      <c r="A113" s="38">
        <f ca="1">IF(B113&gt;=A112*2,A112*2,IF(B113&lt;=A112/2,A112/2,A112))</f>
        <v>200</v>
      </c>
      <c r="B113" s="45">
        <f ca="1">B112+D113</f>
        <v>336</v>
      </c>
      <c r="C113" s="45">
        <f ca="1">IF(OR(AND(F113=1,G113&lt;0),AND(F113=0,G113&lt;0)),A112*-$J$3*2,IF(AND(F113=0,G113&gt;0),A112*-$J$3*2*2,IF(AND(F113&gt;1,G113&lt;0),C112/2,C112*2)))</f>
        <v>8</v>
      </c>
      <c r="D113" s="46">
        <f ca="1">IF(OR(AND(F112=1,G113&lt;0),AND(F112=0,G113&lt;0)),A112*$J$3,IF(AND(F112=4,G113&gt;1),A112*$J$4,0))</f>
        <v>0</v>
      </c>
      <c r="E113" s="38">
        <f ca="1">IF(AND(E112=0,G113&lt;0),"-1, +% Deposit, = 0",IF(AND(E112="-1, +% Deposit, = 0",G113&lt;1),"-1, +% Deposit, = 0",IF(AND(G113&gt;0,E112="-1 +% Deposit, = 0"),1,IF(AND(E112=1,G113&lt;0),0,IF(AND(E112=0,G113&gt;0),1,IF(AND(E112=1,G113&gt;0),2,IF(AND(E112=2,G113&lt;0),1,IF(AND(E112=2,G113&gt;0),"3, Withdraw Profits, = 0",IF(AND(E112="3, Withdraw Profits, = 0",G113&lt;0),"-1, +% Deposit, = 0",1)))))))))</f>
        <v>1</v>
      </c>
      <c r="F113" s="47">
        <f ca="1">IF(OR(AND(F112=1,G113&lt;0),AND(F112=0,G113&lt;0)),1,IF(AND(F112=0,G113&gt;0),2,IF(AND(F112&gt;1,G113&lt;0),IF(F112&gt;0,F112/2,2),IF(2*F112=8,0,2*F112))))</f>
        <v>2</v>
      </c>
      <c r="G113" s="48">
        <f ca="1">IF(RAND()&gt;=$E$6,2,-1)</f>
        <v>2</v>
      </c>
      <c r="H113" s="44"/>
      <c r="X113" s="63">
        <f ca="1">X112+Y112</f>
        <v>286.136723341357</v>
      </c>
      <c r="Y113" s="63">
        <f ca="1">G113*X113/100</f>
        <v>5.72273446682714</v>
      </c>
    </row>
    <row r="114" spans="1:25">
      <c r="A114" s="38">
        <f ca="1">IF(B114&gt;=A113*2,A113*2,IF(B114&lt;=A113/2,A113/2,A113))</f>
        <v>200</v>
      </c>
      <c r="B114" s="45">
        <f ca="1">B113+D114</f>
        <v>336</v>
      </c>
      <c r="C114" s="45">
        <f ca="1">IF(OR(AND(F114=1,G114&lt;0),AND(F114=0,G114&lt;0)),A113*-$J$3*2,IF(AND(F114=0,G114&gt;0),A113*-$J$3*2*2,IF(AND(F114&gt;1,G114&lt;0),C113/2,C113*2)))</f>
        <v>16</v>
      </c>
      <c r="D114" s="46">
        <f ca="1">IF(OR(AND(F113=1,G114&lt;0),AND(F113=0,G114&lt;0)),A113*$J$3,IF(AND(F113=4,G114&gt;1),A113*$J$4,0))</f>
        <v>0</v>
      </c>
      <c r="E114" s="38">
        <f ca="1">IF(AND(E113=0,G114&lt;0),"-1, +% Deposit, = 0",IF(AND(E113="-1, +% Deposit, = 0",G114&lt;1),"-1, +% Deposit, = 0",IF(AND(G114&gt;0,E113="-1 +% Deposit, = 0"),1,IF(AND(E113=1,G114&lt;0),0,IF(AND(E113=0,G114&gt;0),1,IF(AND(E113=1,G114&gt;0),2,IF(AND(E113=2,G114&lt;0),1,IF(AND(E113=2,G114&gt;0),"3, Withdraw Profits, = 0",IF(AND(E113="3, Withdraw Profits, = 0",G114&lt;0),"-1, +% Deposit, = 0",1)))))))))</f>
        <v>2</v>
      </c>
      <c r="F114" s="47">
        <f ca="1">IF(OR(AND(F113=1,G114&lt;0),AND(F113=0,G114&lt;0)),1,IF(AND(F113=0,G114&gt;0),2,IF(AND(F113&gt;1,G114&lt;0),IF(F113&gt;0,F113/2,2),IF(2*F113=8,0,2*F113))))</f>
        <v>4</v>
      </c>
      <c r="G114" s="48">
        <f ca="1">IF(RAND()&gt;=$E$6,2,-1)</f>
        <v>2</v>
      </c>
      <c r="H114" s="44"/>
      <c r="X114" s="63">
        <f ca="1">X113+Y113</f>
        <v>291.859457808184</v>
      </c>
      <c r="Y114" s="63">
        <f ca="1">G114*X114/100</f>
        <v>5.83718915616369</v>
      </c>
    </row>
    <row r="115" spans="1:25">
      <c r="A115" s="38">
        <f ca="1">IF(B115&gt;=A114*2,A114*2,IF(B115&lt;=A114/2,A114/2,A114))</f>
        <v>200</v>
      </c>
      <c r="B115" s="45">
        <f ca="1">B114+D115</f>
        <v>336</v>
      </c>
      <c r="C115" s="45">
        <f ca="1">IF(OR(AND(F115=1,G115&lt;0),AND(F115=0,G115&lt;0)),A114*-$J$3*2,IF(AND(F115=0,G115&gt;0),A114*-$J$3*2*2,IF(AND(F115&gt;1,G115&lt;0),C114/2,C114*2)))</f>
        <v>8</v>
      </c>
      <c r="D115" s="46">
        <f ca="1">IF(OR(AND(F114=1,G115&lt;0),AND(F114=0,G115&lt;0)),A114*$J$3,IF(AND(F114=4,G115&gt;1),A114*$J$4,0))</f>
        <v>0</v>
      </c>
      <c r="E115" s="38">
        <f ca="1">IF(AND(E114=0,G115&lt;0),"-1, +% Deposit, = 0",IF(AND(E114="-1, +% Deposit, = 0",G115&lt;1),"-1, +% Deposit, = 0",IF(AND(G115&gt;0,E114="-1 +% Deposit, = 0"),1,IF(AND(E114=1,G115&lt;0),0,IF(AND(E114=0,G115&gt;0),1,IF(AND(E114=1,G115&gt;0),2,IF(AND(E114=2,G115&lt;0),1,IF(AND(E114=2,G115&gt;0),"3, Withdraw Profits, = 0",IF(AND(E114="3, Withdraw Profits, = 0",G115&lt;0),"-1, +% Deposit, = 0",1)))))))))</f>
        <v>1</v>
      </c>
      <c r="F115" s="47">
        <f ca="1">IF(OR(AND(F114=1,G115&lt;0),AND(F114=0,G115&lt;0)),1,IF(AND(F114=0,G115&gt;0),2,IF(AND(F114&gt;1,G115&lt;0),IF(F114&gt;0,F114/2,2),IF(2*F114=8,0,2*F114))))</f>
        <v>2</v>
      </c>
      <c r="G115" s="48">
        <f ca="1">IF(RAND()&gt;=$E$6,2,-1)</f>
        <v>-1</v>
      </c>
      <c r="H115" s="44"/>
      <c r="X115" s="63">
        <f ca="1">X114+Y114</f>
        <v>297.696646964348</v>
      </c>
      <c r="Y115" s="63">
        <f ca="1">G115*X115/100</f>
        <v>-2.97696646964348</v>
      </c>
    </row>
    <row r="116" spans="1:25">
      <c r="A116" s="38">
        <f ca="1">IF(B116&gt;=A115*2,A115*2,IF(B116&lt;=A115/2,A115/2,A115))</f>
        <v>200</v>
      </c>
      <c r="B116" s="45">
        <f ca="1">B115+D116</f>
        <v>336</v>
      </c>
      <c r="C116" s="45">
        <f ca="1">IF(OR(AND(F116=1,G116&lt;0),AND(F116=0,G116&lt;0)),A115*-$J$3*2,IF(AND(F116=0,G116&gt;0),A115*-$J$3*2*2,IF(AND(F116&gt;1,G116&lt;0),C115/2,C115*2)))</f>
        <v>4</v>
      </c>
      <c r="D116" s="46">
        <f ca="1">IF(OR(AND(F115=1,G116&lt;0),AND(F115=0,G116&lt;0)),A115*$J$3,IF(AND(F115=4,G116&gt;1),A115*$J$4,0))</f>
        <v>0</v>
      </c>
      <c r="E116" s="38">
        <f ca="1">IF(AND(E115=0,G116&lt;0),"-1, +% Deposit, = 0",IF(AND(E115="-1, +% Deposit, = 0",G116&lt;1),"-1, +% Deposit, = 0",IF(AND(G116&gt;0,E115="-1 +% Deposit, = 0"),1,IF(AND(E115=1,G116&lt;0),0,IF(AND(E115=0,G116&gt;0),1,IF(AND(E115=1,G116&gt;0),2,IF(AND(E115=2,G116&lt;0),1,IF(AND(E115=2,G116&gt;0),"3, Withdraw Profits, = 0",IF(AND(E115="3, Withdraw Profits, = 0",G116&lt;0),"-1, +% Deposit, = 0",1)))))))))</f>
        <v>0</v>
      </c>
      <c r="F116" s="47">
        <f ca="1">IF(OR(AND(F115=1,G116&lt;0),AND(F115=0,G116&lt;0)),1,IF(AND(F115=0,G116&gt;0),2,IF(AND(F115&gt;1,G116&lt;0),IF(F115&gt;0,F115/2,2),IF(2*F115=8,0,2*F115))))</f>
        <v>1</v>
      </c>
      <c r="G116" s="48">
        <f ca="1">IF(RAND()&gt;=$E$6,2,-1)</f>
        <v>-1</v>
      </c>
      <c r="H116" s="44"/>
      <c r="X116" s="63">
        <f ca="1">X115+Y115</f>
        <v>294.719680494705</v>
      </c>
      <c r="Y116" s="63">
        <f ca="1">G116*X116/100</f>
        <v>-2.94719680494705</v>
      </c>
    </row>
    <row r="117" spans="1:25">
      <c r="A117" s="38">
        <f ca="1">IF(B117&gt;=A116*2,A116*2,IF(B117&lt;=A116/2,A116/2,A116))</f>
        <v>200</v>
      </c>
      <c r="B117" s="45">
        <f ca="1">B116+D117</f>
        <v>336</v>
      </c>
      <c r="C117" s="45">
        <f ca="1">IF(OR(AND(F117=1,G117&lt;0),AND(F117=0,G117&lt;0)),A116*-$J$3*2,IF(AND(F117=0,G117&gt;0),A116*-$J$3*2*2,IF(AND(F117&gt;1,G117&lt;0),C116/2,C116*2)))</f>
        <v>8</v>
      </c>
      <c r="D117" s="46">
        <f ca="1">IF(OR(AND(F116=1,G117&lt;0),AND(F116=0,G117&lt;0)),A116*$J$3,IF(AND(F116=4,G117&gt;1),A116*$J$4,0))</f>
        <v>0</v>
      </c>
      <c r="E117" s="38">
        <f ca="1">IF(AND(E116=0,G117&lt;0),"-1, +% Deposit, = 0",IF(AND(E116="-1, +% Deposit, = 0",G117&lt;1),"-1, +% Deposit, = 0",IF(AND(G117&gt;0,E116="-1 +% Deposit, = 0"),1,IF(AND(E116=1,G117&lt;0),0,IF(AND(E116=0,G117&gt;0),1,IF(AND(E116=1,G117&gt;0),2,IF(AND(E116=2,G117&lt;0),1,IF(AND(E116=2,G117&gt;0),"3, Withdraw Profits, = 0",IF(AND(E116="3, Withdraw Profits, = 0",G117&lt;0),"-1, +% Deposit, = 0",1)))))))))</f>
        <v>1</v>
      </c>
      <c r="F117" s="47">
        <f ca="1">IF(OR(AND(F116=1,G117&lt;0),AND(F116=0,G117&lt;0)),1,IF(AND(F116=0,G117&gt;0),2,IF(AND(F116&gt;1,G117&lt;0),IF(F116&gt;0,F116/2,2),IF(2*F116=8,0,2*F116))))</f>
        <v>2</v>
      </c>
      <c r="G117" s="48">
        <f ca="1">IF(RAND()&gt;=$E$6,2,-1)</f>
        <v>2</v>
      </c>
      <c r="H117" s="44"/>
      <c r="X117" s="63">
        <f ca="1">X116+Y116</f>
        <v>291.772483689758</v>
      </c>
      <c r="Y117" s="63">
        <f ca="1">G117*X117/100</f>
        <v>5.83544967379515</v>
      </c>
    </row>
    <row r="118" spans="1:25">
      <c r="A118" s="38">
        <f ca="1">IF(B118&gt;=A117*2,A117*2,IF(B118&lt;=A117/2,A117/2,A117))</f>
        <v>200</v>
      </c>
      <c r="B118" s="45">
        <f ca="1">B117+D118</f>
        <v>336</v>
      </c>
      <c r="C118" s="45">
        <f ca="1">IF(OR(AND(F118=1,G118&lt;0),AND(F118=0,G118&lt;0)),A117*-$J$3*2,IF(AND(F118=0,G118&gt;0),A117*-$J$3*2*2,IF(AND(F118&gt;1,G118&lt;0),C117/2,C117*2)))</f>
        <v>16</v>
      </c>
      <c r="D118" s="46">
        <f ca="1">IF(OR(AND(F117=1,G118&lt;0),AND(F117=0,G118&lt;0)),A117*$J$3,IF(AND(F117=4,G118&gt;1),A117*$J$4,0))</f>
        <v>0</v>
      </c>
      <c r="E118" s="38">
        <f ca="1">IF(AND(E117=0,G118&lt;0),"-1, +% Deposit, = 0",IF(AND(E117="-1, +% Deposit, = 0",G118&lt;1),"-1, +% Deposit, = 0",IF(AND(G118&gt;0,E117="-1 +% Deposit, = 0"),1,IF(AND(E117=1,G118&lt;0),0,IF(AND(E117=0,G118&gt;0),1,IF(AND(E117=1,G118&gt;0),2,IF(AND(E117=2,G118&lt;0),1,IF(AND(E117=2,G118&gt;0),"3, Withdraw Profits, = 0",IF(AND(E117="3, Withdraw Profits, = 0",G118&lt;0),"-1, +% Deposit, = 0",1)))))))))</f>
        <v>2</v>
      </c>
      <c r="F118" s="47">
        <f ca="1">IF(OR(AND(F117=1,G118&lt;0),AND(F117=0,G118&lt;0)),1,IF(AND(F117=0,G118&gt;0),2,IF(AND(F117&gt;1,G118&lt;0),IF(F117&gt;0,F117/2,2),IF(2*F117=8,0,2*F117))))</f>
        <v>4</v>
      </c>
      <c r="G118" s="48">
        <f ca="1">IF(RAND()&gt;=$E$6,2,-1)</f>
        <v>2</v>
      </c>
      <c r="H118" s="44"/>
      <c r="X118" s="63">
        <f ca="1">X117+Y117</f>
        <v>297.607933363553</v>
      </c>
      <c r="Y118" s="63">
        <f ca="1">G118*X118/100</f>
        <v>5.95215866727105</v>
      </c>
    </row>
    <row r="119" spans="1:25">
      <c r="A119" s="38">
        <f ca="1">IF(B119&gt;=A118*2,A118*2,IF(B119&lt;=A118/2,A118/2,A118))</f>
        <v>200</v>
      </c>
      <c r="B119" s="45">
        <f ca="1">B118+D119</f>
        <v>364</v>
      </c>
      <c r="C119" s="45">
        <f ca="1">IF(OR(AND(F119=1,G119&lt;0),AND(F119=0,G119&lt;0)),A118*-$J$3*2,IF(AND(F119=0,G119&gt;0),A118*-$J$3*2*2,IF(AND(F119&gt;1,G119&lt;0),C118/2,C118*2)))</f>
        <v>8</v>
      </c>
      <c r="D119" s="46">
        <f ca="1">IF(OR(AND(F118=1,G119&lt;0),AND(F118=0,G119&lt;0)),A118*$J$3,IF(AND(F118=4,G119&gt;1),A118*$J$4,0))</f>
        <v>28</v>
      </c>
      <c r="E119" s="38" t="str">
        <f ca="1">IF(AND(E118=0,G119&lt;0),"-1, +% Deposit, = 0",IF(AND(E118="-1, +% Deposit, = 0",G119&lt;1),"-1, +% Deposit, = 0",IF(AND(G119&gt;0,E118="-1 +% Deposit, = 0"),1,IF(AND(E118=1,G119&lt;0),0,IF(AND(E118=0,G119&gt;0),1,IF(AND(E118=1,G119&gt;0),2,IF(AND(E118=2,G119&lt;0),1,IF(AND(E118=2,G119&gt;0),"3, Withdraw Profits, = 0",IF(AND(E118="3, Withdraw Profits, = 0",G119&lt;0),"-1, +% Deposit, = 0",1)))))))))</f>
        <v>3, Withdraw Profits, = 0</v>
      </c>
      <c r="F119" s="47">
        <f ca="1">IF(OR(AND(F118=1,G119&lt;0),AND(F118=0,G119&lt;0)),1,IF(AND(F118=0,G119&gt;0),2,IF(AND(F118&gt;1,G119&lt;0),IF(F118&gt;0,F118/2,2),IF(2*F118=8,0,2*F118))))</f>
        <v>0</v>
      </c>
      <c r="G119" s="48">
        <f ca="1">IF(RAND()&gt;=$E$6,2,-1)</f>
        <v>2</v>
      </c>
      <c r="H119" s="44"/>
      <c r="X119" s="63">
        <f ca="1">X118+Y118</f>
        <v>303.560092030824</v>
      </c>
      <c r="Y119" s="63">
        <f ca="1">G119*X119/100</f>
        <v>6.07120184061648</v>
      </c>
    </row>
    <row r="120" spans="1:25">
      <c r="A120" s="38">
        <f ca="1">IF(B120&gt;=A119*2,A119*2,IF(B120&lt;=A119/2,A119/2,A119))</f>
        <v>200</v>
      </c>
      <c r="B120" s="45">
        <f ca="1">B119+D120</f>
        <v>364</v>
      </c>
      <c r="C120" s="45">
        <f ca="1">IF(OR(AND(F120=1,G120&lt;0),AND(F120=0,G120&lt;0)),A119*-$J$3*2,IF(AND(F120=0,G120&gt;0),A119*-$J$3*2*2,IF(AND(F120&gt;1,G120&lt;0),C119/2,C119*2)))</f>
        <v>16</v>
      </c>
      <c r="D120" s="46">
        <f ca="1">IF(OR(AND(F119=1,G120&lt;0),AND(F119=0,G120&lt;0)),A119*$J$3,IF(AND(F119=4,G120&gt;1),A119*$J$4,0))</f>
        <v>0</v>
      </c>
      <c r="E120" s="38">
        <f ca="1">IF(AND(E119=0,G120&lt;0),"-1, +% Deposit, = 0",IF(AND(E119="-1, +% Deposit, = 0",G120&lt;1),"-1, +% Deposit, = 0",IF(AND(G120&gt;0,E119="-1 +% Deposit, = 0"),1,IF(AND(E119=1,G120&lt;0),0,IF(AND(E119=0,G120&gt;0),1,IF(AND(E119=1,G120&gt;0),2,IF(AND(E119=2,G120&lt;0),1,IF(AND(E119=2,G120&gt;0),"3, Withdraw Profits, = 0",IF(AND(E119="3, Withdraw Profits, = 0",G120&lt;0),"-1, +% Deposit, = 0",1)))))))))</f>
        <v>1</v>
      </c>
      <c r="F120" s="47">
        <f ca="1">IF(OR(AND(F119=1,G120&lt;0),AND(F119=0,G120&lt;0)),1,IF(AND(F119=0,G120&gt;0),2,IF(AND(F119&gt;1,G120&lt;0),IF(F119&gt;0,F119/2,2),IF(2*F119=8,0,2*F119))))</f>
        <v>2</v>
      </c>
      <c r="G120" s="48">
        <f ca="1">IF(RAND()&gt;=$E$6,2,-1)</f>
        <v>2</v>
      </c>
      <c r="H120" s="44"/>
      <c r="X120" s="63">
        <f ca="1">X119+Y119</f>
        <v>309.63129387144</v>
      </c>
      <c r="Y120" s="63">
        <f ca="1">G120*X120/100</f>
        <v>6.19262587742881</v>
      </c>
    </row>
    <row r="121" spans="1:25">
      <c r="A121" s="38">
        <f ca="1">IF(B121&gt;=A120*2,A120*2,IF(B121&lt;=A120/2,A120/2,A120))</f>
        <v>200</v>
      </c>
      <c r="B121" s="45">
        <f ca="1">B120+D121</f>
        <v>364</v>
      </c>
      <c r="C121" s="45">
        <f ca="1">IF(OR(AND(F121=1,G121&lt;0),AND(F121=0,G121&lt;0)),A120*-$J$3*2,IF(AND(F121=0,G121&gt;0),A120*-$J$3*2*2,IF(AND(F121&gt;1,G121&lt;0),C120/2,C120*2)))</f>
        <v>4</v>
      </c>
      <c r="D121" s="46">
        <f ca="1">IF(OR(AND(F120=1,G121&lt;0),AND(F120=0,G121&lt;0)),A120*$J$3,IF(AND(F120=4,G121&gt;1),A120*$J$4,0))</f>
        <v>0</v>
      </c>
      <c r="E121" s="38">
        <f ca="1">IF(AND(E120=0,G121&lt;0),"-1, +% Deposit, = 0",IF(AND(E120="-1, +% Deposit, = 0",G121&lt;1),"-1, +% Deposit, = 0",IF(AND(G121&gt;0,E120="-1 +% Deposit, = 0"),1,IF(AND(E120=1,G121&lt;0),0,IF(AND(E120=0,G121&gt;0),1,IF(AND(E120=1,G121&gt;0),2,IF(AND(E120=2,G121&lt;0),1,IF(AND(E120=2,G121&gt;0),"3, Withdraw Profits, = 0",IF(AND(E120="3, Withdraw Profits, = 0",G121&lt;0),"-1, +% Deposit, = 0",1)))))))))</f>
        <v>0</v>
      </c>
      <c r="F121" s="47">
        <f ca="1">IF(OR(AND(F120=1,G121&lt;0),AND(F120=0,G121&lt;0)),1,IF(AND(F120=0,G121&gt;0),2,IF(AND(F120&gt;1,G121&lt;0),IF(F120&gt;0,F120/2,2),IF(2*F120=8,0,2*F120))))</f>
        <v>1</v>
      </c>
      <c r="G121" s="48">
        <f ca="1">IF(RAND()&gt;=$E$6,2,-1)</f>
        <v>-1</v>
      </c>
      <c r="H121" s="44"/>
      <c r="X121" s="63">
        <f ca="1">X120+Y120</f>
        <v>315.823919748869</v>
      </c>
      <c r="Y121" s="63">
        <f ca="1">G121*X121/100</f>
        <v>-3.15823919748869</v>
      </c>
    </row>
    <row r="122" spans="1:25">
      <c r="A122" s="38">
        <f ca="1">IF(B122&gt;=A121*2,A121*2,IF(B122&lt;=A121/2,A121/2,A121))</f>
        <v>200</v>
      </c>
      <c r="B122" s="45">
        <f ca="1">B121+D122</f>
        <v>364</v>
      </c>
      <c r="C122" s="45">
        <f ca="1">IF(OR(AND(F122=1,G122&lt;0),AND(F122=0,G122&lt;0)),A121*-$J$3*2,IF(AND(F122=0,G122&gt;0),A121*-$J$3*2*2,IF(AND(F122&gt;1,G122&lt;0),C121/2,C121*2)))</f>
        <v>8</v>
      </c>
      <c r="D122" s="46">
        <f ca="1">IF(OR(AND(F121=1,G122&lt;0),AND(F121=0,G122&lt;0)),A121*$J$3,IF(AND(F121=4,G122&gt;1),A121*$J$4,0))</f>
        <v>0</v>
      </c>
      <c r="E122" s="38">
        <f ca="1">IF(AND(E121=0,G122&lt;0),"-1, +% Deposit, = 0",IF(AND(E121="-1, +% Deposit, = 0",G122&lt;1),"-1, +% Deposit, = 0",IF(AND(G122&gt;0,E121="-1 +% Deposit, = 0"),1,IF(AND(E121=1,G122&lt;0),0,IF(AND(E121=0,G122&gt;0),1,IF(AND(E121=1,G122&gt;0),2,IF(AND(E121=2,G122&lt;0),1,IF(AND(E121=2,G122&gt;0),"3, Withdraw Profits, = 0",IF(AND(E121="3, Withdraw Profits, = 0",G122&lt;0),"-1, +% Deposit, = 0",1)))))))))</f>
        <v>1</v>
      </c>
      <c r="F122" s="47">
        <f ca="1">IF(OR(AND(F121=1,G122&lt;0),AND(F121=0,G122&lt;0)),1,IF(AND(F121=0,G122&gt;0),2,IF(AND(F121&gt;1,G122&lt;0),IF(F121&gt;0,F121/2,2),IF(2*F121=8,0,2*F121))))</f>
        <v>2</v>
      </c>
      <c r="G122" s="48">
        <f ca="1">IF(RAND()&gt;=$E$6,2,-1)</f>
        <v>2</v>
      </c>
      <c r="H122" s="44"/>
      <c r="X122" s="63">
        <f ca="1">X121+Y121</f>
        <v>312.66568055138</v>
      </c>
      <c r="Y122" s="63">
        <f ca="1">G122*X122/100</f>
        <v>6.25331361102761</v>
      </c>
    </row>
    <row r="123" spans="1:25">
      <c r="A123" s="38">
        <f ca="1">IF(B123&gt;=A122*2,A122*2,IF(B123&lt;=A122/2,A122/2,A122))</f>
        <v>200</v>
      </c>
      <c r="B123" s="45">
        <f ca="1">B122+D123</f>
        <v>364</v>
      </c>
      <c r="C123" s="45">
        <f ca="1">IF(OR(AND(F123=1,G123&lt;0),AND(F123=0,G123&lt;0)),A122*-$J$3*2,IF(AND(F123=0,G123&gt;0),A122*-$J$3*2*2,IF(AND(F123&gt;1,G123&lt;0),C122/2,C122*2)))</f>
        <v>16</v>
      </c>
      <c r="D123" s="46">
        <f ca="1">IF(OR(AND(F122=1,G123&lt;0),AND(F122=0,G123&lt;0)),A122*$J$3,IF(AND(F122=4,G123&gt;1),A122*$J$4,0))</f>
        <v>0</v>
      </c>
      <c r="E123" s="38">
        <f ca="1">IF(AND(E122=0,G123&lt;0),"-1, +% Deposit, = 0",IF(AND(E122="-1, +% Deposit, = 0",G123&lt;1),"-1, +% Deposit, = 0",IF(AND(G123&gt;0,E122="-1 +% Deposit, = 0"),1,IF(AND(E122=1,G123&lt;0),0,IF(AND(E122=0,G123&gt;0),1,IF(AND(E122=1,G123&gt;0),2,IF(AND(E122=2,G123&lt;0),1,IF(AND(E122=2,G123&gt;0),"3, Withdraw Profits, = 0",IF(AND(E122="3, Withdraw Profits, = 0",G123&lt;0),"-1, +% Deposit, = 0",1)))))))))</f>
        <v>2</v>
      </c>
      <c r="F123" s="47">
        <f ca="1">IF(OR(AND(F122=1,G123&lt;0),AND(F122=0,G123&lt;0)),1,IF(AND(F122=0,G123&gt;0),2,IF(AND(F122&gt;1,G123&lt;0),IF(F122&gt;0,F122/2,2),IF(2*F122=8,0,2*F122))))</f>
        <v>4</v>
      </c>
      <c r="G123" s="48">
        <f ca="1">IF(RAND()&gt;=$E$6,2,-1)</f>
        <v>2</v>
      </c>
      <c r="H123" s="44"/>
      <c r="X123" s="63">
        <f ca="1">X122+Y122</f>
        <v>318.918994162408</v>
      </c>
      <c r="Y123" s="63">
        <f ca="1">G123*X123/100</f>
        <v>6.37837988324816</v>
      </c>
    </row>
    <row r="124" spans="1:25">
      <c r="A124" s="38">
        <f ca="1">IF(B124&gt;=A123*2,A123*2,IF(B124&lt;=A123/2,A123/2,A123))</f>
        <v>200</v>
      </c>
      <c r="B124" s="45">
        <f ca="1">B123+D124</f>
        <v>364</v>
      </c>
      <c r="C124" s="45">
        <f ca="1">IF(OR(AND(F124=1,G124&lt;0),AND(F124=0,G124&lt;0)),A123*-$J$3*2,IF(AND(F124=0,G124&gt;0),A123*-$J$3*2*2,IF(AND(F124&gt;1,G124&lt;0),C123/2,C123*2)))</f>
        <v>8</v>
      </c>
      <c r="D124" s="46">
        <f ca="1">IF(OR(AND(F123=1,G124&lt;0),AND(F123=0,G124&lt;0)),A123*$J$3,IF(AND(F123=4,G124&gt;1),A123*$J$4,0))</f>
        <v>0</v>
      </c>
      <c r="E124" s="38">
        <f ca="1">IF(AND(E123=0,G124&lt;0),"-1, +% Deposit, = 0",IF(AND(E123="-1, +% Deposit, = 0",G124&lt;1),"-1, +% Deposit, = 0",IF(AND(G124&gt;0,E123="-1 +% Deposit, = 0"),1,IF(AND(E123=1,G124&lt;0),0,IF(AND(E123=0,G124&gt;0),1,IF(AND(E123=1,G124&gt;0),2,IF(AND(E123=2,G124&lt;0),1,IF(AND(E123=2,G124&gt;0),"3, Withdraw Profits, = 0",IF(AND(E123="3, Withdraw Profits, = 0",G124&lt;0),"-1, +% Deposit, = 0",1)))))))))</f>
        <v>1</v>
      </c>
      <c r="F124" s="47">
        <f ca="1">IF(OR(AND(F123=1,G124&lt;0),AND(F123=0,G124&lt;0)),1,IF(AND(F123=0,G124&gt;0),2,IF(AND(F123&gt;1,G124&lt;0),IF(F123&gt;0,F123/2,2),IF(2*F123=8,0,2*F123))))</f>
        <v>2</v>
      </c>
      <c r="G124" s="48">
        <f ca="1">IF(RAND()&gt;=$E$6,2,-1)</f>
        <v>-1</v>
      </c>
      <c r="H124" s="44"/>
      <c r="X124" s="63">
        <f ca="1">X123+Y123</f>
        <v>325.297374045656</v>
      </c>
      <c r="Y124" s="63">
        <f ca="1">G124*X124/100</f>
        <v>-3.25297374045656</v>
      </c>
    </row>
    <row r="125" spans="1:25">
      <c r="A125" s="38">
        <f ca="1">IF(B125&gt;=A124*2,A124*2,IF(B125&lt;=A124/2,A124/2,A124))</f>
        <v>200</v>
      </c>
      <c r="B125" s="45">
        <f ca="1">B124+D125</f>
        <v>364</v>
      </c>
      <c r="C125" s="45">
        <f ca="1">IF(OR(AND(F125=1,G125&lt;0),AND(F125=0,G125&lt;0)),A124*-$J$3*2,IF(AND(F125=0,G125&gt;0),A124*-$J$3*2*2,IF(AND(F125&gt;1,G125&lt;0),C124/2,C124*2)))</f>
        <v>4</v>
      </c>
      <c r="D125" s="46">
        <f ca="1">IF(OR(AND(F124=1,G125&lt;0),AND(F124=0,G125&lt;0)),A124*$J$3,IF(AND(F124=4,G125&gt;1),A124*$J$4,0))</f>
        <v>0</v>
      </c>
      <c r="E125" s="38">
        <f ca="1">IF(AND(E124=0,G125&lt;0),"-1, +% Deposit, = 0",IF(AND(E124="-1, +% Deposit, = 0",G125&lt;1),"-1, +% Deposit, = 0",IF(AND(G125&gt;0,E124="-1 +% Deposit, = 0"),1,IF(AND(E124=1,G125&lt;0),0,IF(AND(E124=0,G125&gt;0),1,IF(AND(E124=1,G125&gt;0),2,IF(AND(E124=2,G125&lt;0),1,IF(AND(E124=2,G125&gt;0),"3, Withdraw Profits, = 0",IF(AND(E124="3, Withdraw Profits, = 0",G125&lt;0),"-1, +% Deposit, = 0",1)))))))))</f>
        <v>0</v>
      </c>
      <c r="F125" s="47">
        <f ca="1">IF(OR(AND(F124=1,G125&lt;0),AND(F124=0,G125&lt;0)),1,IF(AND(F124=0,G125&gt;0),2,IF(AND(F124&gt;1,G125&lt;0),IF(F124&gt;0,F124/2,2),IF(2*F124=8,0,2*F124))))</f>
        <v>1</v>
      </c>
      <c r="G125" s="48">
        <f ca="1">IF(RAND()&gt;=$E$6,2,-1)</f>
        <v>-1</v>
      </c>
      <c r="H125" s="44"/>
      <c r="X125" s="63">
        <f ca="1">X124+Y124</f>
        <v>322.0444003052</v>
      </c>
      <c r="Y125" s="63">
        <f ca="1">G125*X125/100</f>
        <v>-3.220444003052</v>
      </c>
    </row>
    <row r="126" spans="1:25">
      <c r="A126" s="38">
        <f ca="1">IF(B126&gt;=A125*2,A125*2,IF(B126&lt;=A125/2,A125/2,A125))</f>
        <v>200</v>
      </c>
      <c r="B126" s="45">
        <f ca="1">B125+D126</f>
        <v>362</v>
      </c>
      <c r="C126" s="45">
        <f ca="1">IF(OR(AND(F126=1,G126&lt;0),AND(F126=0,G126&lt;0)),A125*-$J$3*2,IF(AND(F126=0,G126&gt;0),A125*-$J$3*2*2,IF(AND(F126&gt;1,G126&lt;0),C125/2,C125*2)))</f>
        <v>4</v>
      </c>
      <c r="D126" s="46">
        <f ca="1">IF(OR(AND(F125=1,G126&lt;0),AND(F125=0,G126&lt;0)),A125*$J$3,IF(AND(F125=4,G126&gt;1),A125*$J$4,0))</f>
        <v>-2</v>
      </c>
      <c r="E126" s="38" t="str">
        <f ca="1">IF(AND(E125=0,G126&lt;0),"-1, +% Deposit, = 0",IF(AND(E125="-1, +% Deposit, = 0",G126&lt;1),"-1, +% Deposit, = 0",IF(AND(G126&gt;0,E125="-1 +% Deposit, = 0"),1,IF(AND(E125=1,G126&lt;0),0,IF(AND(E125=0,G126&gt;0),1,IF(AND(E125=1,G126&gt;0),2,IF(AND(E125=2,G126&lt;0),1,IF(AND(E125=2,G126&gt;0),"3, Withdraw Profits, = 0",IF(AND(E125="3, Withdraw Profits, = 0",G126&lt;0),"-1, +% Deposit, = 0",1)))))))))</f>
        <v>-1, +% Deposit, = 0</v>
      </c>
      <c r="F126" s="47">
        <f ca="1">IF(OR(AND(F125=1,G126&lt;0),AND(F125=0,G126&lt;0)),1,IF(AND(F125=0,G126&gt;0),2,IF(AND(F125&gt;1,G126&lt;0),IF(F125&gt;0,F125/2,2),IF(2*F125=8,0,2*F125))))</f>
        <v>1</v>
      </c>
      <c r="G126" s="48">
        <f ca="1">IF(RAND()&gt;=$E$6,2,-1)</f>
        <v>-1</v>
      </c>
      <c r="H126" s="44"/>
      <c r="X126" s="63">
        <f ca="1">X125+Y125</f>
        <v>318.823956302148</v>
      </c>
      <c r="Y126" s="63">
        <f ca="1">G126*X126/100</f>
        <v>-3.18823956302148</v>
      </c>
    </row>
    <row r="127" spans="1:25">
      <c r="A127" s="38">
        <f ca="1">IF(B127&gt;=A126*2,A126*2,IF(B127&lt;=A126/2,A126/2,A126))</f>
        <v>200</v>
      </c>
      <c r="B127" s="45">
        <f ca="1">B126+D127</f>
        <v>360</v>
      </c>
      <c r="C127" s="45">
        <f ca="1">IF(OR(AND(F127=1,G127&lt;0),AND(F127=0,G127&lt;0)),A126*-$J$3*2,IF(AND(F127=0,G127&gt;0),A126*-$J$3*2*2,IF(AND(F127&gt;1,G127&lt;0),C126/2,C126*2)))</f>
        <v>4</v>
      </c>
      <c r="D127" s="46">
        <f ca="1">IF(OR(AND(F126=1,G127&lt;0),AND(F126=0,G127&lt;0)),A126*$J$3,IF(AND(F126=4,G127&gt;1),A126*$J$4,0))</f>
        <v>-2</v>
      </c>
      <c r="E127" s="38" t="str">
        <f ca="1">IF(AND(E126=0,G127&lt;0),"-1, +% Deposit, = 0",IF(AND(E126="-1, +% Deposit, = 0",G127&lt;1),"-1, +% Deposit, = 0",IF(AND(G127&gt;0,E126="-1 +% Deposit, = 0"),1,IF(AND(E126=1,G127&lt;0),0,IF(AND(E126=0,G127&gt;0),1,IF(AND(E126=1,G127&gt;0),2,IF(AND(E126=2,G127&lt;0),1,IF(AND(E126=2,G127&gt;0),"3, Withdraw Profits, = 0",IF(AND(E126="3, Withdraw Profits, = 0",G127&lt;0),"-1, +% Deposit, = 0",1)))))))))</f>
        <v>-1, +% Deposit, = 0</v>
      </c>
      <c r="F127" s="47">
        <f ca="1">IF(OR(AND(F126=1,G127&lt;0),AND(F126=0,G127&lt;0)),1,IF(AND(F126=0,G127&gt;0),2,IF(AND(F126&gt;1,G127&lt;0),IF(F126&gt;0,F126/2,2),IF(2*F126=8,0,2*F126))))</f>
        <v>1</v>
      </c>
      <c r="G127" s="48">
        <f ca="1">IF(RAND()&gt;=$E$6,2,-1)</f>
        <v>-1</v>
      </c>
      <c r="H127" s="44"/>
      <c r="X127" s="63">
        <f ca="1">X126+Y126</f>
        <v>315.635716739126</v>
      </c>
      <c r="Y127" s="63">
        <f ca="1">G127*X127/100</f>
        <v>-3.15635716739126</v>
      </c>
    </row>
    <row r="128" spans="1:25">
      <c r="A128" s="38">
        <f ca="1">IF(B128&gt;=A127*2,A127*2,IF(B128&lt;=A127/2,A127/2,A127))</f>
        <v>200</v>
      </c>
      <c r="B128" s="45">
        <f ca="1">B127+D128</f>
        <v>358</v>
      </c>
      <c r="C128" s="45">
        <f ca="1">IF(OR(AND(F128=1,G128&lt;0),AND(F128=0,G128&lt;0)),A127*-$J$3*2,IF(AND(F128=0,G128&gt;0),A127*-$J$3*2*2,IF(AND(F128&gt;1,G128&lt;0),C127/2,C127*2)))</f>
        <v>4</v>
      </c>
      <c r="D128" s="46">
        <f ca="1">IF(OR(AND(F127=1,G128&lt;0),AND(F127=0,G128&lt;0)),A127*$J$3,IF(AND(F127=4,G128&gt;1),A127*$J$4,0))</f>
        <v>-2</v>
      </c>
      <c r="E128" s="38" t="str">
        <f ca="1">IF(AND(E127=0,G128&lt;0),"-1, +% Deposit, = 0",IF(AND(E127="-1, +% Deposit, = 0",G128&lt;1),"-1, +% Deposit, = 0",IF(AND(G128&gt;0,E127="-1 +% Deposit, = 0"),1,IF(AND(E127=1,G128&lt;0),0,IF(AND(E127=0,G128&gt;0),1,IF(AND(E127=1,G128&gt;0),2,IF(AND(E127=2,G128&lt;0),1,IF(AND(E127=2,G128&gt;0),"3, Withdraw Profits, = 0",IF(AND(E127="3, Withdraw Profits, = 0",G128&lt;0),"-1, +% Deposit, = 0",1)))))))))</f>
        <v>-1, +% Deposit, = 0</v>
      </c>
      <c r="F128" s="47">
        <f ca="1">IF(OR(AND(F127=1,G128&lt;0),AND(F127=0,G128&lt;0)),1,IF(AND(F127=0,G128&gt;0),2,IF(AND(F127&gt;1,G128&lt;0),IF(F127&gt;0,F127/2,2),IF(2*F127=8,0,2*F127))))</f>
        <v>1</v>
      </c>
      <c r="G128" s="48">
        <f ca="1">IF(RAND()&gt;=$E$6,2,-1)</f>
        <v>-1</v>
      </c>
      <c r="H128" s="44"/>
      <c r="X128" s="63">
        <f ca="1">X127+Y127</f>
        <v>312.479359571735</v>
      </c>
      <c r="Y128" s="63">
        <f ca="1">G128*X128/100</f>
        <v>-3.12479359571735</v>
      </c>
    </row>
    <row r="129" spans="1:25">
      <c r="A129" s="38">
        <f ca="1">IF(B129&gt;=A128*2,A128*2,IF(B129&lt;=A128/2,A128/2,A128))</f>
        <v>200</v>
      </c>
      <c r="B129" s="45">
        <f ca="1">B128+D129</f>
        <v>356</v>
      </c>
      <c r="C129" s="45">
        <f ca="1">IF(OR(AND(F129=1,G129&lt;0),AND(F129=0,G129&lt;0)),A128*-$J$3*2,IF(AND(F129=0,G129&gt;0),A128*-$J$3*2*2,IF(AND(F129&gt;1,G129&lt;0),C128/2,C128*2)))</f>
        <v>4</v>
      </c>
      <c r="D129" s="46">
        <f ca="1">IF(OR(AND(F128=1,G129&lt;0),AND(F128=0,G129&lt;0)),A128*$J$3,IF(AND(F128=4,G129&gt;1),A128*$J$4,0))</f>
        <v>-2</v>
      </c>
      <c r="E129" s="38" t="str">
        <f ca="1">IF(AND(E128=0,G129&lt;0),"-1, +% Deposit, = 0",IF(AND(E128="-1, +% Deposit, = 0",G129&lt;1),"-1, +% Deposit, = 0",IF(AND(G129&gt;0,E128="-1 +% Deposit, = 0"),1,IF(AND(E128=1,G129&lt;0),0,IF(AND(E128=0,G129&gt;0),1,IF(AND(E128=1,G129&gt;0),2,IF(AND(E128=2,G129&lt;0),1,IF(AND(E128=2,G129&gt;0),"3, Withdraw Profits, = 0",IF(AND(E128="3, Withdraw Profits, = 0",G129&lt;0),"-1, +% Deposit, = 0",1)))))))))</f>
        <v>-1, +% Deposit, = 0</v>
      </c>
      <c r="F129" s="47">
        <f ca="1">IF(OR(AND(F128=1,G129&lt;0),AND(F128=0,G129&lt;0)),1,IF(AND(F128=0,G129&gt;0),2,IF(AND(F128&gt;1,G129&lt;0),IF(F128&gt;0,F128/2,2),IF(2*F128=8,0,2*F128))))</f>
        <v>1</v>
      </c>
      <c r="G129" s="48">
        <f ca="1">IF(RAND()&gt;=$E$6,2,-1)</f>
        <v>-1</v>
      </c>
      <c r="H129" s="44"/>
      <c r="X129" s="63">
        <f ca="1">X128+Y128</f>
        <v>309.354565976018</v>
      </c>
      <c r="Y129" s="63">
        <f ca="1">G129*X129/100</f>
        <v>-3.09354565976017</v>
      </c>
    </row>
    <row r="130" spans="1:25">
      <c r="A130" s="38">
        <f ca="1">IF(B130&gt;=A129*2,A129*2,IF(B130&lt;=A129/2,A129/2,A129))</f>
        <v>200</v>
      </c>
      <c r="B130" s="45">
        <f ca="1">B129+D130</f>
        <v>354</v>
      </c>
      <c r="C130" s="45">
        <f ca="1">IF(OR(AND(F130=1,G130&lt;0),AND(F130=0,G130&lt;0)),A129*-$J$3*2,IF(AND(F130=0,G130&gt;0),A129*-$J$3*2*2,IF(AND(F130&gt;1,G130&lt;0),C129/2,C129*2)))</f>
        <v>4</v>
      </c>
      <c r="D130" s="46">
        <f ca="1">IF(OR(AND(F129=1,G130&lt;0),AND(F129=0,G130&lt;0)),A129*$J$3,IF(AND(F129=4,G130&gt;1),A129*$J$4,0))</f>
        <v>-2</v>
      </c>
      <c r="E130" s="38" t="str">
        <f ca="1">IF(AND(E129=0,G130&lt;0),"-1, +% Deposit, = 0",IF(AND(E129="-1, +% Deposit, = 0",G130&lt;1),"-1, +% Deposit, = 0",IF(AND(G130&gt;0,E129="-1 +% Deposit, = 0"),1,IF(AND(E129=1,G130&lt;0),0,IF(AND(E129=0,G130&gt;0),1,IF(AND(E129=1,G130&gt;0),2,IF(AND(E129=2,G130&lt;0),1,IF(AND(E129=2,G130&gt;0),"3, Withdraw Profits, = 0",IF(AND(E129="3, Withdraw Profits, = 0",G130&lt;0),"-1, +% Deposit, = 0",1)))))))))</f>
        <v>-1, +% Deposit, = 0</v>
      </c>
      <c r="F130" s="47">
        <f ca="1">IF(OR(AND(F129=1,G130&lt;0),AND(F129=0,G130&lt;0)),1,IF(AND(F129=0,G130&gt;0),2,IF(AND(F129&gt;1,G130&lt;0),IF(F129&gt;0,F129/2,2),IF(2*F129=8,0,2*F129))))</f>
        <v>1</v>
      </c>
      <c r="G130" s="48">
        <f ca="1">IF(RAND()&gt;=$E$6,2,-1)</f>
        <v>-1</v>
      </c>
      <c r="H130" s="44"/>
      <c r="X130" s="63">
        <f ca="1">X129+Y129</f>
        <v>306.261020316257</v>
      </c>
      <c r="Y130" s="63">
        <f ca="1">G130*X130/100</f>
        <v>-3.06261020316257</v>
      </c>
    </row>
    <row r="131" spans="1:25">
      <c r="A131" s="38">
        <f ca="1">IF(B131&gt;=A130*2,A130*2,IF(B131&lt;=A130/2,A130/2,A130))</f>
        <v>200</v>
      </c>
      <c r="B131" s="45">
        <f ca="1">B130+D131</f>
        <v>352</v>
      </c>
      <c r="C131" s="45">
        <f ca="1">IF(OR(AND(F131=1,G131&lt;0),AND(F131=0,G131&lt;0)),A130*-$J$3*2,IF(AND(F131=0,G131&gt;0),A130*-$J$3*2*2,IF(AND(F131&gt;1,G131&lt;0),C130/2,C130*2)))</f>
        <v>4</v>
      </c>
      <c r="D131" s="46">
        <f ca="1">IF(OR(AND(F130=1,G131&lt;0),AND(F130=0,G131&lt;0)),A130*$J$3,IF(AND(F130=4,G131&gt;1),A130*$J$4,0))</f>
        <v>-2</v>
      </c>
      <c r="E131" s="38" t="str">
        <f ca="1">IF(AND(E130=0,G131&lt;0),"-1, +% Deposit, = 0",IF(AND(E130="-1, +% Deposit, = 0",G131&lt;1),"-1, +% Deposit, = 0",IF(AND(G131&gt;0,E130="-1 +% Deposit, = 0"),1,IF(AND(E130=1,G131&lt;0),0,IF(AND(E130=0,G131&gt;0),1,IF(AND(E130=1,G131&gt;0),2,IF(AND(E130=2,G131&lt;0),1,IF(AND(E130=2,G131&gt;0),"3, Withdraw Profits, = 0",IF(AND(E130="3, Withdraw Profits, = 0",G131&lt;0),"-1, +% Deposit, = 0",1)))))))))</f>
        <v>-1, +% Deposit, = 0</v>
      </c>
      <c r="F131" s="47">
        <f ca="1">IF(OR(AND(F130=1,G131&lt;0),AND(F130=0,G131&lt;0)),1,IF(AND(F130=0,G131&gt;0),2,IF(AND(F130&gt;1,G131&lt;0),IF(F130&gt;0,F130/2,2),IF(2*F130=8,0,2*F130))))</f>
        <v>1</v>
      </c>
      <c r="G131" s="48">
        <f ca="1">IF(RAND()&gt;=$E$6,2,-1)</f>
        <v>-1</v>
      </c>
      <c r="H131" s="44"/>
      <c r="X131" s="63">
        <f ca="1">X130+Y130</f>
        <v>303.198410113095</v>
      </c>
      <c r="Y131" s="63">
        <f ca="1">G131*X131/100</f>
        <v>-3.03198410113095</v>
      </c>
    </row>
    <row r="132" spans="1:25">
      <c r="A132" s="38">
        <f ca="1">IF(B132&gt;=A131*2,A131*2,IF(B132&lt;=A131/2,A131/2,A131))</f>
        <v>200</v>
      </c>
      <c r="B132" s="45">
        <f ca="1">B131+D132</f>
        <v>350</v>
      </c>
      <c r="C132" s="45">
        <f ca="1">IF(OR(AND(F132=1,G132&lt;0),AND(F132=0,G132&lt;0)),A131*-$J$3*2,IF(AND(F132=0,G132&gt;0),A131*-$J$3*2*2,IF(AND(F132&gt;1,G132&lt;0),C131/2,C131*2)))</f>
        <v>4</v>
      </c>
      <c r="D132" s="46">
        <f ca="1">IF(OR(AND(F131=1,G132&lt;0),AND(F131=0,G132&lt;0)),A131*$J$3,IF(AND(F131=4,G132&gt;1),A131*$J$4,0))</f>
        <v>-2</v>
      </c>
      <c r="E132" s="38" t="str">
        <f ca="1">IF(AND(E131=0,G132&lt;0),"-1, +% Deposit, = 0",IF(AND(E131="-1, +% Deposit, = 0",G132&lt;1),"-1, +% Deposit, = 0",IF(AND(G132&gt;0,E131="-1 +% Deposit, = 0"),1,IF(AND(E131=1,G132&lt;0),0,IF(AND(E131=0,G132&gt;0),1,IF(AND(E131=1,G132&gt;0),2,IF(AND(E131=2,G132&lt;0),1,IF(AND(E131=2,G132&gt;0),"3, Withdraw Profits, = 0",IF(AND(E131="3, Withdraw Profits, = 0",G132&lt;0),"-1, +% Deposit, = 0",1)))))))))</f>
        <v>-1, +% Deposit, = 0</v>
      </c>
      <c r="F132" s="47">
        <f ca="1">IF(OR(AND(F131=1,G132&lt;0),AND(F131=0,G132&lt;0)),1,IF(AND(F131=0,G132&gt;0),2,IF(AND(F131&gt;1,G132&lt;0),IF(F131&gt;0,F131/2,2),IF(2*F131=8,0,2*F131))))</f>
        <v>1</v>
      </c>
      <c r="G132" s="48">
        <f ca="1">IF(RAND()&gt;=$E$6,2,-1)</f>
        <v>-1</v>
      </c>
      <c r="H132" s="44"/>
      <c r="X132" s="63">
        <f ca="1">X131+Y131</f>
        <v>300.166426011964</v>
      </c>
      <c r="Y132" s="63">
        <f ca="1">G132*X132/100</f>
        <v>-3.00166426011964</v>
      </c>
    </row>
    <row r="133" spans="1:25">
      <c r="A133" s="38">
        <f ca="1">IF(B133&gt;=A132*2,A132*2,IF(B133&lt;=A132/2,A132/2,A132))</f>
        <v>200</v>
      </c>
      <c r="B133" s="45">
        <f ca="1">B132+D133</f>
        <v>348</v>
      </c>
      <c r="C133" s="45">
        <f ca="1">IF(OR(AND(F133=1,G133&lt;0),AND(F133=0,G133&lt;0)),A132*-$J$3*2,IF(AND(F133=0,G133&gt;0),A132*-$J$3*2*2,IF(AND(F133&gt;1,G133&lt;0),C132/2,C132*2)))</f>
        <v>4</v>
      </c>
      <c r="D133" s="46">
        <f ca="1">IF(OR(AND(F132=1,G133&lt;0),AND(F132=0,G133&lt;0)),A132*$J$3,IF(AND(F132=4,G133&gt;1),A132*$J$4,0))</f>
        <v>-2</v>
      </c>
      <c r="E133" s="38" t="str">
        <f ca="1">IF(AND(E132=0,G133&lt;0),"-1, +% Deposit, = 0",IF(AND(E132="-1, +% Deposit, = 0",G133&lt;1),"-1, +% Deposit, = 0",IF(AND(G133&gt;0,E132="-1 +% Deposit, = 0"),1,IF(AND(E132=1,G133&lt;0),0,IF(AND(E132=0,G133&gt;0),1,IF(AND(E132=1,G133&gt;0),2,IF(AND(E132=2,G133&lt;0),1,IF(AND(E132=2,G133&gt;0),"3, Withdraw Profits, = 0",IF(AND(E132="3, Withdraw Profits, = 0",G133&lt;0),"-1, +% Deposit, = 0",1)))))))))</f>
        <v>-1, +% Deposit, = 0</v>
      </c>
      <c r="F133" s="47">
        <f ca="1">IF(OR(AND(F132=1,G133&lt;0),AND(F132=0,G133&lt;0)),1,IF(AND(F132=0,G133&gt;0),2,IF(AND(F132&gt;1,G133&lt;0),IF(F132&gt;0,F132/2,2),IF(2*F132=8,0,2*F132))))</f>
        <v>1</v>
      </c>
      <c r="G133" s="48">
        <f ca="1">IF(RAND()&gt;=$E$6,2,-1)</f>
        <v>-1</v>
      </c>
      <c r="H133" s="44"/>
      <c r="X133" s="63">
        <f ca="1">X132+Y132</f>
        <v>297.164761751844</v>
      </c>
      <c r="Y133" s="63">
        <f ca="1">G133*X133/100</f>
        <v>-2.97164761751844</v>
      </c>
    </row>
    <row r="134" spans="1:25">
      <c r="A134" s="38">
        <f ca="1">IF(B134&gt;=A133*2,A133*2,IF(B134&lt;=A133/2,A133/2,A133))</f>
        <v>200</v>
      </c>
      <c r="B134" s="45">
        <f ca="1">B133+D134</f>
        <v>346</v>
      </c>
      <c r="C134" s="45">
        <f ca="1">IF(OR(AND(F134=1,G134&lt;0),AND(F134=0,G134&lt;0)),A133*-$J$3*2,IF(AND(F134=0,G134&gt;0),A133*-$J$3*2*2,IF(AND(F134&gt;1,G134&lt;0),C133/2,C133*2)))</f>
        <v>4</v>
      </c>
      <c r="D134" s="46">
        <f ca="1">IF(OR(AND(F133=1,G134&lt;0),AND(F133=0,G134&lt;0)),A133*$J$3,IF(AND(F133=4,G134&gt;1),A133*$J$4,0))</f>
        <v>-2</v>
      </c>
      <c r="E134" s="38" t="str">
        <f ca="1">IF(AND(E133=0,G134&lt;0),"-1, +% Deposit, = 0",IF(AND(E133="-1, +% Deposit, = 0",G134&lt;1),"-1, +% Deposit, = 0",IF(AND(G134&gt;0,E133="-1 +% Deposit, = 0"),1,IF(AND(E133=1,G134&lt;0),0,IF(AND(E133=0,G134&gt;0),1,IF(AND(E133=1,G134&gt;0),2,IF(AND(E133=2,G134&lt;0),1,IF(AND(E133=2,G134&gt;0),"3, Withdraw Profits, = 0",IF(AND(E133="3, Withdraw Profits, = 0",G134&lt;0),"-1, +% Deposit, = 0",1)))))))))</f>
        <v>-1, +% Deposit, = 0</v>
      </c>
      <c r="F134" s="47">
        <f ca="1">IF(OR(AND(F133=1,G134&lt;0),AND(F133=0,G134&lt;0)),1,IF(AND(F133=0,G134&gt;0),2,IF(AND(F133&gt;1,G134&lt;0),IF(F133&gt;0,F133/2,2),IF(2*F133=8,0,2*F133))))</f>
        <v>1</v>
      </c>
      <c r="G134" s="48">
        <f ca="1">IF(RAND()&gt;=$E$6,2,-1)</f>
        <v>-1</v>
      </c>
      <c r="H134" s="44"/>
      <c r="X134" s="63">
        <f ca="1">X133+Y133</f>
        <v>294.193114134326</v>
      </c>
      <c r="Y134" s="63">
        <f ca="1">G134*X134/100</f>
        <v>-2.94193114134326</v>
      </c>
    </row>
    <row r="135" spans="1:25">
      <c r="A135" s="38">
        <f ca="1">IF(B135&gt;=A134*2,A134*2,IF(B135&lt;=A134/2,A134/2,A134))</f>
        <v>200</v>
      </c>
      <c r="B135" s="45">
        <f ca="1">B134+D135</f>
        <v>344</v>
      </c>
      <c r="C135" s="45">
        <f ca="1">IF(OR(AND(F135=1,G135&lt;0),AND(F135=0,G135&lt;0)),A134*-$J$3*2,IF(AND(F135=0,G135&gt;0),A134*-$J$3*2*2,IF(AND(F135&gt;1,G135&lt;0),C134/2,C134*2)))</f>
        <v>4</v>
      </c>
      <c r="D135" s="46">
        <f ca="1">IF(OR(AND(F134=1,G135&lt;0),AND(F134=0,G135&lt;0)),A134*$J$3,IF(AND(F134=4,G135&gt;1),A134*$J$4,0))</f>
        <v>-2</v>
      </c>
      <c r="E135" s="38" t="str">
        <f ca="1">IF(AND(E134=0,G135&lt;0),"-1, +% Deposit, = 0",IF(AND(E134="-1, +% Deposit, = 0",G135&lt;1),"-1, +% Deposit, = 0",IF(AND(G135&gt;0,E134="-1 +% Deposit, = 0"),1,IF(AND(E134=1,G135&lt;0),0,IF(AND(E134=0,G135&gt;0),1,IF(AND(E134=1,G135&gt;0),2,IF(AND(E134=2,G135&lt;0),1,IF(AND(E134=2,G135&gt;0),"3, Withdraw Profits, = 0",IF(AND(E134="3, Withdraw Profits, = 0",G135&lt;0),"-1, +% Deposit, = 0",1)))))))))</f>
        <v>-1, +% Deposit, = 0</v>
      </c>
      <c r="F135" s="47">
        <f ca="1">IF(OR(AND(F134=1,G135&lt;0),AND(F134=0,G135&lt;0)),1,IF(AND(F134=0,G135&gt;0),2,IF(AND(F134&gt;1,G135&lt;0),IF(F134&gt;0,F134/2,2),IF(2*F134=8,0,2*F134))))</f>
        <v>1</v>
      </c>
      <c r="G135" s="48">
        <f ca="1">IF(RAND()&gt;=$E$6,2,-1)</f>
        <v>-1</v>
      </c>
      <c r="H135" s="44"/>
      <c r="X135" s="63">
        <f ca="1">X134+Y134</f>
        <v>291.251182992982</v>
      </c>
      <c r="Y135" s="63">
        <f ca="1">G135*X135/100</f>
        <v>-2.91251182992982</v>
      </c>
    </row>
    <row r="136" spans="1:25">
      <c r="A136" s="38">
        <f ca="1">IF(B136&gt;=A135*2,A135*2,IF(B136&lt;=A135/2,A135/2,A135))</f>
        <v>200</v>
      </c>
      <c r="B136" s="45">
        <f ca="1">B135+D136</f>
        <v>344</v>
      </c>
      <c r="C136" s="45">
        <f ca="1">IF(OR(AND(F136=1,G136&lt;0),AND(F136=0,G136&lt;0)),A135*-$J$3*2,IF(AND(F136=0,G136&gt;0),A135*-$J$3*2*2,IF(AND(F136&gt;1,G136&lt;0),C135/2,C135*2)))</f>
        <v>8</v>
      </c>
      <c r="D136" s="46">
        <f ca="1">IF(OR(AND(F135=1,G136&lt;0),AND(F135=0,G136&lt;0)),A135*$J$3,IF(AND(F135=4,G136&gt;1),A135*$J$4,0))</f>
        <v>0</v>
      </c>
      <c r="E136" s="38">
        <f ca="1">IF(AND(E135=0,G136&lt;0),"-1, +% Deposit, = 0",IF(AND(E135="-1, +% Deposit, = 0",G136&lt;1),"-1, +% Deposit, = 0",IF(AND(G136&gt;0,E135="-1 +% Deposit, = 0"),1,IF(AND(E135=1,G136&lt;0),0,IF(AND(E135=0,G136&gt;0),1,IF(AND(E135=1,G136&gt;0),2,IF(AND(E135=2,G136&lt;0),1,IF(AND(E135=2,G136&gt;0),"3, Withdraw Profits, = 0",IF(AND(E135="3, Withdraw Profits, = 0",G136&lt;0),"-1, +% Deposit, = 0",1)))))))))</f>
        <v>1</v>
      </c>
      <c r="F136" s="47">
        <f ca="1">IF(OR(AND(F135=1,G136&lt;0),AND(F135=0,G136&lt;0)),1,IF(AND(F135=0,G136&gt;0),2,IF(AND(F135&gt;1,G136&lt;0),IF(F135&gt;0,F135/2,2),IF(2*F135=8,0,2*F135))))</f>
        <v>2</v>
      </c>
      <c r="G136" s="48">
        <f ca="1">IF(RAND()&gt;=$E$6,2,-1)</f>
        <v>2</v>
      </c>
      <c r="H136" s="44"/>
      <c r="X136" s="63">
        <f ca="1">X135+Y135</f>
        <v>288.338671163053</v>
      </c>
      <c r="Y136" s="63">
        <f ca="1">G136*X136/100</f>
        <v>5.76677342326105</v>
      </c>
    </row>
    <row r="137" spans="1:25">
      <c r="A137" s="38">
        <f ca="1">IF(B137&gt;=A136*2,A136*2,IF(B137&lt;=A136/2,A136/2,A136))</f>
        <v>200</v>
      </c>
      <c r="B137" s="45">
        <f ca="1">B136+D137</f>
        <v>344</v>
      </c>
      <c r="C137" s="45">
        <f ca="1">IF(OR(AND(F137=1,G137&lt;0),AND(F137=0,G137&lt;0)),A136*-$J$3*2,IF(AND(F137=0,G137&gt;0),A136*-$J$3*2*2,IF(AND(F137&gt;1,G137&lt;0),C136/2,C136*2)))</f>
        <v>4</v>
      </c>
      <c r="D137" s="46">
        <f ca="1">IF(OR(AND(F136=1,G137&lt;0),AND(F136=0,G137&lt;0)),A136*$J$3,IF(AND(F136=4,G137&gt;1),A136*$J$4,0))</f>
        <v>0</v>
      </c>
      <c r="E137" s="38">
        <f ca="1">IF(AND(E136=0,G137&lt;0),"-1, +% Deposit, = 0",IF(AND(E136="-1, +% Deposit, = 0",G137&lt;1),"-1, +% Deposit, = 0",IF(AND(G137&gt;0,E136="-1 +% Deposit, = 0"),1,IF(AND(E136=1,G137&lt;0),0,IF(AND(E136=0,G137&gt;0),1,IF(AND(E136=1,G137&gt;0),2,IF(AND(E136=2,G137&lt;0),1,IF(AND(E136=2,G137&gt;0),"3, Withdraw Profits, = 0",IF(AND(E136="3, Withdraw Profits, = 0",G137&lt;0),"-1, +% Deposit, = 0",1)))))))))</f>
        <v>0</v>
      </c>
      <c r="F137" s="47">
        <f ca="1">IF(OR(AND(F136=1,G137&lt;0),AND(F136=0,G137&lt;0)),1,IF(AND(F136=0,G137&gt;0),2,IF(AND(F136&gt;1,G137&lt;0),IF(F136&gt;0,F136/2,2),IF(2*F136=8,0,2*F136))))</f>
        <v>1</v>
      </c>
      <c r="G137" s="48">
        <f ca="1">IF(RAND()&gt;=$E$6,2,-1)</f>
        <v>-1</v>
      </c>
      <c r="H137" s="44"/>
      <c r="X137" s="63">
        <f ca="1">X136+Y136</f>
        <v>294.105444586314</v>
      </c>
      <c r="Y137" s="63">
        <f ca="1">G137*X137/100</f>
        <v>-2.94105444586314</v>
      </c>
    </row>
    <row r="138" spans="1:25">
      <c r="A138" s="38">
        <f ca="1">IF(B138&gt;=A137*2,A137*2,IF(B138&lt;=A137/2,A137/2,A137))</f>
        <v>200</v>
      </c>
      <c r="B138" s="45">
        <f ca="1">B137+D138</f>
        <v>342</v>
      </c>
      <c r="C138" s="45">
        <f ca="1">IF(OR(AND(F138=1,G138&lt;0),AND(F138=0,G138&lt;0)),A137*-$J$3*2,IF(AND(F138=0,G138&gt;0),A137*-$J$3*2*2,IF(AND(F138&gt;1,G138&lt;0),C137/2,C137*2)))</f>
        <v>4</v>
      </c>
      <c r="D138" s="46">
        <f ca="1">IF(OR(AND(F137=1,G138&lt;0),AND(F137=0,G138&lt;0)),A137*$J$3,IF(AND(F137=4,G138&gt;1),A137*$J$4,0))</f>
        <v>-2</v>
      </c>
      <c r="E138" s="38" t="str">
        <f ca="1">IF(AND(E137=0,G138&lt;0),"-1, +% Deposit, = 0",IF(AND(E137="-1, +% Deposit, = 0",G138&lt;1),"-1, +% Deposit, = 0",IF(AND(G138&gt;0,E137="-1 +% Deposit, = 0"),1,IF(AND(E137=1,G138&lt;0),0,IF(AND(E137=0,G138&gt;0),1,IF(AND(E137=1,G138&gt;0),2,IF(AND(E137=2,G138&lt;0),1,IF(AND(E137=2,G138&gt;0),"3, Withdraw Profits, = 0",IF(AND(E137="3, Withdraw Profits, = 0",G138&lt;0),"-1, +% Deposit, = 0",1)))))))))</f>
        <v>-1, +% Deposit, = 0</v>
      </c>
      <c r="F138" s="47">
        <f ca="1">IF(OR(AND(F137=1,G138&lt;0),AND(F137=0,G138&lt;0)),1,IF(AND(F137=0,G138&gt;0),2,IF(AND(F137&gt;1,G138&lt;0),IF(F137&gt;0,F137/2,2),IF(2*F137=8,0,2*F137))))</f>
        <v>1</v>
      </c>
      <c r="G138" s="48">
        <f ca="1">IF(RAND()&gt;=$E$6,2,-1)</f>
        <v>-1</v>
      </c>
      <c r="H138" s="44"/>
      <c r="X138" s="63">
        <f ca="1">X137+Y137</f>
        <v>291.164390140451</v>
      </c>
      <c r="Y138" s="63">
        <f ca="1">G138*X138/100</f>
        <v>-2.9116439014045</v>
      </c>
    </row>
    <row r="139" spans="1:25">
      <c r="A139" s="38">
        <f ca="1">IF(B139&gt;=A138*2,A138*2,IF(B139&lt;=A138/2,A138/2,A138))</f>
        <v>200</v>
      </c>
      <c r="B139" s="45">
        <f ca="1">B138+D139</f>
        <v>340</v>
      </c>
      <c r="C139" s="45">
        <f ca="1">IF(OR(AND(F139=1,G139&lt;0),AND(F139=0,G139&lt;0)),A138*-$J$3*2,IF(AND(F139=0,G139&gt;0),A138*-$J$3*2*2,IF(AND(F139&gt;1,G139&lt;0),C138/2,C138*2)))</f>
        <v>4</v>
      </c>
      <c r="D139" s="46">
        <f ca="1">IF(OR(AND(F138=1,G139&lt;0),AND(F138=0,G139&lt;0)),A138*$J$3,IF(AND(F138=4,G139&gt;1),A138*$J$4,0))</f>
        <v>-2</v>
      </c>
      <c r="E139" s="38" t="str">
        <f ca="1">IF(AND(E138=0,G139&lt;0),"-1, +% Deposit, = 0",IF(AND(E138="-1, +% Deposit, = 0",G139&lt;1),"-1, +% Deposit, = 0",IF(AND(G139&gt;0,E138="-1 +% Deposit, = 0"),1,IF(AND(E138=1,G139&lt;0),0,IF(AND(E138=0,G139&gt;0),1,IF(AND(E138=1,G139&gt;0),2,IF(AND(E138=2,G139&lt;0),1,IF(AND(E138=2,G139&gt;0),"3, Withdraw Profits, = 0",IF(AND(E138="3, Withdraw Profits, = 0",G139&lt;0),"-1, +% Deposit, = 0",1)))))))))</f>
        <v>-1, +% Deposit, = 0</v>
      </c>
      <c r="F139" s="47">
        <f ca="1">IF(OR(AND(F138=1,G139&lt;0),AND(F138=0,G139&lt;0)),1,IF(AND(F138=0,G139&gt;0),2,IF(AND(F138&gt;1,G139&lt;0),IF(F138&gt;0,F138/2,2),IF(2*F138=8,0,2*F138))))</f>
        <v>1</v>
      </c>
      <c r="G139" s="48">
        <f ca="1">IF(RAND()&gt;=$E$6,2,-1)</f>
        <v>-1</v>
      </c>
      <c r="H139" s="44"/>
      <c r="X139" s="63">
        <f ca="1">X138+Y138</f>
        <v>288.252746239046</v>
      </c>
      <c r="Y139" s="63">
        <f ca="1">G139*X139/100</f>
        <v>-2.88252746239046</v>
      </c>
    </row>
    <row r="140" spans="1:25">
      <c r="A140" s="38">
        <f ca="1" t="shared" ref="A140:A203" si="17">IF(B140&gt;=A139*2,A139*2,IF(B140&lt;=A139/2,A139/2,A139))</f>
        <v>200</v>
      </c>
      <c r="B140" s="45">
        <f ca="1">B139+D140</f>
        <v>340</v>
      </c>
      <c r="C140" s="45">
        <f ca="1">IF(OR(AND(F140=1,G140&lt;0),AND(F140=0,G140&lt;0)),A139*-$J$3*2,IF(AND(F140=0,G140&gt;0),A139*-$J$3*2*2,IF(AND(F140&gt;1,G140&lt;0),C139/2,C139*2)))</f>
        <v>8</v>
      </c>
      <c r="D140" s="46">
        <f ca="1">IF(OR(AND(F139=1,G140&lt;0),AND(F139=0,G140&lt;0)),A139*$J$3,IF(AND(F139=4,G140&gt;1),A139*$J$4,0))</f>
        <v>0</v>
      </c>
      <c r="E140" s="38">
        <f ca="1" t="shared" ref="E140:E203" si="18">IF(AND(E139=0,G140&lt;0),"-1, +% Deposit, = 0",IF(AND(E139="-1, +% Deposit, = 0",G140&lt;1),"-1, +% Deposit, = 0",IF(AND(G140&gt;0,E139="-1 +% Deposit, = 0"),1,IF(AND(E139=1,G140&lt;0),0,IF(AND(E139=0,G140&gt;0),1,IF(AND(E139=1,G140&gt;0),2,IF(AND(E139=2,G140&lt;0),1,IF(AND(E139=2,G140&gt;0),"3, Withdraw Profits, = 0",IF(AND(E139="3, Withdraw Profits, = 0",G140&lt;0),"-1, +% Deposit, = 0",1)))))))))</f>
        <v>1</v>
      </c>
      <c r="F140" s="47">
        <f ca="1">IF(OR(AND(F139=1,G140&lt;0),AND(F139=0,G140&lt;0)),1,IF(AND(F139=0,G140&gt;0),2,IF(AND(F139&gt;1,G140&lt;0),IF(F139&gt;0,F139/2,2),IF(2*F139=8,0,2*F139))))</f>
        <v>2</v>
      </c>
      <c r="G140" s="48">
        <f ca="1" t="shared" ref="G140:G203" si="19">IF(RAND()&gt;=$E$6,2,-1)</f>
        <v>2</v>
      </c>
      <c r="H140" s="44"/>
      <c r="X140" s="63">
        <f ca="1">X139+Y139</f>
        <v>285.370218776656</v>
      </c>
      <c r="Y140" s="63">
        <f ca="1">G140*X140/100</f>
        <v>5.70740437553311</v>
      </c>
    </row>
    <row r="141" spans="1:25">
      <c r="A141" s="38">
        <f ca="1">IF(B141&gt;=A140*2,A140*2,IF(B141&lt;=A140/2,A140/2,A140))</f>
        <v>200</v>
      </c>
      <c r="B141" s="45">
        <f ca="1" t="shared" ref="B141:B204" si="20">B140+D141</f>
        <v>340</v>
      </c>
      <c r="C141" s="45">
        <f ca="1">IF(OR(AND(F141=1,G141&lt;0),AND(F141=0,G141&lt;0)),A140*-$J$3*2,IF(AND(F141=0,G141&gt;0),A140*-$J$3*2*2,IF(AND(F141&gt;1,G141&lt;0),C140/2,C140*2)))</f>
        <v>4</v>
      </c>
      <c r="D141" s="46">
        <f ca="1">IF(OR(AND(F140=1,G141&lt;0),AND(F140=0,G141&lt;0)),A140*$J$3,IF(AND(F140=4,G141&gt;1),A140*$J$4,0))</f>
        <v>0</v>
      </c>
      <c r="E141" s="38">
        <f ca="1">IF(AND(E140=0,G141&lt;0),"-1, +% Deposit, = 0",IF(AND(E140="-1, +% Deposit, = 0",G141&lt;1),"-1, +% Deposit, = 0",IF(AND(G141&gt;0,E140="-1 +% Deposit, = 0"),1,IF(AND(E140=1,G141&lt;0),0,IF(AND(E140=0,G141&gt;0),1,IF(AND(E140=1,G141&gt;0),2,IF(AND(E140=2,G141&lt;0),1,IF(AND(E140=2,G141&gt;0),"3, Withdraw Profits, = 0",IF(AND(E140="3, Withdraw Profits, = 0",G141&lt;0),"-1, +% Deposit, = 0",1)))))))))</f>
        <v>0</v>
      </c>
      <c r="F141" s="47">
        <f ca="1">IF(OR(AND(F140=1,G141&lt;0),AND(F140=0,G141&lt;0)),1,IF(AND(F140=0,G141&gt;0),2,IF(AND(F140&gt;1,G141&lt;0),IF(F140&gt;0,F140/2,2),IF(2*F140=8,0,2*F140))))</f>
        <v>1</v>
      </c>
      <c r="G141" s="48">
        <f ca="1">IF(RAND()&gt;=$E$6,2,-1)</f>
        <v>-1</v>
      </c>
      <c r="H141" s="44"/>
      <c r="X141" s="63">
        <f ca="1">X140+Y140</f>
        <v>291.077623152189</v>
      </c>
      <c r="Y141" s="63">
        <f ca="1">G141*X141/100</f>
        <v>-2.91077623152189</v>
      </c>
    </row>
    <row r="142" spans="1:25">
      <c r="A142" s="38">
        <f ca="1">IF(B142&gt;=A141*2,A141*2,IF(B142&lt;=A141/2,A141/2,A141))</f>
        <v>200</v>
      </c>
      <c r="B142" s="45">
        <f ca="1">B141+D142</f>
        <v>338</v>
      </c>
      <c r="C142" s="45">
        <f ca="1">IF(OR(AND(F142=1,G142&lt;0),AND(F142=0,G142&lt;0)),A141*-$J$3*2,IF(AND(F142=0,G142&gt;0),A141*-$J$3*2*2,IF(AND(F142&gt;1,G142&lt;0),C141/2,C141*2)))</f>
        <v>4</v>
      </c>
      <c r="D142" s="46">
        <f ca="1">IF(OR(AND(F141=1,G142&lt;0),AND(F141=0,G142&lt;0)),A141*$J$3,IF(AND(F141=4,G142&gt;1),A141*$J$4,0))</f>
        <v>-2</v>
      </c>
      <c r="E142" s="38" t="str">
        <f ca="1">IF(AND(E141=0,G142&lt;0),"-1, +% Deposit, = 0",IF(AND(E141="-1, +% Deposit, = 0",G142&lt;1),"-1, +% Deposit, = 0",IF(AND(G142&gt;0,E141="-1 +% Deposit, = 0"),1,IF(AND(E141=1,G142&lt;0),0,IF(AND(E141=0,G142&gt;0),1,IF(AND(E141=1,G142&gt;0),2,IF(AND(E141=2,G142&lt;0),1,IF(AND(E141=2,G142&gt;0),"3, Withdraw Profits, = 0",IF(AND(E141="3, Withdraw Profits, = 0",G142&lt;0),"-1, +% Deposit, = 0",1)))))))))</f>
        <v>-1, +% Deposit, = 0</v>
      </c>
      <c r="F142" s="47">
        <f ca="1">IF(OR(AND(F141=1,G142&lt;0),AND(F141=0,G142&lt;0)),1,IF(AND(F141=0,G142&gt;0),2,IF(AND(F141&gt;1,G142&lt;0),IF(F141&gt;0,F141/2,2),IF(2*F141=8,0,2*F141))))</f>
        <v>1</v>
      </c>
      <c r="G142" s="48">
        <f ca="1">IF(RAND()&gt;=$E$6,2,-1)</f>
        <v>-1</v>
      </c>
      <c r="H142" s="44"/>
      <c r="X142" s="63">
        <f ca="1" t="shared" ref="X142:X205" si="21">X141+Y141</f>
        <v>288.166846920667</v>
      </c>
      <c r="Y142" s="63">
        <f ca="1" t="shared" ref="Y142:Y205" si="22">G142*X142/100</f>
        <v>-2.88166846920667</v>
      </c>
    </row>
    <row r="143" spans="1:25">
      <c r="A143" s="38">
        <f ca="1">IF(B143&gt;=A142*2,A142*2,IF(B143&lt;=A142/2,A142/2,A142))</f>
        <v>200</v>
      </c>
      <c r="B143" s="45">
        <f ca="1">B142+D143</f>
        <v>338</v>
      </c>
      <c r="C143" s="45">
        <f ca="1">IF(OR(AND(F143=1,G143&lt;0),AND(F143=0,G143&lt;0)),A142*-$J$3*2,IF(AND(F143=0,G143&gt;0),A142*-$J$3*2*2,IF(AND(F143&gt;1,G143&lt;0),C142/2,C142*2)))</f>
        <v>8</v>
      </c>
      <c r="D143" s="46">
        <f ca="1">IF(OR(AND(F142=1,G143&lt;0),AND(F142=0,G143&lt;0)),A142*$J$3,IF(AND(F142=4,G143&gt;1),A142*$J$4,0))</f>
        <v>0</v>
      </c>
      <c r="E143" s="38">
        <f ca="1">IF(AND(E142=0,G143&lt;0),"-1, +% Deposit, = 0",IF(AND(E142="-1, +% Deposit, = 0",G143&lt;1),"-1, +% Deposit, = 0",IF(AND(G143&gt;0,E142="-1 +% Deposit, = 0"),1,IF(AND(E142=1,G143&lt;0),0,IF(AND(E142=0,G143&gt;0),1,IF(AND(E142=1,G143&gt;0),2,IF(AND(E142=2,G143&lt;0),1,IF(AND(E142=2,G143&gt;0),"3, Withdraw Profits, = 0",IF(AND(E142="3, Withdraw Profits, = 0",G143&lt;0),"-1, +% Deposit, = 0",1)))))))))</f>
        <v>1</v>
      </c>
      <c r="F143" s="47">
        <f ca="1">IF(OR(AND(F142=1,G143&lt;0),AND(F142=0,G143&lt;0)),1,IF(AND(F142=0,G143&gt;0),2,IF(AND(F142&gt;1,G143&lt;0),IF(F142&gt;0,F142/2,2),IF(2*F142=8,0,2*F142))))</f>
        <v>2</v>
      </c>
      <c r="G143" s="48">
        <f ca="1">IF(RAND()&gt;=$E$6,2,-1)</f>
        <v>2</v>
      </c>
      <c r="H143" s="44"/>
      <c r="X143" s="63">
        <f ca="1">X142+Y142</f>
        <v>285.28517845146</v>
      </c>
      <c r="Y143" s="63">
        <f ca="1">G143*X143/100</f>
        <v>5.7057035690292</v>
      </c>
    </row>
    <row r="144" spans="1:25">
      <c r="A144" s="38">
        <f ca="1">IF(B144&gt;=A143*2,A143*2,IF(B144&lt;=A143/2,A143/2,A143))</f>
        <v>200</v>
      </c>
      <c r="B144" s="45">
        <f ca="1">B143+D144</f>
        <v>338</v>
      </c>
      <c r="C144" s="45">
        <f ca="1">IF(OR(AND(F144=1,G144&lt;0),AND(F144=0,G144&lt;0)),A143*-$J$3*2,IF(AND(F144=0,G144&gt;0),A143*-$J$3*2*2,IF(AND(F144&gt;1,G144&lt;0),C143/2,C143*2)))</f>
        <v>16</v>
      </c>
      <c r="D144" s="46">
        <f ca="1">IF(OR(AND(F143=1,G144&lt;0),AND(F143=0,G144&lt;0)),A143*$J$3,IF(AND(F143=4,G144&gt;1),A143*$J$4,0))</f>
        <v>0</v>
      </c>
      <c r="E144" s="38">
        <f ca="1">IF(AND(E143=0,G144&lt;0),"-1, +% Deposit, = 0",IF(AND(E143="-1, +% Deposit, = 0",G144&lt;1),"-1, +% Deposit, = 0",IF(AND(G144&gt;0,E143="-1 +% Deposit, = 0"),1,IF(AND(E143=1,G144&lt;0),0,IF(AND(E143=0,G144&gt;0),1,IF(AND(E143=1,G144&gt;0),2,IF(AND(E143=2,G144&lt;0),1,IF(AND(E143=2,G144&gt;0),"3, Withdraw Profits, = 0",IF(AND(E143="3, Withdraw Profits, = 0",G144&lt;0),"-1, +% Deposit, = 0",1)))))))))</f>
        <v>2</v>
      </c>
      <c r="F144" s="47">
        <f ca="1">IF(OR(AND(F143=1,G144&lt;0),AND(F143=0,G144&lt;0)),1,IF(AND(F143=0,G144&gt;0),2,IF(AND(F143&gt;1,G144&lt;0),IF(F143&gt;0,F143/2,2),IF(2*F143=8,0,2*F143))))</f>
        <v>4</v>
      </c>
      <c r="G144" s="48">
        <f ca="1">IF(RAND()&gt;=$E$6,2,-1)</f>
        <v>2</v>
      </c>
      <c r="H144" s="44"/>
      <c r="X144" s="63">
        <f ca="1">X143+Y143</f>
        <v>290.990882020489</v>
      </c>
      <c r="Y144" s="63">
        <f ca="1">G144*X144/100</f>
        <v>5.81981764040979</v>
      </c>
    </row>
    <row r="145" spans="1:25">
      <c r="A145" s="38">
        <f ca="1">IF(B145&gt;=A144*2,A144*2,IF(B145&lt;=A144/2,A144/2,A144))</f>
        <v>200</v>
      </c>
      <c r="B145" s="45">
        <f ca="1">B144+D145</f>
        <v>366</v>
      </c>
      <c r="C145" s="45">
        <f ca="1">IF(OR(AND(F145=1,G145&lt;0),AND(F145=0,G145&lt;0)),A144*-$J$3*2,IF(AND(F145=0,G145&gt;0),A144*-$J$3*2*2,IF(AND(F145&gt;1,G145&lt;0),C144/2,C144*2)))</f>
        <v>8</v>
      </c>
      <c r="D145" s="46">
        <f ca="1">IF(OR(AND(F144=1,G145&lt;0),AND(F144=0,G145&lt;0)),A144*$J$3,IF(AND(F144=4,G145&gt;1),A144*$J$4,0))</f>
        <v>28</v>
      </c>
      <c r="E145" s="38" t="str">
        <f ca="1">IF(AND(E144=0,G145&lt;0),"-1, +% Deposit, = 0",IF(AND(E144="-1, +% Deposit, = 0",G145&lt;1),"-1, +% Deposit, = 0",IF(AND(G145&gt;0,E144="-1 +% Deposit, = 0"),1,IF(AND(E144=1,G145&lt;0),0,IF(AND(E144=0,G145&gt;0),1,IF(AND(E144=1,G145&gt;0),2,IF(AND(E144=2,G145&lt;0),1,IF(AND(E144=2,G145&gt;0),"3, Withdraw Profits, = 0",IF(AND(E144="3, Withdraw Profits, = 0",G145&lt;0),"-1, +% Deposit, = 0",1)))))))))</f>
        <v>3, Withdraw Profits, = 0</v>
      </c>
      <c r="F145" s="47">
        <f ca="1">IF(OR(AND(F144=1,G145&lt;0),AND(F144=0,G145&lt;0)),1,IF(AND(F144=0,G145&gt;0),2,IF(AND(F144&gt;1,G145&lt;0),IF(F144&gt;0,F144/2,2),IF(2*F144=8,0,2*F144))))</f>
        <v>0</v>
      </c>
      <c r="G145" s="48">
        <f ca="1">IF(RAND()&gt;=$E$6,2,-1)</f>
        <v>2</v>
      </c>
      <c r="H145" s="44"/>
      <c r="X145" s="63">
        <f ca="1">X144+Y144</f>
        <v>296.810699660899</v>
      </c>
      <c r="Y145" s="63">
        <f ca="1">G145*X145/100</f>
        <v>5.93621399321798</v>
      </c>
    </row>
    <row r="146" spans="1:25">
      <c r="A146" s="38">
        <f ca="1">IF(B146&gt;=A145*2,A145*2,IF(B146&lt;=A145/2,A145/2,A145))</f>
        <v>200</v>
      </c>
      <c r="B146" s="45">
        <f ca="1">B145+D146</f>
        <v>366</v>
      </c>
      <c r="C146" s="45">
        <f ca="1">IF(OR(AND(F146=1,G146&lt;0),AND(F146=0,G146&lt;0)),A145*-$J$3*2,IF(AND(F146=0,G146&gt;0),A145*-$J$3*2*2,IF(AND(F146&gt;1,G146&lt;0),C145/2,C145*2)))</f>
        <v>16</v>
      </c>
      <c r="D146" s="46">
        <f ca="1">IF(OR(AND(F145=1,G146&lt;0),AND(F145=0,G146&lt;0)),A145*$J$3,IF(AND(F145=4,G146&gt;1),A145*$J$4,0))</f>
        <v>0</v>
      </c>
      <c r="E146" s="38">
        <f ca="1">IF(AND(E145=0,G146&lt;0),"-1, +% Deposit, = 0",IF(AND(E145="-1, +% Deposit, = 0",G146&lt;1),"-1, +% Deposit, = 0",IF(AND(G146&gt;0,E145="-1 +% Deposit, = 0"),1,IF(AND(E145=1,G146&lt;0),0,IF(AND(E145=0,G146&gt;0),1,IF(AND(E145=1,G146&gt;0),2,IF(AND(E145=2,G146&lt;0),1,IF(AND(E145=2,G146&gt;0),"3, Withdraw Profits, = 0",IF(AND(E145="3, Withdraw Profits, = 0",G146&lt;0),"-1, +% Deposit, = 0",1)))))))))</f>
        <v>1</v>
      </c>
      <c r="F146" s="47">
        <f ca="1">IF(OR(AND(F145=1,G146&lt;0),AND(F145=0,G146&lt;0)),1,IF(AND(F145=0,G146&gt;0),2,IF(AND(F145&gt;1,G146&lt;0),IF(F145&gt;0,F145/2,2),IF(2*F145=8,0,2*F145))))</f>
        <v>2</v>
      </c>
      <c r="G146" s="48">
        <f ca="1">IF(RAND()&gt;=$E$6,2,-1)</f>
        <v>2</v>
      </c>
      <c r="H146" s="44"/>
      <c r="X146" s="63">
        <f ca="1">X145+Y145</f>
        <v>302.746913654117</v>
      </c>
      <c r="Y146" s="63">
        <f ca="1">G146*X146/100</f>
        <v>6.05493827308234</v>
      </c>
    </row>
    <row r="147" spans="1:25">
      <c r="A147" s="38">
        <f ca="1">IF(B147&gt;=A146*2,A146*2,IF(B147&lt;=A146/2,A146/2,A146))</f>
        <v>200</v>
      </c>
      <c r="B147" s="45">
        <f ca="1">B146+D147</f>
        <v>366</v>
      </c>
      <c r="C147" s="45">
        <f ca="1">IF(OR(AND(F147=1,G147&lt;0),AND(F147=0,G147&lt;0)),A146*-$J$3*2,IF(AND(F147=0,G147&gt;0),A146*-$J$3*2*2,IF(AND(F147&gt;1,G147&lt;0),C146/2,C146*2)))</f>
        <v>32</v>
      </c>
      <c r="D147" s="46">
        <f ca="1">IF(OR(AND(F146=1,G147&lt;0),AND(F146=0,G147&lt;0)),A146*$J$3,IF(AND(F146=4,G147&gt;1),A146*$J$4,0))</f>
        <v>0</v>
      </c>
      <c r="E147" s="38">
        <f ca="1">IF(AND(E146=0,G147&lt;0),"-1, +% Deposit, = 0",IF(AND(E146="-1, +% Deposit, = 0",G147&lt;1),"-1, +% Deposit, = 0",IF(AND(G147&gt;0,E146="-1 +% Deposit, = 0"),1,IF(AND(E146=1,G147&lt;0),0,IF(AND(E146=0,G147&gt;0),1,IF(AND(E146=1,G147&gt;0),2,IF(AND(E146=2,G147&lt;0),1,IF(AND(E146=2,G147&gt;0),"3, Withdraw Profits, = 0",IF(AND(E146="3, Withdraw Profits, = 0",G147&lt;0),"-1, +% Deposit, = 0",1)))))))))</f>
        <v>2</v>
      </c>
      <c r="F147" s="47">
        <f ca="1">IF(OR(AND(F146=1,G147&lt;0),AND(F146=0,G147&lt;0)),1,IF(AND(F146=0,G147&gt;0),2,IF(AND(F146&gt;1,G147&lt;0),IF(F146&gt;0,F146/2,2),IF(2*F146=8,0,2*F146))))</f>
        <v>4</v>
      </c>
      <c r="G147" s="48">
        <f ca="1">IF(RAND()&gt;=$E$6,2,-1)</f>
        <v>2</v>
      </c>
      <c r="H147" s="44"/>
      <c r="X147" s="63">
        <f ca="1">X146+Y146</f>
        <v>308.801851927199</v>
      </c>
      <c r="Y147" s="63">
        <f ca="1">G147*X147/100</f>
        <v>6.17603703854399</v>
      </c>
    </row>
    <row r="148" spans="1:25">
      <c r="A148" s="38">
        <f ca="1">IF(B148&gt;=A147*2,A147*2,IF(B148&lt;=A147/2,A147/2,A147))</f>
        <v>200</v>
      </c>
      <c r="B148" s="45">
        <f ca="1">B147+D148</f>
        <v>366</v>
      </c>
      <c r="C148" s="45">
        <f ca="1">IF(OR(AND(F148=1,G148&lt;0),AND(F148=0,G148&lt;0)),A147*-$J$3*2,IF(AND(F148=0,G148&gt;0),A147*-$J$3*2*2,IF(AND(F148&gt;1,G148&lt;0),C147/2,C147*2)))</f>
        <v>16</v>
      </c>
      <c r="D148" s="46">
        <f ca="1">IF(OR(AND(F147=1,G148&lt;0),AND(F147=0,G148&lt;0)),A147*$J$3,IF(AND(F147=4,G148&gt;1),A147*$J$4,0))</f>
        <v>0</v>
      </c>
      <c r="E148" s="38">
        <f ca="1">IF(AND(E147=0,G148&lt;0),"-1, +% Deposit, = 0",IF(AND(E147="-1, +% Deposit, = 0",G148&lt;1),"-1, +% Deposit, = 0",IF(AND(G148&gt;0,E147="-1 +% Deposit, = 0"),1,IF(AND(E147=1,G148&lt;0),0,IF(AND(E147=0,G148&gt;0),1,IF(AND(E147=1,G148&gt;0),2,IF(AND(E147=2,G148&lt;0),1,IF(AND(E147=2,G148&gt;0),"3, Withdraw Profits, = 0",IF(AND(E147="3, Withdraw Profits, = 0",G148&lt;0),"-1, +% Deposit, = 0",1)))))))))</f>
        <v>1</v>
      </c>
      <c r="F148" s="47">
        <f ca="1">IF(OR(AND(F147=1,G148&lt;0),AND(F147=0,G148&lt;0)),1,IF(AND(F147=0,G148&gt;0),2,IF(AND(F147&gt;1,G148&lt;0),IF(F147&gt;0,F147/2,2),IF(2*F147=8,0,2*F147))))</f>
        <v>2</v>
      </c>
      <c r="G148" s="48">
        <f ca="1">IF(RAND()&gt;=$E$6,2,-1)</f>
        <v>-1</v>
      </c>
      <c r="H148" s="44"/>
      <c r="X148" s="63">
        <f ca="1">X147+Y147</f>
        <v>314.977888965743</v>
      </c>
      <c r="Y148" s="63">
        <f ca="1">G148*X148/100</f>
        <v>-3.14977888965743</v>
      </c>
    </row>
    <row r="149" spans="1:25">
      <c r="A149" s="38">
        <f ca="1">IF(B149&gt;=A148*2,A148*2,IF(B149&lt;=A148/2,A148/2,A148))</f>
        <v>200</v>
      </c>
      <c r="B149" s="45">
        <f ca="1">B148+D149</f>
        <v>366</v>
      </c>
      <c r="C149" s="45">
        <f ca="1">IF(OR(AND(F149=1,G149&lt;0),AND(F149=0,G149&lt;0)),A148*-$J$3*2,IF(AND(F149=0,G149&gt;0),A148*-$J$3*2*2,IF(AND(F149&gt;1,G149&lt;0),C148/2,C148*2)))</f>
        <v>4</v>
      </c>
      <c r="D149" s="46">
        <f ca="1">IF(OR(AND(F148=1,G149&lt;0),AND(F148=0,G149&lt;0)),A148*$J$3,IF(AND(F148=4,G149&gt;1),A148*$J$4,0))</f>
        <v>0</v>
      </c>
      <c r="E149" s="38">
        <f ca="1">IF(AND(E148=0,G149&lt;0),"-1, +% Deposit, = 0",IF(AND(E148="-1, +% Deposit, = 0",G149&lt;1),"-1, +% Deposit, = 0",IF(AND(G149&gt;0,E148="-1 +% Deposit, = 0"),1,IF(AND(E148=1,G149&lt;0),0,IF(AND(E148=0,G149&gt;0),1,IF(AND(E148=1,G149&gt;0),2,IF(AND(E148=2,G149&lt;0),1,IF(AND(E148=2,G149&gt;0),"3, Withdraw Profits, = 0",IF(AND(E148="3, Withdraw Profits, = 0",G149&lt;0),"-1, +% Deposit, = 0",1)))))))))</f>
        <v>0</v>
      </c>
      <c r="F149" s="47">
        <f ca="1">IF(OR(AND(F148=1,G149&lt;0),AND(F148=0,G149&lt;0)),1,IF(AND(F148=0,G149&gt;0),2,IF(AND(F148&gt;1,G149&lt;0),IF(F148&gt;0,F148/2,2),IF(2*F148=8,0,2*F148))))</f>
        <v>1</v>
      </c>
      <c r="G149" s="48">
        <f ca="1">IF(RAND()&gt;=$E$6,2,-1)</f>
        <v>-1</v>
      </c>
      <c r="H149" s="44"/>
      <c r="X149" s="63">
        <f ca="1">X148+Y148</f>
        <v>311.828110076086</v>
      </c>
      <c r="Y149" s="63">
        <f ca="1">G149*X149/100</f>
        <v>-3.11828110076086</v>
      </c>
    </row>
    <row r="150" spans="1:25">
      <c r="A150" s="38">
        <f ca="1">IF(B150&gt;=A149*2,A149*2,IF(B150&lt;=A149/2,A149/2,A149))</f>
        <v>200</v>
      </c>
      <c r="B150" s="45">
        <f ca="1">B149+D150</f>
        <v>366</v>
      </c>
      <c r="C150" s="45">
        <f ca="1">IF(OR(AND(F150=1,G150&lt;0),AND(F150=0,G150&lt;0)),A149*-$J$3*2,IF(AND(F150=0,G150&gt;0),A149*-$J$3*2*2,IF(AND(F150&gt;1,G150&lt;0),C149/2,C149*2)))</f>
        <v>8</v>
      </c>
      <c r="D150" s="46">
        <f ca="1">IF(OR(AND(F149=1,G150&lt;0),AND(F149=0,G150&lt;0)),A149*$J$3,IF(AND(F149=4,G150&gt;1),A149*$J$4,0))</f>
        <v>0</v>
      </c>
      <c r="E150" s="38">
        <f ca="1">IF(AND(E149=0,G150&lt;0),"-1, +% Deposit, = 0",IF(AND(E149="-1, +% Deposit, = 0",G150&lt;1),"-1, +% Deposit, = 0",IF(AND(G150&gt;0,E149="-1 +% Deposit, = 0"),1,IF(AND(E149=1,G150&lt;0),0,IF(AND(E149=0,G150&gt;0),1,IF(AND(E149=1,G150&gt;0),2,IF(AND(E149=2,G150&lt;0),1,IF(AND(E149=2,G150&gt;0),"3, Withdraw Profits, = 0",IF(AND(E149="3, Withdraw Profits, = 0",G150&lt;0),"-1, +% Deposit, = 0",1)))))))))</f>
        <v>1</v>
      </c>
      <c r="F150" s="47">
        <f ca="1">IF(OR(AND(F149=1,G150&lt;0),AND(F149=0,G150&lt;0)),1,IF(AND(F149=0,G150&gt;0),2,IF(AND(F149&gt;1,G150&lt;0),IF(F149&gt;0,F149/2,2),IF(2*F149=8,0,2*F149))))</f>
        <v>2</v>
      </c>
      <c r="G150" s="48">
        <f ca="1">IF(RAND()&gt;=$E$6,2,-1)</f>
        <v>2</v>
      </c>
      <c r="H150" s="44"/>
      <c r="X150" s="63">
        <f ca="1">X149+Y149</f>
        <v>308.709828975325</v>
      </c>
      <c r="Y150" s="63">
        <f ca="1">G150*X150/100</f>
        <v>6.1741965795065</v>
      </c>
    </row>
    <row r="151" spans="1:25">
      <c r="A151" s="38">
        <f ca="1">IF(B151&gt;=A150*2,A150*2,IF(B151&lt;=A150/2,A150/2,A150))</f>
        <v>200</v>
      </c>
      <c r="B151" s="45">
        <f ca="1">B150+D151</f>
        <v>366</v>
      </c>
      <c r="C151" s="45">
        <f ca="1">IF(OR(AND(F151=1,G151&lt;0),AND(F151=0,G151&lt;0)),A150*-$J$3*2,IF(AND(F151=0,G151&gt;0),A150*-$J$3*2*2,IF(AND(F151&gt;1,G151&lt;0),C150/2,C150*2)))</f>
        <v>4</v>
      </c>
      <c r="D151" s="46">
        <f ca="1">IF(OR(AND(F150=1,G151&lt;0),AND(F150=0,G151&lt;0)),A150*$J$3,IF(AND(F150=4,G151&gt;1),A150*$J$4,0))</f>
        <v>0</v>
      </c>
      <c r="E151" s="38">
        <f ca="1">IF(AND(E150=0,G151&lt;0),"-1, +% Deposit, = 0",IF(AND(E150="-1, +% Deposit, = 0",G151&lt;1),"-1, +% Deposit, = 0",IF(AND(G151&gt;0,E150="-1 +% Deposit, = 0"),1,IF(AND(E150=1,G151&lt;0),0,IF(AND(E150=0,G151&gt;0),1,IF(AND(E150=1,G151&gt;0),2,IF(AND(E150=2,G151&lt;0),1,IF(AND(E150=2,G151&gt;0),"3, Withdraw Profits, = 0",IF(AND(E150="3, Withdraw Profits, = 0",G151&lt;0),"-1, +% Deposit, = 0",1)))))))))</f>
        <v>0</v>
      </c>
      <c r="F151" s="47">
        <f ca="1" t="shared" ref="F151:F214" si="23">IF(OR(AND(F150=1,G151&lt;0),AND(F150=0,G151&lt;0)),1,IF(AND(F150=0,G151&gt;0),2,IF(AND(F150&gt;1,G151&lt;0),IF(F150&gt;0,F150/2,2),IF(2*F150=8,0,2*F150))))</f>
        <v>1</v>
      </c>
      <c r="G151" s="48">
        <f ca="1">IF(RAND()&gt;=$E$6,2,-1)</f>
        <v>-1</v>
      </c>
      <c r="H151" s="44"/>
      <c r="X151" s="63">
        <f ca="1">X150+Y150</f>
        <v>314.884025554832</v>
      </c>
      <c r="Y151" s="63">
        <f ca="1">G151*X151/100</f>
        <v>-3.14884025554832</v>
      </c>
    </row>
    <row r="152" spans="1:25">
      <c r="A152" s="38">
        <f ca="1">IF(B152&gt;=A151*2,A151*2,IF(B152&lt;=A151/2,A151/2,A151))</f>
        <v>200</v>
      </c>
      <c r="B152" s="45">
        <f ca="1">B151+D152</f>
        <v>364</v>
      </c>
      <c r="C152" s="45">
        <f ca="1">IF(OR(AND(F152=1,G152&lt;0),AND(F152=0,G152&lt;0)),A151*-$J$3*2,IF(AND(F152=0,G152&gt;0),A151*-$J$3*2*2,IF(AND(F152&gt;1,G152&lt;0),C151/2,C151*2)))</f>
        <v>4</v>
      </c>
      <c r="D152" s="46">
        <f ca="1">IF(OR(AND(F151=1,G152&lt;0),AND(F151=0,G152&lt;0)),A151*$J$3,IF(AND(F151=4,G152&gt;1),A151*$J$4,0))</f>
        <v>-2</v>
      </c>
      <c r="E152" s="38" t="str">
        <f ca="1">IF(AND(E151=0,G152&lt;0),"-1, +% Deposit, = 0",IF(AND(E151="-1, +% Deposit, = 0",G152&lt;1),"-1, +% Deposit, = 0",IF(AND(G152&gt;0,E151="-1 +% Deposit, = 0"),1,IF(AND(E151=1,G152&lt;0),0,IF(AND(E151=0,G152&gt;0),1,IF(AND(E151=1,G152&gt;0),2,IF(AND(E151=2,G152&lt;0),1,IF(AND(E151=2,G152&gt;0),"3, Withdraw Profits, = 0",IF(AND(E151="3, Withdraw Profits, = 0",G152&lt;0),"-1, +% Deposit, = 0",1)))))))))</f>
        <v>-1, +% Deposit, = 0</v>
      </c>
      <c r="F152" s="47">
        <f ca="1">IF(OR(AND(F151=1,G152&lt;0),AND(F151=0,G152&lt;0)),1,IF(AND(F151=0,G152&gt;0),2,IF(AND(F151&gt;1,G152&lt;0),IF(F151&gt;0,F151/2,2),IF(2*F151=8,0,2*F151))))</f>
        <v>1</v>
      </c>
      <c r="G152" s="48">
        <f ca="1">IF(RAND()&gt;=$E$6,2,-1)</f>
        <v>-1</v>
      </c>
      <c r="H152" s="44"/>
      <c r="X152" s="63">
        <f ca="1">X151+Y151</f>
        <v>311.735185299283</v>
      </c>
      <c r="Y152" s="63">
        <f ca="1">G152*X152/100</f>
        <v>-3.11735185299283</v>
      </c>
    </row>
    <row r="153" spans="1:25">
      <c r="A153" s="38">
        <f ca="1">IF(B153&gt;=A152*2,A152*2,IF(B153&lt;=A152/2,A152/2,A152))</f>
        <v>200</v>
      </c>
      <c r="B153" s="45">
        <f ca="1">B152+D153</f>
        <v>362</v>
      </c>
      <c r="C153" s="45">
        <f ca="1">IF(OR(AND(F153=1,G153&lt;0),AND(F153=0,G153&lt;0)),A152*-$J$3*2,IF(AND(F153=0,G153&gt;0),A152*-$J$3*2*2,IF(AND(F153&gt;1,G153&lt;0),C152/2,C152*2)))</f>
        <v>4</v>
      </c>
      <c r="D153" s="46">
        <f ca="1">IF(OR(AND(F152=1,G153&lt;0),AND(F152=0,G153&lt;0)),A152*$J$3,IF(AND(F152=4,G153&gt;1),A152*$J$4,0))</f>
        <v>-2</v>
      </c>
      <c r="E153" s="38" t="str">
        <f ca="1">IF(AND(E152=0,G153&lt;0),"-1, +% Deposit, = 0",IF(AND(E152="-1, +% Deposit, = 0",G153&lt;1),"-1, +% Deposit, = 0",IF(AND(G153&gt;0,E152="-1 +% Deposit, = 0"),1,IF(AND(E152=1,G153&lt;0),0,IF(AND(E152=0,G153&gt;0),1,IF(AND(E152=1,G153&gt;0),2,IF(AND(E152=2,G153&lt;0),1,IF(AND(E152=2,G153&gt;0),"3, Withdraw Profits, = 0",IF(AND(E152="3, Withdraw Profits, = 0",G153&lt;0),"-1, +% Deposit, = 0",1)))))))))</f>
        <v>-1, +% Deposit, = 0</v>
      </c>
      <c r="F153" s="47">
        <f ca="1">IF(OR(AND(F152=1,G153&lt;0),AND(F152=0,G153&lt;0)),1,IF(AND(F152=0,G153&gt;0),2,IF(AND(F152&gt;1,G153&lt;0),IF(F152&gt;0,F152/2,2),IF(2*F152=8,0,2*F152))))</f>
        <v>1</v>
      </c>
      <c r="G153" s="48">
        <f ca="1">IF(RAND()&gt;=$E$6,2,-1)</f>
        <v>-1</v>
      </c>
      <c r="H153" s="44"/>
      <c r="X153" s="63">
        <f ca="1">X152+Y152</f>
        <v>308.61783344629</v>
      </c>
      <c r="Y153" s="63">
        <f ca="1">G153*X153/100</f>
        <v>-3.0861783344629</v>
      </c>
    </row>
    <row r="154" spans="1:25">
      <c r="A154" s="38">
        <f ca="1">IF(B154&gt;=A153*2,A153*2,IF(B154&lt;=A153/2,A153/2,A153))</f>
        <v>200</v>
      </c>
      <c r="B154" s="45">
        <f ca="1">B153+D154</f>
        <v>360</v>
      </c>
      <c r="C154" s="45">
        <f ca="1">IF(OR(AND(F154=1,G154&lt;0),AND(F154=0,G154&lt;0)),A153*-$J$3*2,IF(AND(F154=0,G154&gt;0),A153*-$J$3*2*2,IF(AND(F154&gt;1,G154&lt;0),C153/2,C153*2)))</f>
        <v>4</v>
      </c>
      <c r="D154" s="46">
        <f ca="1">IF(OR(AND(F153=1,G154&lt;0),AND(F153=0,G154&lt;0)),A153*$J$3,IF(AND(F153=4,G154&gt;1),A153*$J$4,0))</f>
        <v>-2</v>
      </c>
      <c r="E154" s="38" t="str">
        <f ca="1">IF(AND(E153=0,G154&lt;0),"-1, +% Deposit, = 0",IF(AND(E153="-1, +% Deposit, = 0",G154&lt;1),"-1, +% Deposit, = 0",IF(AND(G154&gt;0,E153="-1 +% Deposit, = 0"),1,IF(AND(E153=1,G154&lt;0),0,IF(AND(E153=0,G154&gt;0),1,IF(AND(E153=1,G154&gt;0),2,IF(AND(E153=2,G154&lt;0),1,IF(AND(E153=2,G154&gt;0),"3, Withdraw Profits, = 0",IF(AND(E153="3, Withdraw Profits, = 0",G154&lt;0),"-1, +% Deposit, = 0",1)))))))))</f>
        <v>-1, +% Deposit, = 0</v>
      </c>
      <c r="F154" s="47">
        <f ca="1">IF(OR(AND(F153=1,G154&lt;0),AND(F153=0,G154&lt;0)),1,IF(AND(F153=0,G154&gt;0),2,IF(AND(F153&gt;1,G154&lt;0),IF(F153&gt;0,F153/2,2),IF(2*F153=8,0,2*F153))))</f>
        <v>1</v>
      </c>
      <c r="G154" s="48">
        <f ca="1">IF(RAND()&gt;=$E$6,2,-1)</f>
        <v>-1</v>
      </c>
      <c r="H154" s="44"/>
      <c r="X154" s="63">
        <f ca="1">X153+Y153</f>
        <v>305.531655111828</v>
      </c>
      <c r="Y154" s="63">
        <f ca="1">G154*X154/100</f>
        <v>-3.05531655111828</v>
      </c>
    </row>
    <row r="155" spans="1:25">
      <c r="A155" s="38">
        <f ca="1">IF(B155&gt;=A154*2,A154*2,IF(B155&lt;=A154/2,A154/2,A154))</f>
        <v>200</v>
      </c>
      <c r="B155" s="45">
        <f ca="1">B154+D155</f>
        <v>360</v>
      </c>
      <c r="C155" s="45">
        <f ca="1">IF(OR(AND(F155=1,G155&lt;0),AND(F155=0,G155&lt;0)),A154*-$J$3*2,IF(AND(F155=0,G155&gt;0),A154*-$J$3*2*2,IF(AND(F155&gt;1,G155&lt;0),C154/2,C154*2)))</f>
        <v>8</v>
      </c>
      <c r="D155" s="46">
        <f ca="1">IF(OR(AND(F154=1,G155&lt;0),AND(F154=0,G155&lt;0)),A154*$J$3,IF(AND(F154=4,G155&gt;1),A154*$J$4,0))</f>
        <v>0</v>
      </c>
      <c r="E155" s="38">
        <f ca="1">IF(AND(E154=0,G155&lt;0),"-1, +% Deposit, = 0",IF(AND(E154="-1, +% Deposit, = 0",G155&lt;1),"-1, +% Deposit, = 0",IF(AND(G155&gt;0,E154="-1 +% Deposit, = 0"),1,IF(AND(E154=1,G155&lt;0),0,IF(AND(E154=0,G155&gt;0),1,IF(AND(E154=1,G155&gt;0),2,IF(AND(E154=2,G155&lt;0),1,IF(AND(E154=2,G155&gt;0),"3, Withdraw Profits, = 0",IF(AND(E154="3, Withdraw Profits, = 0",G155&lt;0),"-1, +% Deposit, = 0",1)))))))))</f>
        <v>1</v>
      </c>
      <c r="F155" s="47">
        <f ca="1">IF(OR(AND(F154=1,G155&lt;0),AND(F154=0,G155&lt;0)),1,IF(AND(F154=0,G155&gt;0),2,IF(AND(F154&gt;1,G155&lt;0),IF(F154&gt;0,F154/2,2),IF(2*F154=8,0,2*F154))))</f>
        <v>2</v>
      </c>
      <c r="G155" s="48">
        <f ca="1">IF(RAND()&gt;=$E$6,2,-1)</f>
        <v>2</v>
      </c>
      <c r="H155" s="44"/>
      <c r="X155" s="63">
        <f ca="1">X154+Y154</f>
        <v>302.476338560709</v>
      </c>
      <c r="Y155" s="63">
        <f ca="1">G155*X155/100</f>
        <v>6.04952677121419</v>
      </c>
    </row>
    <row r="156" spans="1:25">
      <c r="A156" s="38">
        <f ca="1">IF(B156&gt;=A155*2,A155*2,IF(B156&lt;=A155/2,A155/2,A155))</f>
        <v>200</v>
      </c>
      <c r="B156" s="45">
        <f ca="1">B155+D156</f>
        <v>360</v>
      </c>
      <c r="C156" s="45">
        <f ca="1">IF(OR(AND(F156=1,G156&lt;0),AND(F156=0,G156&lt;0)),A155*-$J$3*2,IF(AND(F156=0,G156&gt;0),A155*-$J$3*2*2,IF(AND(F156&gt;1,G156&lt;0),C155/2,C155*2)))</f>
        <v>16</v>
      </c>
      <c r="D156" s="46">
        <f ca="1">IF(OR(AND(F155=1,G156&lt;0),AND(F155=0,G156&lt;0)),A155*$J$3,IF(AND(F155=4,G156&gt;1),A155*$J$4,0))</f>
        <v>0</v>
      </c>
      <c r="E156" s="38">
        <f ca="1">IF(AND(E155=0,G156&lt;0),"-1, +% Deposit, = 0",IF(AND(E155="-1, +% Deposit, = 0",G156&lt;1),"-1, +% Deposit, = 0",IF(AND(G156&gt;0,E155="-1 +% Deposit, = 0"),1,IF(AND(E155=1,G156&lt;0),0,IF(AND(E155=0,G156&gt;0),1,IF(AND(E155=1,G156&gt;0),2,IF(AND(E155=2,G156&lt;0),1,IF(AND(E155=2,G156&gt;0),"3, Withdraw Profits, = 0",IF(AND(E155="3, Withdraw Profits, = 0",G156&lt;0),"-1, +% Deposit, = 0",1)))))))))</f>
        <v>2</v>
      </c>
      <c r="F156" s="47">
        <f ca="1">IF(OR(AND(F155=1,G156&lt;0),AND(F155=0,G156&lt;0)),1,IF(AND(F155=0,G156&gt;0),2,IF(AND(F155&gt;1,G156&lt;0),IF(F155&gt;0,F155/2,2),IF(2*F155=8,0,2*F155))))</f>
        <v>4</v>
      </c>
      <c r="G156" s="48">
        <f ca="1">IF(RAND()&gt;=$E$6,2,-1)</f>
        <v>2</v>
      </c>
      <c r="H156" s="44"/>
      <c r="X156" s="63">
        <f ca="1">X155+Y155</f>
        <v>308.525865331923</v>
      </c>
      <c r="Y156" s="63">
        <f ca="1">G156*X156/100</f>
        <v>6.17051730663847</v>
      </c>
    </row>
    <row r="157" spans="1:25">
      <c r="A157" s="38">
        <f ca="1">IF(B157&gt;=A156*2,A156*2,IF(B157&lt;=A156/2,A156/2,A156))</f>
        <v>200</v>
      </c>
      <c r="B157" s="45">
        <f ca="1">B156+D157</f>
        <v>388</v>
      </c>
      <c r="C157" s="45">
        <f ca="1">IF(OR(AND(F157=1,G157&lt;0),AND(F157=0,G157&lt;0)),A156*-$J$3*2,IF(AND(F157=0,G157&gt;0),A156*-$J$3*2*2,IF(AND(F157&gt;1,G157&lt;0),C156/2,C156*2)))</f>
        <v>8</v>
      </c>
      <c r="D157" s="46">
        <f ca="1">IF(OR(AND(F156=1,G157&lt;0),AND(F156=0,G157&lt;0)),A156*$J$3,IF(AND(F156=4,G157&gt;1),A156*$J$4,0))</f>
        <v>28</v>
      </c>
      <c r="E157" s="38" t="str">
        <f ca="1">IF(AND(E156=0,G157&lt;0),"-1, +% Deposit, = 0",IF(AND(E156="-1, +% Deposit, = 0",G157&lt;1),"-1, +% Deposit, = 0",IF(AND(G157&gt;0,E156="-1 +% Deposit, = 0"),1,IF(AND(E156=1,G157&lt;0),0,IF(AND(E156=0,G157&gt;0),1,IF(AND(E156=1,G157&gt;0),2,IF(AND(E156=2,G157&lt;0),1,IF(AND(E156=2,G157&gt;0),"3, Withdraw Profits, = 0",IF(AND(E156="3, Withdraw Profits, = 0",G157&lt;0),"-1, +% Deposit, = 0",1)))))))))</f>
        <v>3, Withdraw Profits, = 0</v>
      </c>
      <c r="F157" s="47">
        <f ca="1">IF(OR(AND(F156=1,G157&lt;0),AND(F156=0,G157&lt;0)),1,IF(AND(F156=0,G157&gt;0),2,IF(AND(F156&gt;1,G157&lt;0),IF(F156&gt;0,F156/2,2),IF(2*F156=8,0,2*F156))))</f>
        <v>0</v>
      </c>
      <c r="G157" s="48">
        <f ca="1">IF(RAND()&gt;=$E$6,2,-1)</f>
        <v>2</v>
      </c>
      <c r="H157" s="44"/>
      <c r="X157" s="63">
        <f ca="1">X156+Y156</f>
        <v>314.696382638562</v>
      </c>
      <c r="Y157" s="63">
        <f ca="1">G157*X157/100</f>
        <v>6.29392765277124</v>
      </c>
    </row>
    <row r="158" spans="1:25">
      <c r="A158" s="38">
        <f ca="1">IF(B158&gt;=A157*2,A157*2,IF(B158&lt;=A157/2,A157/2,A157))</f>
        <v>200</v>
      </c>
      <c r="B158" s="45">
        <f ca="1">B157+D158</f>
        <v>388</v>
      </c>
      <c r="C158" s="45">
        <f ca="1">IF(OR(AND(F158=1,G158&lt;0),AND(F158=0,G158&lt;0)),A157*-$J$3*2,IF(AND(F158=0,G158&gt;0),A157*-$J$3*2*2,IF(AND(F158&gt;1,G158&lt;0),C157/2,C157*2)))</f>
        <v>16</v>
      </c>
      <c r="D158" s="46">
        <f ca="1">IF(OR(AND(F157=1,G158&lt;0),AND(F157=0,G158&lt;0)),A157*$J$3,IF(AND(F157=4,G158&gt;1),A157*$J$4,0))</f>
        <v>0</v>
      </c>
      <c r="E158" s="38">
        <f ca="1">IF(AND(E157=0,G158&lt;0),"-1, +% Deposit, = 0",IF(AND(E157="-1, +% Deposit, = 0",G158&lt;1),"-1, +% Deposit, = 0",IF(AND(G158&gt;0,E157="-1 +% Deposit, = 0"),1,IF(AND(E157=1,G158&lt;0),0,IF(AND(E157=0,G158&gt;0),1,IF(AND(E157=1,G158&gt;0),2,IF(AND(E157=2,G158&lt;0),1,IF(AND(E157=2,G158&gt;0),"3, Withdraw Profits, = 0",IF(AND(E157="3, Withdraw Profits, = 0",G158&lt;0),"-1, +% Deposit, = 0",1)))))))))</f>
        <v>1</v>
      </c>
      <c r="F158" s="47">
        <f ca="1">IF(OR(AND(F157=1,G158&lt;0),AND(F157=0,G158&lt;0)),1,IF(AND(F157=0,G158&gt;0),2,IF(AND(F157&gt;1,G158&lt;0),IF(F157&gt;0,F157/2,2),IF(2*F157=8,0,2*F157))))</f>
        <v>2</v>
      </c>
      <c r="G158" s="48">
        <f ca="1">IF(RAND()&gt;=$E$6,2,-1)</f>
        <v>2</v>
      </c>
      <c r="H158" s="44"/>
      <c r="X158" s="63">
        <f ca="1">X157+Y157</f>
        <v>320.990310291333</v>
      </c>
      <c r="Y158" s="63">
        <f ca="1">G158*X158/100</f>
        <v>6.41980620582666</v>
      </c>
    </row>
    <row r="159" spans="1:25">
      <c r="A159" s="38">
        <f ca="1">IF(B159&gt;=A158*2,A158*2,IF(B159&lt;=A158/2,A158/2,A158))</f>
        <v>200</v>
      </c>
      <c r="B159" s="45">
        <f ca="1">B158+D159</f>
        <v>388</v>
      </c>
      <c r="C159" s="45">
        <f ca="1">IF(OR(AND(F159=1,G159&lt;0),AND(F159=0,G159&lt;0)),A158*-$J$3*2,IF(AND(F159=0,G159&gt;0),A158*-$J$3*2*2,IF(AND(F159&gt;1,G159&lt;0),C158/2,C158*2)))</f>
        <v>32</v>
      </c>
      <c r="D159" s="46">
        <f ca="1">IF(OR(AND(F158=1,G159&lt;0),AND(F158=0,G159&lt;0)),A158*$J$3,IF(AND(F158=4,G159&gt;1),A158*$J$4,0))</f>
        <v>0</v>
      </c>
      <c r="E159" s="38">
        <f ca="1">IF(AND(E158=0,G159&lt;0),"-1, +% Deposit, = 0",IF(AND(E158="-1, +% Deposit, = 0",G159&lt;1),"-1, +% Deposit, = 0",IF(AND(G159&gt;0,E158="-1 +% Deposit, = 0"),1,IF(AND(E158=1,G159&lt;0),0,IF(AND(E158=0,G159&gt;0),1,IF(AND(E158=1,G159&gt;0),2,IF(AND(E158=2,G159&lt;0),1,IF(AND(E158=2,G159&gt;0),"3, Withdraw Profits, = 0",IF(AND(E158="3, Withdraw Profits, = 0",G159&lt;0),"-1, +% Deposit, = 0",1)))))))))</f>
        <v>2</v>
      </c>
      <c r="F159" s="47">
        <f ca="1">IF(OR(AND(F158=1,G159&lt;0),AND(F158=0,G159&lt;0)),1,IF(AND(F158=0,G159&gt;0),2,IF(AND(F158&gt;1,G159&lt;0),IF(F158&gt;0,F158/2,2),IF(2*F158=8,0,2*F158))))</f>
        <v>4</v>
      </c>
      <c r="G159" s="48">
        <f ca="1">IF(RAND()&gt;=$E$6,2,-1)</f>
        <v>2</v>
      </c>
      <c r="H159" s="44"/>
      <c r="X159" s="63">
        <f ca="1">X158+Y158</f>
        <v>327.41011649716</v>
      </c>
      <c r="Y159" s="63">
        <f ca="1">G159*X159/100</f>
        <v>6.5482023299432</v>
      </c>
    </row>
    <row r="160" spans="1:25">
      <c r="A160" s="38">
        <f ca="1">IF(B160&gt;=A159*2,A159*2,IF(B160&lt;=A159/2,A159/2,A159))</f>
        <v>200</v>
      </c>
      <c r="B160" s="45">
        <f ca="1">B159+D160</f>
        <v>388</v>
      </c>
      <c r="C160" s="45">
        <f ca="1">IF(OR(AND(F160=1,G160&lt;0),AND(F160=0,G160&lt;0)),A159*-$J$3*2,IF(AND(F160=0,G160&gt;0),A159*-$J$3*2*2,IF(AND(F160&gt;1,G160&lt;0),C159/2,C159*2)))</f>
        <v>16</v>
      </c>
      <c r="D160" s="46">
        <f ca="1">IF(OR(AND(F159=1,G160&lt;0),AND(F159=0,G160&lt;0)),A159*$J$3,IF(AND(F159=4,G160&gt;1),A159*$J$4,0))</f>
        <v>0</v>
      </c>
      <c r="E160" s="38">
        <f ca="1">IF(AND(E159=0,G160&lt;0),"-1, +% Deposit, = 0",IF(AND(E159="-1, +% Deposit, = 0",G160&lt;1),"-1, +% Deposit, = 0",IF(AND(G160&gt;0,E159="-1 +% Deposit, = 0"),1,IF(AND(E159=1,G160&lt;0),0,IF(AND(E159=0,G160&gt;0),1,IF(AND(E159=1,G160&gt;0),2,IF(AND(E159=2,G160&lt;0),1,IF(AND(E159=2,G160&gt;0),"3, Withdraw Profits, = 0",IF(AND(E159="3, Withdraw Profits, = 0",G160&lt;0),"-1, +% Deposit, = 0",1)))))))))</f>
        <v>1</v>
      </c>
      <c r="F160" s="47">
        <f ca="1">IF(OR(AND(F159=1,G160&lt;0),AND(F159=0,G160&lt;0)),1,IF(AND(F159=0,G160&gt;0),2,IF(AND(F159&gt;1,G160&lt;0),IF(F159&gt;0,F159/2,2),IF(2*F159=8,0,2*F159))))</f>
        <v>2</v>
      </c>
      <c r="G160" s="48">
        <f ca="1">IF(RAND()&gt;=$E$6,2,-1)</f>
        <v>-1</v>
      </c>
      <c r="H160" s="44"/>
      <c r="X160" s="63">
        <f ca="1">X159+Y159</f>
        <v>333.958318827103</v>
      </c>
      <c r="Y160" s="63">
        <f ca="1">G160*X160/100</f>
        <v>-3.33958318827103</v>
      </c>
    </row>
    <row r="161" spans="1:25">
      <c r="A161" s="38">
        <f ca="1">IF(B161&gt;=A160*2,A160*2,IF(B161&lt;=A160/2,A160/2,A160))</f>
        <v>200</v>
      </c>
      <c r="B161" s="45">
        <f ca="1">B160+D161</f>
        <v>388</v>
      </c>
      <c r="C161" s="45">
        <f ca="1">IF(OR(AND(F161=1,G161&lt;0),AND(F161=0,G161&lt;0)),A160*-$J$3*2,IF(AND(F161=0,G161&gt;0),A160*-$J$3*2*2,IF(AND(F161&gt;1,G161&lt;0),C160/2,C160*2)))</f>
        <v>4</v>
      </c>
      <c r="D161" s="46">
        <f ca="1">IF(OR(AND(F160=1,G161&lt;0),AND(F160=0,G161&lt;0)),A160*$J$3,IF(AND(F160=4,G161&gt;1),A160*$J$4,0))</f>
        <v>0</v>
      </c>
      <c r="E161" s="38">
        <f ca="1">IF(AND(E160=0,G161&lt;0),"-1, +% Deposit, = 0",IF(AND(E160="-1, +% Deposit, = 0",G161&lt;1),"-1, +% Deposit, = 0",IF(AND(G161&gt;0,E160="-1 +% Deposit, = 0"),1,IF(AND(E160=1,G161&lt;0),0,IF(AND(E160=0,G161&gt;0),1,IF(AND(E160=1,G161&gt;0),2,IF(AND(E160=2,G161&lt;0),1,IF(AND(E160=2,G161&gt;0),"3, Withdraw Profits, = 0",IF(AND(E160="3, Withdraw Profits, = 0",G161&lt;0),"-1, +% Deposit, = 0",1)))))))))</f>
        <v>0</v>
      </c>
      <c r="F161" s="47">
        <f ca="1">IF(OR(AND(F160=1,G161&lt;0),AND(F160=0,G161&lt;0)),1,IF(AND(F160=0,G161&gt;0),2,IF(AND(F160&gt;1,G161&lt;0),IF(F160&gt;0,F160/2,2),IF(2*F160=8,0,2*F160))))</f>
        <v>1</v>
      </c>
      <c r="G161" s="48">
        <f ca="1">IF(RAND()&gt;=$E$6,2,-1)</f>
        <v>-1</v>
      </c>
      <c r="H161" s="44"/>
      <c r="X161" s="63">
        <f ca="1">X160+Y160</f>
        <v>330.618735638832</v>
      </c>
      <c r="Y161" s="63">
        <f ca="1">G161*X161/100</f>
        <v>-3.30618735638832</v>
      </c>
    </row>
    <row r="162" spans="1:25">
      <c r="A162" s="38">
        <f ca="1">IF(B162&gt;=A161*2,A161*2,IF(B162&lt;=A161/2,A161/2,A161))</f>
        <v>200</v>
      </c>
      <c r="B162" s="45">
        <f ca="1">B161+D162</f>
        <v>386</v>
      </c>
      <c r="C162" s="45">
        <f ca="1">IF(OR(AND(F162=1,G162&lt;0),AND(F162=0,G162&lt;0)),A161*-$J$3*2,IF(AND(F162=0,G162&gt;0),A161*-$J$3*2*2,IF(AND(F162&gt;1,G162&lt;0),C161/2,C161*2)))</f>
        <v>4</v>
      </c>
      <c r="D162" s="46">
        <f ca="1">IF(OR(AND(F161=1,G162&lt;0),AND(F161=0,G162&lt;0)),A161*$J$3,IF(AND(F161=4,G162&gt;1),A161*$J$4,0))</f>
        <v>-2</v>
      </c>
      <c r="E162" s="38" t="str">
        <f ca="1">IF(AND(E161=0,G162&lt;0),"-1, +% Deposit, = 0",IF(AND(E161="-1, +% Deposit, = 0",G162&lt;1),"-1, +% Deposit, = 0",IF(AND(G162&gt;0,E161="-1 +% Deposit, = 0"),1,IF(AND(E161=1,G162&lt;0),0,IF(AND(E161=0,G162&gt;0),1,IF(AND(E161=1,G162&gt;0),2,IF(AND(E161=2,G162&lt;0),1,IF(AND(E161=2,G162&gt;0),"3, Withdraw Profits, = 0",IF(AND(E161="3, Withdraw Profits, = 0",G162&lt;0),"-1, +% Deposit, = 0",1)))))))))</f>
        <v>-1, +% Deposit, = 0</v>
      </c>
      <c r="F162" s="47">
        <f ca="1">IF(OR(AND(F161=1,G162&lt;0),AND(F161=0,G162&lt;0)),1,IF(AND(F161=0,G162&gt;0),2,IF(AND(F161&gt;1,G162&lt;0),IF(F161&gt;0,F161/2,2),IF(2*F161=8,0,2*F161))))</f>
        <v>1</v>
      </c>
      <c r="G162" s="48">
        <f ca="1">IF(RAND()&gt;=$E$6,2,-1)</f>
        <v>-1</v>
      </c>
      <c r="H162" s="44"/>
      <c r="X162" s="63">
        <f ca="1">X161+Y161</f>
        <v>327.312548282444</v>
      </c>
      <c r="Y162" s="63">
        <f ca="1">G162*X162/100</f>
        <v>-3.27312548282444</v>
      </c>
    </row>
    <row r="163" spans="1:25">
      <c r="A163" s="38">
        <f ca="1">IF(B163&gt;=A162*2,A162*2,IF(B163&lt;=A162/2,A162/2,A162))</f>
        <v>200</v>
      </c>
      <c r="B163" s="45">
        <f ca="1">B162+D163</f>
        <v>384</v>
      </c>
      <c r="C163" s="45">
        <f ca="1">IF(OR(AND(F163=1,G163&lt;0),AND(F163=0,G163&lt;0)),A162*-$J$3*2,IF(AND(F163=0,G163&gt;0),A162*-$J$3*2*2,IF(AND(F163&gt;1,G163&lt;0),C162/2,C162*2)))</f>
        <v>4</v>
      </c>
      <c r="D163" s="46">
        <f ca="1">IF(OR(AND(F162=1,G163&lt;0),AND(F162=0,G163&lt;0)),A162*$J$3,IF(AND(F162=4,G163&gt;1),A162*$J$4,0))</f>
        <v>-2</v>
      </c>
      <c r="E163" s="38" t="str">
        <f ca="1">IF(AND(E162=0,G163&lt;0),"-1, +% Deposit, = 0",IF(AND(E162="-1, +% Deposit, = 0",G163&lt;1),"-1, +% Deposit, = 0",IF(AND(G163&gt;0,E162="-1 +% Deposit, = 0"),1,IF(AND(E162=1,G163&lt;0),0,IF(AND(E162=0,G163&gt;0),1,IF(AND(E162=1,G163&gt;0),2,IF(AND(E162=2,G163&lt;0),1,IF(AND(E162=2,G163&gt;0),"3, Withdraw Profits, = 0",IF(AND(E162="3, Withdraw Profits, = 0",G163&lt;0),"-1, +% Deposit, = 0",1)))))))))</f>
        <v>-1, +% Deposit, = 0</v>
      </c>
      <c r="F163" s="47">
        <f ca="1">IF(OR(AND(F162=1,G163&lt;0),AND(F162=0,G163&lt;0)),1,IF(AND(F162=0,G163&gt;0),2,IF(AND(F162&gt;1,G163&lt;0),IF(F162&gt;0,F162/2,2),IF(2*F162=8,0,2*F162))))</f>
        <v>1</v>
      </c>
      <c r="G163" s="48">
        <f ca="1">IF(RAND()&gt;=$E$6,2,-1)</f>
        <v>-1</v>
      </c>
      <c r="H163" s="44"/>
      <c r="X163" s="63">
        <f ca="1">X162+Y162</f>
        <v>324.039422799619</v>
      </c>
      <c r="Y163" s="63">
        <f ca="1">G163*X163/100</f>
        <v>-3.24039422799619</v>
      </c>
    </row>
    <row r="164" spans="1:25">
      <c r="A164" s="38">
        <f ca="1">IF(B164&gt;=A163*2,A163*2,IF(B164&lt;=A163/2,A163/2,A163))</f>
        <v>200</v>
      </c>
      <c r="B164" s="45">
        <f ca="1">B163+D164</f>
        <v>384</v>
      </c>
      <c r="C164" s="45">
        <f ca="1">IF(OR(AND(F164=1,G164&lt;0),AND(F164=0,G164&lt;0)),A163*-$J$3*2,IF(AND(F164=0,G164&gt;0),A163*-$J$3*2*2,IF(AND(F164&gt;1,G164&lt;0),C163/2,C163*2)))</f>
        <v>8</v>
      </c>
      <c r="D164" s="46">
        <f ca="1">IF(OR(AND(F163=1,G164&lt;0),AND(F163=0,G164&lt;0)),A163*$J$3,IF(AND(F163=4,G164&gt;1),A163*$J$4,0))</f>
        <v>0</v>
      </c>
      <c r="E164" s="38">
        <f ca="1">IF(AND(E163=0,G164&lt;0),"-1, +% Deposit, = 0",IF(AND(E163="-1, +% Deposit, = 0",G164&lt;1),"-1, +% Deposit, = 0",IF(AND(G164&gt;0,E163="-1 +% Deposit, = 0"),1,IF(AND(E163=1,G164&lt;0),0,IF(AND(E163=0,G164&gt;0),1,IF(AND(E163=1,G164&gt;0),2,IF(AND(E163=2,G164&lt;0),1,IF(AND(E163=2,G164&gt;0),"3, Withdraw Profits, = 0",IF(AND(E163="3, Withdraw Profits, = 0",G164&lt;0),"-1, +% Deposit, = 0",1)))))))))</f>
        <v>1</v>
      </c>
      <c r="F164" s="47">
        <f ca="1">IF(OR(AND(F163=1,G164&lt;0),AND(F163=0,G164&lt;0)),1,IF(AND(F163=0,G164&gt;0),2,IF(AND(F163&gt;1,G164&lt;0),IF(F163&gt;0,F163/2,2),IF(2*F163=8,0,2*F163))))</f>
        <v>2</v>
      </c>
      <c r="G164" s="48">
        <f ca="1">IF(RAND()&gt;=$E$6,2,-1)</f>
        <v>2</v>
      </c>
      <c r="H164" s="44"/>
      <c r="X164" s="63">
        <f ca="1">X163+Y163</f>
        <v>320.799028571623</v>
      </c>
      <c r="Y164" s="63">
        <f ca="1">G164*X164/100</f>
        <v>6.41598057143246</v>
      </c>
    </row>
    <row r="165" spans="1:25">
      <c r="A165" s="38">
        <f ca="1">IF(B165&gt;=A164*2,A164*2,IF(B165&lt;=A164/2,A164/2,A164))</f>
        <v>200</v>
      </c>
      <c r="B165" s="45">
        <f ca="1">B164+D165</f>
        <v>384</v>
      </c>
      <c r="C165" s="45">
        <f ca="1">IF(OR(AND(F165=1,G165&lt;0),AND(F165=0,G165&lt;0)),A164*-$J$3*2,IF(AND(F165=0,G165&gt;0),A164*-$J$3*2*2,IF(AND(F165&gt;1,G165&lt;0),C164/2,C164*2)))</f>
        <v>4</v>
      </c>
      <c r="D165" s="46">
        <f ca="1">IF(OR(AND(F164=1,G165&lt;0),AND(F164=0,G165&lt;0)),A164*$J$3,IF(AND(F164=4,G165&gt;1),A164*$J$4,0))</f>
        <v>0</v>
      </c>
      <c r="E165" s="38">
        <f ca="1">IF(AND(E164=0,G165&lt;0),"-1, +% Deposit, = 0",IF(AND(E164="-1, +% Deposit, = 0",G165&lt;1),"-1, +% Deposit, = 0",IF(AND(G165&gt;0,E164="-1 +% Deposit, = 0"),1,IF(AND(E164=1,G165&lt;0),0,IF(AND(E164=0,G165&gt;0),1,IF(AND(E164=1,G165&gt;0),2,IF(AND(E164=2,G165&lt;0),1,IF(AND(E164=2,G165&gt;0),"3, Withdraw Profits, = 0",IF(AND(E164="3, Withdraw Profits, = 0",G165&lt;0),"-1, +% Deposit, = 0",1)))))))))</f>
        <v>0</v>
      </c>
      <c r="F165" s="47">
        <f ca="1">IF(OR(AND(F164=1,G165&lt;0),AND(F164=0,G165&lt;0)),1,IF(AND(F164=0,G165&gt;0),2,IF(AND(F164&gt;1,G165&lt;0),IF(F164&gt;0,F164/2,2),IF(2*F164=8,0,2*F164))))</f>
        <v>1</v>
      </c>
      <c r="G165" s="48">
        <f ca="1">IF(RAND()&gt;=$E$6,2,-1)</f>
        <v>-1</v>
      </c>
      <c r="H165" s="44"/>
      <c r="X165" s="63">
        <f ca="1">X164+Y164</f>
        <v>327.215009143056</v>
      </c>
      <c r="Y165" s="63">
        <f ca="1">G165*X165/100</f>
        <v>-3.27215009143055</v>
      </c>
    </row>
    <row r="166" spans="1:25">
      <c r="A166" s="38">
        <f ca="1">IF(B166&gt;=A165*2,A165*2,IF(B166&lt;=A165/2,A165/2,A165))</f>
        <v>200</v>
      </c>
      <c r="B166" s="45">
        <f ca="1">B165+D166</f>
        <v>382</v>
      </c>
      <c r="C166" s="45">
        <f ca="1">IF(OR(AND(F166=1,G166&lt;0),AND(F166=0,G166&lt;0)),A165*-$J$3*2,IF(AND(F166=0,G166&gt;0),A165*-$J$3*2*2,IF(AND(F166&gt;1,G166&lt;0),C165/2,C165*2)))</f>
        <v>4</v>
      </c>
      <c r="D166" s="46">
        <f ca="1">IF(OR(AND(F165=1,G166&lt;0),AND(F165=0,G166&lt;0)),A165*$J$3,IF(AND(F165=4,G166&gt;1),A165*$J$4,0))</f>
        <v>-2</v>
      </c>
      <c r="E166" s="38" t="str">
        <f ca="1">IF(AND(E165=0,G166&lt;0),"-1, +% Deposit, = 0",IF(AND(E165="-1, +% Deposit, = 0",G166&lt;1),"-1, +% Deposit, = 0",IF(AND(G166&gt;0,E165="-1 +% Deposit, = 0"),1,IF(AND(E165=1,G166&lt;0),0,IF(AND(E165=0,G166&gt;0),1,IF(AND(E165=1,G166&gt;0),2,IF(AND(E165=2,G166&lt;0),1,IF(AND(E165=2,G166&gt;0),"3, Withdraw Profits, = 0",IF(AND(E165="3, Withdraw Profits, = 0",G166&lt;0),"-1, +% Deposit, = 0",1)))))))))</f>
        <v>-1, +% Deposit, = 0</v>
      </c>
      <c r="F166" s="47">
        <f ca="1">IF(OR(AND(F165=1,G166&lt;0),AND(F165=0,G166&lt;0)),1,IF(AND(F165=0,G166&gt;0),2,IF(AND(F165&gt;1,G166&lt;0),IF(F165&gt;0,F165/2,2),IF(2*F165=8,0,2*F165))))</f>
        <v>1</v>
      </c>
      <c r="G166" s="48">
        <f ca="1">IF(RAND()&gt;=$E$6,2,-1)</f>
        <v>-1</v>
      </c>
      <c r="H166" s="44"/>
      <c r="X166" s="63">
        <f ca="1">X165+Y165</f>
        <v>323.942859051625</v>
      </c>
      <c r="Y166" s="63">
        <f ca="1">G166*X166/100</f>
        <v>-3.23942859051625</v>
      </c>
    </row>
    <row r="167" spans="1:25">
      <c r="A167" s="38">
        <f ca="1">IF(B167&gt;=A166*2,A166*2,IF(B167&lt;=A166/2,A166/2,A166))</f>
        <v>200</v>
      </c>
      <c r="B167" s="45">
        <f ca="1">B166+D167</f>
        <v>380</v>
      </c>
      <c r="C167" s="45">
        <f ca="1">IF(OR(AND(F167=1,G167&lt;0),AND(F167=0,G167&lt;0)),A166*-$J$3*2,IF(AND(F167=0,G167&gt;0),A166*-$J$3*2*2,IF(AND(F167&gt;1,G167&lt;0),C166/2,C166*2)))</f>
        <v>4</v>
      </c>
      <c r="D167" s="46">
        <f ca="1">IF(OR(AND(F166=1,G167&lt;0),AND(F166=0,G167&lt;0)),A166*$J$3,IF(AND(F166=4,G167&gt;1),A166*$J$4,0))</f>
        <v>-2</v>
      </c>
      <c r="E167" s="38" t="str">
        <f ca="1">IF(AND(E166=0,G167&lt;0),"-1, +% Deposit, = 0",IF(AND(E166="-1, +% Deposit, = 0",G167&lt;1),"-1, +% Deposit, = 0",IF(AND(G167&gt;0,E166="-1 +% Deposit, = 0"),1,IF(AND(E166=1,G167&lt;0),0,IF(AND(E166=0,G167&gt;0),1,IF(AND(E166=1,G167&gt;0),2,IF(AND(E166=2,G167&lt;0),1,IF(AND(E166=2,G167&gt;0),"3, Withdraw Profits, = 0",IF(AND(E166="3, Withdraw Profits, = 0",G167&lt;0),"-1, +% Deposit, = 0",1)))))))))</f>
        <v>-1, +% Deposit, = 0</v>
      </c>
      <c r="F167" s="47">
        <f ca="1">IF(OR(AND(F166=1,G167&lt;0),AND(F166=0,G167&lt;0)),1,IF(AND(F166=0,G167&gt;0),2,IF(AND(F166&gt;1,G167&lt;0),IF(F166&gt;0,F166/2,2),IF(2*F166=8,0,2*F166))))</f>
        <v>1</v>
      </c>
      <c r="G167" s="48">
        <f ca="1">IF(RAND()&gt;=$E$6,2,-1)</f>
        <v>-1</v>
      </c>
      <c r="H167" s="44"/>
      <c r="X167" s="63">
        <f ca="1">X166+Y166</f>
        <v>320.703430461109</v>
      </c>
      <c r="Y167" s="63">
        <f ca="1">G167*X167/100</f>
        <v>-3.20703430461109</v>
      </c>
    </row>
    <row r="168" spans="1:25">
      <c r="A168" s="38">
        <f ca="1">IF(B168&gt;=A167*2,A167*2,IF(B168&lt;=A167/2,A167/2,A167))</f>
        <v>200</v>
      </c>
      <c r="B168" s="45">
        <f ca="1">B167+D168</f>
        <v>380</v>
      </c>
      <c r="C168" s="45">
        <f ca="1">IF(OR(AND(F168=1,G168&lt;0),AND(F168=0,G168&lt;0)),A167*-$J$3*2,IF(AND(F168=0,G168&gt;0),A167*-$J$3*2*2,IF(AND(F168&gt;1,G168&lt;0),C167/2,C167*2)))</f>
        <v>8</v>
      </c>
      <c r="D168" s="46">
        <f ca="1">IF(OR(AND(F167=1,G168&lt;0),AND(F167=0,G168&lt;0)),A167*$J$3,IF(AND(F167=4,G168&gt;1),A167*$J$4,0))</f>
        <v>0</v>
      </c>
      <c r="E168" s="38">
        <f ca="1">IF(AND(E167=0,G168&lt;0),"-1, +% Deposit, = 0",IF(AND(E167="-1, +% Deposit, = 0",G168&lt;1),"-1, +% Deposit, = 0",IF(AND(G168&gt;0,E167="-1 +% Deposit, = 0"),1,IF(AND(E167=1,G168&lt;0),0,IF(AND(E167=0,G168&gt;0),1,IF(AND(E167=1,G168&gt;0),2,IF(AND(E167=2,G168&lt;0),1,IF(AND(E167=2,G168&gt;0),"3, Withdraw Profits, = 0",IF(AND(E167="3, Withdraw Profits, = 0",G168&lt;0),"-1, +% Deposit, = 0",1)))))))))</f>
        <v>1</v>
      </c>
      <c r="F168" s="47">
        <f ca="1">IF(OR(AND(F167=1,G168&lt;0),AND(F167=0,G168&lt;0)),1,IF(AND(F167=0,G168&gt;0),2,IF(AND(F167&gt;1,G168&lt;0),IF(F167&gt;0,F167/2,2),IF(2*F167=8,0,2*F167))))</f>
        <v>2</v>
      </c>
      <c r="G168" s="48">
        <f ca="1">IF(RAND()&gt;=$E$6,2,-1)</f>
        <v>2</v>
      </c>
      <c r="H168" s="44"/>
      <c r="X168" s="63">
        <f ca="1">X167+Y167</f>
        <v>317.496396156498</v>
      </c>
      <c r="Y168" s="63">
        <f ca="1">G168*X168/100</f>
        <v>6.34992792312995</v>
      </c>
    </row>
    <row r="169" spans="1:25">
      <c r="A169" s="38">
        <f ca="1">IF(B169&gt;=A168*2,A168*2,IF(B169&lt;=A168/2,A168/2,A168))</f>
        <v>200</v>
      </c>
      <c r="B169" s="45">
        <f ca="1">B168+D169</f>
        <v>380</v>
      </c>
      <c r="C169" s="45">
        <f ca="1">IF(OR(AND(F169=1,G169&lt;0),AND(F169=0,G169&lt;0)),A168*-$J$3*2,IF(AND(F169=0,G169&gt;0),A168*-$J$3*2*2,IF(AND(F169&gt;1,G169&lt;0),C168/2,C168*2)))</f>
        <v>4</v>
      </c>
      <c r="D169" s="46">
        <f ca="1">IF(OR(AND(F168=1,G169&lt;0),AND(F168=0,G169&lt;0)),A168*$J$3,IF(AND(F168=4,G169&gt;1),A168*$J$4,0))</f>
        <v>0</v>
      </c>
      <c r="E169" s="38">
        <f ca="1">IF(AND(E168=0,G169&lt;0),"-1, +% Deposit, = 0",IF(AND(E168="-1, +% Deposit, = 0",G169&lt;1),"-1, +% Deposit, = 0",IF(AND(G169&gt;0,E168="-1 +% Deposit, = 0"),1,IF(AND(E168=1,G169&lt;0),0,IF(AND(E168=0,G169&gt;0),1,IF(AND(E168=1,G169&gt;0),2,IF(AND(E168=2,G169&lt;0),1,IF(AND(E168=2,G169&gt;0),"3, Withdraw Profits, = 0",IF(AND(E168="3, Withdraw Profits, = 0",G169&lt;0),"-1, +% Deposit, = 0",1)))))))))</f>
        <v>0</v>
      </c>
      <c r="F169" s="47">
        <f ca="1">IF(OR(AND(F168=1,G169&lt;0),AND(F168=0,G169&lt;0)),1,IF(AND(F168=0,G169&gt;0),2,IF(AND(F168&gt;1,G169&lt;0),IF(F168&gt;0,F168/2,2),IF(2*F168=8,0,2*F168))))</f>
        <v>1</v>
      </c>
      <c r="G169" s="48">
        <f ca="1">IF(RAND()&gt;=$E$6,2,-1)</f>
        <v>-1</v>
      </c>
      <c r="H169" s="44"/>
      <c r="X169" s="63">
        <f ca="1">X168+Y168</f>
        <v>323.846324079628</v>
      </c>
      <c r="Y169" s="63">
        <f ca="1">G169*X169/100</f>
        <v>-3.23846324079628</v>
      </c>
    </row>
    <row r="170" spans="1:25">
      <c r="A170" s="38">
        <f ca="1">IF(B170&gt;=A169*2,A169*2,IF(B170&lt;=A169/2,A169/2,A169))</f>
        <v>200</v>
      </c>
      <c r="B170" s="45">
        <f ca="1">B169+D170</f>
        <v>378</v>
      </c>
      <c r="C170" s="45">
        <f ca="1">IF(OR(AND(F170=1,G170&lt;0),AND(F170=0,G170&lt;0)),A169*-$J$3*2,IF(AND(F170=0,G170&gt;0),A169*-$J$3*2*2,IF(AND(F170&gt;1,G170&lt;0),C169/2,C169*2)))</f>
        <v>4</v>
      </c>
      <c r="D170" s="46">
        <f ca="1">IF(OR(AND(F169=1,G170&lt;0),AND(F169=0,G170&lt;0)),A169*$J$3,IF(AND(F169=4,G170&gt;1),A169*$J$4,0))</f>
        <v>-2</v>
      </c>
      <c r="E170" s="38" t="str">
        <f ca="1">IF(AND(E169=0,G170&lt;0),"-1, +% Deposit, = 0",IF(AND(E169="-1, +% Deposit, = 0",G170&lt;1),"-1, +% Deposit, = 0",IF(AND(G170&gt;0,E169="-1 +% Deposit, = 0"),1,IF(AND(E169=1,G170&lt;0),0,IF(AND(E169=0,G170&gt;0),1,IF(AND(E169=1,G170&gt;0),2,IF(AND(E169=2,G170&lt;0),1,IF(AND(E169=2,G170&gt;0),"3, Withdraw Profits, = 0",IF(AND(E169="3, Withdraw Profits, = 0",G170&lt;0),"-1, +% Deposit, = 0",1)))))))))</f>
        <v>-1, +% Deposit, = 0</v>
      </c>
      <c r="F170" s="47">
        <f ca="1">IF(OR(AND(F169=1,G170&lt;0),AND(F169=0,G170&lt;0)),1,IF(AND(F169=0,G170&gt;0),2,IF(AND(F169&gt;1,G170&lt;0),IF(F169&gt;0,F169/2,2),IF(2*F169=8,0,2*F169))))</f>
        <v>1</v>
      </c>
      <c r="G170" s="48">
        <f ca="1">IF(RAND()&gt;=$E$6,2,-1)</f>
        <v>-1</v>
      </c>
      <c r="H170" s="44"/>
      <c r="X170" s="63">
        <f ca="1">X169+Y169</f>
        <v>320.607860838831</v>
      </c>
      <c r="Y170" s="63">
        <f ca="1">G170*X170/100</f>
        <v>-3.20607860838831</v>
      </c>
    </row>
    <row r="171" spans="1:25">
      <c r="A171" s="38">
        <f ca="1">IF(B171&gt;=A170*2,A170*2,IF(B171&lt;=A170/2,A170/2,A170))</f>
        <v>200</v>
      </c>
      <c r="B171" s="45">
        <f ca="1">B170+D171</f>
        <v>376</v>
      </c>
      <c r="C171" s="45">
        <f ca="1">IF(OR(AND(F171=1,G171&lt;0),AND(F171=0,G171&lt;0)),A170*-$J$3*2,IF(AND(F171=0,G171&gt;0),A170*-$J$3*2*2,IF(AND(F171&gt;1,G171&lt;0),C170/2,C170*2)))</f>
        <v>4</v>
      </c>
      <c r="D171" s="46">
        <f ca="1">IF(OR(AND(F170=1,G171&lt;0),AND(F170=0,G171&lt;0)),A170*$J$3,IF(AND(F170=4,G171&gt;1),A170*$J$4,0))</f>
        <v>-2</v>
      </c>
      <c r="E171" s="38" t="str">
        <f ca="1">IF(AND(E170=0,G171&lt;0),"-1, +% Deposit, = 0",IF(AND(E170="-1, +% Deposit, = 0",G171&lt;1),"-1, +% Deposit, = 0",IF(AND(G171&gt;0,E170="-1 +% Deposit, = 0"),1,IF(AND(E170=1,G171&lt;0),0,IF(AND(E170=0,G171&gt;0),1,IF(AND(E170=1,G171&gt;0),2,IF(AND(E170=2,G171&lt;0),1,IF(AND(E170=2,G171&gt;0),"3, Withdraw Profits, = 0",IF(AND(E170="3, Withdraw Profits, = 0",G171&lt;0),"-1, +% Deposit, = 0",1)))))))))</f>
        <v>-1, +% Deposit, = 0</v>
      </c>
      <c r="F171" s="47">
        <f ca="1">IF(OR(AND(F170=1,G171&lt;0),AND(F170=0,G171&lt;0)),1,IF(AND(F170=0,G171&gt;0),2,IF(AND(F170&gt;1,G171&lt;0),IF(F170&gt;0,F170/2,2),IF(2*F170=8,0,2*F170))))</f>
        <v>1</v>
      </c>
      <c r="G171" s="48">
        <f ca="1">IF(RAND()&gt;=$E$6,2,-1)</f>
        <v>-1</v>
      </c>
      <c r="H171" s="44"/>
      <c r="X171" s="63">
        <f ca="1">X170+Y170</f>
        <v>317.401782230443</v>
      </c>
      <c r="Y171" s="63">
        <f ca="1">G171*X171/100</f>
        <v>-3.17401782230443</v>
      </c>
    </row>
    <row r="172" spans="1:25">
      <c r="A172" s="38">
        <f ca="1">IF(B172&gt;=A171*2,A171*2,IF(B172&lt;=A171/2,A171/2,A171))</f>
        <v>200</v>
      </c>
      <c r="B172" s="45">
        <f ca="1">B171+D172</f>
        <v>376</v>
      </c>
      <c r="C172" s="45">
        <f ca="1">IF(OR(AND(F172=1,G172&lt;0),AND(F172=0,G172&lt;0)),A171*-$J$3*2,IF(AND(F172=0,G172&gt;0),A171*-$J$3*2*2,IF(AND(F172&gt;1,G172&lt;0),C171/2,C171*2)))</f>
        <v>8</v>
      </c>
      <c r="D172" s="46">
        <f ca="1">IF(OR(AND(F171=1,G172&lt;0),AND(F171=0,G172&lt;0)),A171*$J$3,IF(AND(F171=4,G172&gt;1),A171*$J$4,0))</f>
        <v>0</v>
      </c>
      <c r="E172" s="38">
        <f ca="1">IF(AND(E171=0,G172&lt;0),"-1, +% Deposit, = 0",IF(AND(E171="-1, +% Deposit, = 0",G172&lt;1),"-1, +% Deposit, = 0",IF(AND(G172&gt;0,E171="-1 +% Deposit, = 0"),1,IF(AND(E171=1,G172&lt;0),0,IF(AND(E171=0,G172&gt;0),1,IF(AND(E171=1,G172&gt;0),2,IF(AND(E171=2,G172&lt;0),1,IF(AND(E171=2,G172&gt;0),"3, Withdraw Profits, = 0",IF(AND(E171="3, Withdraw Profits, = 0",G172&lt;0),"-1, +% Deposit, = 0",1)))))))))</f>
        <v>1</v>
      </c>
      <c r="F172" s="47">
        <f ca="1">IF(OR(AND(F171=1,G172&lt;0),AND(F171=0,G172&lt;0)),1,IF(AND(F171=0,G172&gt;0),2,IF(AND(F171&gt;1,G172&lt;0),IF(F171&gt;0,F171/2,2),IF(2*F171=8,0,2*F171))))</f>
        <v>2</v>
      </c>
      <c r="G172" s="48">
        <f ca="1">IF(RAND()&gt;=$E$6,2,-1)</f>
        <v>2</v>
      </c>
      <c r="H172" s="44"/>
      <c r="X172" s="63">
        <f ca="1">X171+Y171</f>
        <v>314.227764408139</v>
      </c>
      <c r="Y172" s="63">
        <f ca="1">G172*X172/100</f>
        <v>6.28455528816277</v>
      </c>
    </row>
    <row r="173" spans="1:25">
      <c r="A173" s="38">
        <f ca="1">IF(B173&gt;=A172*2,A172*2,IF(B173&lt;=A172/2,A172/2,A172))</f>
        <v>200</v>
      </c>
      <c r="B173" s="45">
        <f ca="1">B172+D173</f>
        <v>376</v>
      </c>
      <c r="C173" s="45">
        <f ca="1">IF(OR(AND(F173=1,G173&lt;0),AND(F173=0,G173&lt;0)),A172*-$J$3*2,IF(AND(F173=0,G173&gt;0),A172*-$J$3*2*2,IF(AND(F173&gt;1,G173&lt;0),C172/2,C172*2)))</f>
        <v>4</v>
      </c>
      <c r="D173" s="46">
        <f ca="1">IF(OR(AND(F172=1,G173&lt;0),AND(F172=0,G173&lt;0)),A172*$J$3,IF(AND(F172=4,G173&gt;1),A172*$J$4,0))</f>
        <v>0</v>
      </c>
      <c r="E173" s="38">
        <f ca="1">IF(AND(E172=0,G173&lt;0),"-1, +% Deposit, = 0",IF(AND(E172="-1, +% Deposit, = 0",G173&lt;1),"-1, +% Deposit, = 0",IF(AND(G173&gt;0,E172="-1 +% Deposit, = 0"),1,IF(AND(E172=1,G173&lt;0),0,IF(AND(E172=0,G173&gt;0),1,IF(AND(E172=1,G173&gt;0),2,IF(AND(E172=2,G173&lt;0),1,IF(AND(E172=2,G173&gt;0),"3, Withdraw Profits, = 0",IF(AND(E172="3, Withdraw Profits, = 0",G173&lt;0),"-1, +% Deposit, = 0",1)))))))))</f>
        <v>0</v>
      </c>
      <c r="F173" s="47">
        <f ca="1">IF(OR(AND(F172=1,G173&lt;0),AND(F172=0,G173&lt;0)),1,IF(AND(F172=0,G173&gt;0),2,IF(AND(F172&gt;1,G173&lt;0),IF(F172&gt;0,F172/2,2),IF(2*F172=8,0,2*F172))))</f>
        <v>1</v>
      </c>
      <c r="G173" s="48">
        <f ca="1">IF(RAND()&gt;=$E$6,2,-1)</f>
        <v>-1</v>
      </c>
      <c r="H173" s="44"/>
      <c r="X173" s="63">
        <f ca="1">X172+Y172</f>
        <v>320.512319696301</v>
      </c>
      <c r="Y173" s="63">
        <f ca="1">G173*X173/100</f>
        <v>-3.20512319696301</v>
      </c>
    </row>
    <row r="174" spans="1:25">
      <c r="A174" s="38">
        <f ca="1">IF(B174&gt;=A173*2,A173*2,IF(B174&lt;=A173/2,A173/2,A173))</f>
        <v>200</v>
      </c>
      <c r="B174" s="45">
        <f ca="1">B173+D174</f>
        <v>374</v>
      </c>
      <c r="C174" s="45">
        <f ca="1">IF(OR(AND(F174=1,G174&lt;0),AND(F174=0,G174&lt;0)),A173*-$J$3*2,IF(AND(F174=0,G174&gt;0),A173*-$J$3*2*2,IF(AND(F174&gt;1,G174&lt;0),C173/2,C173*2)))</f>
        <v>4</v>
      </c>
      <c r="D174" s="46">
        <f ca="1">IF(OR(AND(F173=1,G174&lt;0),AND(F173=0,G174&lt;0)),A173*$J$3,IF(AND(F173=4,G174&gt;1),A173*$J$4,0))</f>
        <v>-2</v>
      </c>
      <c r="E174" s="38" t="str">
        <f ca="1">IF(AND(E173=0,G174&lt;0),"-1, +% Deposit, = 0",IF(AND(E173="-1, +% Deposit, = 0",G174&lt;1),"-1, +% Deposit, = 0",IF(AND(G174&gt;0,E173="-1 +% Deposit, = 0"),1,IF(AND(E173=1,G174&lt;0),0,IF(AND(E173=0,G174&gt;0),1,IF(AND(E173=1,G174&gt;0),2,IF(AND(E173=2,G174&lt;0),1,IF(AND(E173=2,G174&gt;0),"3, Withdraw Profits, = 0",IF(AND(E173="3, Withdraw Profits, = 0",G174&lt;0),"-1, +% Deposit, = 0",1)))))))))</f>
        <v>-1, +% Deposit, = 0</v>
      </c>
      <c r="F174" s="47">
        <f ca="1">IF(OR(AND(F173=1,G174&lt;0),AND(F173=0,G174&lt;0)),1,IF(AND(F173=0,G174&gt;0),2,IF(AND(F173&gt;1,G174&lt;0),IF(F173&gt;0,F173/2,2),IF(2*F173=8,0,2*F173))))</f>
        <v>1</v>
      </c>
      <c r="G174" s="48">
        <f ca="1">IF(RAND()&gt;=$E$6,2,-1)</f>
        <v>-1</v>
      </c>
      <c r="H174" s="44"/>
      <c r="X174" s="63">
        <f ca="1">X173+Y173</f>
        <v>317.307196499338</v>
      </c>
      <c r="Y174" s="63">
        <f ca="1">G174*X174/100</f>
        <v>-3.17307196499338</v>
      </c>
    </row>
    <row r="175" spans="1:25">
      <c r="A175" s="38">
        <f ca="1">IF(B175&gt;=A174*2,A174*2,IF(B175&lt;=A174/2,A174/2,A174))</f>
        <v>200</v>
      </c>
      <c r="B175" s="45">
        <f ca="1">B174+D175</f>
        <v>372</v>
      </c>
      <c r="C175" s="45">
        <f ca="1">IF(OR(AND(F175=1,G175&lt;0),AND(F175=0,G175&lt;0)),A174*-$J$3*2,IF(AND(F175=0,G175&gt;0),A174*-$J$3*2*2,IF(AND(F175&gt;1,G175&lt;0),C174/2,C174*2)))</f>
        <v>4</v>
      </c>
      <c r="D175" s="46">
        <f ca="1">IF(OR(AND(F174=1,G175&lt;0),AND(F174=0,G175&lt;0)),A174*$J$3,IF(AND(F174=4,G175&gt;1),A174*$J$4,0))</f>
        <v>-2</v>
      </c>
      <c r="E175" s="38" t="str">
        <f ca="1">IF(AND(E174=0,G175&lt;0),"-1, +% Deposit, = 0",IF(AND(E174="-1, +% Deposit, = 0",G175&lt;1),"-1, +% Deposit, = 0",IF(AND(G175&gt;0,E174="-1 +% Deposit, = 0"),1,IF(AND(E174=1,G175&lt;0),0,IF(AND(E174=0,G175&gt;0),1,IF(AND(E174=1,G175&gt;0),2,IF(AND(E174=2,G175&lt;0),1,IF(AND(E174=2,G175&gt;0),"3, Withdraw Profits, = 0",IF(AND(E174="3, Withdraw Profits, = 0",G175&lt;0),"-1, +% Deposit, = 0",1)))))))))</f>
        <v>-1, +% Deposit, = 0</v>
      </c>
      <c r="F175" s="47">
        <f ca="1">IF(OR(AND(F174=1,G175&lt;0),AND(F174=0,G175&lt;0)),1,IF(AND(F174=0,G175&gt;0),2,IF(AND(F174&gt;1,G175&lt;0),IF(F174&gt;0,F174/2,2),IF(2*F174=8,0,2*F174))))</f>
        <v>1</v>
      </c>
      <c r="G175" s="48">
        <f ca="1">IF(RAND()&gt;=$E$6,2,-1)</f>
        <v>-1</v>
      </c>
      <c r="H175" s="44"/>
      <c r="X175" s="63">
        <f ca="1">X174+Y174</f>
        <v>314.134124534345</v>
      </c>
      <c r="Y175" s="63">
        <f ca="1">G175*X175/100</f>
        <v>-3.14134124534345</v>
      </c>
    </row>
    <row r="176" spans="1:25">
      <c r="A176" s="38">
        <f ca="1">IF(B176&gt;=A175*2,A175*2,IF(B176&lt;=A175/2,A175/2,A175))</f>
        <v>200</v>
      </c>
      <c r="B176" s="45">
        <f ca="1">B175+D176</f>
        <v>370</v>
      </c>
      <c r="C176" s="45">
        <f ca="1">IF(OR(AND(F176=1,G176&lt;0),AND(F176=0,G176&lt;0)),A175*-$J$3*2,IF(AND(F176=0,G176&gt;0),A175*-$J$3*2*2,IF(AND(F176&gt;1,G176&lt;0),C175/2,C175*2)))</f>
        <v>4</v>
      </c>
      <c r="D176" s="46">
        <f ca="1">IF(OR(AND(F175=1,G176&lt;0),AND(F175=0,G176&lt;0)),A175*$J$3,IF(AND(F175=4,G176&gt;1),A175*$J$4,0))</f>
        <v>-2</v>
      </c>
      <c r="E176" s="38" t="str">
        <f ca="1">IF(AND(E175=0,G176&lt;0),"-1, +% Deposit, = 0",IF(AND(E175="-1, +% Deposit, = 0",G176&lt;1),"-1, +% Deposit, = 0",IF(AND(G176&gt;0,E175="-1 +% Deposit, = 0"),1,IF(AND(E175=1,G176&lt;0),0,IF(AND(E175=0,G176&gt;0),1,IF(AND(E175=1,G176&gt;0),2,IF(AND(E175=2,G176&lt;0),1,IF(AND(E175=2,G176&gt;0),"3, Withdraw Profits, = 0",IF(AND(E175="3, Withdraw Profits, = 0",G176&lt;0),"-1, +% Deposit, = 0",1)))))))))</f>
        <v>-1, +% Deposit, = 0</v>
      </c>
      <c r="F176" s="47">
        <f ca="1">IF(OR(AND(F175=1,G176&lt;0),AND(F175=0,G176&lt;0)),1,IF(AND(F175=0,G176&gt;0),2,IF(AND(F175&gt;1,G176&lt;0),IF(F175&gt;0,F175/2,2),IF(2*F175=8,0,2*F175))))</f>
        <v>1</v>
      </c>
      <c r="G176" s="48">
        <f ca="1">IF(RAND()&gt;=$E$6,2,-1)</f>
        <v>-1</v>
      </c>
      <c r="H176" s="44"/>
      <c r="X176" s="63">
        <f ca="1">X175+Y175</f>
        <v>310.992783289001</v>
      </c>
      <c r="Y176" s="63">
        <f ca="1">G176*X176/100</f>
        <v>-3.10992783289001</v>
      </c>
    </row>
    <row r="177" spans="1:25">
      <c r="A177" s="38">
        <f ca="1">IF(B177&gt;=A176*2,A176*2,IF(B177&lt;=A176/2,A176/2,A176))</f>
        <v>200</v>
      </c>
      <c r="B177" s="45">
        <f ca="1">B176+D177</f>
        <v>368</v>
      </c>
      <c r="C177" s="45">
        <f ca="1">IF(OR(AND(F177=1,G177&lt;0),AND(F177=0,G177&lt;0)),A176*-$J$3*2,IF(AND(F177=0,G177&gt;0),A176*-$J$3*2*2,IF(AND(F177&gt;1,G177&lt;0),C176/2,C176*2)))</f>
        <v>4</v>
      </c>
      <c r="D177" s="46">
        <f ca="1">IF(OR(AND(F176=1,G177&lt;0),AND(F176=0,G177&lt;0)),A176*$J$3,IF(AND(F176=4,G177&gt;1),A176*$J$4,0))</f>
        <v>-2</v>
      </c>
      <c r="E177" s="38" t="str">
        <f ca="1">IF(AND(E176=0,G177&lt;0),"-1, +% Deposit, = 0",IF(AND(E176="-1, +% Deposit, = 0",G177&lt;1),"-1, +% Deposit, = 0",IF(AND(G177&gt;0,E176="-1 +% Deposit, = 0"),1,IF(AND(E176=1,G177&lt;0),0,IF(AND(E176=0,G177&gt;0),1,IF(AND(E176=1,G177&gt;0),2,IF(AND(E176=2,G177&lt;0),1,IF(AND(E176=2,G177&gt;0),"3, Withdraw Profits, = 0",IF(AND(E176="3, Withdraw Profits, = 0",G177&lt;0),"-1, +% Deposit, = 0",1)))))))))</f>
        <v>-1, +% Deposit, = 0</v>
      </c>
      <c r="F177" s="47">
        <f ca="1">IF(OR(AND(F176=1,G177&lt;0),AND(F176=0,G177&lt;0)),1,IF(AND(F176=0,G177&gt;0),2,IF(AND(F176&gt;1,G177&lt;0),IF(F176&gt;0,F176/2,2),IF(2*F176=8,0,2*F176))))</f>
        <v>1</v>
      </c>
      <c r="G177" s="48">
        <f ca="1">IF(RAND()&gt;=$E$6,2,-1)</f>
        <v>-1</v>
      </c>
      <c r="H177" s="44"/>
      <c r="X177" s="63">
        <f ca="1">X176+Y176</f>
        <v>307.882855456111</v>
      </c>
      <c r="Y177" s="63">
        <f ca="1">G177*X177/100</f>
        <v>-3.07882855456111</v>
      </c>
    </row>
    <row r="178" spans="1:25">
      <c r="A178" s="38">
        <f ca="1">IF(B178&gt;=A177*2,A177*2,IF(B178&lt;=A177/2,A177/2,A177))</f>
        <v>200</v>
      </c>
      <c r="B178" s="45">
        <f ca="1">B177+D178</f>
        <v>368</v>
      </c>
      <c r="C178" s="45">
        <f ca="1">IF(OR(AND(F178=1,G178&lt;0),AND(F178=0,G178&lt;0)),A177*-$J$3*2,IF(AND(F178=0,G178&gt;0),A177*-$J$3*2*2,IF(AND(F178&gt;1,G178&lt;0),C177/2,C177*2)))</f>
        <v>8</v>
      </c>
      <c r="D178" s="46">
        <f ca="1">IF(OR(AND(F177=1,G178&lt;0),AND(F177=0,G178&lt;0)),A177*$J$3,IF(AND(F177=4,G178&gt;1),A177*$J$4,0))</f>
        <v>0</v>
      </c>
      <c r="E178" s="38">
        <f ca="1">IF(AND(E177=0,G178&lt;0),"-1, +% Deposit, = 0",IF(AND(E177="-1, +% Deposit, = 0",G178&lt;1),"-1, +% Deposit, = 0",IF(AND(G178&gt;0,E177="-1 +% Deposit, = 0"),1,IF(AND(E177=1,G178&lt;0),0,IF(AND(E177=0,G178&gt;0),1,IF(AND(E177=1,G178&gt;0),2,IF(AND(E177=2,G178&lt;0),1,IF(AND(E177=2,G178&gt;0),"3, Withdraw Profits, = 0",IF(AND(E177="3, Withdraw Profits, = 0",G178&lt;0),"-1, +% Deposit, = 0",1)))))))))</f>
        <v>1</v>
      </c>
      <c r="F178" s="47">
        <f ca="1">IF(OR(AND(F177=1,G178&lt;0),AND(F177=0,G178&lt;0)),1,IF(AND(F177=0,G178&gt;0),2,IF(AND(F177&gt;1,G178&lt;0),IF(F177&gt;0,F177/2,2),IF(2*F177=8,0,2*F177))))</f>
        <v>2</v>
      </c>
      <c r="G178" s="48">
        <f ca="1">IF(RAND()&gt;=$E$6,2,-1)</f>
        <v>2</v>
      </c>
      <c r="H178" s="44"/>
      <c r="X178" s="63">
        <f ca="1">X177+Y177</f>
        <v>304.80402690155</v>
      </c>
      <c r="Y178" s="63">
        <f ca="1">G178*X178/100</f>
        <v>6.09608053803101</v>
      </c>
    </row>
    <row r="179" spans="1:25">
      <c r="A179" s="38">
        <f ca="1">IF(B179&gt;=A178*2,A178*2,IF(B179&lt;=A178/2,A178/2,A178))</f>
        <v>200</v>
      </c>
      <c r="B179" s="45">
        <f ca="1">B178+D179</f>
        <v>368</v>
      </c>
      <c r="C179" s="45">
        <f ca="1">IF(OR(AND(F179=1,G179&lt;0),AND(F179=0,G179&lt;0)),A178*-$J$3*2,IF(AND(F179=0,G179&gt;0),A178*-$J$3*2*2,IF(AND(F179&gt;1,G179&lt;0),C178/2,C178*2)))</f>
        <v>4</v>
      </c>
      <c r="D179" s="46">
        <f ca="1">IF(OR(AND(F178=1,G179&lt;0),AND(F178=0,G179&lt;0)),A178*$J$3,IF(AND(F178=4,G179&gt;1),A178*$J$4,0))</f>
        <v>0</v>
      </c>
      <c r="E179" s="38">
        <f ca="1">IF(AND(E178=0,G179&lt;0),"-1, +% Deposit, = 0",IF(AND(E178="-1, +% Deposit, = 0",G179&lt;1),"-1, +% Deposit, = 0",IF(AND(G179&gt;0,E178="-1 +% Deposit, = 0"),1,IF(AND(E178=1,G179&lt;0),0,IF(AND(E178=0,G179&gt;0),1,IF(AND(E178=1,G179&gt;0),2,IF(AND(E178=2,G179&lt;0),1,IF(AND(E178=2,G179&gt;0),"3, Withdraw Profits, = 0",IF(AND(E178="3, Withdraw Profits, = 0",G179&lt;0),"-1, +% Deposit, = 0",1)))))))))</f>
        <v>0</v>
      </c>
      <c r="F179" s="47">
        <f ca="1">IF(OR(AND(F178=1,G179&lt;0),AND(F178=0,G179&lt;0)),1,IF(AND(F178=0,G179&gt;0),2,IF(AND(F178&gt;1,G179&lt;0),IF(F178&gt;0,F178/2,2),IF(2*F178=8,0,2*F178))))</f>
        <v>1</v>
      </c>
      <c r="G179" s="48">
        <f ca="1">IF(RAND()&gt;=$E$6,2,-1)</f>
        <v>-1</v>
      </c>
      <c r="H179" s="44"/>
      <c r="X179" s="63">
        <f ca="1">X178+Y178</f>
        <v>310.900107439581</v>
      </c>
      <c r="Y179" s="63">
        <f ca="1">G179*X179/100</f>
        <v>-3.10900107439581</v>
      </c>
    </row>
    <row r="180" spans="1:25">
      <c r="A180" s="38">
        <f ca="1">IF(B180&gt;=A179*2,A179*2,IF(B180&lt;=A179/2,A179/2,A179))</f>
        <v>200</v>
      </c>
      <c r="B180" s="45">
        <f ca="1">B179+D180</f>
        <v>366</v>
      </c>
      <c r="C180" s="45">
        <f ca="1">IF(OR(AND(F180=1,G180&lt;0),AND(F180=0,G180&lt;0)),A179*-$J$3*2,IF(AND(F180=0,G180&gt;0),A179*-$J$3*2*2,IF(AND(F180&gt;1,G180&lt;0),C179/2,C179*2)))</f>
        <v>4</v>
      </c>
      <c r="D180" s="46">
        <f ca="1">IF(OR(AND(F179=1,G180&lt;0),AND(F179=0,G180&lt;0)),A179*$J$3,IF(AND(F179=4,G180&gt;1),A179*$J$4,0))</f>
        <v>-2</v>
      </c>
      <c r="E180" s="38" t="str">
        <f ca="1">IF(AND(E179=0,G180&lt;0),"-1, +% Deposit, = 0",IF(AND(E179="-1, +% Deposit, = 0",G180&lt;1),"-1, +% Deposit, = 0",IF(AND(G180&gt;0,E179="-1 +% Deposit, = 0"),1,IF(AND(E179=1,G180&lt;0),0,IF(AND(E179=0,G180&gt;0),1,IF(AND(E179=1,G180&gt;0),2,IF(AND(E179=2,G180&lt;0),1,IF(AND(E179=2,G180&gt;0),"3, Withdraw Profits, = 0",IF(AND(E179="3, Withdraw Profits, = 0",G180&lt;0),"-1, +% Deposit, = 0",1)))))))))</f>
        <v>-1, +% Deposit, = 0</v>
      </c>
      <c r="F180" s="47">
        <f ca="1">IF(OR(AND(F179=1,G180&lt;0),AND(F179=0,G180&lt;0)),1,IF(AND(F179=0,G180&gt;0),2,IF(AND(F179&gt;1,G180&lt;0),IF(F179&gt;0,F179/2,2),IF(2*F179=8,0,2*F179))))</f>
        <v>1</v>
      </c>
      <c r="G180" s="48">
        <f ca="1">IF(RAND()&gt;=$E$6,2,-1)</f>
        <v>-1</v>
      </c>
      <c r="H180" s="44"/>
      <c r="X180" s="63">
        <f ca="1">X179+Y179</f>
        <v>307.791106365185</v>
      </c>
      <c r="Y180" s="63">
        <f ca="1">G180*X180/100</f>
        <v>-3.07791106365186</v>
      </c>
    </row>
    <row r="181" spans="1:25">
      <c r="A181" s="38">
        <f ca="1">IF(B181&gt;=A180*2,A180*2,IF(B181&lt;=A180/2,A180/2,A180))</f>
        <v>200</v>
      </c>
      <c r="B181" s="45">
        <f ca="1">B180+D181</f>
        <v>364</v>
      </c>
      <c r="C181" s="45">
        <f ca="1">IF(OR(AND(F181=1,G181&lt;0),AND(F181=0,G181&lt;0)),A180*-$J$3*2,IF(AND(F181=0,G181&gt;0),A180*-$J$3*2*2,IF(AND(F181&gt;1,G181&lt;0),C180/2,C180*2)))</f>
        <v>4</v>
      </c>
      <c r="D181" s="46">
        <f ca="1">IF(OR(AND(F180=1,G181&lt;0),AND(F180=0,G181&lt;0)),A180*$J$3,IF(AND(F180=4,G181&gt;1),A180*$J$4,0))</f>
        <v>-2</v>
      </c>
      <c r="E181" s="38" t="str">
        <f ca="1">IF(AND(E180=0,G181&lt;0),"-1, +% Deposit, = 0",IF(AND(E180="-1, +% Deposit, = 0",G181&lt;1),"-1, +% Deposit, = 0",IF(AND(G181&gt;0,E180="-1 +% Deposit, = 0"),1,IF(AND(E180=1,G181&lt;0),0,IF(AND(E180=0,G181&gt;0),1,IF(AND(E180=1,G181&gt;0),2,IF(AND(E180=2,G181&lt;0),1,IF(AND(E180=2,G181&gt;0),"3, Withdraw Profits, = 0",IF(AND(E180="3, Withdraw Profits, = 0",G181&lt;0),"-1, +% Deposit, = 0",1)))))))))</f>
        <v>-1, +% Deposit, = 0</v>
      </c>
      <c r="F181" s="47">
        <f ca="1">IF(OR(AND(F180=1,G181&lt;0),AND(F180=0,G181&lt;0)),1,IF(AND(F180=0,G181&gt;0),2,IF(AND(F180&gt;1,G181&lt;0),IF(F180&gt;0,F180/2,2),IF(2*F180=8,0,2*F180))))</f>
        <v>1</v>
      </c>
      <c r="G181" s="48">
        <f ca="1">IF(RAND()&gt;=$E$6,2,-1)</f>
        <v>-1</v>
      </c>
      <c r="H181" s="44"/>
      <c r="X181" s="63">
        <f ca="1">X180+Y180</f>
        <v>304.713195301534</v>
      </c>
      <c r="Y181" s="63">
        <f ca="1">G181*X181/100</f>
        <v>-3.04713195301534</v>
      </c>
    </row>
    <row r="182" spans="1:25">
      <c r="A182" s="38">
        <f ca="1">IF(B182&gt;=A181*2,A181*2,IF(B182&lt;=A181/2,A181/2,A181))</f>
        <v>200</v>
      </c>
      <c r="B182" s="45">
        <f ca="1">B181+D182</f>
        <v>364</v>
      </c>
      <c r="C182" s="45">
        <f ca="1">IF(OR(AND(F182=1,G182&lt;0),AND(F182=0,G182&lt;0)),A181*-$J$3*2,IF(AND(F182=0,G182&gt;0),A181*-$J$3*2*2,IF(AND(F182&gt;1,G182&lt;0),C181/2,C181*2)))</f>
        <v>8</v>
      </c>
      <c r="D182" s="46">
        <f ca="1">IF(OR(AND(F181=1,G182&lt;0),AND(F181=0,G182&lt;0)),A181*$J$3,IF(AND(F181=4,G182&gt;1),A181*$J$4,0))</f>
        <v>0</v>
      </c>
      <c r="E182" s="38">
        <f ca="1">IF(AND(E181=0,G182&lt;0),"-1, +% Deposit, = 0",IF(AND(E181="-1, +% Deposit, = 0",G182&lt;1),"-1, +% Deposit, = 0",IF(AND(G182&gt;0,E181="-1 +% Deposit, = 0"),1,IF(AND(E181=1,G182&lt;0),0,IF(AND(E181=0,G182&gt;0),1,IF(AND(E181=1,G182&gt;0),2,IF(AND(E181=2,G182&lt;0),1,IF(AND(E181=2,G182&gt;0),"3, Withdraw Profits, = 0",IF(AND(E181="3, Withdraw Profits, = 0",G182&lt;0),"-1, +% Deposit, = 0",1)))))))))</f>
        <v>1</v>
      </c>
      <c r="F182" s="47">
        <f ca="1">IF(OR(AND(F181=1,G182&lt;0),AND(F181=0,G182&lt;0)),1,IF(AND(F181=0,G182&gt;0),2,IF(AND(F181&gt;1,G182&lt;0),IF(F181&gt;0,F181/2,2),IF(2*F181=8,0,2*F181))))</f>
        <v>2</v>
      </c>
      <c r="G182" s="48">
        <f ca="1">IF(RAND()&gt;=$E$6,2,-1)</f>
        <v>2</v>
      </c>
      <c r="H182" s="44"/>
      <c r="X182" s="63">
        <f ca="1">X181+Y181</f>
        <v>301.666063348518</v>
      </c>
      <c r="Y182" s="63">
        <f ca="1">G182*X182/100</f>
        <v>6.03332126697037</v>
      </c>
    </row>
    <row r="183" spans="1:25">
      <c r="A183" s="38">
        <f ca="1">IF(B183&gt;=A182*2,A182*2,IF(B183&lt;=A182/2,A182/2,A182))</f>
        <v>200</v>
      </c>
      <c r="B183" s="45">
        <f ca="1">B182+D183</f>
        <v>364</v>
      </c>
      <c r="C183" s="45">
        <f ca="1">IF(OR(AND(F183=1,G183&lt;0),AND(F183=0,G183&lt;0)),A182*-$J$3*2,IF(AND(F183=0,G183&gt;0),A182*-$J$3*2*2,IF(AND(F183&gt;1,G183&lt;0),C182/2,C182*2)))</f>
        <v>4</v>
      </c>
      <c r="D183" s="46">
        <f ca="1">IF(OR(AND(F182=1,G183&lt;0),AND(F182=0,G183&lt;0)),A182*$J$3,IF(AND(F182=4,G183&gt;1),A182*$J$4,0))</f>
        <v>0</v>
      </c>
      <c r="E183" s="38">
        <f ca="1">IF(AND(E182=0,G183&lt;0),"-1, +% Deposit, = 0",IF(AND(E182="-1, +% Deposit, = 0",G183&lt;1),"-1, +% Deposit, = 0",IF(AND(G183&gt;0,E182="-1 +% Deposit, = 0"),1,IF(AND(E182=1,G183&lt;0),0,IF(AND(E182=0,G183&gt;0),1,IF(AND(E182=1,G183&gt;0),2,IF(AND(E182=2,G183&lt;0),1,IF(AND(E182=2,G183&gt;0),"3, Withdraw Profits, = 0",IF(AND(E182="3, Withdraw Profits, = 0",G183&lt;0),"-1, +% Deposit, = 0",1)))))))))</f>
        <v>0</v>
      </c>
      <c r="F183" s="47">
        <f ca="1">IF(OR(AND(F182=1,G183&lt;0),AND(F182=0,G183&lt;0)),1,IF(AND(F182=0,G183&gt;0),2,IF(AND(F182&gt;1,G183&lt;0),IF(F182&gt;0,F182/2,2),IF(2*F182=8,0,2*F182))))</f>
        <v>1</v>
      </c>
      <c r="G183" s="48">
        <f ca="1">IF(RAND()&gt;=$E$6,2,-1)</f>
        <v>-1</v>
      </c>
      <c r="H183" s="44"/>
      <c r="X183" s="63">
        <f ca="1">X182+Y182</f>
        <v>307.699384615489</v>
      </c>
      <c r="Y183" s="63">
        <f ca="1">G183*X183/100</f>
        <v>-3.07699384615489</v>
      </c>
    </row>
    <row r="184" spans="1:25">
      <c r="A184" s="38">
        <f ca="1">IF(B184&gt;=A183*2,A183*2,IF(B184&lt;=A183/2,A183/2,A183))</f>
        <v>200</v>
      </c>
      <c r="B184" s="45">
        <f ca="1">B183+D184</f>
        <v>362</v>
      </c>
      <c r="C184" s="45">
        <f ca="1">IF(OR(AND(F184=1,G184&lt;0),AND(F184=0,G184&lt;0)),A183*-$J$3*2,IF(AND(F184=0,G184&gt;0),A183*-$J$3*2*2,IF(AND(F184&gt;1,G184&lt;0),C183/2,C183*2)))</f>
        <v>4</v>
      </c>
      <c r="D184" s="46">
        <f ca="1">IF(OR(AND(F183=1,G184&lt;0),AND(F183=0,G184&lt;0)),A183*$J$3,IF(AND(F183=4,G184&gt;1),A183*$J$4,0))</f>
        <v>-2</v>
      </c>
      <c r="E184" s="38" t="str">
        <f ca="1">IF(AND(E183=0,G184&lt;0),"-1, +% Deposit, = 0",IF(AND(E183="-1, +% Deposit, = 0",G184&lt;1),"-1, +% Deposit, = 0",IF(AND(G184&gt;0,E183="-1 +% Deposit, = 0"),1,IF(AND(E183=1,G184&lt;0),0,IF(AND(E183=0,G184&gt;0),1,IF(AND(E183=1,G184&gt;0),2,IF(AND(E183=2,G184&lt;0),1,IF(AND(E183=2,G184&gt;0),"3, Withdraw Profits, = 0",IF(AND(E183="3, Withdraw Profits, = 0",G184&lt;0),"-1, +% Deposit, = 0",1)))))))))</f>
        <v>-1, +% Deposit, = 0</v>
      </c>
      <c r="F184" s="47">
        <f ca="1">IF(OR(AND(F183=1,G184&lt;0),AND(F183=0,G184&lt;0)),1,IF(AND(F183=0,G184&gt;0),2,IF(AND(F183&gt;1,G184&lt;0),IF(F183&gt;0,F183/2,2),IF(2*F183=8,0,2*F183))))</f>
        <v>1</v>
      </c>
      <c r="G184" s="48">
        <f ca="1">IF(RAND()&gt;=$E$6,2,-1)</f>
        <v>-1</v>
      </c>
      <c r="H184" s="44"/>
      <c r="X184" s="63">
        <f ca="1">X183+Y183</f>
        <v>304.622390769334</v>
      </c>
      <c r="Y184" s="63">
        <f ca="1">G184*X184/100</f>
        <v>-3.04622390769334</v>
      </c>
    </row>
    <row r="185" spans="1:25">
      <c r="A185" s="38">
        <f ca="1">IF(B185&gt;=A184*2,A184*2,IF(B185&lt;=A184/2,A184/2,A184))</f>
        <v>200</v>
      </c>
      <c r="B185" s="45">
        <f ca="1">B184+D185</f>
        <v>360</v>
      </c>
      <c r="C185" s="45">
        <f ca="1">IF(OR(AND(F185=1,G185&lt;0),AND(F185=0,G185&lt;0)),A184*-$J$3*2,IF(AND(F185=0,G185&gt;0),A184*-$J$3*2*2,IF(AND(F185&gt;1,G185&lt;0),C184/2,C184*2)))</f>
        <v>4</v>
      </c>
      <c r="D185" s="46">
        <f ca="1">IF(OR(AND(F184=1,G185&lt;0),AND(F184=0,G185&lt;0)),A184*$J$3,IF(AND(F184=4,G185&gt;1),A184*$J$4,0))</f>
        <v>-2</v>
      </c>
      <c r="E185" s="38" t="str">
        <f ca="1">IF(AND(E184=0,G185&lt;0),"-1, +% Deposit, = 0",IF(AND(E184="-1, +% Deposit, = 0",G185&lt;1),"-1, +% Deposit, = 0",IF(AND(G185&gt;0,E184="-1 +% Deposit, = 0"),1,IF(AND(E184=1,G185&lt;0),0,IF(AND(E184=0,G185&gt;0),1,IF(AND(E184=1,G185&gt;0),2,IF(AND(E184=2,G185&lt;0),1,IF(AND(E184=2,G185&gt;0),"3, Withdraw Profits, = 0",IF(AND(E184="3, Withdraw Profits, = 0",G185&lt;0),"-1, +% Deposit, = 0",1)))))))))</f>
        <v>-1, +% Deposit, = 0</v>
      </c>
      <c r="F185" s="47">
        <f ca="1">IF(OR(AND(F184=1,G185&lt;0),AND(F184=0,G185&lt;0)),1,IF(AND(F184=0,G185&gt;0),2,IF(AND(F184&gt;1,G185&lt;0),IF(F184&gt;0,F184/2,2),IF(2*F184=8,0,2*F184))))</f>
        <v>1</v>
      </c>
      <c r="G185" s="48">
        <f ca="1">IF(RAND()&gt;=$E$6,2,-1)</f>
        <v>-1</v>
      </c>
      <c r="H185" s="44"/>
      <c r="X185" s="63">
        <f ca="1">X184+Y184</f>
        <v>301.57616686164</v>
      </c>
      <c r="Y185" s="63">
        <f ca="1">G185*X185/100</f>
        <v>-3.0157616686164</v>
      </c>
    </row>
    <row r="186" spans="1:25">
      <c r="A186" s="38">
        <f ca="1">IF(B186&gt;=A185*2,A185*2,IF(B186&lt;=A185/2,A185/2,A185))</f>
        <v>200</v>
      </c>
      <c r="B186" s="45">
        <f ca="1">B185+D186</f>
        <v>358</v>
      </c>
      <c r="C186" s="45">
        <f ca="1">IF(OR(AND(F186=1,G186&lt;0),AND(F186=0,G186&lt;0)),A185*-$J$3*2,IF(AND(F186=0,G186&gt;0),A185*-$J$3*2*2,IF(AND(F186&gt;1,G186&lt;0),C185/2,C185*2)))</f>
        <v>4</v>
      </c>
      <c r="D186" s="46">
        <f ca="1">IF(OR(AND(F185=1,G186&lt;0),AND(F185=0,G186&lt;0)),A185*$J$3,IF(AND(F185=4,G186&gt;1),A185*$J$4,0))</f>
        <v>-2</v>
      </c>
      <c r="E186" s="38" t="str">
        <f ca="1">IF(AND(E185=0,G186&lt;0),"-1, +% Deposit, = 0",IF(AND(E185="-1, +% Deposit, = 0",G186&lt;1),"-1, +% Deposit, = 0",IF(AND(G186&gt;0,E185="-1 +% Deposit, = 0"),1,IF(AND(E185=1,G186&lt;0),0,IF(AND(E185=0,G186&gt;0),1,IF(AND(E185=1,G186&gt;0),2,IF(AND(E185=2,G186&lt;0),1,IF(AND(E185=2,G186&gt;0),"3, Withdraw Profits, = 0",IF(AND(E185="3, Withdraw Profits, = 0",G186&lt;0),"-1, +% Deposit, = 0",1)))))))))</f>
        <v>-1, +% Deposit, = 0</v>
      </c>
      <c r="F186" s="47">
        <f ca="1">IF(OR(AND(F185=1,G186&lt;0),AND(F185=0,G186&lt;0)),1,IF(AND(F185=0,G186&gt;0),2,IF(AND(F185&gt;1,G186&lt;0),IF(F185&gt;0,F185/2,2),IF(2*F185=8,0,2*F185))))</f>
        <v>1</v>
      </c>
      <c r="G186" s="48">
        <f ca="1">IF(RAND()&gt;=$E$6,2,-1)</f>
        <v>-1</v>
      </c>
      <c r="H186" s="44"/>
      <c r="X186" s="63">
        <f ca="1">X185+Y185</f>
        <v>298.560405193024</v>
      </c>
      <c r="Y186" s="63">
        <f ca="1">G186*X186/100</f>
        <v>-2.98560405193024</v>
      </c>
    </row>
    <row r="187" spans="1:25">
      <c r="A187" s="38">
        <f ca="1">IF(B187&gt;=A186*2,A186*2,IF(B187&lt;=A186/2,A186/2,A186))</f>
        <v>200</v>
      </c>
      <c r="B187" s="45">
        <f ca="1">B186+D187</f>
        <v>358</v>
      </c>
      <c r="C187" s="45">
        <f ca="1">IF(OR(AND(F187=1,G187&lt;0),AND(F187=0,G187&lt;0)),A186*-$J$3*2,IF(AND(F187=0,G187&gt;0),A186*-$J$3*2*2,IF(AND(F187&gt;1,G187&lt;0),C186/2,C186*2)))</f>
        <v>8</v>
      </c>
      <c r="D187" s="46">
        <f ca="1">IF(OR(AND(F186=1,G187&lt;0),AND(F186=0,G187&lt;0)),A186*$J$3,IF(AND(F186=4,G187&gt;1),A186*$J$4,0))</f>
        <v>0</v>
      </c>
      <c r="E187" s="38">
        <f ca="1">IF(AND(E186=0,G187&lt;0),"-1, +% Deposit, = 0",IF(AND(E186="-1, +% Deposit, = 0",G187&lt;1),"-1, +% Deposit, = 0",IF(AND(G187&gt;0,E186="-1 +% Deposit, = 0"),1,IF(AND(E186=1,G187&lt;0),0,IF(AND(E186=0,G187&gt;0),1,IF(AND(E186=1,G187&gt;0),2,IF(AND(E186=2,G187&lt;0),1,IF(AND(E186=2,G187&gt;0),"3, Withdraw Profits, = 0",IF(AND(E186="3, Withdraw Profits, = 0",G187&lt;0),"-1, +% Deposit, = 0",1)))))))))</f>
        <v>1</v>
      </c>
      <c r="F187" s="47">
        <f ca="1">IF(OR(AND(F186=1,G187&lt;0),AND(F186=0,G187&lt;0)),1,IF(AND(F186=0,G187&gt;0),2,IF(AND(F186&gt;1,G187&lt;0),IF(F186&gt;0,F186/2,2),IF(2*F186=8,0,2*F186))))</f>
        <v>2</v>
      </c>
      <c r="G187" s="48">
        <f ca="1">IF(RAND()&gt;=$E$6,2,-1)</f>
        <v>2</v>
      </c>
      <c r="H187" s="44"/>
      <c r="X187" s="63">
        <f ca="1">X186+Y186</f>
        <v>295.574801141094</v>
      </c>
      <c r="Y187" s="63">
        <f ca="1">G187*X187/100</f>
        <v>5.91149602282188</v>
      </c>
    </row>
    <row r="188" spans="1:25">
      <c r="A188" s="38">
        <f ca="1">IF(B188&gt;=A187*2,A187*2,IF(B188&lt;=A187/2,A187/2,A187))</f>
        <v>200</v>
      </c>
      <c r="B188" s="45">
        <f ca="1">B187+D188</f>
        <v>358</v>
      </c>
      <c r="C188" s="45">
        <f ca="1">IF(OR(AND(F188=1,G188&lt;0),AND(F188=0,G188&lt;0)),A187*-$J$3*2,IF(AND(F188=0,G188&gt;0),A187*-$J$3*2*2,IF(AND(F188&gt;1,G188&lt;0),C187/2,C187*2)))</f>
        <v>4</v>
      </c>
      <c r="D188" s="46">
        <f ca="1">IF(OR(AND(F187=1,G188&lt;0),AND(F187=0,G188&lt;0)),A187*$J$3,IF(AND(F187=4,G188&gt;1),A187*$J$4,0))</f>
        <v>0</v>
      </c>
      <c r="E188" s="38">
        <f ca="1">IF(AND(E187=0,G188&lt;0),"-1, +% Deposit, = 0",IF(AND(E187="-1, +% Deposit, = 0",G188&lt;1),"-1, +% Deposit, = 0",IF(AND(G188&gt;0,E187="-1 +% Deposit, = 0"),1,IF(AND(E187=1,G188&lt;0),0,IF(AND(E187=0,G188&gt;0),1,IF(AND(E187=1,G188&gt;0),2,IF(AND(E187=2,G188&lt;0),1,IF(AND(E187=2,G188&gt;0),"3, Withdraw Profits, = 0",IF(AND(E187="3, Withdraw Profits, = 0",G188&lt;0),"-1, +% Deposit, = 0",1)))))))))</f>
        <v>0</v>
      </c>
      <c r="F188" s="47">
        <f ca="1">IF(OR(AND(F187=1,G188&lt;0),AND(F187=0,G188&lt;0)),1,IF(AND(F187=0,G188&gt;0),2,IF(AND(F187&gt;1,G188&lt;0),IF(F187&gt;0,F187/2,2),IF(2*F187=8,0,2*F187))))</f>
        <v>1</v>
      </c>
      <c r="G188" s="48">
        <f ca="1">IF(RAND()&gt;=$E$6,2,-1)</f>
        <v>-1</v>
      </c>
      <c r="H188" s="44"/>
      <c r="X188" s="63">
        <f ca="1">X187+Y187</f>
        <v>301.486297163916</v>
      </c>
      <c r="Y188" s="63">
        <f ca="1">G188*X188/100</f>
        <v>-3.01486297163916</v>
      </c>
    </row>
    <row r="189" spans="1:25">
      <c r="A189" s="38">
        <f ca="1">IF(B189&gt;=A188*2,A188*2,IF(B189&lt;=A188/2,A188/2,A188))</f>
        <v>200</v>
      </c>
      <c r="B189" s="45">
        <f ca="1">B188+D189</f>
        <v>358</v>
      </c>
      <c r="C189" s="45">
        <f ca="1">IF(OR(AND(F189=1,G189&lt;0),AND(F189=0,G189&lt;0)),A188*-$J$3*2,IF(AND(F189=0,G189&gt;0),A188*-$J$3*2*2,IF(AND(F189&gt;1,G189&lt;0),C188/2,C188*2)))</f>
        <v>8</v>
      </c>
      <c r="D189" s="46">
        <f ca="1">IF(OR(AND(F188=1,G189&lt;0),AND(F188=0,G189&lt;0)),A188*$J$3,IF(AND(F188=4,G189&gt;1),A188*$J$4,0))</f>
        <v>0</v>
      </c>
      <c r="E189" s="38">
        <f ca="1">IF(AND(E188=0,G189&lt;0),"-1, +% Deposit, = 0",IF(AND(E188="-1, +% Deposit, = 0",G189&lt;1),"-1, +% Deposit, = 0",IF(AND(G189&gt;0,E188="-1 +% Deposit, = 0"),1,IF(AND(E188=1,G189&lt;0),0,IF(AND(E188=0,G189&gt;0),1,IF(AND(E188=1,G189&gt;0),2,IF(AND(E188=2,G189&lt;0),1,IF(AND(E188=2,G189&gt;0),"3, Withdraw Profits, = 0",IF(AND(E188="3, Withdraw Profits, = 0",G189&lt;0),"-1, +% Deposit, = 0",1)))))))))</f>
        <v>1</v>
      </c>
      <c r="F189" s="47">
        <f ca="1">IF(OR(AND(F188=1,G189&lt;0),AND(F188=0,G189&lt;0)),1,IF(AND(F188=0,G189&gt;0),2,IF(AND(F188&gt;1,G189&lt;0),IF(F188&gt;0,F188/2,2),IF(2*F188=8,0,2*F188))))</f>
        <v>2</v>
      </c>
      <c r="G189" s="48">
        <f ca="1">IF(RAND()&gt;=$E$6,2,-1)</f>
        <v>2</v>
      </c>
      <c r="H189" s="44"/>
      <c r="X189" s="63">
        <f ca="1">X188+Y188</f>
        <v>298.471434192277</v>
      </c>
      <c r="Y189" s="63">
        <f ca="1">G189*X189/100</f>
        <v>5.96942868384553</v>
      </c>
    </row>
    <row r="190" spans="1:25">
      <c r="A190" s="38">
        <f ca="1">IF(B190&gt;=A189*2,A189*2,IF(B190&lt;=A189/2,A189/2,A189))</f>
        <v>200</v>
      </c>
      <c r="B190" s="45">
        <f ca="1">B189+D190</f>
        <v>358</v>
      </c>
      <c r="C190" s="45">
        <f ca="1">IF(OR(AND(F190=1,G190&lt;0),AND(F190=0,G190&lt;0)),A189*-$J$3*2,IF(AND(F190=0,G190&gt;0),A189*-$J$3*2*2,IF(AND(F190&gt;1,G190&lt;0),C189/2,C189*2)))</f>
        <v>4</v>
      </c>
      <c r="D190" s="46">
        <f ca="1">IF(OR(AND(F189=1,G190&lt;0),AND(F189=0,G190&lt;0)),A189*$J$3,IF(AND(F189=4,G190&gt;1),A189*$J$4,0))</f>
        <v>0</v>
      </c>
      <c r="E190" s="38">
        <f ca="1">IF(AND(E189=0,G190&lt;0),"-1, +% Deposit, = 0",IF(AND(E189="-1, +% Deposit, = 0",G190&lt;1),"-1, +% Deposit, = 0",IF(AND(G190&gt;0,E189="-1 +% Deposit, = 0"),1,IF(AND(E189=1,G190&lt;0),0,IF(AND(E189=0,G190&gt;0),1,IF(AND(E189=1,G190&gt;0),2,IF(AND(E189=2,G190&lt;0),1,IF(AND(E189=2,G190&gt;0),"3, Withdraw Profits, = 0",IF(AND(E189="3, Withdraw Profits, = 0",G190&lt;0),"-1, +% Deposit, = 0",1)))))))))</f>
        <v>0</v>
      </c>
      <c r="F190" s="47">
        <f ca="1">IF(OR(AND(F189=1,G190&lt;0),AND(F189=0,G190&lt;0)),1,IF(AND(F189=0,G190&gt;0),2,IF(AND(F189&gt;1,G190&lt;0),IF(F189&gt;0,F189/2,2),IF(2*F189=8,0,2*F189))))</f>
        <v>1</v>
      </c>
      <c r="G190" s="48">
        <f ca="1">IF(RAND()&gt;=$E$6,2,-1)</f>
        <v>-1</v>
      </c>
      <c r="H190" s="44"/>
      <c r="X190" s="63">
        <f ca="1">X189+Y189</f>
        <v>304.440862876122</v>
      </c>
      <c r="Y190" s="63">
        <f ca="1">G190*X190/100</f>
        <v>-3.04440862876122</v>
      </c>
    </row>
    <row r="191" spans="1:25">
      <c r="A191" s="38">
        <f ca="1">IF(B191&gt;=A190*2,A190*2,IF(B191&lt;=A190/2,A190/2,A190))</f>
        <v>200</v>
      </c>
      <c r="B191" s="45">
        <f ca="1">B190+D191</f>
        <v>356</v>
      </c>
      <c r="C191" s="45">
        <f ca="1">IF(OR(AND(F191=1,G191&lt;0),AND(F191=0,G191&lt;0)),A190*-$J$3*2,IF(AND(F191=0,G191&gt;0),A190*-$J$3*2*2,IF(AND(F191&gt;1,G191&lt;0),C190/2,C190*2)))</f>
        <v>4</v>
      </c>
      <c r="D191" s="46">
        <f ca="1">IF(OR(AND(F190=1,G191&lt;0),AND(F190=0,G191&lt;0)),A190*$J$3,IF(AND(F190=4,G191&gt;1),A190*$J$4,0))</f>
        <v>-2</v>
      </c>
      <c r="E191" s="38" t="str">
        <f ca="1">IF(AND(E190=0,G191&lt;0),"-1, +% Deposit, = 0",IF(AND(E190="-1, +% Deposit, = 0",G191&lt;1),"-1, +% Deposit, = 0",IF(AND(G191&gt;0,E190="-1 +% Deposit, = 0"),1,IF(AND(E190=1,G191&lt;0),0,IF(AND(E190=0,G191&gt;0),1,IF(AND(E190=1,G191&gt;0),2,IF(AND(E190=2,G191&lt;0),1,IF(AND(E190=2,G191&gt;0),"3, Withdraw Profits, = 0",IF(AND(E190="3, Withdraw Profits, = 0",G191&lt;0),"-1, +% Deposit, = 0",1)))))))))</f>
        <v>-1, +% Deposit, = 0</v>
      </c>
      <c r="F191" s="47">
        <f ca="1">IF(OR(AND(F190=1,G191&lt;0),AND(F190=0,G191&lt;0)),1,IF(AND(F190=0,G191&gt;0),2,IF(AND(F190&gt;1,G191&lt;0),IF(F190&gt;0,F190/2,2),IF(2*F190=8,0,2*F190))))</f>
        <v>1</v>
      </c>
      <c r="G191" s="48">
        <f ca="1">IF(RAND()&gt;=$E$6,2,-1)</f>
        <v>-1</v>
      </c>
      <c r="H191" s="44"/>
      <c r="X191" s="63">
        <f ca="1">X190+Y190</f>
        <v>301.396454247361</v>
      </c>
      <c r="Y191" s="63">
        <f ca="1">G191*X191/100</f>
        <v>-3.01396454247361</v>
      </c>
    </row>
    <row r="192" spans="1:25">
      <c r="A192" s="38">
        <f ca="1">IF(B192&gt;=A191*2,A191*2,IF(B192&lt;=A191/2,A191/2,A191))</f>
        <v>200</v>
      </c>
      <c r="B192" s="45">
        <f ca="1">B191+D192</f>
        <v>354</v>
      </c>
      <c r="C192" s="45">
        <f ca="1">IF(OR(AND(F192=1,G192&lt;0),AND(F192=0,G192&lt;0)),A191*-$J$3*2,IF(AND(F192=0,G192&gt;0),A191*-$J$3*2*2,IF(AND(F192&gt;1,G192&lt;0),C191/2,C191*2)))</f>
        <v>4</v>
      </c>
      <c r="D192" s="46">
        <f ca="1">IF(OR(AND(F191=1,G192&lt;0),AND(F191=0,G192&lt;0)),A191*$J$3,IF(AND(F191=4,G192&gt;1),A191*$J$4,0))</f>
        <v>-2</v>
      </c>
      <c r="E192" s="38" t="str">
        <f ca="1">IF(AND(E191=0,G192&lt;0),"-1, +% Deposit, = 0",IF(AND(E191="-1, +% Deposit, = 0",G192&lt;1),"-1, +% Deposit, = 0",IF(AND(G192&gt;0,E191="-1 +% Deposit, = 0"),1,IF(AND(E191=1,G192&lt;0),0,IF(AND(E191=0,G192&gt;0),1,IF(AND(E191=1,G192&gt;0),2,IF(AND(E191=2,G192&lt;0),1,IF(AND(E191=2,G192&gt;0),"3, Withdraw Profits, = 0",IF(AND(E191="3, Withdraw Profits, = 0",G192&lt;0),"-1, +% Deposit, = 0",1)))))))))</f>
        <v>-1, +% Deposit, = 0</v>
      </c>
      <c r="F192" s="47">
        <f ca="1">IF(OR(AND(F191=1,G192&lt;0),AND(F191=0,G192&lt;0)),1,IF(AND(F191=0,G192&gt;0),2,IF(AND(F191&gt;1,G192&lt;0),IF(F191&gt;0,F191/2,2),IF(2*F191=8,0,2*F191))))</f>
        <v>1</v>
      </c>
      <c r="G192" s="48">
        <f ca="1">IF(RAND()&gt;=$E$6,2,-1)</f>
        <v>-1</v>
      </c>
      <c r="H192" s="44"/>
      <c r="X192" s="63">
        <f ca="1">X191+Y191</f>
        <v>298.382489704887</v>
      </c>
      <c r="Y192" s="63">
        <f ca="1">G192*X192/100</f>
        <v>-2.98382489704887</v>
      </c>
    </row>
    <row r="193" spans="1:25">
      <c r="A193" s="38">
        <f ca="1">IF(B193&gt;=A192*2,A192*2,IF(B193&lt;=A192/2,A192/2,A192))</f>
        <v>200</v>
      </c>
      <c r="B193" s="45">
        <f ca="1">B192+D193</f>
        <v>352</v>
      </c>
      <c r="C193" s="45">
        <f ca="1">IF(OR(AND(F193=1,G193&lt;0),AND(F193=0,G193&lt;0)),A192*-$J$3*2,IF(AND(F193=0,G193&gt;0),A192*-$J$3*2*2,IF(AND(F193&gt;1,G193&lt;0),C192/2,C192*2)))</f>
        <v>4</v>
      </c>
      <c r="D193" s="46">
        <f ca="1">IF(OR(AND(F192=1,G193&lt;0),AND(F192=0,G193&lt;0)),A192*$J$3,IF(AND(F192=4,G193&gt;1),A192*$J$4,0))</f>
        <v>-2</v>
      </c>
      <c r="E193" s="38" t="str">
        <f ca="1">IF(AND(E192=0,G193&lt;0),"-1, +% Deposit, = 0",IF(AND(E192="-1, +% Deposit, = 0",G193&lt;1),"-1, +% Deposit, = 0",IF(AND(G193&gt;0,E192="-1 +% Deposit, = 0"),1,IF(AND(E192=1,G193&lt;0),0,IF(AND(E192=0,G193&gt;0),1,IF(AND(E192=1,G193&gt;0),2,IF(AND(E192=2,G193&lt;0),1,IF(AND(E192=2,G193&gt;0),"3, Withdraw Profits, = 0",IF(AND(E192="3, Withdraw Profits, = 0",G193&lt;0),"-1, +% Deposit, = 0",1)))))))))</f>
        <v>-1, +% Deposit, = 0</v>
      </c>
      <c r="F193" s="47">
        <f ca="1">IF(OR(AND(F192=1,G193&lt;0),AND(F192=0,G193&lt;0)),1,IF(AND(F192=0,G193&gt;0),2,IF(AND(F192&gt;1,G193&lt;0),IF(F192&gt;0,F192/2,2),IF(2*F192=8,0,2*F192))))</f>
        <v>1</v>
      </c>
      <c r="G193" s="48">
        <f ca="1">IF(RAND()&gt;=$E$6,2,-1)</f>
        <v>-1</v>
      </c>
      <c r="H193" s="44"/>
      <c r="X193" s="63">
        <f ca="1">X192+Y192</f>
        <v>295.398664807838</v>
      </c>
      <c r="Y193" s="63">
        <f ca="1">G193*X193/100</f>
        <v>-2.95398664807838</v>
      </c>
    </row>
    <row r="194" spans="1:25">
      <c r="A194" s="38">
        <f ca="1">IF(B194&gt;=A193*2,A193*2,IF(B194&lt;=A193/2,A193/2,A193))</f>
        <v>200</v>
      </c>
      <c r="B194" s="45">
        <f ca="1">B193+D194</f>
        <v>350</v>
      </c>
      <c r="C194" s="45">
        <f ca="1">IF(OR(AND(F194=1,G194&lt;0),AND(F194=0,G194&lt;0)),A193*-$J$3*2,IF(AND(F194=0,G194&gt;0),A193*-$J$3*2*2,IF(AND(F194&gt;1,G194&lt;0),C193/2,C193*2)))</f>
        <v>4</v>
      </c>
      <c r="D194" s="46">
        <f ca="1">IF(OR(AND(F193=1,G194&lt;0),AND(F193=0,G194&lt;0)),A193*$J$3,IF(AND(F193=4,G194&gt;1),A193*$J$4,0))</f>
        <v>-2</v>
      </c>
      <c r="E194" s="38" t="str">
        <f ca="1">IF(AND(E193=0,G194&lt;0),"-1, +% Deposit, = 0",IF(AND(E193="-1, +% Deposit, = 0",G194&lt;1),"-1, +% Deposit, = 0",IF(AND(G194&gt;0,E193="-1 +% Deposit, = 0"),1,IF(AND(E193=1,G194&lt;0),0,IF(AND(E193=0,G194&gt;0),1,IF(AND(E193=1,G194&gt;0),2,IF(AND(E193=2,G194&lt;0),1,IF(AND(E193=2,G194&gt;0),"3, Withdraw Profits, = 0",IF(AND(E193="3, Withdraw Profits, = 0",G194&lt;0),"-1, +% Deposit, = 0",1)))))))))</f>
        <v>-1, +% Deposit, = 0</v>
      </c>
      <c r="F194" s="47">
        <f ca="1">IF(OR(AND(F193=1,G194&lt;0),AND(F193=0,G194&lt;0)),1,IF(AND(F193=0,G194&gt;0),2,IF(AND(F193&gt;1,G194&lt;0),IF(F193&gt;0,F193/2,2),IF(2*F193=8,0,2*F193))))</f>
        <v>1</v>
      </c>
      <c r="G194" s="48">
        <f ca="1">IF(RAND()&gt;=$E$6,2,-1)</f>
        <v>-1</v>
      </c>
      <c r="H194" s="44"/>
      <c r="X194" s="63">
        <f ca="1">X193+Y193</f>
        <v>292.44467815976</v>
      </c>
      <c r="Y194" s="63">
        <f ca="1">G194*X194/100</f>
        <v>-2.9244467815976</v>
      </c>
    </row>
    <row r="195" spans="1:25">
      <c r="A195" s="38">
        <f ca="1">IF(B195&gt;=A194*2,A194*2,IF(B195&lt;=A194/2,A194/2,A194))</f>
        <v>200</v>
      </c>
      <c r="B195" s="45">
        <f ca="1">B194+D195</f>
        <v>348</v>
      </c>
      <c r="C195" s="45">
        <f ca="1">IF(OR(AND(F195=1,G195&lt;0),AND(F195=0,G195&lt;0)),A194*-$J$3*2,IF(AND(F195=0,G195&gt;0),A194*-$J$3*2*2,IF(AND(F195&gt;1,G195&lt;0),C194/2,C194*2)))</f>
        <v>4</v>
      </c>
      <c r="D195" s="46">
        <f ca="1">IF(OR(AND(F194=1,G195&lt;0),AND(F194=0,G195&lt;0)),A194*$J$3,IF(AND(F194=4,G195&gt;1),A194*$J$4,0))</f>
        <v>-2</v>
      </c>
      <c r="E195" s="38" t="str">
        <f ca="1">IF(AND(E194=0,G195&lt;0),"-1, +% Deposit, = 0",IF(AND(E194="-1, +% Deposit, = 0",G195&lt;1),"-1, +% Deposit, = 0",IF(AND(G195&gt;0,E194="-1 +% Deposit, = 0"),1,IF(AND(E194=1,G195&lt;0),0,IF(AND(E194=0,G195&gt;0),1,IF(AND(E194=1,G195&gt;0),2,IF(AND(E194=2,G195&lt;0),1,IF(AND(E194=2,G195&gt;0),"3, Withdraw Profits, = 0",IF(AND(E194="3, Withdraw Profits, = 0",G195&lt;0),"-1, +% Deposit, = 0",1)))))))))</f>
        <v>-1, +% Deposit, = 0</v>
      </c>
      <c r="F195" s="47">
        <f ca="1">IF(OR(AND(F194=1,G195&lt;0),AND(F194=0,G195&lt;0)),1,IF(AND(F194=0,G195&gt;0),2,IF(AND(F194&gt;1,G195&lt;0),IF(F194&gt;0,F194/2,2),IF(2*F194=8,0,2*F194))))</f>
        <v>1</v>
      </c>
      <c r="G195" s="48">
        <f ca="1">IF(RAND()&gt;=$E$6,2,-1)</f>
        <v>-1</v>
      </c>
      <c r="H195" s="44"/>
      <c r="X195" s="63">
        <f ca="1">X194+Y194</f>
        <v>289.520231378162</v>
      </c>
      <c r="Y195" s="63">
        <f ca="1">G195*X195/100</f>
        <v>-2.89520231378162</v>
      </c>
    </row>
    <row r="196" spans="1:25">
      <c r="A196" s="38">
        <f ca="1">IF(B196&gt;=A195*2,A195*2,IF(B196&lt;=A195/2,A195/2,A195))</f>
        <v>200</v>
      </c>
      <c r="B196" s="45">
        <f ca="1">B195+D196</f>
        <v>348</v>
      </c>
      <c r="C196" s="45">
        <f ca="1">IF(OR(AND(F196=1,G196&lt;0),AND(F196=0,G196&lt;0)),A195*-$J$3*2,IF(AND(F196=0,G196&gt;0),A195*-$J$3*2*2,IF(AND(F196&gt;1,G196&lt;0),C195/2,C195*2)))</f>
        <v>8</v>
      </c>
      <c r="D196" s="46">
        <f ca="1">IF(OR(AND(F195=1,G196&lt;0),AND(F195=0,G196&lt;0)),A195*$J$3,IF(AND(F195=4,G196&gt;1),A195*$J$4,0))</f>
        <v>0</v>
      </c>
      <c r="E196" s="38">
        <f ca="1">IF(AND(E195=0,G196&lt;0),"-1, +% Deposit, = 0",IF(AND(E195="-1, +% Deposit, = 0",G196&lt;1),"-1, +% Deposit, = 0",IF(AND(G196&gt;0,E195="-1 +% Deposit, = 0"),1,IF(AND(E195=1,G196&lt;0),0,IF(AND(E195=0,G196&gt;0),1,IF(AND(E195=1,G196&gt;0),2,IF(AND(E195=2,G196&lt;0),1,IF(AND(E195=2,G196&gt;0),"3, Withdraw Profits, = 0",IF(AND(E195="3, Withdraw Profits, = 0",G196&lt;0),"-1, +% Deposit, = 0",1)))))))))</f>
        <v>1</v>
      </c>
      <c r="F196" s="47">
        <f ca="1">IF(OR(AND(F195=1,G196&lt;0),AND(F195=0,G196&lt;0)),1,IF(AND(F195=0,G196&gt;0),2,IF(AND(F195&gt;1,G196&lt;0),IF(F195&gt;0,F195/2,2),IF(2*F195=8,0,2*F195))))</f>
        <v>2</v>
      </c>
      <c r="G196" s="48">
        <f ca="1">IF(RAND()&gt;=$E$6,2,-1)</f>
        <v>2</v>
      </c>
      <c r="H196" s="44"/>
      <c r="X196" s="63">
        <f ca="1">X195+Y195</f>
        <v>286.625029064381</v>
      </c>
      <c r="Y196" s="63">
        <f ca="1">G196*X196/100</f>
        <v>5.73250058128761</v>
      </c>
    </row>
    <row r="197" spans="1:25">
      <c r="A197" s="38">
        <f ca="1">IF(B197&gt;=A196*2,A196*2,IF(B197&lt;=A196/2,A196/2,A196))</f>
        <v>200</v>
      </c>
      <c r="B197" s="45">
        <f ca="1">B196+D197</f>
        <v>348</v>
      </c>
      <c r="C197" s="45">
        <f ca="1">IF(OR(AND(F197=1,G197&lt;0),AND(F197=0,G197&lt;0)),A196*-$J$3*2,IF(AND(F197=0,G197&gt;0),A196*-$J$3*2*2,IF(AND(F197&gt;1,G197&lt;0),C196/2,C196*2)))</f>
        <v>16</v>
      </c>
      <c r="D197" s="46">
        <f ca="1">IF(OR(AND(F196=1,G197&lt;0),AND(F196=0,G197&lt;0)),A196*$J$3,IF(AND(F196=4,G197&gt;1),A196*$J$4,0))</f>
        <v>0</v>
      </c>
      <c r="E197" s="38">
        <f ca="1">IF(AND(E196=0,G197&lt;0),"-1, +% Deposit, = 0",IF(AND(E196="-1, +% Deposit, = 0",G197&lt;1),"-1, +% Deposit, = 0",IF(AND(G197&gt;0,E196="-1 +% Deposit, = 0"),1,IF(AND(E196=1,G197&lt;0),0,IF(AND(E196=0,G197&gt;0),1,IF(AND(E196=1,G197&gt;0),2,IF(AND(E196=2,G197&lt;0),1,IF(AND(E196=2,G197&gt;0),"3, Withdraw Profits, = 0",IF(AND(E196="3, Withdraw Profits, = 0",G197&lt;0),"-1, +% Deposit, = 0",1)))))))))</f>
        <v>2</v>
      </c>
      <c r="F197" s="47">
        <f ca="1">IF(OR(AND(F196=1,G197&lt;0),AND(F196=0,G197&lt;0)),1,IF(AND(F196=0,G197&gt;0),2,IF(AND(F196&gt;1,G197&lt;0),IF(F196&gt;0,F196/2,2),IF(2*F196=8,0,2*F196))))</f>
        <v>4</v>
      </c>
      <c r="G197" s="48">
        <f ca="1">IF(RAND()&gt;=$E$6,2,-1)</f>
        <v>2</v>
      </c>
      <c r="H197" s="44"/>
      <c r="X197" s="63">
        <f ca="1">X196+Y196</f>
        <v>292.357529645668</v>
      </c>
      <c r="Y197" s="63">
        <f ca="1">G197*X197/100</f>
        <v>5.84715059291337</v>
      </c>
    </row>
    <row r="198" spans="1:25">
      <c r="A198" s="38">
        <f ca="1">IF(B198&gt;=A197*2,A197*2,IF(B198&lt;=A197/2,A197/2,A197))</f>
        <v>200</v>
      </c>
      <c r="B198" s="45">
        <f ca="1">B197+D198</f>
        <v>376</v>
      </c>
      <c r="C198" s="45">
        <f ca="1">IF(OR(AND(F198=1,G198&lt;0),AND(F198=0,G198&lt;0)),A197*-$J$3*2,IF(AND(F198=0,G198&gt;0),A197*-$J$3*2*2,IF(AND(F198&gt;1,G198&lt;0),C197/2,C197*2)))</f>
        <v>8</v>
      </c>
      <c r="D198" s="46">
        <f ca="1">IF(OR(AND(F197=1,G198&lt;0),AND(F197=0,G198&lt;0)),A197*$J$3,IF(AND(F197=4,G198&gt;1),A197*$J$4,0))</f>
        <v>28</v>
      </c>
      <c r="E198" s="38" t="str">
        <f ca="1">IF(AND(E197=0,G198&lt;0),"-1, +% Deposit, = 0",IF(AND(E197="-1, +% Deposit, = 0",G198&lt;1),"-1, +% Deposit, = 0",IF(AND(G198&gt;0,E197="-1 +% Deposit, = 0"),1,IF(AND(E197=1,G198&lt;0),0,IF(AND(E197=0,G198&gt;0),1,IF(AND(E197=1,G198&gt;0),2,IF(AND(E197=2,G198&lt;0),1,IF(AND(E197=2,G198&gt;0),"3, Withdraw Profits, = 0",IF(AND(E197="3, Withdraw Profits, = 0",G198&lt;0),"-1, +% Deposit, = 0",1)))))))))</f>
        <v>3, Withdraw Profits, = 0</v>
      </c>
      <c r="F198" s="47">
        <f ca="1">IF(OR(AND(F197=1,G198&lt;0),AND(F197=0,G198&lt;0)),1,IF(AND(F197=0,G198&gt;0),2,IF(AND(F197&gt;1,G198&lt;0),IF(F197&gt;0,F197/2,2),IF(2*F197=8,0,2*F197))))</f>
        <v>0</v>
      </c>
      <c r="G198" s="48">
        <f ca="1">IF(RAND()&gt;=$E$6,2,-1)</f>
        <v>2</v>
      </c>
      <c r="H198" s="44"/>
      <c r="X198" s="63">
        <f ca="1">X197+Y197</f>
        <v>298.204680238582</v>
      </c>
      <c r="Y198" s="63">
        <f ca="1">G198*X198/100</f>
        <v>5.96409360477163</v>
      </c>
    </row>
    <row r="199" spans="1:25">
      <c r="A199" s="38">
        <f ca="1">IF(B199&gt;=A198*2,A198*2,IF(B199&lt;=A198/2,A198/2,A198))</f>
        <v>200</v>
      </c>
      <c r="B199" s="45">
        <f ca="1">B198+D199</f>
        <v>376</v>
      </c>
      <c r="C199" s="45">
        <f ca="1">IF(OR(AND(F199=1,G199&lt;0),AND(F199=0,G199&lt;0)),A198*-$J$3*2,IF(AND(F199=0,G199&gt;0),A198*-$J$3*2*2,IF(AND(F199&gt;1,G199&lt;0),C198/2,C198*2)))</f>
        <v>16</v>
      </c>
      <c r="D199" s="46">
        <f ca="1">IF(OR(AND(F198=1,G199&lt;0),AND(F198=0,G199&lt;0)),A198*$J$3,IF(AND(F198=4,G199&gt;1),A198*$J$4,0))</f>
        <v>0</v>
      </c>
      <c r="E199" s="38">
        <f ca="1">IF(AND(E198=0,G199&lt;0),"-1, +% Deposit, = 0",IF(AND(E198="-1, +% Deposit, = 0",G199&lt;1),"-1, +% Deposit, = 0",IF(AND(G199&gt;0,E198="-1 +% Deposit, = 0"),1,IF(AND(E198=1,G199&lt;0),0,IF(AND(E198=0,G199&gt;0),1,IF(AND(E198=1,G199&gt;0),2,IF(AND(E198=2,G199&lt;0),1,IF(AND(E198=2,G199&gt;0),"3, Withdraw Profits, = 0",IF(AND(E198="3, Withdraw Profits, = 0",G199&lt;0),"-1, +% Deposit, = 0",1)))))))))</f>
        <v>1</v>
      </c>
      <c r="F199" s="47">
        <f ca="1">IF(OR(AND(F198=1,G199&lt;0),AND(F198=0,G199&lt;0)),1,IF(AND(F198=0,G199&gt;0),2,IF(AND(F198&gt;1,G199&lt;0),IF(F198&gt;0,F198/2,2),IF(2*F198=8,0,2*F198))))</f>
        <v>2</v>
      </c>
      <c r="G199" s="48">
        <f ca="1">IF(RAND()&gt;=$E$6,2,-1)</f>
        <v>2</v>
      </c>
      <c r="H199" s="44"/>
      <c r="X199" s="63">
        <f ca="1">X198+Y198</f>
        <v>304.168773843353</v>
      </c>
      <c r="Y199" s="63">
        <f ca="1">G199*X199/100</f>
        <v>6.08337547686707</v>
      </c>
    </row>
    <row r="200" spans="1:25">
      <c r="A200" s="38">
        <f ca="1">IF(B200&gt;=A199*2,A199*2,IF(B200&lt;=A199/2,A199/2,A199))</f>
        <v>200</v>
      </c>
      <c r="B200" s="45">
        <f ca="1">B199+D200</f>
        <v>376</v>
      </c>
      <c r="C200" s="45">
        <f ca="1">IF(OR(AND(F200=1,G200&lt;0),AND(F200=0,G200&lt;0)),A199*-$J$3*2,IF(AND(F200=0,G200&gt;0),A199*-$J$3*2*2,IF(AND(F200&gt;1,G200&lt;0),C199/2,C199*2)))</f>
        <v>4</v>
      </c>
      <c r="D200" s="46">
        <f ca="1">IF(OR(AND(F199=1,G200&lt;0),AND(F199=0,G200&lt;0)),A199*$J$3,IF(AND(F199=4,G200&gt;1),A199*$J$4,0))</f>
        <v>0</v>
      </c>
      <c r="E200" s="38">
        <f ca="1">IF(AND(E199=0,G200&lt;0),"-1, +% Deposit, = 0",IF(AND(E199="-1, +% Deposit, = 0",G200&lt;1),"-1, +% Deposit, = 0",IF(AND(G200&gt;0,E199="-1 +% Deposit, = 0"),1,IF(AND(E199=1,G200&lt;0),0,IF(AND(E199=0,G200&gt;0),1,IF(AND(E199=1,G200&gt;0),2,IF(AND(E199=2,G200&lt;0),1,IF(AND(E199=2,G200&gt;0),"3, Withdraw Profits, = 0",IF(AND(E199="3, Withdraw Profits, = 0",G200&lt;0),"-1, +% Deposit, = 0",1)))))))))</f>
        <v>0</v>
      </c>
      <c r="F200" s="47">
        <f ca="1">IF(OR(AND(F199=1,G200&lt;0),AND(F199=0,G200&lt;0)),1,IF(AND(F199=0,G200&gt;0),2,IF(AND(F199&gt;1,G200&lt;0),IF(F199&gt;0,F199/2,2),IF(2*F199=8,0,2*F199))))</f>
        <v>1</v>
      </c>
      <c r="G200" s="48">
        <f ca="1">IF(RAND()&gt;=$E$6,2,-1)</f>
        <v>-1</v>
      </c>
      <c r="H200" s="44"/>
      <c r="X200" s="63">
        <f ca="1">X199+Y199</f>
        <v>310.25214932022</v>
      </c>
      <c r="Y200" s="63">
        <f ca="1">G200*X200/100</f>
        <v>-3.1025214932022</v>
      </c>
    </row>
    <row r="201" spans="1:25">
      <c r="A201" s="38">
        <f ca="1">IF(B201&gt;=A200*2,A200*2,IF(B201&lt;=A200/2,A200/2,A200))</f>
        <v>200</v>
      </c>
      <c r="B201" s="45">
        <f ca="1">B200+D201</f>
        <v>374</v>
      </c>
      <c r="C201" s="45">
        <f ca="1">IF(OR(AND(F201=1,G201&lt;0),AND(F201=0,G201&lt;0)),A200*-$J$3*2,IF(AND(F201=0,G201&gt;0),A200*-$J$3*2*2,IF(AND(F201&gt;1,G201&lt;0),C200/2,C200*2)))</f>
        <v>4</v>
      </c>
      <c r="D201" s="46">
        <f ca="1">IF(OR(AND(F200=1,G201&lt;0),AND(F200=0,G201&lt;0)),A200*$J$3,IF(AND(F200=4,G201&gt;1),A200*$J$4,0))</f>
        <v>-2</v>
      </c>
      <c r="E201" s="38" t="str">
        <f ca="1">IF(AND(E200=0,G201&lt;0),"-1, +% Deposit, = 0",IF(AND(E200="-1, +% Deposit, = 0",G201&lt;1),"-1, +% Deposit, = 0",IF(AND(G201&gt;0,E200="-1 +% Deposit, = 0"),1,IF(AND(E200=1,G201&lt;0),0,IF(AND(E200=0,G201&gt;0),1,IF(AND(E200=1,G201&gt;0),2,IF(AND(E200=2,G201&lt;0),1,IF(AND(E200=2,G201&gt;0),"3, Withdraw Profits, = 0",IF(AND(E200="3, Withdraw Profits, = 0",G201&lt;0),"-1, +% Deposit, = 0",1)))))))))</f>
        <v>-1, +% Deposit, = 0</v>
      </c>
      <c r="F201" s="47">
        <f ca="1">IF(OR(AND(F200=1,G201&lt;0),AND(F200=0,G201&lt;0)),1,IF(AND(F200=0,G201&gt;0),2,IF(AND(F200&gt;1,G201&lt;0),IF(F200&gt;0,F200/2,2),IF(2*F200=8,0,2*F200))))</f>
        <v>1</v>
      </c>
      <c r="G201" s="48">
        <f ca="1">IF(RAND()&gt;=$E$6,2,-1)</f>
        <v>-1</v>
      </c>
      <c r="H201" s="44"/>
      <c r="X201" s="63">
        <f ca="1">X200+Y200</f>
        <v>307.149627827018</v>
      </c>
      <c r="Y201" s="63">
        <f ca="1">G201*X201/100</f>
        <v>-3.07149627827018</v>
      </c>
    </row>
    <row r="202" spans="1:25">
      <c r="A202" s="38">
        <f ca="1">IF(B202&gt;=A201*2,A201*2,IF(B202&lt;=A201/2,A201/2,A201))</f>
        <v>200</v>
      </c>
      <c r="B202" s="45">
        <f ca="1">B201+D202</f>
        <v>374</v>
      </c>
      <c r="C202" s="45">
        <f ca="1">IF(OR(AND(F202=1,G202&lt;0),AND(F202=0,G202&lt;0)),A201*-$J$3*2,IF(AND(F202=0,G202&gt;0),A201*-$J$3*2*2,IF(AND(F202&gt;1,G202&lt;0),C201/2,C201*2)))</f>
        <v>8</v>
      </c>
      <c r="D202" s="46">
        <f ca="1">IF(OR(AND(F201=1,G202&lt;0),AND(F201=0,G202&lt;0)),A201*$J$3,IF(AND(F201=4,G202&gt;1),A201*$J$4,0))</f>
        <v>0</v>
      </c>
      <c r="E202" s="38">
        <f ca="1">IF(AND(E201=0,G202&lt;0),"-1, +% Deposit, = 0",IF(AND(E201="-1, +% Deposit, = 0",G202&lt;1),"-1, +% Deposit, = 0",IF(AND(G202&gt;0,E201="-1 +% Deposit, = 0"),1,IF(AND(E201=1,G202&lt;0),0,IF(AND(E201=0,G202&gt;0),1,IF(AND(E201=1,G202&gt;0),2,IF(AND(E201=2,G202&lt;0),1,IF(AND(E201=2,G202&gt;0),"3, Withdraw Profits, = 0",IF(AND(E201="3, Withdraw Profits, = 0",G202&lt;0),"-1, +% Deposit, = 0",1)))))))))</f>
        <v>1</v>
      </c>
      <c r="F202" s="47">
        <f ca="1">IF(OR(AND(F201=1,G202&lt;0),AND(F201=0,G202&lt;0)),1,IF(AND(F201=0,G202&gt;0),2,IF(AND(F201&gt;1,G202&lt;0),IF(F201&gt;0,F201/2,2),IF(2*F201=8,0,2*F201))))</f>
        <v>2</v>
      </c>
      <c r="G202" s="48">
        <f ca="1">IF(RAND()&gt;=$E$6,2,-1)</f>
        <v>2</v>
      </c>
      <c r="H202" s="44"/>
      <c r="X202" s="63">
        <f ca="1">X201+Y201</f>
        <v>304.078131548748</v>
      </c>
      <c r="Y202" s="63">
        <f ca="1">G202*X202/100</f>
        <v>6.08156263097496</v>
      </c>
    </row>
    <row r="203" spans="1:25">
      <c r="A203" s="38">
        <f ca="1">IF(B203&gt;=A202*2,A202*2,IF(B203&lt;=A202/2,A202/2,A202))</f>
        <v>200</v>
      </c>
      <c r="B203" s="45">
        <f ca="1">B202+D203</f>
        <v>374</v>
      </c>
      <c r="C203" s="45">
        <f ca="1">IF(OR(AND(F203=1,G203&lt;0),AND(F203=0,G203&lt;0)),A202*-$J$3*2,IF(AND(F203=0,G203&gt;0),A202*-$J$3*2*2,IF(AND(F203&gt;1,G203&lt;0),C202/2,C202*2)))</f>
        <v>16</v>
      </c>
      <c r="D203" s="46">
        <f ca="1">IF(OR(AND(F202=1,G203&lt;0),AND(F202=0,G203&lt;0)),A202*$J$3,IF(AND(F202=4,G203&gt;1),A202*$J$4,0))</f>
        <v>0</v>
      </c>
      <c r="E203" s="38">
        <f ca="1">IF(AND(E202=0,G203&lt;0),"-1, +% Deposit, = 0",IF(AND(E202="-1, +% Deposit, = 0",G203&lt;1),"-1, +% Deposit, = 0",IF(AND(G203&gt;0,E202="-1 +% Deposit, = 0"),1,IF(AND(E202=1,G203&lt;0),0,IF(AND(E202=0,G203&gt;0),1,IF(AND(E202=1,G203&gt;0),2,IF(AND(E202=2,G203&lt;0),1,IF(AND(E202=2,G203&gt;0),"3, Withdraw Profits, = 0",IF(AND(E202="3, Withdraw Profits, = 0",G203&lt;0),"-1, +% Deposit, = 0",1)))))))))</f>
        <v>2</v>
      </c>
      <c r="F203" s="47">
        <f ca="1">IF(OR(AND(F202=1,G203&lt;0),AND(F202=0,G203&lt;0)),1,IF(AND(F202=0,G203&gt;0),2,IF(AND(F202&gt;1,G203&lt;0),IF(F202&gt;0,F202/2,2),IF(2*F202=8,0,2*F202))))</f>
        <v>4</v>
      </c>
      <c r="G203" s="48">
        <f ca="1">IF(RAND()&gt;=$E$6,2,-1)</f>
        <v>2</v>
      </c>
      <c r="H203" s="44"/>
      <c r="X203" s="63">
        <f ca="1">X202+Y202</f>
        <v>310.159694179723</v>
      </c>
      <c r="Y203" s="63">
        <f ca="1">G203*X203/100</f>
        <v>6.20319388359446</v>
      </c>
    </row>
    <row r="204" spans="1:25">
      <c r="A204" s="38">
        <f ca="1" t="shared" ref="A204:A267" si="24">IF(B204&gt;=A203*2,A203*2,IF(B204&lt;=A203/2,A203/2,A203))</f>
        <v>400</v>
      </c>
      <c r="B204" s="45">
        <f ca="1">B203+D204</f>
        <v>402</v>
      </c>
      <c r="C204" s="45">
        <f ca="1">IF(OR(AND(F204=1,G204&lt;0),AND(F204=0,G204&lt;0)),A203*-$J$3*2,IF(AND(F204=0,G204&gt;0),A203*-$J$3*2*2,IF(AND(F204&gt;1,G204&lt;0),C203/2,C203*2)))</f>
        <v>8</v>
      </c>
      <c r="D204" s="46">
        <f ca="1">IF(OR(AND(F203=1,G204&lt;0),AND(F203=0,G204&lt;0)),A203*$J$3,IF(AND(F203=4,G204&gt;1),A203*$J$4,0))</f>
        <v>28</v>
      </c>
      <c r="E204" s="38" t="str">
        <f ca="1" t="shared" ref="E204:E267" si="25">IF(AND(E203=0,G204&lt;0),"-1, +% Deposit, = 0",IF(AND(E203="-1, +% Deposit, = 0",G204&lt;1),"-1, +% Deposit, = 0",IF(AND(G204&gt;0,E203="-1 +% Deposit, = 0"),1,IF(AND(E203=1,G204&lt;0),0,IF(AND(E203=0,G204&gt;0),1,IF(AND(E203=1,G204&gt;0),2,IF(AND(E203=2,G204&lt;0),1,IF(AND(E203=2,G204&gt;0),"3, Withdraw Profits, = 0",IF(AND(E203="3, Withdraw Profits, = 0",G204&lt;0),"-1, +% Deposit, = 0",1)))))))))</f>
        <v>3, Withdraw Profits, = 0</v>
      </c>
      <c r="F204" s="47">
        <f ca="1">IF(OR(AND(F203=1,G204&lt;0),AND(F203=0,G204&lt;0)),1,IF(AND(F203=0,G204&gt;0),2,IF(AND(F203&gt;1,G204&lt;0),IF(F203&gt;0,F203/2,2),IF(2*F203=8,0,2*F203))))</f>
        <v>0</v>
      </c>
      <c r="G204" s="48">
        <f ca="1" t="shared" ref="G204:G267" si="26">IF(RAND()&gt;=$E$6,2,-1)</f>
        <v>2</v>
      </c>
      <c r="H204" s="44"/>
      <c r="X204" s="63">
        <f ca="1">X203+Y203</f>
        <v>316.362888063317</v>
      </c>
      <c r="Y204" s="63">
        <f ca="1">G204*X204/100</f>
        <v>6.32725776126635</v>
      </c>
    </row>
    <row r="205" spans="1:25">
      <c r="A205" s="38">
        <f ca="1">IF(B205&gt;=A204*2,A204*2,IF(B205&lt;=A204/2,A204/2,A204))</f>
        <v>400</v>
      </c>
      <c r="B205" s="45">
        <f ca="1" t="shared" ref="B205:B268" si="27">B204+D205</f>
        <v>398</v>
      </c>
      <c r="C205" s="45">
        <f ca="1">IF(OR(AND(F205=1,G205&lt;0),AND(F205=0,G205&lt;0)),A204*-$J$3*2,IF(AND(F205=0,G205&gt;0),A204*-$J$3*2*2,IF(AND(F205&gt;1,G205&lt;0),C204/2,C204*2)))</f>
        <v>8</v>
      </c>
      <c r="D205" s="46">
        <f ca="1">IF(OR(AND(F204=1,G205&lt;0),AND(F204=0,G205&lt;0)),A204*$J$3,IF(AND(F204=4,G205&gt;1),A204*$J$4,0))</f>
        <v>-4</v>
      </c>
      <c r="E205" s="38" t="str">
        <f ca="1">IF(AND(E204=0,G205&lt;0),"-1, +% Deposit, = 0",IF(AND(E204="-1, +% Deposit, = 0",G205&lt;1),"-1, +% Deposit, = 0",IF(AND(G205&gt;0,E204="-1 +% Deposit, = 0"),1,IF(AND(E204=1,G205&lt;0),0,IF(AND(E204=0,G205&gt;0),1,IF(AND(E204=1,G205&gt;0),2,IF(AND(E204=2,G205&lt;0),1,IF(AND(E204=2,G205&gt;0),"3, Withdraw Profits, = 0",IF(AND(E204="3, Withdraw Profits, = 0",G205&lt;0),"-1, +% Deposit, = 0",1)))))))))</f>
        <v>-1, +% Deposit, = 0</v>
      </c>
      <c r="F205" s="47">
        <f ca="1">IF(OR(AND(F204=1,G205&lt;0),AND(F204=0,G205&lt;0)),1,IF(AND(F204=0,G205&gt;0),2,IF(AND(F204&gt;1,G205&lt;0),IF(F204&gt;0,F204/2,2),IF(2*F204=8,0,2*F204))))</f>
        <v>1</v>
      </c>
      <c r="G205" s="48">
        <f ca="1">IF(RAND()&gt;=$E$6,2,-1)</f>
        <v>-1</v>
      </c>
      <c r="H205" s="44"/>
      <c r="X205" s="63">
        <f ca="1">X204+Y204</f>
        <v>322.690145824584</v>
      </c>
      <c r="Y205" s="63">
        <f ca="1">G205*X205/100</f>
        <v>-3.22690145824584</v>
      </c>
    </row>
    <row r="206" spans="1:25">
      <c r="A206" s="38">
        <f ca="1">IF(B206&gt;=A205*2,A205*2,IF(B206&lt;=A205/2,A205/2,A205))</f>
        <v>400</v>
      </c>
      <c r="B206" s="45">
        <f ca="1">B205+D206</f>
        <v>398</v>
      </c>
      <c r="C206" s="45">
        <f ca="1">IF(OR(AND(F206=1,G206&lt;0),AND(F206=0,G206&lt;0)),A205*-$J$3*2,IF(AND(F206=0,G206&gt;0),A205*-$J$3*2*2,IF(AND(F206&gt;1,G206&lt;0),C205/2,C205*2)))</f>
        <v>16</v>
      </c>
      <c r="D206" s="46">
        <f ca="1">IF(OR(AND(F205=1,G206&lt;0),AND(F205=0,G206&lt;0)),A205*$J$3,IF(AND(F205=4,G206&gt;1),A205*$J$4,0))</f>
        <v>0</v>
      </c>
      <c r="E206" s="38">
        <f ca="1">IF(AND(E205=0,G206&lt;0),"-1, +% Deposit, = 0",IF(AND(E205="-1, +% Deposit, = 0",G206&lt;1),"-1, +% Deposit, = 0",IF(AND(G206&gt;0,E205="-1 +% Deposit, = 0"),1,IF(AND(E205=1,G206&lt;0),0,IF(AND(E205=0,G206&gt;0),1,IF(AND(E205=1,G206&gt;0),2,IF(AND(E205=2,G206&lt;0),1,IF(AND(E205=2,G206&gt;0),"3, Withdraw Profits, = 0",IF(AND(E205="3, Withdraw Profits, = 0",G206&lt;0),"-1, +% Deposit, = 0",1)))))))))</f>
        <v>1</v>
      </c>
      <c r="F206" s="47">
        <f ca="1">IF(OR(AND(F205=1,G206&lt;0),AND(F205=0,G206&lt;0)),1,IF(AND(F205=0,G206&gt;0),2,IF(AND(F205&gt;1,G206&lt;0),IF(F205&gt;0,F205/2,2),IF(2*F205=8,0,2*F205))))</f>
        <v>2</v>
      </c>
      <c r="G206" s="48">
        <f ca="1">IF(RAND()&gt;=$E$6,2,-1)</f>
        <v>2</v>
      </c>
      <c r="H206" s="44"/>
      <c r="X206" s="63">
        <f ca="1" t="shared" ref="X206:X269" si="28">X205+Y205</f>
        <v>319.463244366338</v>
      </c>
      <c r="Y206" s="63">
        <f ca="1" t="shared" ref="Y206:Y269" si="29">G206*X206/100</f>
        <v>6.38926488732676</v>
      </c>
    </row>
    <row r="207" spans="1:25">
      <c r="A207" s="38">
        <f ca="1">IF(B207&gt;=A206*2,A206*2,IF(B207&lt;=A206/2,A206/2,A206))</f>
        <v>400</v>
      </c>
      <c r="B207" s="45">
        <f ca="1">B206+D207</f>
        <v>398</v>
      </c>
      <c r="C207" s="45">
        <f ca="1">IF(OR(AND(F207=1,G207&lt;0),AND(F207=0,G207&lt;0)),A206*-$J$3*2,IF(AND(F207=0,G207&gt;0),A206*-$J$3*2*2,IF(AND(F207&gt;1,G207&lt;0),C206/2,C206*2)))</f>
        <v>8</v>
      </c>
      <c r="D207" s="46">
        <f ca="1">IF(OR(AND(F206=1,G207&lt;0),AND(F206=0,G207&lt;0)),A206*$J$3,IF(AND(F206=4,G207&gt;1),A206*$J$4,0))</f>
        <v>0</v>
      </c>
      <c r="E207" s="38">
        <f ca="1">IF(AND(E206=0,G207&lt;0),"-1, +% Deposit, = 0",IF(AND(E206="-1, +% Deposit, = 0",G207&lt;1),"-1, +% Deposit, = 0",IF(AND(G207&gt;0,E206="-1 +% Deposit, = 0"),1,IF(AND(E206=1,G207&lt;0),0,IF(AND(E206=0,G207&gt;0),1,IF(AND(E206=1,G207&gt;0),2,IF(AND(E206=2,G207&lt;0),1,IF(AND(E206=2,G207&gt;0),"3, Withdraw Profits, = 0",IF(AND(E206="3, Withdraw Profits, = 0",G207&lt;0),"-1, +% Deposit, = 0",1)))))))))</f>
        <v>0</v>
      </c>
      <c r="F207" s="47">
        <f ca="1">IF(OR(AND(F206=1,G207&lt;0),AND(F206=0,G207&lt;0)),1,IF(AND(F206=0,G207&gt;0),2,IF(AND(F206&gt;1,G207&lt;0),IF(F206&gt;0,F206/2,2),IF(2*F206=8,0,2*F206))))</f>
        <v>1</v>
      </c>
      <c r="G207" s="48">
        <f ca="1">IF(RAND()&gt;=$E$6,2,-1)</f>
        <v>-1</v>
      </c>
      <c r="H207" s="44"/>
      <c r="X207" s="63">
        <f ca="1">X206+Y206</f>
        <v>325.852509253665</v>
      </c>
      <c r="Y207" s="63">
        <f ca="1">G207*X207/100</f>
        <v>-3.25852509253665</v>
      </c>
    </row>
    <row r="208" spans="1:25">
      <c r="A208" s="38">
        <f ca="1">IF(B208&gt;=A207*2,A207*2,IF(B208&lt;=A207/2,A207/2,A207))</f>
        <v>400</v>
      </c>
      <c r="B208" s="45">
        <f ca="1">B207+D208</f>
        <v>394</v>
      </c>
      <c r="C208" s="45">
        <f ca="1">IF(OR(AND(F208=1,G208&lt;0),AND(F208=0,G208&lt;0)),A207*-$J$3*2,IF(AND(F208=0,G208&gt;0),A207*-$J$3*2*2,IF(AND(F208&gt;1,G208&lt;0),C207/2,C207*2)))</f>
        <v>8</v>
      </c>
      <c r="D208" s="46">
        <f ca="1">IF(OR(AND(F207=1,G208&lt;0),AND(F207=0,G208&lt;0)),A207*$J$3,IF(AND(F207=4,G208&gt;1),A207*$J$4,0))</f>
        <v>-4</v>
      </c>
      <c r="E208" s="38" t="str">
        <f ca="1">IF(AND(E207=0,G208&lt;0),"-1, +% Deposit, = 0",IF(AND(E207="-1, +% Deposit, = 0",G208&lt;1),"-1, +% Deposit, = 0",IF(AND(G208&gt;0,E207="-1 +% Deposit, = 0"),1,IF(AND(E207=1,G208&lt;0),0,IF(AND(E207=0,G208&gt;0),1,IF(AND(E207=1,G208&gt;0),2,IF(AND(E207=2,G208&lt;0),1,IF(AND(E207=2,G208&gt;0),"3, Withdraw Profits, = 0",IF(AND(E207="3, Withdraw Profits, = 0",G208&lt;0),"-1, +% Deposit, = 0",1)))))))))</f>
        <v>-1, +% Deposit, = 0</v>
      </c>
      <c r="F208" s="47">
        <f ca="1">IF(OR(AND(F207=1,G208&lt;0),AND(F207=0,G208&lt;0)),1,IF(AND(F207=0,G208&gt;0),2,IF(AND(F207&gt;1,G208&lt;0),IF(F207&gt;0,F207/2,2),IF(2*F207=8,0,2*F207))))</f>
        <v>1</v>
      </c>
      <c r="G208" s="48">
        <f ca="1">IF(RAND()&gt;=$E$6,2,-1)</f>
        <v>-1</v>
      </c>
      <c r="H208" s="44"/>
      <c r="X208" s="63">
        <f ca="1">X207+Y207</f>
        <v>322.593984161128</v>
      </c>
      <c r="Y208" s="63">
        <f ca="1">G208*X208/100</f>
        <v>-3.22593984161128</v>
      </c>
    </row>
    <row r="209" spans="1:25">
      <c r="A209" s="38">
        <f ca="1">IF(B209&gt;=A208*2,A208*2,IF(B209&lt;=A208/2,A208/2,A208))</f>
        <v>400</v>
      </c>
      <c r="B209" s="45">
        <f ca="1">B208+D209</f>
        <v>390</v>
      </c>
      <c r="C209" s="45">
        <f ca="1">IF(OR(AND(F209=1,G209&lt;0),AND(F209=0,G209&lt;0)),A208*-$J$3*2,IF(AND(F209=0,G209&gt;0),A208*-$J$3*2*2,IF(AND(F209&gt;1,G209&lt;0),C208/2,C208*2)))</f>
        <v>8</v>
      </c>
      <c r="D209" s="46">
        <f ca="1">IF(OR(AND(F208=1,G209&lt;0),AND(F208=0,G209&lt;0)),A208*$J$3,IF(AND(F208=4,G209&gt;1),A208*$J$4,0))</f>
        <v>-4</v>
      </c>
      <c r="E209" s="38" t="str">
        <f ca="1">IF(AND(E208=0,G209&lt;0),"-1, +% Deposit, = 0",IF(AND(E208="-1, +% Deposit, = 0",G209&lt;1),"-1, +% Deposit, = 0",IF(AND(G209&gt;0,E208="-1 +% Deposit, = 0"),1,IF(AND(E208=1,G209&lt;0),0,IF(AND(E208=0,G209&gt;0),1,IF(AND(E208=1,G209&gt;0),2,IF(AND(E208=2,G209&lt;0),1,IF(AND(E208=2,G209&gt;0),"3, Withdraw Profits, = 0",IF(AND(E208="3, Withdraw Profits, = 0",G209&lt;0),"-1, +% Deposit, = 0",1)))))))))</f>
        <v>-1, +% Deposit, = 0</v>
      </c>
      <c r="F209" s="47">
        <f ca="1">IF(OR(AND(F208=1,G209&lt;0),AND(F208=0,G209&lt;0)),1,IF(AND(F208=0,G209&gt;0),2,IF(AND(F208&gt;1,G209&lt;0),IF(F208&gt;0,F208/2,2),IF(2*F208=8,0,2*F208))))</f>
        <v>1</v>
      </c>
      <c r="G209" s="48">
        <f ca="1">IF(RAND()&gt;=$E$6,2,-1)</f>
        <v>-1</v>
      </c>
      <c r="H209" s="44"/>
      <c r="X209" s="63">
        <f ca="1">X208+Y208</f>
        <v>319.368044319517</v>
      </c>
      <c r="Y209" s="63">
        <f ca="1">G209*X209/100</f>
        <v>-3.19368044319517</v>
      </c>
    </row>
    <row r="210" spans="1:25">
      <c r="A210" s="38">
        <f ca="1">IF(B210&gt;=A209*2,A209*2,IF(B210&lt;=A209/2,A209/2,A209))</f>
        <v>400</v>
      </c>
      <c r="B210" s="45">
        <f ca="1">B209+D210</f>
        <v>386</v>
      </c>
      <c r="C210" s="45">
        <f ca="1">IF(OR(AND(F210=1,G210&lt;0),AND(F210=0,G210&lt;0)),A209*-$J$3*2,IF(AND(F210=0,G210&gt;0),A209*-$J$3*2*2,IF(AND(F210&gt;1,G210&lt;0),C209/2,C209*2)))</f>
        <v>8</v>
      </c>
      <c r="D210" s="46">
        <f ca="1">IF(OR(AND(F209=1,G210&lt;0),AND(F209=0,G210&lt;0)),A209*$J$3,IF(AND(F209=4,G210&gt;1),A209*$J$4,0))</f>
        <v>-4</v>
      </c>
      <c r="E210" s="38" t="str">
        <f ca="1">IF(AND(E209=0,G210&lt;0),"-1, +% Deposit, = 0",IF(AND(E209="-1, +% Deposit, = 0",G210&lt;1),"-1, +% Deposit, = 0",IF(AND(G210&gt;0,E209="-1 +% Deposit, = 0"),1,IF(AND(E209=1,G210&lt;0),0,IF(AND(E209=0,G210&gt;0),1,IF(AND(E209=1,G210&gt;0),2,IF(AND(E209=2,G210&lt;0),1,IF(AND(E209=2,G210&gt;0),"3, Withdraw Profits, = 0",IF(AND(E209="3, Withdraw Profits, = 0",G210&lt;0),"-1, +% Deposit, = 0",1)))))))))</f>
        <v>-1, +% Deposit, = 0</v>
      </c>
      <c r="F210" s="47">
        <f ca="1">IF(OR(AND(F209=1,G210&lt;0),AND(F209=0,G210&lt;0)),1,IF(AND(F209=0,G210&gt;0),2,IF(AND(F209&gt;1,G210&lt;0),IF(F209&gt;0,F209/2,2),IF(2*F209=8,0,2*F209))))</f>
        <v>1</v>
      </c>
      <c r="G210" s="48">
        <f ca="1">IF(RAND()&gt;=$E$6,2,-1)</f>
        <v>-1</v>
      </c>
      <c r="H210" s="44"/>
      <c r="X210" s="63">
        <f ca="1">X209+Y209</f>
        <v>316.174363876322</v>
      </c>
      <c r="Y210" s="63">
        <f ca="1">G210*X210/100</f>
        <v>-3.16174363876322</v>
      </c>
    </row>
    <row r="211" spans="1:25">
      <c r="A211" s="38">
        <f ca="1">IF(B211&gt;=A210*2,A210*2,IF(B211&lt;=A210/2,A210/2,A210))</f>
        <v>400</v>
      </c>
      <c r="B211" s="45">
        <f ca="1">B210+D211</f>
        <v>386</v>
      </c>
      <c r="C211" s="45">
        <f ca="1">IF(OR(AND(F211=1,G211&lt;0),AND(F211=0,G211&lt;0)),A210*-$J$3*2,IF(AND(F211=0,G211&gt;0),A210*-$J$3*2*2,IF(AND(F211&gt;1,G211&lt;0),C210/2,C210*2)))</f>
        <v>16</v>
      </c>
      <c r="D211" s="46">
        <f ca="1">IF(OR(AND(F210=1,G211&lt;0),AND(F210=0,G211&lt;0)),A210*$J$3,IF(AND(F210=4,G211&gt;1),A210*$J$4,0))</f>
        <v>0</v>
      </c>
      <c r="E211" s="38">
        <f ca="1">IF(AND(E210=0,G211&lt;0),"-1, +% Deposit, = 0",IF(AND(E210="-1, +% Deposit, = 0",G211&lt;1),"-1, +% Deposit, = 0",IF(AND(G211&gt;0,E210="-1 +% Deposit, = 0"),1,IF(AND(E210=1,G211&lt;0),0,IF(AND(E210=0,G211&gt;0),1,IF(AND(E210=1,G211&gt;0),2,IF(AND(E210=2,G211&lt;0),1,IF(AND(E210=2,G211&gt;0),"3, Withdraw Profits, = 0",IF(AND(E210="3, Withdraw Profits, = 0",G211&lt;0),"-1, +% Deposit, = 0",1)))))))))</f>
        <v>1</v>
      </c>
      <c r="F211" s="47">
        <f ca="1">IF(OR(AND(F210=1,G211&lt;0),AND(F210=0,G211&lt;0)),1,IF(AND(F210=0,G211&gt;0),2,IF(AND(F210&gt;1,G211&lt;0),IF(F210&gt;0,F210/2,2),IF(2*F210=8,0,2*F210))))</f>
        <v>2</v>
      </c>
      <c r="G211" s="48">
        <f ca="1">IF(RAND()&gt;=$E$6,2,-1)</f>
        <v>2</v>
      </c>
      <c r="H211" s="44"/>
      <c r="X211" s="63">
        <f ca="1">X210+Y210</f>
        <v>313.012620237558</v>
      </c>
      <c r="Y211" s="63">
        <f ca="1">G211*X211/100</f>
        <v>6.26025240475117</v>
      </c>
    </row>
    <row r="212" spans="1:25">
      <c r="A212" s="38">
        <f ca="1">IF(B212&gt;=A211*2,A211*2,IF(B212&lt;=A211/2,A211/2,A211))</f>
        <v>400</v>
      </c>
      <c r="B212" s="45">
        <f ca="1">B211+D212</f>
        <v>386</v>
      </c>
      <c r="C212" s="45">
        <f ca="1">IF(OR(AND(F212=1,G212&lt;0),AND(F212=0,G212&lt;0)),A211*-$J$3*2,IF(AND(F212=0,G212&gt;0),A211*-$J$3*2*2,IF(AND(F212&gt;1,G212&lt;0),C211/2,C211*2)))</f>
        <v>32</v>
      </c>
      <c r="D212" s="46">
        <f ca="1">IF(OR(AND(F211=1,G212&lt;0),AND(F211=0,G212&lt;0)),A211*$J$3,IF(AND(F211=4,G212&gt;1),A211*$J$4,0))</f>
        <v>0</v>
      </c>
      <c r="E212" s="38">
        <f ca="1">IF(AND(E211=0,G212&lt;0),"-1, +% Deposit, = 0",IF(AND(E211="-1, +% Deposit, = 0",G212&lt;1),"-1, +% Deposit, = 0",IF(AND(G212&gt;0,E211="-1 +% Deposit, = 0"),1,IF(AND(E211=1,G212&lt;0),0,IF(AND(E211=0,G212&gt;0),1,IF(AND(E211=1,G212&gt;0),2,IF(AND(E211=2,G212&lt;0),1,IF(AND(E211=2,G212&gt;0),"3, Withdraw Profits, = 0",IF(AND(E211="3, Withdraw Profits, = 0",G212&lt;0),"-1, +% Deposit, = 0",1)))))))))</f>
        <v>2</v>
      </c>
      <c r="F212" s="47">
        <f ca="1">IF(OR(AND(F211=1,G212&lt;0),AND(F211=0,G212&lt;0)),1,IF(AND(F211=0,G212&gt;0),2,IF(AND(F211&gt;1,G212&lt;0),IF(F211&gt;0,F211/2,2),IF(2*F211=8,0,2*F211))))</f>
        <v>4</v>
      </c>
      <c r="G212" s="48">
        <f ca="1">IF(RAND()&gt;=$E$6,2,-1)</f>
        <v>2</v>
      </c>
      <c r="H212" s="44"/>
      <c r="X212" s="63">
        <f ca="1">X211+Y211</f>
        <v>319.27287264231</v>
      </c>
      <c r="Y212" s="63">
        <f ca="1">G212*X212/100</f>
        <v>6.38545745284619</v>
      </c>
    </row>
    <row r="213" spans="1:25">
      <c r="A213" s="38">
        <f ca="1">IF(B213&gt;=A212*2,A212*2,IF(B213&lt;=A212/2,A212/2,A212))</f>
        <v>400</v>
      </c>
      <c r="B213" s="45">
        <f ca="1">B212+D213</f>
        <v>386</v>
      </c>
      <c r="C213" s="45">
        <f ca="1">IF(OR(AND(F213=1,G213&lt;0),AND(F213=0,G213&lt;0)),A212*-$J$3*2,IF(AND(F213=0,G213&gt;0),A212*-$J$3*2*2,IF(AND(F213&gt;1,G213&lt;0),C212/2,C212*2)))</f>
        <v>16</v>
      </c>
      <c r="D213" s="46">
        <f ca="1">IF(OR(AND(F212=1,G213&lt;0),AND(F212=0,G213&lt;0)),A212*$J$3,IF(AND(F212=4,G213&gt;1),A212*$J$4,0))</f>
        <v>0</v>
      </c>
      <c r="E213" s="38">
        <f ca="1">IF(AND(E212=0,G213&lt;0),"-1, +% Deposit, = 0",IF(AND(E212="-1, +% Deposit, = 0",G213&lt;1),"-1, +% Deposit, = 0",IF(AND(G213&gt;0,E212="-1 +% Deposit, = 0"),1,IF(AND(E212=1,G213&lt;0),0,IF(AND(E212=0,G213&gt;0),1,IF(AND(E212=1,G213&gt;0),2,IF(AND(E212=2,G213&lt;0),1,IF(AND(E212=2,G213&gt;0),"3, Withdraw Profits, = 0",IF(AND(E212="3, Withdraw Profits, = 0",G213&lt;0),"-1, +% Deposit, = 0",1)))))))))</f>
        <v>1</v>
      </c>
      <c r="F213" s="47">
        <f ca="1">IF(OR(AND(F212=1,G213&lt;0),AND(F212=0,G213&lt;0)),1,IF(AND(F212=0,G213&gt;0),2,IF(AND(F212&gt;1,G213&lt;0),IF(F212&gt;0,F212/2,2),IF(2*F212=8,0,2*F212))))</f>
        <v>2</v>
      </c>
      <c r="G213" s="48">
        <f ca="1">IF(RAND()&gt;=$E$6,2,-1)</f>
        <v>-1</v>
      </c>
      <c r="H213" s="44"/>
      <c r="X213" s="63">
        <f ca="1">X212+Y212</f>
        <v>325.658330095156</v>
      </c>
      <c r="Y213" s="63">
        <f ca="1">G213*X213/100</f>
        <v>-3.25658330095156</v>
      </c>
    </row>
    <row r="214" spans="1:25">
      <c r="A214" s="38">
        <f ca="1">IF(B214&gt;=A213*2,A213*2,IF(B214&lt;=A213/2,A213/2,A213))</f>
        <v>400</v>
      </c>
      <c r="B214" s="45">
        <f ca="1">B213+D214</f>
        <v>386</v>
      </c>
      <c r="C214" s="45">
        <f ca="1">IF(OR(AND(F214=1,G214&lt;0),AND(F214=0,G214&lt;0)),A213*-$J$3*2,IF(AND(F214=0,G214&gt;0),A213*-$J$3*2*2,IF(AND(F214&gt;1,G214&lt;0),C213/2,C213*2)))</f>
        <v>8</v>
      </c>
      <c r="D214" s="46">
        <f ca="1">IF(OR(AND(F213=1,G214&lt;0),AND(F213=0,G214&lt;0)),A213*$J$3,IF(AND(F213=4,G214&gt;1),A213*$J$4,0))</f>
        <v>0</v>
      </c>
      <c r="E214" s="38">
        <f ca="1">IF(AND(E213=0,G214&lt;0),"-1, +% Deposit, = 0",IF(AND(E213="-1, +% Deposit, = 0",G214&lt;1),"-1, +% Deposit, = 0",IF(AND(G214&gt;0,E213="-1 +% Deposit, = 0"),1,IF(AND(E213=1,G214&lt;0),0,IF(AND(E213=0,G214&gt;0),1,IF(AND(E213=1,G214&gt;0),2,IF(AND(E213=2,G214&lt;0),1,IF(AND(E213=2,G214&gt;0),"3, Withdraw Profits, = 0",IF(AND(E213="3, Withdraw Profits, = 0",G214&lt;0),"-1, +% Deposit, = 0",1)))))))))</f>
        <v>0</v>
      </c>
      <c r="F214" s="47">
        <f ca="1">IF(OR(AND(F213=1,G214&lt;0),AND(F213=0,G214&lt;0)),1,IF(AND(F213=0,G214&gt;0),2,IF(AND(F213&gt;1,G214&lt;0),IF(F213&gt;0,F213/2,2),IF(2*F213=8,0,2*F213))))</f>
        <v>1</v>
      </c>
      <c r="G214" s="48">
        <f ca="1">IF(RAND()&gt;=$E$6,2,-1)</f>
        <v>-1</v>
      </c>
      <c r="H214" s="44"/>
      <c r="X214" s="63">
        <f ca="1">X213+Y213</f>
        <v>322.401746794204</v>
      </c>
      <c r="Y214" s="63">
        <f ca="1">G214*X214/100</f>
        <v>-3.22401746794204</v>
      </c>
    </row>
    <row r="215" spans="1:25">
      <c r="A215" s="38">
        <f ca="1">IF(B215&gt;=A214*2,A214*2,IF(B215&lt;=A214/2,A214/2,A214))</f>
        <v>400</v>
      </c>
      <c r="B215" s="45">
        <f ca="1">B214+D215</f>
        <v>382</v>
      </c>
      <c r="C215" s="45">
        <f ca="1">IF(OR(AND(F215=1,G215&lt;0),AND(F215=0,G215&lt;0)),A214*-$J$3*2,IF(AND(F215=0,G215&gt;0),A214*-$J$3*2*2,IF(AND(F215&gt;1,G215&lt;0),C214/2,C214*2)))</f>
        <v>8</v>
      </c>
      <c r="D215" s="46">
        <f ca="1">IF(OR(AND(F214=1,G215&lt;0),AND(F214=0,G215&lt;0)),A214*$J$3,IF(AND(F214=4,G215&gt;1),A214*$J$4,0))</f>
        <v>-4</v>
      </c>
      <c r="E215" s="38" t="str">
        <f ca="1">IF(AND(E214=0,G215&lt;0),"-1, +% Deposit, = 0",IF(AND(E214="-1, +% Deposit, = 0",G215&lt;1),"-1, +% Deposit, = 0",IF(AND(G215&gt;0,E214="-1 +% Deposit, = 0"),1,IF(AND(E214=1,G215&lt;0),0,IF(AND(E214=0,G215&gt;0),1,IF(AND(E214=1,G215&gt;0),2,IF(AND(E214=2,G215&lt;0),1,IF(AND(E214=2,G215&gt;0),"3, Withdraw Profits, = 0",IF(AND(E214="3, Withdraw Profits, = 0",G215&lt;0),"-1, +% Deposit, = 0",1)))))))))</f>
        <v>-1, +% Deposit, = 0</v>
      </c>
      <c r="F215" s="47">
        <f ca="1" t="shared" ref="F215:F278" si="30">IF(OR(AND(F214=1,G215&lt;0),AND(F214=0,G215&lt;0)),1,IF(AND(F214=0,G215&gt;0),2,IF(AND(F214&gt;1,G215&lt;0),IF(F214&gt;0,F214/2,2),IF(2*F214=8,0,2*F214))))</f>
        <v>1</v>
      </c>
      <c r="G215" s="48">
        <f ca="1">IF(RAND()&gt;=$E$6,2,-1)</f>
        <v>-1</v>
      </c>
      <c r="H215" s="44"/>
      <c r="X215" s="63">
        <f ca="1">X214+Y214</f>
        <v>319.177729326262</v>
      </c>
      <c r="Y215" s="63">
        <f ca="1">G215*X215/100</f>
        <v>-3.19177729326262</v>
      </c>
    </row>
    <row r="216" spans="1:25">
      <c r="A216" s="38">
        <f ca="1">IF(B216&gt;=A215*2,A215*2,IF(B216&lt;=A215/2,A215/2,A215))</f>
        <v>400</v>
      </c>
      <c r="B216" s="45">
        <f ca="1">B215+D216</f>
        <v>382</v>
      </c>
      <c r="C216" s="45">
        <f ca="1">IF(OR(AND(F216=1,G216&lt;0),AND(F216=0,G216&lt;0)),A215*-$J$3*2,IF(AND(F216=0,G216&gt;0),A215*-$J$3*2*2,IF(AND(F216&gt;1,G216&lt;0),C215/2,C215*2)))</f>
        <v>16</v>
      </c>
      <c r="D216" s="46">
        <f ca="1">IF(OR(AND(F215=1,G216&lt;0),AND(F215=0,G216&lt;0)),A215*$J$3,IF(AND(F215=4,G216&gt;1),A215*$J$4,0))</f>
        <v>0</v>
      </c>
      <c r="E216" s="38">
        <f ca="1">IF(AND(E215=0,G216&lt;0),"-1, +% Deposit, = 0",IF(AND(E215="-1, +% Deposit, = 0",G216&lt;1),"-1, +% Deposit, = 0",IF(AND(G216&gt;0,E215="-1 +% Deposit, = 0"),1,IF(AND(E215=1,G216&lt;0),0,IF(AND(E215=0,G216&gt;0),1,IF(AND(E215=1,G216&gt;0),2,IF(AND(E215=2,G216&lt;0),1,IF(AND(E215=2,G216&gt;0),"3, Withdraw Profits, = 0",IF(AND(E215="3, Withdraw Profits, = 0",G216&lt;0),"-1, +% Deposit, = 0",1)))))))))</f>
        <v>1</v>
      </c>
      <c r="F216" s="47">
        <f ca="1">IF(OR(AND(F215=1,G216&lt;0),AND(F215=0,G216&lt;0)),1,IF(AND(F215=0,G216&gt;0),2,IF(AND(F215&gt;1,G216&lt;0),IF(F215&gt;0,F215/2,2),IF(2*F215=8,0,2*F215))))</f>
        <v>2</v>
      </c>
      <c r="G216" s="48">
        <f ca="1">IF(RAND()&gt;=$E$6,2,-1)</f>
        <v>2</v>
      </c>
      <c r="H216" s="44"/>
      <c r="X216" s="63">
        <f ca="1">X215+Y215</f>
        <v>315.985952033</v>
      </c>
      <c r="Y216" s="63">
        <f ca="1">G216*X216/100</f>
        <v>6.31971904065999</v>
      </c>
    </row>
    <row r="217" spans="1:25">
      <c r="A217" s="38">
        <f ca="1">IF(B217&gt;=A216*2,A216*2,IF(B217&lt;=A216/2,A216/2,A216))</f>
        <v>400</v>
      </c>
      <c r="B217" s="45">
        <f ca="1">B216+D217</f>
        <v>382</v>
      </c>
      <c r="C217" s="45">
        <f ca="1">IF(OR(AND(F217=1,G217&lt;0),AND(F217=0,G217&lt;0)),A216*-$J$3*2,IF(AND(F217=0,G217&gt;0),A216*-$J$3*2*2,IF(AND(F217&gt;1,G217&lt;0),C216/2,C216*2)))</f>
        <v>8</v>
      </c>
      <c r="D217" s="46">
        <f ca="1">IF(OR(AND(F216=1,G217&lt;0),AND(F216=0,G217&lt;0)),A216*$J$3,IF(AND(F216=4,G217&gt;1),A216*$J$4,0))</f>
        <v>0</v>
      </c>
      <c r="E217" s="38">
        <f ca="1">IF(AND(E216=0,G217&lt;0),"-1, +% Deposit, = 0",IF(AND(E216="-1, +% Deposit, = 0",G217&lt;1),"-1, +% Deposit, = 0",IF(AND(G217&gt;0,E216="-1 +% Deposit, = 0"),1,IF(AND(E216=1,G217&lt;0),0,IF(AND(E216=0,G217&gt;0),1,IF(AND(E216=1,G217&gt;0),2,IF(AND(E216=2,G217&lt;0),1,IF(AND(E216=2,G217&gt;0),"3, Withdraw Profits, = 0",IF(AND(E216="3, Withdraw Profits, = 0",G217&lt;0),"-1, +% Deposit, = 0",1)))))))))</f>
        <v>0</v>
      </c>
      <c r="F217" s="47">
        <f ca="1">IF(OR(AND(F216=1,G217&lt;0),AND(F216=0,G217&lt;0)),1,IF(AND(F216=0,G217&gt;0),2,IF(AND(F216&gt;1,G217&lt;0),IF(F216&gt;0,F216/2,2),IF(2*F216=8,0,2*F216))))</f>
        <v>1</v>
      </c>
      <c r="G217" s="48">
        <f ca="1">IF(RAND()&gt;=$E$6,2,-1)</f>
        <v>-1</v>
      </c>
      <c r="H217" s="44"/>
      <c r="X217" s="63">
        <f ca="1">X216+Y216</f>
        <v>322.30567107366</v>
      </c>
      <c r="Y217" s="63">
        <f ca="1">G217*X217/100</f>
        <v>-3.2230567107366</v>
      </c>
    </row>
    <row r="218" spans="1:25">
      <c r="A218" s="38">
        <f ca="1">IF(B218&gt;=A217*2,A217*2,IF(B218&lt;=A217/2,A217/2,A217))</f>
        <v>400</v>
      </c>
      <c r="B218" s="45">
        <f ca="1">B217+D218</f>
        <v>382</v>
      </c>
      <c r="C218" s="45">
        <f ca="1">IF(OR(AND(F218=1,G218&lt;0),AND(F218=0,G218&lt;0)),A217*-$J$3*2,IF(AND(F218=0,G218&gt;0),A217*-$J$3*2*2,IF(AND(F218&gt;1,G218&lt;0),C217/2,C217*2)))</f>
        <v>16</v>
      </c>
      <c r="D218" s="46">
        <f ca="1">IF(OR(AND(F217=1,G218&lt;0),AND(F217=0,G218&lt;0)),A217*$J$3,IF(AND(F217=4,G218&gt;1),A217*$J$4,0))</f>
        <v>0</v>
      </c>
      <c r="E218" s="38">
        <f ca="1">IF(AND(E217=0,G218&lt;0),"-1, +% Deposit, = 0",IF(AND(E217="-1, +% Deposit, = 0",G218&lt;1),"-1, +% Deposit, = 0",IF(AND(G218&gt;0,E217="-1 +% Deposit, = 0"),1,IF(AND(E217=1,G218&lt;0),0,IF(AND(E217=0,G218&gt;0),1,IF(AND(E217=1,G218&gt;0),2,IF(AND(E217=2,G218&lt;0),1,IF(AND(E217=2,G218&gt;0),"3, Withdraw Profits, = 0",IF(AND(E217="3, Withdraw Profits, = 0",G218&lt;0),"-1, +% Deposit, = 0",1)))))))))</f>
        <v>1</v>
      </c>
      <c r="F218" s="47">
        <f ca="1">IF(OR(AND(F217=1,G218&lt;0),AND(F217=0,G218&lt;0)),1,IF(AND(F217=0,G218&gt;0),2,IF(AND(F217&gt;1,G218&lt;0),IF(F217&gt;0,F217/2,2),IF(2*F217=8,0,2*F217))))</f>
        <v>2</v>
      </c>
      <c r="G218" s="48">
        <f ca="1">IF(RAND()&gt;=$E$6,2,-1)</f>
        <v>2</v>
      </c>
      <c r="H218" s="44"/>
      <c r="X218" s="63">
        <f ca="1">X217+Y217</f>
        <v>319.082614362923</v>
      </c>
      <c r="Y218" s="63">
        <f ca="1">G218*X218/100</f>
        <v>6.38165228725846</v>
      </c>
    </row>
    <row r="219" spans="1:25">
      <c r="A219" s="38">
        <f ca="1">IF(B219&gt;=A218*2,A218*2,IF(B219&lt;=A218/2,A218/2,A218))</f>
        <v>400</v>
      </c>
      <c r="B219" s="45">
        <f ca="1">B218+D219</f>
        <v>382</v>
      </c>
      <c r="C219" s="45">
        <f ca="1">IF(OR(AND(F219=1,G219&lt;0),AND(F219=0,G219&lt;0)),A218*-$J$3*2,IF(AND(F219=0,G219&gt;0),A218*-$J$3*2*2,IF(AND(F219&gt;1,G219&lt;0),C218/2,C218*2)))</f>
        <v>8</v>
      </c>
      <c r="D219" s="46">
        <f ca="1">IF(OR(AND(F218=1,G219&lt;0),AND(F218=0,G219&lt;0)),A218*$J$3,IF(AND(F218=4,G219&gt;1),A218*$J$4,0))</f>
        <v>0</v>
      </c>
      <c r="E219" s="38">
        <f ca="1">IF(AND(E218=0,G219&lt;0),"-1, +% Deposit, = 0",IF(AND(E218="-1, +% Deposit, = 0",G219&lt;1),"-1, +% Deposit, = 0",IF(AND(G219&gt;0,E218="-1 +% Deposit, = 0"),1,IF(AND(E218=1,G219&lt;0),0,IF(AND(E218=0,G219&gt;0),1,IF(AND(E218=1,G219&gt;0),2,IF(AND(E218=2,G219&lt;0),1,IF(AND(E218=2,G219&gt;0),"3, Withdraw Profits, = 0",IF(AND(E218="3, Withdraw Profits, = 0",G219&lt;0),"-1, +% Deposit, = 0",1)))))))))</f>
        <v>0</v>
      </c>
      <c r="F219" s="47">
        <f ca="1">IF(OR(AND(F218=1,G219&lt;0),AND(F218=0,G219&lt;0)),1,IF(AND(F218=0,G219&gt;0),2,IF(AND(F218&gt;1,G219&lt;0),IF(F218&gt;0,F218/2,2),IF(2*F218=8,0,2*F218))))</f>
        <v>1</v>
      </c>
      <c r="G219" s="48">
        <f ca="1">IF(RAND()&gt;=$E$6,2,-1)</f>
        <v>-1</v>
      </c>
      <c r="H219" s="44"/>
      <c r="X219" s="63">
        <f ca="1">X218+Y218</f>
        <v>325.464266650181</v>
      </c>
      <c r="Y219" s="63">
        <f ca="1">G219*X219/100</f>
        <v>-3.25464266650181</v>
      </c>
    </row>
    <row r="220" spans="1:25">
      <c r="A220" s="38">
        <f ca="1">IF(B220&gt;=A219*2,A219*2,IF(B220&lt;=A219/2,A219/2,A219))</f>
        <v>400</v>
      </c>
      <c r="B220" s="45">
        <f ca="1">B219+D220</f>
        <v>382</v>
      </c>
      <c r="C220" s="45">
        <f ca="1">IF(OR(AND(F220=1,G220&lt;0),AND(F220=0,G220&lt;0)),A219*-$J$3*2,IF(AND(F220=0,G220&gt;0),A219*-$J$3*2*2,IF(AND(F220&gt;1,G220&lt;0),C219/2,C219*2)))</f>
        <v>16</v>
      </c>
      <c r="D220" s="46">
        <f ca="1">IF(OR(AND(F219=1,G220&lt;0),AND(F219=0,G220&lt;0)),A219*$J$3,IF(AND(F219=4,G220&gt;1),A219*$J$4,0))</f>
        <v>0</v>
      </c>
      <c r="E220" s="38">
        <f ca="1">IF(AND(E219=0,G220&lt;0),"-1, +% Deposit, = 0",IF(AND(E219="-1, +% Deposit, = 0",G220&lt;1),"-1, +% Deposit, = 0",IF(AND(G220&gt;0,E219="-1 +% Deposit, = 0"),1,IF(AND(E219=1,G220&lt;0),0,IF(AND(E219=0,G220&gt;0),1,IF(AND(E219=1,G220&gt;0),2,IF(AND(E219=2,G220&lt;0),1,IF(AND(E219=2,G220&gt;0),"3, Withdraw Profits, = 0",IF(AND(E219="3, Withdraw Profits, = 0",G220&lt;0),"-1, +% Deposit, = 0",1)))))))))</f>
        <v>1</v>
      </c>
      <c r="F220" s="47">
        <f ca="1">IF(OR(AND(F219=1,G220&lt;0),AND(F219=0,G220&lt;0)),1,IF(AND(F219=0,G220&gt;0),2,IF(AND(F219&gt;1,G220&lt;0),IF(F219&gt;0,F219/2,2),IF(2*F219=8,0,2*F219))))</f>
        <v>2</v>
      </c>
      <c r="G220" s="48">
        <f ca="1">IF(RAND()&gt;=$E$6,2,-1)</f>
        <v>2</v>
      </c>
      <c r="H220" s="44"/>
      <c r="X220" s="63">
        <f ca="1">X219+Y219</f>
        <v>322.20962398368</v>
      </c>
      <c r="Y220" s="63">
        <f ca="1">G220*X220/100</f>
        <v>6.44419247967359</v>
      </c>
    </row>
    <row r="221" spans="1:25">
      <c r="A221" s="38">
        <f ca="1">IF(B221&gt;=A220*2,A220*2,IF(B221&lt;=A220/2,A220/2,A220))</f>
        <v>400</v>
      </c>
      <c r="B221" s="45">
        <f ca="1">B220+D221</f>
        <v>382</v>
      </c>
      <c r="C221" s="45">
        <f ca="1">IF(OR(AND(F221=1,G221&lt;0),AND(F221=0,G221&lt;0)),A220*-$J$3*2,IF(AND(F221=0,G221&gt;0),A220*-$J$3*2*2,IF(AND(F221&gt;1,G221&lt;0),C220/2,C220*2)))</f>
        <v>8</v>
      </c>
      <c r="D221" s="46">
        <f ca="1">IF(OR(AND(F220=1,G221&lt;0),AND(F220=0,G221&lt;0)),A220*$J$3,IF(AND(F220=4,G221&gt;1),A220*$J$4,0))</f>
        <v>0</v>
      </c>
      <c r="E221" s="38">
        <f ca="1">IF(AND(E220=0,G221&lt;0),"-1, +% Deposit, = 0",IF(AND(E220="-1, +% Deposit, = 0",G221&lt;1),"-1, +% Deposit, = 0",IF(AND(G221&gt;0,E220="-1 +% Deposit, = 0"),1,IF(AND(E220=1,G221&lt;0),0,IF(AND(E220=0,G221&gt;0),1,IF(AND(E220=1,G221&gt;0),2,IF(AND(E220=2,G221&lt;0),1,IF(AND(E220=2,G221&gt;0),"3, Withdraw Profits, = 0",IF(AND(E220="3, Withdraw Profits, = 0",G221&lt;0),"-1, +% Deposit, = 0",1)))))))))</f>
        <v>0</v>
      </c>
      <c r="F221" s="47">
        <f ca="1">IF(OR(AND(F220=1,G221&lt;0),AND(F220=0,G221&lt;0)),1,IF(AND(F220=0,G221&gt;0),2,IF(AND(F220&gt;1,G221&lt;0),IF(F220&gt;0,F220/2,2),IF(2*F220=8,0,2*F220))))</f>
        <v>1</v>
      </c>
      <c r="G221" s="48">
        <f ca="1">IF(RAND()&gt;=$E$6,2,-1)</f>
        <v>-1</v>
      </c>
      <c r="H221" s="44"/>
      <c r="X221" s="63">
        <f ca="1">X220+Y220</f>
        <v>328.653816463353</v>
      </c>
      <c r="Y221" s="63">
        <f ca="1">G221*X221/100</f>
        <v>-3.28653816463353</v>
      </c>
    </row>
    <row r="222" spans="1:25">
      <c r="A222" s="38">
        <f ca="1">IF(B222&gt;=A221*2,A221*2,IF(B222&lt;=A221/2,A221/2,A221))</f>
        <v>400</v>
      </c>
      <c r="B222" s="45">
        <f ca="1">B221+D222</f>
        <v>382</v>
      </c>
      <c r="C222" s="45">
        <f ca="1">IF(OR(AND(F222=1,G222&lt;0),AND(F222=0,G222&lt;0)),A221*-$J$3*2,IF(AND(F222=0,G222&gt;0),A221*-$J$3*2*2,IF(AND(F222&gt;1,G222&lt;0),C221/2,C221*2)))</f>
        <v>16</v>
      </c>
      <c r="D222" s="46">
        <f ca="1">IF(OR(AND(F221=1,G222&lt;0),AND(F221=0,G222&lt;0)),A221*$J$3,IF(AND(F221=4,G222&gt;1),A221*$J$4,0))</f>
        <v>0</v>
      </c>
      <c r="E222" s="38">
        <f ca="1">IF(AND(E221=0,G222&lt;0),"-1, +% Deposit, = 0",IF(AND(E221="-1, +% Deposit, = 0",G222&lt;1),"-1, +% Deposit, = 0",IF(AND(G222&gt;0,E221="-1 +% Deposit, = 0"),1,IF(AND(E221=1,G222&lt;0),0,IF(AND(E221=0,G222&gt;0),1,IF(AND(E221=1,G222&gt;0),2,IF(AND(E221=2,G222&lt;0),1,IF(AND(E221=2,G222&gt;0),"3, Withdraw Profits, = 0",IF(AND(E221="3, Withdraw Profits, = 0",G222&lt;0),"-1, +% Deposit, = 0",1)))))))))</f>
        <v>1</v>
      </c>
      <c r="F222" s="47">
        <f ca="1">IF(OR(AND(F221=1,G222&lt;0),AND(F221=0,G222&lt;0)),1,IF(AND(F221=0,G222&gt;0),2,IF(AND(F221&gt;1,G222&lt;0),IF(F221&gt;0,F221/2,2),IF(2*F221=8,0,2*F221))))</f>
        <v>2</v>
      </c>
      <c r="G222" s="48">
        <f ca="1">IF(RAND()&gt;=$E$6,2,-1)</f>
        <v>2</v>
      </c>
      <c r="H222" s="44"/>
      <c r="X222" s="63">
        <f ca="1">X221+Y221</f>
        <v>325.36727829872</v>
      </c>
      <c r="Y222" s="63">
        <f ca="1">G222*X222/100</f>
        <v>6.50734556597439</v>
      </c>
    </row>
    <row r="223" spans="1:25">
      <c r="A223" s="38">
        <f ca="1">IF(B223&gt;=A222*2,A222*2,IF(B223&lt;=A222/2,A222/2,A222))</f>
        <v>400</v>
      </c>
      <c r="B223" s="45">
        <f ca="1">B222+D223</f>
        <v>382</v>
      </c>
      <c r="C223" s="45">
        <f ca="1">IF(OR(AND(F223=1,G223&lt;0),AND(F223=0,G223&lt;0)),A222*-$J$3*2,IF(AND(F223=0,G223&gt;0),A222*-$J$3*2*2,IF(AND(F223&gt;1,G223&lt;0),C222/2,C222*2)))</f>
        <v>8</v>
      </c>
      <c r="D223" s="46">
        <f ca="1">IF(OR(AND(F222=1,G223&lt;0),AND(F222=0,G223&lt;0)),A222*$J$3,IF(AND(F222=4,G223&gt;1),A222*$J$4,0))</f>
        <v>0</v>
      </c>
      <c r="E223" s="38">
        <f ca="1">IF(AND(E222=0,G223&lt;0),"-1, +% Deposit, = 0",IF(AND(E222="-1, +% Deposit, = 0",G223&lt;1),"-1, +% Deposit, = 0",IF(AND(G223&gt;0,E222="-1 +% Deposit, = 0"),1,IF(AND(E222=1,G223&lt;0),0,IF(AND(E222=0,G223&gt;0),1,IF(AND(E222=1,G223&gt;0),2,IF(AND(E222=2,G223&lt;0),1,IF(AND(E222=2,G223&gt;0),"3, Withdraw Profits, = 0",IF(AND(E222="3, Withdraw Profits, = 0",G223&lt;0),"-1, +% Deposit, = 0",1)))))))))</f>
        <v>0</v>
      </c>
      <c r="F223" s="47">
        <f ca="1">IF(OR(AND(F222=1,G223&lt;0),AND(F222=0,G223&lt;0)),1,IF(AND(F222=0,G223&gt;0),2,IF(AND(F222&gt;1,G223&lt;0),IF(F222&gt;0,F222/2,2),IF(2*F222=8,0,2*F222))))</f>
        <v>1</v>
      </c>
      <c r="G223" s="48">
        <f ca="1">IF(RAND()&gt;=$E$6,2,-1)</f>
        <v>-1</v>
      </c>
      <c r="H223" s="44"/>
      <c r="X223" s="63">
        <f ca="1">X222+Y222</f>
        <v>331.874623864694</v>
      </c>
      <c r="Y223" s="63">
        <f ca="1">G223*X223/100</f>
        <v>-3.31874623864694</v>
      </c>
    </row>
    <row r="224" spans="1:25">
      <c r="A224" s="38">
        <f ca="1">IF(B224&gt;=A223*2,A223*2,IF(B224&lt;=A223/2,A223/2,A223))</f>
        <v>400</v>
      </c>
      <c r="B224" s="45">
        <f ca="1">B223+D224</f>
        <v>378</v>
      </c>
      <c r="C224" s="45">
        <f ca="1">IF(OR(AND(F224=1,G224&lt;0),AND(F224=0,G224&lt;0)),A223*-$J$3*2,IF(AND(F224=0,G224&gt;0),A223*-$J$3*2*2,IF(AND(F224&gt;1,G224&lt;0),C223/2,C223*2)))</f>
        <v>8</v>
      </c>
      <c r="D224" s="46">
        <f ca="1">IF(OR(AND(F223=1,G224&lt;0),AND(F223=0,G224&lt;0)),A223*$J$3,IF(AND(F223=4,G224&gt;1),A223*$J$4,0))</f>
        <v>-4</v>
      </c>
      <c r="E224" s="38" t="str">
        <f ca="1">IF(AND(E223=0,G224&lt;0),"-1, +% Deposit, = 0",IF(AND(E223="-1, +% Deposit, = 0",G224&lt;1),"-1, +% Deposit, = 0",IF(AND(G224&gt;0,E223="-1 +% Deposit, = 0"),1,IF(AND(E223=1,G224&lt;0),0,IF(AND(E223=0,G224&gt;0),1,IF(AND(E223=1,G224&gt;0),2,IF(AND(E223=2,G224&lt;0),1,IF(AND(E223=2,G224&gt;0),"3, Withdraw Profits, = 0",IF(AND(E223="3, Withdraw Profits, = 0",G224&lt;0),"-1, +% Deposit, = 0",1)))))))))</f>
        <v>-1, +% Deposit, = 0</v>
      </c>
      <c r="F224" s="47">
        <f ca="1">IF(OR(AND(F223=1,G224&lt;0),AND(F223=0,G224&lt;0)),1,IF(AND(F223=0,G224&gt;0),2,IF(AND(F223&gt;1,G224&lt;0),IF(F223&gt;0,F223/2,2),IF(2*F223=8,0,2*F223))))</f>
        <v>1</v>
      </c>
      <c r="G224" s="48">
        <f ca="1">IF(RAND()&gt;=$E$6,2,-1)</f>
        <v>-1</v>
      </c>
      <c r="H224" s="44"/>
      <c r="X224" s="63">
        <f ca="1">X223+Y223</f>
        <v>328.555877626047</v>
      </c>
      <c r="Y224" s="63">
        <f ca="1">G224*X224/100</f>
        <v>-3.28555877626047</v>
      </c>
    </row>
    <row r="225" spans="1:25">
      <c r="A225" s="38">
        <f ca="1">IF(B225&gt;=A224*2,A224*2,IF(B225&lt;=A224/2,A224/2,A224))</f>
        <v>400</v>
      </c>
      <c r="B225" s="45">
        <f ca="1">B224+D225</f>
        <v>378</v>
      </c>
      <c r="C225" s="45">
        <f ca="1">IF(OR(AND(F225=1,G225&lt;0),AND(F225=0,G225&lt;0)),A224*-$J$3*2,IF(AND(F225=0,G225&gt;0),A224*-$J$3*2*2,IF(AND(F225&gt;1,G225&lt;0),C224/2,C224*2)))</f>
        <v>16</v>
      </c>
      <c r="D225" s="46">
        <f ca="1">IF(OR(AND(F224=1,G225&lt;0),AND(F224=0,G225&lt;0)),A224*$J$3,IF(AND(F224=4,G225&gt;1),A224*$J$4,0))</f>
        <v>0</v>
      </c>
      <c r="E225" s="38">
        <f ca="1">IF(AND(E224=0,G225&lt;0),"-1, +% Deposit, = 0",IF(AND(E224="-1, +% Deposit, = 0",G225&lt;1),"-1, +% Deposit, = 0",IF(AND(G225&gt;0,E224="-1 +% Deposit, = 0"),1,IF(AND(E224=1,G225&lt;0),0,IF(AND(E224=0,G225&gt;0),1,IF(AND(E224=1,G225&gt;0),2,IF(AND(E224=2,G225&lt;0),1,IF(AND(E224=2,G225&gt;0),"3, Withdraw Profits, = 0",IF(AND(E224="3, Withdraw Profits, = 0",G225&lt;0),"-1, +% Deposit, = 0",1)))))))))</f>
        <v>1</v>
      </c>
      <c r="F225" s="47">
        <f ca="1">IF(OR(AND(F224=1,G225&lt;0),AND(F224=0,G225&lt;0)),1,IF(AND(F224=0,G225&gt;0),2,IF(AND(F224&gt;1,G225&lt;0),IF(F224&gt;0,F224/2,2),IF(2*F224=8,0,2*F224))))</f>
        <v>2</v>
      </c>
      <c r="G225" s="48">
        <f ca="1">IF(RAND()&gt;=$E$6,2,-1)</f>
        <v>2</v>
      </c>
      <c r="H225" s="44"/>
      <c r="X225" s="63">
        <f ca="1">X224+Y224</f>
        <v>325.270318849787</v>
      </c>
      <c r="Y225" s="63">
        <f ca="1">G225*X225/100</f>
        <v>6.50540637699573</v>
      </c>
    </row>
    <row r="226" spans="1:25">
      <c r="A226" s="38">
        <f ca="1">IF(B226&gt;=A225*2,A225*2,IF(B226&lt;=A225/2,A225/2,A225))</f>
        <v>400</v>
      </c>
      <c r="B226" s="45">
        <f ca="1">B225+D226</f>
        <v>378</v>
      </c>
      <c r="C226" s="45">
        <f ca="1">IF(OR(AND(F226=1,G226&lt;0),AND(F226=0,G226&lt;0)),A225*-$J$3*2,IF(AND(F226=0,G226&gt;0),A225*-$J$3*2*2,IF(AND(F226&gt;1,G226&lt;0),C225/2,C225*2)))</f>
        <v>8</v>
      </c>
      <c r="D226" s="46">
        <f ca="1">IF(OR(AND(F225=1,G226&lt;0),AND(F225=0,G226&lt;0)),A225*$J$3,IF(AND(F225=4,G226&gt;1),A225*$J$4,0))</f>
        <v>0</v>
      </c>
      <c r="E226" s="38">
        <f ca="1">IF(AND(E225=0,G226&lt;0),"-1, +% Deposit, = 0",IF(AND(E225="-1, +% Deposit, = 0",G226&lt;1),"-1, +% Deposit, = 0",IF(AND(G226&gt;0,E225="-1 +% Deposit, = 0"),1,IF(AND(E225=1,G226&lt;0),0,IF(AND(E225=0,G226&gt;0),1,IF(AND(E225=1,G226&gt;0),2,IF(AND(E225=2,G226&lt;0),1,IF(AND(E225=2,G226&gt;0),"3, Withdraw Profits, = 0",IF(AND(E225="3, Withdraw Profits, = 0",G226&lt;0),"-1, +% Deposit, = 0",1)))))))))</f>
        <v>0</v>
      </c>
      <c r="F226" s="47">
        <f ca="1">IF(OR(AND(F225=1,G226&lt;0),AND(F225=0,G226&lt;0)),1,IF(AND(F225=0,G226&gt;0),2,IF(AND(F225&gt;1,G226&lt;0),IF(F225&gt;0,F225/2,2),IF(2*F225=8,0,2*F225))))</f>
        <v>1</v>
      </c>
      <c r="G226" s="48">
        <f ca="1">IF(RAND()&gt;=$E$6,2,-1)</f>
        <v>-1</v>
      </c>
      <c r="H226" s="44"/>
      <c r="X226" s="63">
        <f ca="1">X225+Y225</f>
        <v>331.775725226782</v>
      </c>
      <c r="Y226" s="63">
        <f ca="1">G226*X226/100</f>
        <v>-3.31775725226782</v>
      </c>
    </row>
    <row r="227" spans="1:25">
      <c r="A227" s="38">
        <f ca="1">IF(B227&gt;=A226*2,A226*2,IF(B227&lt;=A226/2,A226/2,A226))</f>
        <v>400</v>
      </c>
      <c r="B227" s="45">
        <f ca="1">B226+D227</f>
        <v>374</v>
      </c>
      <c r="C227" s="45">
        <f ca="1">IF(OR(AND(F227=1,G227&lt;0),AND(F227=0,G227&lt;0)),A226*-$J$3*2,IF(AND(F227=0,G227&gt;0),A226*-$J$3*2*2,IF(AND(F227&gt;1,G227&lt;0),C226/2,C226*2)))</f>
        <v>8</v>
      </c>
      <c r="D227" s="46">
        <f ca="1">IF(OR(AND(F226=1,G227&lt;0),AND(F226=0,G227&lt;0)),A226*$J$3,IF(AND(F226=4,G227&gt;1),A226*$J$4,0))</f>
        <v>-4</v>
      </c>
      <c r="E227" s="38" t="str">
        <f ca="1">IF(AND(E226=0,G227&lt;0),"-1, +% Deposit, = 0",IF(AND(E226="-1, +% Deposit, = 0",G227&lt;1),"-1, +% Deposit, = 0",IF(AND(G227&gt;0,E226="-1 +% Deposit, = 0"),1,IF(AND(E226=1,G227&lt;0),0,IF(AND(E226=0,G227&gt;0),1,IF(AND(E226=1,G227&gt;0),2,IF(AND(E226=2,G227&lt;0),1,IF(AND(E226=2,G227&gt;0),"3, Withdraw Profits, = 0",IF(AND(E226="3, Withdraw Profits, = 0",G227&lt;0),"-1, +% Deposit, = 0",1)))))))))</f>
        <v>-1, +% Deposit, = 0</v>
      </c>
      <c r="F227" s="47">
        <f ca="1">IF(OR(AND(F226=1,G227&lt;0),AND(F226=0,G227&lt;0)),1,IF(AND(F226=0,G227&gt;0),2,IF(AND(F226&gt;1,G227&lt;0),IF(F226&gt;0,F226/2,2),IF(2*F226=8,0,2*F226))))</f>
        <v>1</v>
      </c>
      <c r="G227" s="48">
        <f ca="1">IF(RAND()&gt;=$E$6,2,-1)</f>
        <v>-1</v>
      </c>
      <c r="H227" s="44"/>
      <c r="X227" s="63">
        <f ca="1">X226+Y226</f>
        <v>328.457967974515</v>
      </c>
      <c r="Y227" s="63">
        <f ca="1">G227*X227/100</f>
        <v>-3.28457967974515</v>
      </c>
    </row>
    <row r="228" spans="1:25">
      <c r="A228" s="38">
        <f ca="1">IF(B228&gt;=A227*2,A227*2,IF(B228&lt;=A227/2,A227/2,A227))</f>
        <v>400</v>
      </c>
      <c r="B228" s="45">
        <f ca="1">B227+D228</f>
        <v>374</v>
      </c>
      <c r="C228" s="45">
        <f ca="1">IF(OR(AND(F228=1,G228&lt;0),AND(F228=0,G228&lt;0)),A227*-$J$3*2,IF(AND(F228=0,G228&gt;0),A227*-$J$3*2*2,IF(AND(F228&gt;1,G228&lt;0),C227/2,C227*2)))</f>
        <v>16</v>
      </c>
      <c r="D228" s="46">
        <f ca="1">IF(OR(AND(F227=1,G228&lt;0),AND(F227=0,G228&lt;0)),A227*$J$3,IF(AND(F227=4,G228&gt;1),A227*$J$4,0))</f>
        <v>0</v>
      </c>
      <c r="E228" s="38">
        <f ca="1">IF(AND(E227=0,G228&lt;0),"-1, +% Deposit, = 0",IF(AND(E227="-1, +% Deposit, = 0",G228&lt;1),"-1, +% Deposit, = 0",IF(AND(G228&gt;0,E227="-1 +% Deposit, = 0"),1,IF(AND(E227=1,G228&lt;0),0,IF(AND(E227=0,G228&gt;0),1,IF(AND(E227=1,G228&gt;0),2,IF(AND(E227=2,G228&lt;0),1,IF(AND(E227=2,G228&gt;0),"3, Withdraw Profits, = 0",IF(AND(E227="3, Withdraw Profits, = 0",G228&lt;0),"-1, +% Deposit, = 0",1)))))))))</f>
        <v>1</v>
      </c>
      <c r="F228" s="47">
        <f ca="1">IF(OR(AND(F227=1,G228&lt;0),AND(F227=0,G228&lt;0)),1,IF(AND(F227=0,G228&gt;0),2,IF(AND(F227&gt;1,G228&lt;0),IF(F227&gt;0,F227/2,2),IF(2*F227=8,0,2*F227))))</f>
        <v>2</v>
      </c>
      <c r="G228" s="48">
        <f ca="1">IF(RAND()&gt;=$E$6,2,-1)</f>
        <v>2</v>
      </c>
      <c r="H228" s="44"/>
      <c r="X228" s="63">
        <f ca="1">X227+Y227</f>
        <v>325.173388294769</v>
      </c>
      <c r="Y228" s="63">
        <f ca="1">G228*X228/100</f>
        <v>6.50346776589539</v>
      </c>
    </row>
    <row r="229" spans="1:25">
      <c r="A229" s="38">
        <f ca="1">IF(B229&gt;=A228*2,A228*2,IF(B229&lt;=A228/2,A228/2,A228))</f>
        <v>400</v>
      </c>
      <c r="B229" s="45">
        <f ca="1">B228+D229</f>
        <v>374</v>
      </c>
      <c r="C229" s="45">
        <f ca="1">IF(OR(AND(F229=1,G229&lt;0),AND(F229=0,G229&lt;0)),A228*-$J$3*2,IF(AND(F229=0,G229&gt;0),A228*-$J$3*2*2,IF(AND(F229&gt;1,G229&lt;0),C228/2,C228*2)))</f>
        <v>32</v>
      </c>
      <c r="D229" s="46">
        <f ca="1">IF(OR(AND(F228=1,G229&lt;0),AND(F228=0,G229&lt;0)),A228*$J$3,IF(AND(F228=4,G229&gt;1),A228*$J$4,0))</f>
        <v>0</v>
      </c>
      <c r="E229" s="38">
        <f ca="1">IF(AND(E228=0,G229&lt;0),"-1, +% Deposit, = 0",IF(AND(E228="-1, +% Deposit, = 0",G229&lt;1),"-1, +% Deposit, = 0",IF(AND(G229&gt;0,E228="-1 +% Deposit, = 0"),1,IF(AND(E228=1,G229&lt;0),0,IF(AND(E228=0,G229&gt;0),1,IF(AND(E228=1,G229&gt;0),2,IF(AND(E228=2,G229&lt;0),1,IF(AND(E228=2,G229&gt;0),"3, Withdraw Profits, = 0",IF(AND(E228="3, Withdraw Profits, = 0",G229&lt;0),"-1, +% Deposit, = 0",1)))))))))</f>
        <v>2</v>
      </c>
      <c r="F229" s="47">
        <f ca="1">IF(OR(AND(F228=1,G229&lt;0),AND(F228=0,G229&lt;0)),1,IF(AND(F228=0,G229&gt;0),2,IF(AND(F228&gt;1,G229&lt;0),IF(F228&gt;0,F228/2,2),IF(2*F228=8,0,2*F228))))</f>
        <v>4</v>
      </c>
      <c r="G229" s="48">
        <f ca="1">IF(RAND()&gt;=$E$6,2,-1)</f>
        <v>2</v>
      </c>
      <c r="H229" s="44"/>
      <c r="X229" s="63">
        <f ca="1">X228+Y228</f>
        <v>331.676856060665</v>
      </c>
      <c r="Y229" s="63">
        <f ca="1">G229*X229/100</f>
        <v>6.63353712121329</v>
      </c>
    </row>
    <row r="230" spans="1:25">
      <c r="A230" s="38">
        <f ca="1">IF(B230&gt;=A229*2,A229*2,IF(B230&lt;=A229/2,A229/2,A229))</f>
        <v>400</v>
      </c>
      <c r="B230" s="45">
        <f ca="1">B229+D230</f>
        <v>374</v>
      </c>
      <c r="C230" s="45">
        <f ca="1">IF(OR(AND(F230=1,G230&lt;0),AND(F230=0,G230&lt;0)),A229*-$J$3*2,IF(AND(F230=0,G230&gt;0),A229*-$J$3*2*2,IF(AND(F230&gt;1,G230&lt;0),C229/2,C229*2)))</f>
        <v>16</v>
      </c>
      <c r="D230" s="46">
        <f ca="1">IF(OR(AND(F229=1,G230&lt;0),AND(F229=0,G230&lt;0)),A229*$J$3,IF(AND(F229=4,G230&gt;1),A229*$J$4,0))</f>
        <v>0</v>
      </c>
      <c r="E230" s="38">
        <f ca="1">IF(AND(E229=0,G230&lt;0),"-1, +% Deposit, = 0",IF(AND(E229="-1, +% Deposit, = 0",G230&lt;1),"-1, +% Deposit, = 0",IF(AND(G230&gt;0,E229="-1 +% Deposit, = 0"),1,IF(AND(E229=1,G230&lt;0),0,IF(AND(E229=0,G230&gt;0),1,IF(AND(E229=1,G230&gt;0),2,IF(AND(E229=2,G230&lt;0),1,IF(AND(E229=2,G230&gt;0),"3, Withdraw Profits, = 0",IF(AND(E229="3, Withdraw Profits, = 0",G230&lt;0),"-1, +% Deposit, = 0",1)))))))))</f>
        <v>1</v>
      </c>
      <c r="F230" s="47">
        <f ca="1">IF(OR(AND(F229=1,G230&lt;0),AND(F229=0,G230&lt;0)),1,IF(AND(F229=0,G230&gt;0),2,IF(AND(F229&gt;1,G230&lt;0),IF(F229&gt;0,F229/2,2),IF(2*F229=8,0,2*F229))))</f>
        <v>2</v>
      </c>
      <c r="G230" s="48">
        <f ca="1">IF(RAND()&gt;=$E$6,2,-1)</f>
        <v>-1</v>
      </c>
      <c r="H230" s="44"/>
      <c r="X230" s="63">
        <f ca="1">X229+Y229</f>
        <v>338.310393181878</v>
      </c>
      <c r="Y230" s="63">
        <f ca="1">G230*X230/100</f>
        <v>-3.38310393181878</v>
      </c>
    </row>
    <row r="231" spans="1:25">
      <c r="A231" s="38">
        <f ca="1">IF(B231&gt;=A230*2,A230*2,IF(B231&lt;=A230/2,A230/2,A230))</f>
        <v>400</v>
      </c>
      <c r="B231" s="45">
        <f ca="1">B230+D231</f>
        <v>374</v>
      </c>
      <c r="C231" s="45">
        <f ca="1">IF(OR(AND(F231=1,G231&lt;0),AND(F231=0,G231&lt;0)),A230*-$J$3*2,IF(AND(F231=0,G231&gt;0),A230*-$J$3*2*2,IF(AND(F231&gt;1,G231&lt;0),C230/2,C230*2)))</f>
        <v>8</v>
      </c>
      <c r="D231" s="46">
        <f ca="1">IF(OR(AND(F230=1,G231&lt;0),AND(F230=0,G231&lt;0)),A230*$J$3,IF(AND(F230=4,G231&gt;1),A230*$J$4,0))</f>
        <v>0</v>
      </c>
      <c r="E231" s="38">
        <f ca="1">IF(AND(E230=0,G231&lt;0),"-1, +% Deposit, = 0",IF(AND(E230="-1, +% Deposit, = 0",G231&lt;1),"-1, +% Deposit, = 0",IF(AND(G231&gt;0,E230="-1 +% Deposit, = 0"),1,IF(AND(E230=1,G231&lt;0),0,IF(AND(E230=0,G231&gt;0),1,IF(AND(E230=1,G231&gt;0),2,IF(AND(E230=2,G231&lt;0),1,IF(AND(E230=2,G231&gt;0),"3, Withdraw Profits, = 0",IF(AND(E230="3, Withdraw Profits, = 0",G231&lt;0),"-1, +% Deposit, = 0",1)))))))))</f>
        <v>0</v>
      </c>
      <c r="F231" s="47">
        <f ca="1">IF(OR(AND(F230=1,G231&lt;0),AND(F230=0,G231&lt;0)),1,IF(AND(F230=0,G231&gt;0),2,IF(AND(F230&gt;1,G231&lt;0),IF(F230&gt;0,F230/2,2),IF(2*F230=8,0,2*F230))))</f>
        <v>1</v>
      </c>
      <c r="G231" s="48">
        <f ca="1">IF(RAND()&gt;=$E$6,2,-1)</f>
        <v>-1</v>
      </c>
      <c r="H231" s="44"/>
      <c r="X231" s="63">
        <f ca="1">X230+Y230</f>
        <v>334.927289250059</v>
      </c>
      <c r="Y231" s="63">
        <f ca="1">G231*X231/100</f>
        <v>-3.34927289250059</v>
      </c>
    </row>
    <row r="232" spans="1:25">
      <c r="A232" s="38">
        <f ca="1">IF(B232&gt;=A231*2,A231*2,IF(B232&lt;=A231/2,A231/2,A231))</f>
        <v>400</v>
      </c>
      <c r="B232" s="45">
        <f ca="1">B231+D232</f>
        <v>374</v>
      </c>
      <c r="C232" s="45">
        <f ca="1">IF(OR(AND(F232=1,G232&lt;0),AND(F232=0,G232&lt;0)),A231*-$J$3*2,IF(AND(F232=0,G232&gt;0),A231*-$J$3*2*2,IF(AND(F232&gt;1,G232&lt;0),C231/2,C231*2)))</f>
        <v>16</v>
      </c>
      <c r="D232" s="46">
        <f ca="1">IF(OR(AND(F231=1,G232&lt;0),AND(F231=0,G232&lt;0)),A231*$J$3,IF(AND(F231=4,G232&gt;1),A231*$J$4,0))</f>
        <v>0</v>
      </c>
      <c r="E232" s="38">
        <f ca="1">IF(AND(E231=0,G232&lt;0),"-1, +% Deposit, = 0",IF(AND(E231="-1, +% Deposit, = 0",G232&lt;1),"-1, +% Deposit, = 0",IF(AND(G232&gt;0,E231="-1 +% Deposit, = 0"),1,IF(AND(E231=1,G232&lt;0),0,IF(AND(E231=0,G232&gt;0),1,IF(AND(E231=1,G232&gt;0),2,IF(AND(E231=2,G232&lt;0),1,IF(AND(E231=2,G232&gt;0),"3, Withdraw Profits, = 0",IF(AND(E231="3, Withdraw Profits, = 0",G232&lt;0),"-1, +% Deposit, = 0",1)))))))))</f>
        <v>1</v>
      </c>
      <c r="F232" s="47">
        <f ca="1">IF(OR(AND(F231=1,G232&lt;0),AND(F231=0,G232&lt;0)),1,IF(AND(F231=0,G232&gt;0),2,IF(AND(F231&gt;1,G232&lt;0),IF(F231&gt;0,F231/2,2),IF(2*F231=8,0,2*F231))))</f>
        <v>2</v>
      </c>
      <c r="G232" s="48">
        <f ca="1">IF(RAND()&gt;=$E$6,2,-1)</f>
        <v>2</v>
      </c>
      <c r="H232" s="44"/>
      <c r="X232" s="63">
        <f ca="1">X231+Y231</f>
        <v>331.578016357559</v>
      </c>
      <c r="Y232" s="63">
        <f ca="1">G232*X232/100</f>
        <v>6.63156032715117</v>
      </c>
    </row>
    <row r="233" spans="1:25">
      <c r="A233" s="38">
        <f ca="1">IF(B233&gt;=A232*2,A232*2,IF(B233&lt;=A232/2,A232/2,A232))</f>
        <v>400</v>
      </c>
      <c r="B233" s="45">
        <f ca="1">B232+D233</f>
        <v>374</v>
      </c>
      <c r="C233" s="45">
        <f ca="1">IF(OR(AND(F233=1,G233&lt;0),AND(F233=0,G233&lt;0)),A232*-$J$3*2,IF(AND(F233=0,G233&gt;0),A232*-$J$3*2*2,IF(AND(F233&gt;1,G233&lt;0),C232/2,C232*2)))</f>
        <v>32</v>
      </c>
      <c r="D233" s="46">
        <f ca="1">IF(OR(AND(F232=1,G233&lt;0),AND(F232=0,G233&lt;0)),A232*$J$3,IF(AND(F232=4,G233&gt;1),A232*$J$4,0))</f>
        <v>0</v>
      </c>
      <c r="E233" s="38">
        <f ca="1">IF(AND(E232=0,G233&lt;0),"-1, +% Deposit, = 0",IF(AND(E232="-1, +% Deposit, = 0",G233&lt;1),"-1, +% Deposit, = 0",IF(AND(G233&gt;0,E232="-1 +% Deposit, = 0"),1,IF(AND(E232=1,G233&lt;0),0,IF(AND(E232=0,G233&gt;0),1,IF(AND(E232=1,G233&gt;0),2,IF(AND(E232=2,G233&lt;0),1,IF(AND(E232=2,G233&gt;0),"3, Withdraw Profits, = 0",IF(AND(E232="3, Withdraw Profits, = 0",G233&lt;0),"-1, +% Deposit, = 0",1)))))))))</f>
        <v>2</v>
      </c>
      <c r="F233" s="47">
        <f ca="1">IF(OR(AND(F232=1,G233&lt;0),AND(F232=0,G233&lt;0)),1,IF(AND(F232=0,G233&gt;0),2,IF(AND(F232&gt;1,G233&lt;0),IF(F232&gt;0,F232/2,2),IF(2*F232=8,0,2*F232))))</f>
        <v>4</v>
      </c>
      <c r="G233" s="48">
        <f ca="1">IF(RAND()&gt;=$E$6,2,-1)</f>
        <v>2</v>
      </c>
      <c r="H233" s="44"/>
      <c r="X233" s="63">
        <f ca="1">X232+Y232</f>
        <v>338.20957668471</v>
      </c>
      <c r="Y233" s="63">
        <f ca="1">G233*X233/100</f>
        <v>6.7641915336942</v>
      </c>
    </row>
    <row r="234" spans="1:25">
      <c r="A234" s="38">
        <f ca="1">IF(B234&gt;=A233*2,A233*2,IF(B234&lt;=A233/2,A233/2,A233))</f>
        <v>400</v>
      </c>
      <c r="B234" s="45">
        <f ca="1">B233+D234</f>
        <v>430</v>
      </c>
      <c r="C234" s="45">
        <f ca="1">IF(OR(AND(F234=1,G234&lt;0),AND(F234=0,G234&lt;0)),A233*-$J$3*2,IF(AND(F234=0,G234&gt;0),A233*-$J$3*2*2,IF(AND(F234&gt;1,G234&lt;0),C233/2,C233*2)))</f>
        <v>16</v>
      </c>
      <c r="D234" s="46">
        <f ca="1">IF(OR(AND(F233=1,G234&lt;0),AND(F233=0,G234&lt;0)),A233*$J$3,IF(AND(F233=4,G234&gt;1),A233*$J$4,0))</f>
        <v>56</v>
      </c>
      <c r="E234" s="38" t="str">
        <f ca="1">IF(AND(E233=0,G234&lt;0),"-1, +% Deposit, = 0",IF(AND(E233="-1, +% Deposit, = 0",G234&lt;1),"-1, +% Deposit, = 0",IF(AND(G234&gt;0,E233="-1 +% Deposit, = 0"),1,IF(AND(E233=1,G234&lt;0),0,IF(AND(E233=0,G234&gt;0),1,IF(AND(E233=1,G234&gt;0),2,IF(AND(E233=2,G234&lt;0),1,IF(AND(E233=2,G234&gt;0),"3, Withdraw Profits, = 0",IF(AND(E233="3, Withdraw Profits, = 0",G234&lt;0),"-1, +% Deposit, = 0",1)))))))))</f>
        <v>3, Withdraw Profits, = 0</v>
      </c>
      <c r="F234" s="47">
        <f ca="1">IF(OR(AND(F233=1,G234&lt;0),AND(F233=0,G234&lt;0)),1,IF(AND(F233=0,G234&gt;0),2,IF(AND(F233&gt;1,G234&lt;0),IF(F233&gt;0,F233/2,2),IF(2*F233=8,0,2*F233))))</f>
        <v>0</v>
      </c>
      <c r="G234" s="48">
        <f ca="1">IF(RAND()&gt;=$E$6,2,-1)</f>
        <v>2</v>
      </c>
      <c r="H234" s="44"/>
      <c r="X234" s="63">
        <f ca="1">X233+Y233</f>
        <v>344.973768218404</v>
      </c>
      <c r="Y234" s="63">
        <f ca="1">G234*X234/100</f>
        <v>6.89947536436808</v>
      </c>
    </row>
    <row r="235" spans="1:25">
      <c r="A235" s="38">
        <f ca="1">IF(B235&gt;=A234*2,A234*2,IF(B235&lt;=A234/2,A234/2,A234))</f>
        <v>400</v>
      </c>
      <c r="B235" s="45">
        <f ca="1">B234+D235</f>
        <v>426</v>
      </c>
      <c r="C235" s="45">
        <f ca="1">IF(OR(AND(F235=1,G235&lt;0),AND(F235=0,G235&lt;0)),A234*-$J$3*2,IF(AND(F235=0,G235&gt;0),A234*-$J$3*2*2,IF(AND(F235&gt;1,G235&lt;0),C234/2,C234*2)))</f>
        <v>8</v>
      </c>
      <c r="D235" s="46">
        <f ca="1">IF(OR(AND(F234=1,G235&lt;0),AND(F234=0,G235&lt;0)),A234*$J$3,IF(AND(F234=4,G235&gt;1),A234*$J$4,0))</f>
        <v>-4</v>
      </c>
      <c r="E235" s="38" t="str">
        <f ca="1">IF(AND(E234=0,G235&lt;0),"-1, +% Deposit, = 0",IF(AND(E234="-1, +% Deposit, = 0",G235&lt;1),"-1, +% Deposit, = 0",IF(AND(G235&gt;0,E234="-1 +% Deposit, = 0"),1,IF(AND(E234=1,G235&lt;0),0,IF(AND(E234=0,G235&gt;0),1,IF(AND(E234=1,G235&gt;0),2,IF(AND(E234=2,G235&lt;0),1,IF(AND(E234=2,G235&gt;0),"3, Withdraw Profits, = 0",IF(AND(E234="3, Withdraw Profits, = 0",G235&lt;0),"-1, +% Deposit, = 0",1)))))))))</f>
        <v>-1, +% Deposit, = 0</v>
      </c>
      <c r="F235" s="47">
        <f ca="1">IF(OR(AND(F234=1,G235&lt;0),AND(F234=0,G235&lt;0)),1,IF(AND(F234=0,G235&gt;0),2,IF(AND(F234&gt;1,G235&lt;0),IF(F234&gt;0,F234/2,2),IF(2*F234=8,0,2*F234))))</f>
        <v>1</v>
      </c>
      <c r="G235" s="48">
        <f ca="1">IF(RAND()&gt;=$E$6,2,-1)</f>
        <v>-1</v>
      </c>
      <c r="H235" s="44"/>
      <c r="X235" s="63">
        <f ca="1">X234+Y234</f>
        <v>351.873243582772</v>
      </c>
      <c r="Y235" s="63">
        <f ca="1">G235*X235/100</f>
        <v>-3.51873243582772</v>
      </c>
    </row>
    <row r="236" spans="1:25">
      <c r="A236" s="38">
        <f ca="1">IF(B236&gt;=A235*2,A235*2,IF(B236&lt;=A235/2,A235/2,A235))</f>
        <v>400</v>
      </c>
      <c r="B236" s="45">
        <f ca="1">B235+D236</f>
        <v>422</v>
      </c>
      <c r="C236" s="45">
        <f ca="1">IF(OR(AND(F236=1,G236&lt;0),AND(F236=0,G236&lt;0)),A235*-$J$3*2,IF(AND(F236=0,G236&gt;0),A235*-$J$3*2*2,IF(AND(F236&gt;1,G236&lt;0),C235/2,C235*2)))</f>
        <v>8</v>
      </c>
      <c r="D236" s="46">
        <f ca="1">IF(OR(AND(F235=1,G236&lt;0),AND(F235=0,G236&lt;0)),A235*$J$3,IF(AND(F235=4,G236&gt;1),A235*$J$4,0))</f>
        <v>-4</v>
      </c>
      <c r="E236" s="38" t="str">
        <f ca="1">IF(AND(E235=0,G236&lt;0),"-1, +% Deposit, = 0",IF(AND(E235="-1, +% Deposit, = 0",G236&lt;1),"-1, +% Deposit, = 0",IF(AND(G236&gt;0,E235="-1 +% Deposit, = 0"),1,IF(AND(E235=1,G236&lt;0),0,IF(AND(E235=0,G236&gt;0),1,IF(AND(E235=1,G236&gt;0),2,IF(AND(E235=2,G236&lt;0),1,IF(AND(E235=2,G236&gt;0),"3, Withdraw Profits, = 0",IF(AND(E235="3, Withdraw Profits, = 0",G236&lt;0),"-1, +% Deposit, = 0",1)))))))))</f>
        <v>-1, +% Deposit, = 0</v>
      </c>
      <c r="F236" s="47">
        <f ca="1">IF(OR(AND(F235=1,G236&lt;0),AND(F235=0,G236&lt;0)),1,IF(AND(F235=0,G236&gt;0),2,IF(AND(F235&gt;1,G236&lt;0),IF(F235&gt;0,F235/2,2),IF(2*F235=8,0,2*F235))))</f>
        <v>1</v>
      </c>
      <c r="G236" s="48">
        <f ca="1">IF(RAND()&gt;=$E$6,2,-1)</f>
        <v>-1</v>
      </c>
      <c r="H236" s="44"/>
      <c r="X236" s="63">
        <f ca="1">X235+Y235</f>
        <v>348.354511146944</v>
      </c>
      <c r="Y236" s="63">
        <f ca="1">G236*X236/100</f>
        <v>-3.48354511146944</v>
      </c>
    </row>
    <row r="237" spans="1:25">
      <c r="A237" s="38">
        <f ca="1">IF(B237&gt;=A236*2,A236*2,IF(B237&lt;=A236/2,A236/2,A236))</f>
        <v>400</v>
      </c>
      <c r="B237" s="45">
        <f ca="1">B236+D237</f>
        <v>418</v>
      </c>
      <c r="C237" s="45">
        <f ca="1">IF(OR(AND(F237=1,G237&lt;0),AND(F237=0,G237&lt;0)),A236*-$J$3*2,IF(AND(F237=0,G237&gt;0),A236*-$J$3*2*2,IF(AND(F237&gt;1,G237&lt;0),C236/2,C236*2)))</f>
        <v>8</v>
      </c>
      <c r="D237" s="46">
        <f ca="1">IF(OR(AND(F236=1,G237&lt;0),AND(F236=0,G237&lt;0)),A236*$J$3,IF(AND(F236=4,G237&gt;1),A236*$J$4,0))</f>
        <v>-4</v>
      </c>
      <c r="E237" s="38" t="str">
        <f ca="1">IF(AND(E236=0,G237&lt;0),"-1, +% Deposit, = 0",IF(AND(E236="-1, +% Deposit, = 0",G237&lt;1),"-1, +% Deposit, = 0",IF(AND(G237&gt;0,E236="-1 +% Deposit, = 0"),1,IF(AND(E236=1,G237&lt;0),0,IF(AND(E236=0,G237&gt;0),1,IF(AND(E236=1,G237&gt;0),2,IF(AND(E236=2,G237&lt;0),1,IF(AND(E236=2,G237&gt;0),"3, Withdraw Profits, = 0",IF(AND(E236="3, Withdraw Profits, = 0",G237&lt;0),"-1, +% Deposit, = 0",1)))))))))</f>
        <v>-1, +% Deposit, = 0</v>
      </c>
      <c r="F237" s="47">
        <f ca="1">IF(OR(AND(F236=1,G237&lt;0),AND(F236=0,G237&lt;0)),1,IF(AND(F236=0,G237&gt;0),2,IF(AND(F236&gt;1,G237&lt;0),IF(F236&gt;0,F236/2,2),IF(2*F236=8,0,2*F236))))</f>
        <v>1</v>
      </c>
      <c r="G237" s="48">
        <f ca="1">IF(RAND()&gt;=$E$6,2,-1)</f>
        <v>-1</v>
      </c>
      <c r="H237" s="44"/>
      <c r="X237" s="63">
        <f ca="1">X236+Y236</f>
        <v>344.870966035475</v>
      </c>
      <c r="Y237" s="63">
        <f ca="1">G237*X237/100</f>
        <v>-3.44870966035475</v>
      </c>
    </row>
    <row r="238" spans="1:25">
      <c r="A238" s="38">
        <f ca="1">IF(B238&gt;=A237*2,A237*2,IF(B238&lt;=A237/2,A237/2,A237))</f>
        <v>400</v>
      </c>
      <c r="B238" s="45">
        <f ca="1">B237+D238</f>
        <v>414</v>
      </c>
      <c r="C238" s="45">
        <f ca="1">IF(OR(AND(F238=1,G238&lt;0),AND(F238=0,G238&lt;0)),A237*-$J$3*2,IF(AND(F238=0,G238&gt;0),A237*-$J$3*2*2,IF(AND(F238&gt;1,G238&lt;0),C237/2,C237*2)))</f>
        <v>8</v>
      </c>
      <c r="D238" s="46">
        <f ca="1">IF(OR(AND(F237=1,G238&lt;0),AND(F237=0,G238&lt;0)),A237*$J$3,IF(AND(F237=4,G238&gt;1),A237*$J$4,0))</f>
        <v>-4</v>
      </c>
      <c r="E238" s="38" t="str">
        <f ca="1">IF(AND(E237=0,G238&lt;0),"-1, +% Deposit, = 0",IF(AND(E237="-1, +% Deposit, = 0",G238&lt;1),"-1, +% Deposit, = 0",IF(AND(G238&gt;0,E237="-1 +% Deposit, = 0"),1,IF(AND(E237=1,G238&lt;0),0,IF(AND(E237=0,G238&gt;0),1,IF(AND(E237=1,G238&gt;0),2,IF(AND(E237=2,G238&lt;0),1,IF(AND(E237=2,G238&gt;0),"3, Withdraw Profits, = 0",IF(AND(E237="3, Withdraw Profits, = 0",G238&lt;0),"-1, +% Deposit, = 0",1)))))))))</f>
        <v>-1, +% Deposit, = 0</v>
      </c>
      <c r="F238" s="47">
        <f ca="1">IF(OR(AND(F237=1,G238&lt;0),AND(F237=0,G238&lt;0)),1,IF(AND(F237=0,G238&gt;0),2,IF(AND(F237&gt;1,G238&lt;0),IF(F237&gt;0,F237/2,2),IF(2*F237=8,0,2*F237))))</f>
        <v>1</v>
      </c>
      <c r="G238" s="48">
        <f ca="1">IF(RAND()&gt;=$E$6,2,-1)</f>
        <v>-1</v>
      </c>
      <c r="H238" s="44"/>
      <c r="X238" s="63">
        <f ca="1">X237+Y237</f>
        <v>341.42225637512</v>
      </c>
      <c r="Y238" s="63">
        <f ca="1">G238*X238/100</f>
        <v>-3.4142225637512</v>
      </c>
    </row>
    <row r="239" spans="1:25">
      <c r="A239" s="38">
        <f ca="1">IF(B239&gt;=A238*2,A238*2,IF(B239&lt;=A238/2,A238/2,A238))</f>
        <v>400</v>
      </c>
      <c r="B239" s="45">
        <f ca="1">B238+D239</f>
        <v>414</v>
      </c>
      <c r="C239" s="45">
        <f ca="1">IF(OR(AND(F239=1,G239&lt;0),AND(F239=0,G239&lt;0)),A238*-$J$3*2,IF(AND(F239=0,G239&gt;0),A238*-$J$3*2*2,IF(AND(F239&gt;1,G239&lt;0),C238/2,C238*2)))</f>
        <v>16</v>
      </c>
      <c r="D239" s="46">
        <f ca="1">IF(OR(AND(F238=1,G239&lt;0),AND(F238=0,G239&lt;0)),A238*$J$3,IF(AND(F238=4,G239&gt;1),A238*$J$4,0))</f>
        <v>0</v>
      </c>
      <c r="E239" s="38">
        <f ca="1">IF(AND(E238=0,G239&lt;0),"-1, +% Deposit, = 0",IF(AND(E238="-1, +% Deposit, = 0",G239&lt;1),"-1, +% Deposit, = 0",IF(AND(G239&gt;0,E238="-1 +% Deposit, = 0"),1,IF(AND(E238=1,G239&lt;0),0,IF(AND(E238=0,G239&gt;0),1,IF(AND(E238=1,G239&gt;0),2,IF(AND(E238=2,G239&lt;0),1,IF(AND(E238=2,G239&gt;0),"3, Withdraw Profits, = 0",IF(AND(E238="3, Withdraw Profits, = 0",G239&lt;0),"-1, +% Deposit, = 0",1)))))))))</f>
        <v>1</v>
      </c>
      <c r="F239" s="47">
        <f ca="1">IF(OR(AND(F238=1,G239&lt;0),AND(F238=0,G239&lt;0)),1,IF(AND(F238=0,G239&gt;0),2,IF(AND(F238&gt;1,G239&lt;0),IF(F238&gt;0,F238/2,2),IF(2*F238=8,0,2*F238))))</f>
        <v>2</v>
      </c>
      <c r="G239" s="48">
        <f ca="1">IF(RAND()&gt;=$E$6,2,-1)</f>
        <v>2</v>
      </c>
      <c r="H239" s="44"/>
      <c r="X239" s="63">
        <f ca="1">X238+Y238</f>
        <v>338.008033811369</v>
      </c>
      <c r="Y239" s="63">
        <f ca="1">G239*X239/100</f>
        <v>6.76016067622738</v>
      </c>
    </row>
    <row r="240" spans="1:25">
      <c r="A240" s="38">
        <f ca="1">IF(B240&gt;=A239*2,A239*2,IF(B240&lt;=A239/2,A239/2,A239))</f>
        <v>400</v>
      </c>
      <c r="B240" s="45">
        <f ca="1">B239+D240</f>
        <v>414</v>
      </c>
      <c r="C240" s="45">
        <f ca="1">IF(OR(AND(F240=1,G240&lt;0),AND(F240=0,G240&lt;0)),A239*-$J$3*2,IF(AND(F240=0,G240&gt;0),A239*-$J$3*2*2,IF(AND(F240&gt;1,G240&lt;0),C239/2,C239*2)))</f>
        <v>8</v>
      </c>
      <c r="D240" s="46">
        <f ca="1">IF(OR(AND(F239=1,G240&lt;0),AND(F239=0,G240&lt;0)),A239*$J$3,IF(AND(F239=4,G240&gt;1),A239*$J$4,0))</f>
        <v>0</v>
      </c>
      <c r="E240" s="38">
        <f ca="1">IF(AND(E239=0,G240&lt;0),"-1, +% Deposit, = 0",IF(AND(E239="-1, +% Deposit, = 0",G240&lt;1),"-1, +% Deposit, = 0",IF(AND(G240&gt;0,E239="-1 +% Deposit, = 0"),1,IF(AND(E239=1,G240&lt;0),0,IF(AND(E239=0,G240&gt;0),1,IF(AND(E239=1,G240&gt;0),2,IF(AND(E239=2,G240&lt;0),1,IF(AND(E239=2,G240&gt;0),"3, Withdraw Profits, = 0",IF(AND(E239="3, Withdraw Profits, = 0",G240&lt;0),"-1, +% Deposit, = 0",1)))))))))</f>
        <v>0</v>
      </c>
      <c r="F240" s="47">
        <f ca="1">IF(OR(AND(F239=1,G240&lt;0),AND(F239=0,G240&lt;0)),1,IF(AND(F239=0,G240&gt;0),2,IF(AND(F239&gt;1,G240&lt;0),IF(F239&gt;0,F239/2,2),IF(2*F239=8,0,2*F239))))</f>
        <v>1</v>
      </c>
      <c r="G240" s="48">
        <f ca="1">IF(RAND()&gt;=$E$6,2,-1)</f>
        <v>-1</v>
      </c>
      <c r="H240" s="44"/>
      <c r="X240" s="63">
        <f ca="1">X239+Y239</f>
        <v>344.768194487596</v>
      </c>
      <c r="Y240" s="63">
        <f ca="1">G240*X240/100</f>
        <v>-3.44768194487596</v>
      </c>
    </row>
    <row r="241" spans="1:25">
      <c r="A241" s="38">
        <f ca="1">IF(B241&gt;=A240*2,A240*2,IF(B241&lt;=A240/2,A240/2,A240))</f>
        <v>400</v>
      </c>
      <c r="B241" s="45">
        <f ca="1">B240+D241</f>
        <v>414</v>
      </c>
      <c r="C241" s="45">
        <f ca="1">IF(OR(AND(F241=1,G241&lt;0),AND(F241=0,G241&lt;0)),A240*-$J$3*2,IF(AND(F241=0,G241&gt;0),A240*-$J$3*2*2,IF(AND(F241&gt;1,G241&lt;0),C240/2,C240*2)))</f>
        <v>16</v>
      </c>
      <c r="D241" s="46">
        <f ca="1">IF(OR(AND(F240=1,G241&lt;0),AND(F240=0,G241&lt;0)),A240*$J$3,IF(AND(F240=4,G241&gt;1),A240*$J$4,0))</f>
        <v>0</v>
      </c>
      <c r="E241" s="38">
        <f ca="1">IF(AND(E240=0,G241&lt;0),"-1, +% Deposit, = 0",IF(AND(E240="-1, +% Deposit, = 0",G241&lt;1),"-1, +% Deposit, = 0",IF(AND(G241&gt;0,E240="-1 +% Deposit, = 0"),1,IF(AND(E240=1,G241&lt;0),0,IF(AND(E240=0,G241&gt;0),1,IF(AND(E240=1,G241&gt;0),2,IF(AND(E240=2,G241&lt;0),1,IF(AND(E240=2,G241&gt;0),"3, Withdraw Profits, = 0",IF(AND(E240="3, Withdraw Profits, = 0",G241&lt;0),"-1, +% Deposit, = 0",1)))))))))</f>
        <v>1</v>
      </c>
      <c r="F241" s="47">
        <f ca="1">IF(OR(AND(F240=1,G241&lt;0),AND(F240=0,G241&lt;0)),1,IF(AND(F240=0,G241&gt;0),2,IF(AND(F240&gt;1,G241&lt;0),IF(F240&gt;0,F240/2,2),IF(2*F240=8,0,2*F240))))</f>
        <v>2</v>
      </c>
      <c r="G241" s="48">
        <f ca="1">IF(RAND()&gt;=$E$6,2,-1)</f>
        <v>2</v>
      </c>
      <c r="H241" s="44"/>
      <c r="X241" s="63">
        <f ca="1">X240+Y240</f>
        <v>341.320512542721</v>
      </c>
      <c r="Y241" s="63">
        <f ca="1">G241*X241/100</f>
        <v>6.82641025085441</v>
      </c>
    </row>
    <row r="242" spans="1:25">
      <c r="A242" s="38">
        <f ca="1">IF(B242&gt;=A241*2,A241*2,IF(B242&lt;=A241/2,A241/2,A241))</f>
        <v>400</v>
      </c>
      <c r="B242" s="45">
        <f ca="1">B241+D242</f>
        <v>414</v>
      </c>
      <c r="C242" s="45">
        <f ca="1">IF(OR(AND(F242=1,G242&lt;0),AND(F242=0,G242&lt;0)),A241*-$J$3*2,IF(AND(F242=0,G242&gt;0),A241*-$J$3*2*2,IF(AND(F242&gt;1,G242&lt;0),C241/2,C241*2)))</f>
        <v>8</v>
      </c>
      <c r="D242" s="46">
        <f ca="1">IF(OR(AND(F241=1,G242&lt;0),AND(F241=0,G242&lt;0)),A241*$J$3,IF(AND(F241=4,G242&gt;1),A241*$J$4,0))</f>
        <v>0</v>
      </c>
      <c r="E242" s="38">
        <f ca="1">IF(AND(E241=0,G242&lt;0),"-1, +% Deposit, = 0",IF(AND(E241="-1, +% Deposit, = 0",G242&lt;1),"-1, +% Deposit, = 0",IF(AND(G242&gt;0,E241="-1 +% Deposit, = 0"),1,IF(AND(E241=1,G242&lt;0),0,IF(AND(E241=0,G242&gt;0),1,IF(AND(E241=1,G242&gt;0),2,IF(AND(E241=2,G242&lt;0),1,IF(AND(E241=2,G242&gt;0),"3, Withdraw Profits, = 0",IF(AND(E241="3, Withdraw Profits, = 0",G242&lt;0),"-1, +% Deposit, = 0",1)))))))))</f>
        <v>0</v>
      </c>
      <c r="F242" s="47">
        <f ca="1">IF(OR(AND(F241=1,G242&lt;0),AND(F241=0,G242&lt;0)),1,IF(AND(F241=0,G242&gt;0),2,IF(AND(F241&gt;1,G242&lt;0),IF(F241&gt;0,F241/2,2),IF(2*F241=8,0,2*F241))))</f>
        <v>1</v>
      </c>
      <c r="G242" s="48">
        <f ca="1">IF(RAND()&gt;=$E$6,2,-1)</f>
        <v>-1</v>
      </c>
      <c r="H242" s="44"/>
      <c r="X242" s="63">
        <f ca="1">X241+Y241</f>
        <v>348.146922793575</v>
      </c>
      <c r="Y242" s="63">
        <f ca="1">G242*X242/100</f>
        <v>-3.48146922793575</v>
      </c>
    </row>
    <row r="243" spans="1:25">
      <c r="A243" s="38">
        <f ca="1">IF(B243&gt;=A242*2,A242*2,IF(B243&lt;=A242/2,A242/2,A242))</f>
        <v>400</v>
      </c>
      <c r="B243" s="45">
        <f ca="1">B242+D243</f>
        <v>414</v>
      </c>
      <c r="C243" s="45">
        <f ca="1">IF(OR(AND(F243=1,G243&lt;0),AND(F243=0,G243&lt;0)),A242*-$J$3*2,IF(AND(F243=0,G243&gt;0),A242*-$J$3*2*2,IF(AND(F243&gt;1,G243&lt;0),C242/2,C242*2)))</f>
        <v>16</v>
      </c>
      <c r="D243" s="46">
        <f ca="1">IF(OR(AND(F242=1,G243&lt;0),AND(F242=0,G243&lt;0)),A242*$J$3,IF(AND(F242=4,G243&gt;1),A242*$J$4,0))</f>
        <v>0</v>
      </c>
      <c r="E243" s="38">
        <f ca="1">IF(AND(E242=0,G243&lt;0),"-1, +% Deposit, = 0",IF(AND(E242="-1, +% Deposit, = 0",G243&lt;1),"-1, +% Deposit, = 0",IF(AND(G243&gt;0,E242="-1 +% Deposit, = 0"),1,IF(AND(E242=1,G243&lt;0),0,IF(AND(E242=0,G243&gt;0),1,IF(AND(E242=1,G243&gt;0),2,IF(AND(E242=2,G243&lt;0),1,IF(AND(E242=2,G243&gt;0),"3, Withdraw Profits, = 0",IF(AND(E242="3, Withdraw Profits, = 0",G243&lt;0),"-1, +% Deposit, = 0",1)))))))))</f>
        <v>1</v>
      </c>
      <c r="F243" s="47">
        <f ca="1">IF(OR(AND(F242=1,G243&lt;0),AND(F242=0,G243&lt;0)),1,IF(AND(F242=0,G243&gt;0),2,IF(AND(F242&gt;1,G243&lt;0),IF(F242&gt;0,F242/2,2),IF(2*F242=8,0,2*F242))))</f>
        <v>2</v>
      </c>
      <c r="G243" s="48">
        <f ca="1">IF(RAND()&gt;=$E$6,2,-1)</f>
        <v>2</v>
      </c>
      <c r="H243" s="44"/>
      <c r="X243" s="63">
        <f ca="1">X242+Y242</f>
        <v>344.665453565639</v>
      </c>
      <c r="Y243" s="63">
        <f ca="1">G243*X243/100</f>
        <v>6.89330907131278</v>
      </c>
    </row>
    <row r="244" spans="1:25">
      <c r="A244" s="38">
        <f ca="1">IF(B244&gt;=A243*2,A243*2,IF(B244&lt;=A243/2,A243/2,A243))</f>
        <v>400</v>
      </c>
      <c r="B244" s="45">
        <f ca="1">B243+D244</f>
        <v>414</v>
      </c>
      <c r="C244" s="45">
        <f ca="1">IF(OR(AND(F244=1,G244&lt;0),AND(F244=0,G244&lt;0)),A243*-$J$3*2,IF(AND(F244=0,G244&gt;0),A243*-$J$3*2*2,IF(AND(F244&gt;1,G244&lt;0),C243/2,C243*2)))</f>
        <v>32</v>
      </c>
      <c r="D244" s="46">
        <f ca="1">IF(OR(AND(F243=1,G244&lt;0),AND(F243=0,G244&lt;0)),A243*$J$3,IF(AND(F243=4,G244&gt;1),A243*$J$4,0))</f>
        <v>0</v>
      </c>
      <c r="E244" s="38">
        <f ca="1">IF(AND(E243=0,G244&lt;0),"-1, +% Deposit, = 0",IF(AND(E243="-1, +% Deposit, = 0",G244&lt;1),"-1, +% Deposit, = 0",IF(AND(G244&gt;0,E243="-1 +% Deposit, = 0"),1,IF(AND(E243=1,G244&lt;0),0,IF(AND(E243=0,G244&gt;0),1,IF(AND(E243=1,G244&gt;0),2,IF(AND(E243=2,G244&lt;0),1,IF(AND(E243=2,G244&gt;0),"3, Withdraw Profits, = 0",IF(AND(E243="3, Withdraw Profits, = 0",G244&lt;0),"-1, +% Deposit, = 0",1)))))))))</f>
        <v>2</v>
      </c>
      <c r="F244" s="47">
        <f ca="1">IF(OR(AND(F243=1,G244&lt;0),AND(F243=0,G244&lt;0)),1,IF(AND(F243=0,G244&gt;0),2,IF(AND(F243&gt;1,G244&lt;0),IF(F243&gt;0,F243/2,2),IF(2*F243=8,0,2*F243))))</f>
        <v>4</v>
      </c>
      <c r="G244" s="48">
        <f ca="1">IF(RAND()&gt;=$E$6,2,-1)</f>
        <v>2</v>
      </c>
      <c r="H244" s="44"/>
      <c r="X244" s="63">
        <f ca="1">X243+Y243</f>
        <v>351.558762636952</v>
      </c>
      <c r="Y244" s="63">
        <f ca="1">G244*X244/100</f>
        <v>7.03117525273904</v>
      </c>
    </row>
    <row r="245" spans="1:25">
      <c r="A245" s="38">
        <f ca="1">IF(B245&gt;=A244*2,A244*2,IF(B245&lt;=A244/2,A244/2,A244))</f>
        <v>400</v>
      </c>
      <c r="B245" s="45">
        <f ca="1">B244+D245</f>
        <v>470</v>
      </c>
      <c r="C245" s="45">
        <f ca="1">IF(OR(AND(F245=1,G245&lt;0),AND(F245=0,G245&lt;0)),A244*-$J$3*2,IF(AND(F245=0,G245&gt;0),A244*-$J$3*2*2,IF(AND(F245&gt;1,G245&lt;0),C244/2,C244*2)))</f>
        <v>16</v>
      </c>
      <c r="D245" s="46">
        <f ca="1">IF(OR(AND(F244=1,G245&lt;0),AND(F244=0,G245&lt;0)),A244*$J$3,IF(AND(F244=4,G245&gt;1),A244*$J$4,0))</f>
        <v>56</v>
      </c>
      <c r="E245" s="38" t="str">
        <f ca="1">IF(AND(E244=0,G245&lt;0),"-1, +% Deposit, = 0",IF(AND(E244="-1, +% Deposit, = 0",G245&lt;1),"-1, +% Deposit, = 0",IF(AND(G245&gt;0,E244="-1 +% Deposit, = 0"),1,IF(AND(E244=1,G245&lt;0),0,IF(AND(E244=0,G245&gt;0),1,IF(AND(E244=1,G245&gt;0),2,IF(AND(E244=2,G245&lt;0),1,IF(AND(E244=2,G245&gt;0),"3, Withdraw Profits, = 0",IF(AND(E244="3, Withdraw Profits, = 0",G245&lt;0),"-1, +% Deposit, = 0",1)))))))))</f>
        <v>3, Withdraw Profits, = 0</v>
      </c>
      <c r="F245" s="47">
        <f ca="1">IF(OR(AND(F244=1,G245&lt;0),AND(F244=0,G245&lt;0)),1,IF(AND(F244=0,G245&gt;0),2,IF(AND(F244&gt;1,G245&lt;0),IF(F244&gt;0,F244/2,2),IF(2*F244=8,0,2*F244))))</f>
        <v>0</v>
      </c>
      <c r="G245" s="48">
        <f ca="1">IF(RAND()&gt;=$E$6,2,-1)</f>
        <v>2</v>
      </c>
      <c r="H245" s="44"/>
      <c r="X245" s="63">
        <f ca="1">X244+Y244</f>
        <v>358.589937889691</v>
      </c>
      <c r="Y245" s="63">
        <f ca="1">G245*X245/100</f>
        <v>7.17179875779382</v>
      </c>
    </row>
    <row r="246" spans="1:25">
      <c r="A246" s="38">
        <f ca="1">IF(B246&gt;=A245*2,A245*2,IF(B246&lt;=A245/2,A245/2,A245))</f>
        <v>400</v>
      </c>
      <c r="B246" s="45">
        <f ca="1">B245+D246</f>
        <v>470</v>
      </c>
      <c r="C246" s="45">
        <f ca="1">IF(OR(AND(F246=1,G246&lt;0),AND(F246=0,G246&lt;0)),A245*-$J$3*2,IF(AND(F246=0,G246&gt;0),A245*-$J$3*2*2,IF(AND(F246&gt;1,G246&lt;0),C245/2,C245*2)))</f>
        <v>32</v>
      </c>
      <c r="D246" s="46">
        <f ca="1">IF(OR(AND(F245=1,G246&lt;0),AND(F245=0,G246&lt;0)),A245*$J$3,IF(AND(F245=4,G246&gt;1),A245*$J$4,0))</f>
        <v>0</v>
      </c>
      <c r="E246" s="38">
        <f ca="1">IF(AND(E245=0,G246&lt;0),"-1, +% Deposit, = 0",IF(AND(E245="-1, +% Deposit, = 0",G246&lt;1),"-1, +% Deposit, = 0",IF(AND(G246&gt;0,E245="-1 +% Deposit, = 0"),1,IF(AND(E245=1,G246&lt;0),0,IF(AND(E245=0,G246&gt;0),1,IF(AND(E245=1,G246&gt;0),2,IF(AND(E245=2,G246&lt;0),1,IF(AND(E245=2,G246&gt;0),"3, Withdraw Profits, = 0",IF(AND(E245="3, Withdraw Profits, = 0",G246&lt;0),"-1, +% Deposit, = 0",1)))))))))</f>
        <v>1</v>
      </c>
      <c r="F246" s="47">
        <f ca="1">IF(OR(AND(F245=1,G246&lt;0),AND(F245=0,G246&lt;0)),1,IF(AND(F245=0,G246&gt;0),2,IF(AND(F245&gt;1,G246&lt;0),IF(F245&gt;0,F245/2,2),IF(2*F245=8,0,2*F245))))</f>
        <v>2</v>
      </c>
      <c r="G246" s="48">
        <f ca="1">IF(RAND()&gt;=$E$6,2,-1)</f>
        <v>2</v>
      </c>
      <c r="H246" s="44"/>
      <c r="X246" s="63">
        <f ca="1">X245+Y245</f>
        <v>365.761736647485</v>
      </c>
      <c r="Y246" s="63">
        <f ca="1">G246*X246/100</f>
        <v>7.3152347329497</v>
      </c>
    </row>
    <row r="247" spans="1:25">
      <c r="A247" s="38">
        <f ca="1">IF(B247&gt;=A246*2,A246*2,IF(B247&lt;=A246/2,A246/2,A246))</f>
        <v>400</v>
      </c>
      <c r="B247" s="45">
        <f ca="1">B246+D247</f>
        <v>470</v>
      </c>
      <c r="C247" s="45">
        <f ca="1">IF(OR(AND(F247=1,G247&lt;0),AND(F247=0,G247&lt;0)),A246*-$J$3*2,IF(AND(F247=0,G247&gt;0),A246*-$J$3*2*2,IF(AND(F247&gt;1,G247&lt;0),C246/2,C246*2)))</f>
        <v>8</v>
      </c>
      <c r="D247" s="46">
        <f ca="1">IF(OR(AND(F246=1,G247&lt;0),AND(F246=0,G247&lt;0)),A246*$J$3,IF(AND(F246=4,G247&gt;1),A246*$J$4,0))</f>
        <v>0</v>
      </c>
      <c r="E247" s="38">
        <f ca="1">IF(AND(E246=0,G247&lt;0),"-1, +% Deposit, = 0",IF(AND(E246="-1, +% Deposit, = 0",G247&lt;1),"-1, +% Deposit, = 0",IF(AND(G247&gt;0,E246="-1 +% Deposit, = 0"),1,IF(AND(E246=1,G247&lt;0),0,IF(AND(E246=0,G247&gt;0),1,IF(AND(E246=1,G247&gt;0),2,IF(AND(E246=2,G247&lt;0),1,IF(AND(E246=2,G247&gt;0),"3, Withdraw Profits, = 0",IF(AND(E246="3, Withdraw Profits, = 0",G247&lt;0),"-1, +% Deposit, = 0",1)))))))))</f>
        <v>0</v>
      </c>
      <c r="F247" s="47">
        <f ca="1">IF(OR(AND(F246=1,G247&lt;0),AND(F246=0,G247&lt;0)),1,IF(AND(F246=0,G247&gt;0),2,IF(AND(F246&gt;1,G247&lt;0),IF(F246&gt;0,F246/2,2),IF(2*F246=8,0,2*F246))))</f>
        <v>1</v>
      </c>
      <c r="G247" s="48">
        <f ca="1">IF(RAND()&gt;=$E$6,2,-1)</f>
        <v>-1</v>
      </c>
      <c r="H247" s="44"/>
      <c r="X247" s="63">
        <f ca="1">X246+Y246</f>
        <v>373.076971380434</v>
      </c>
      <c r="Y247" s="63">
        <f ca="1">G247*X247/100</f>
        <v>-3.73076971380434</v>
      </c>
    </row>
    <row r="248" spans="1:25">
      <c r="A248" s="38">
        <f ca="1">IF(B248&gt;=A247*2,A247*2,IF(B248&lt;=A247/2,A247/2,A247))</f>
        <v>400</v>
      </c>
      <c r="B248" s="45">
        <f ca="1">B247+D248</f>
        <v>470</v>
      </c>
      <c r="C248" s="45">
        <f ca="1">IF(OR(AND(F248=1,G248&lt;0),AND(F248=0,G248&lt;0)),A247*-$J$3*2,IF(AND(F248=0,G248&gt;0),A247*-$J$3*2*2,IF(AND(F248&gt;1,G248&lt;0),C247/2,C247*2)))</f>
        <v>16</v>
      </c>
      <c r="D248" s="46">
        <f ca="1">IF(OR(AND(F247=1,G248&lt;0),AND(F247=0,G248&lt;0)),A247*$J$3,IF(AND(F247=4,G248&gt;1),A247*$J$4,0))</f>
        <v>0</v>
      </c>
      <c r="E248" s="38">
        <f ca="1">IF(AND(E247=0,G248&lt;0),"-1, +% Deposit, = 0",IF(AND(E247="-1, +% Deposit, = 0",G248&lt;1),"-1, +% Deposit, = 0",IF(AND(G248&gt;0,E247="-1 +% Deposit, = 0"),1,IF(AND(E247=1,G248&lt;0),0,IF(AND(E247=0,G248&gt;0),1,IF(AND(E247=1,G248&gt;0),2,IF(AND(E247=2,G248&lt;0),1,IF(AND(E247=2,G248&gt;0),"3, Withdraw Profits, = 0",IF(AND(E247="3, Withdraw Profits, = 0",G248&lt;0),"-1, +% Deposit, = 0",1)))))))))</f>
        <v>1</v>
      </c>
      <c r="F248" s="47">
        <f ca="1">IF(OR(AND(F247=1,G248&lt;0),AND(F247=0,G248&lt;0)),1,IF(AND(F247=0,G248&gt;0),2,IF(AND(F247&gt;1,G248&lt;0),IF(F247&gt;0,F247/2,2),IF(2*F247=8,0,2*F247))))</f>
        <v>2</v>
      </c>
      <c r="G248" s="48">
        <f ca="1">IF(RAND()&gt;=$E$6,2,-1)</f>
        <v>2</v>
      </c>
      <c r="H248" s="44"/>
      <c r="X248" s="63">
        <f ca="1">X247+Y247</f>
        <v>369.34620166663</v>
      </c>
      <c r="Y248" s="63">
        <f ca="1">G248*X248/100</f>
        <v>7.3869240333326</v>
      </c>
    </row>
    <row r="249" spans="1:25">
      <c r="A249" s="38">
        <f ca="1">IF(B249&gt;=A248*2,A248*2,IF(B249&lt;=A248/2,A248/2,A248))</f>
        <v>400</v>
      </c>
      <c r="B249" s="45">
        <f ca="1">B248+D249</f>
        <v>470</v>
      </c>
      <c r="C249" s="45">
        <f ca="1">IF(OR(AND(F249=1,G249&lt;0),AND(F249=0,G249&lt;0)),A248*-$J$3*2,IF(AND(F249=0,G249&gt;0),A248*-$J$3*2*2,IF(AND(F249&gt;1,G249&lt;0),C248/2,C248*2)))</f>
        <v>32</v>
      </c>
      <c r="D249" s="46">
        <f ca="1">IF(OR(AND(F248=1,G249&lt;0),AND(F248=0,G249&lt;0)),A248*$J$3,IF(AND(F248=4,G249&gt;1),A248*$J$4,0))</f>
        <v>0</v>
      </c>
      <c r="E249" s="38">
        <f ca="1">IF(AND(E248=0,G249&lt;0),"-1, +% Deposit, = 0",IF(AND(E248="-1, +% Deposit, = 0",G249&lt;1),"-1, +% Deposit, = 0",IF(AND(G249&gt;0,E248="-1 +% Deposit, = 0"),1,IF(AND(E248=1,G249&lt;0),0,IF(AND(E248=0,G249&gt;0),1,IF(AND(E248=1,G249&gt;0),2,IF(AND(E248=2,G249&lt;0),1,IF(AND(E248=2,G249&gt;0),"3, Withdraw Profits, = 0",IF(AND(E248="3, Withdraw Profits, = 0",G249&lt;0),"-1, +% Deposit, = 0",1)))))))))</f>
        <v>2</v>
      </c>
      <c r="F249" s="47">
        <f ca="1">IF(OR(AND(F248=1,G249&lt;0),AND(F248=0,G249&lt;0)),1,IF(AND(F248=0,G249&gt;0),2,IF(AND(F248&gt;1,G249&lt;0),IF(F248&gt;0,F248/2,2),IF(2*F248=8,0,2*F248))))</f>
        <v>4</v>
      </c>
      <c r="G249" s="48">
        <f ca="1">IF(RAND()&gt;=$E$6,2,-1)</f>
        <v>2</v>
      </c>
      <c r="H249" s="44"/>
      <c r="X249" s="63">
        <f ca="1">X248+Y248</f>
        <v>376.733125699963</v>
      </c>
      <c r="Y249" s="63">
        <f ca="1">G249*X249/100</f>
        <v>7.53466251399925</v>
      </c>
    </row>
    <row r="250" spans="1:25">
      <c r="A250" s="38">
        <f ca="1">IF(B250&gt;=A249*2,A249*2,IF(B250&lt;=A249/2,A249/2,A249))</f>
        <v>400</v>
      </c>
      <c r="B250" s="45">
        <f ca="1">B249+D250</f>
        <v>526</v>
      </c>
      <c r="C250" s="45">
        <f ca="1">IF(OR(AND(F250=1,G250&lt;0),AND(F250=0,G250&lt;0)),A249*-$J$3*2,IF(AND(F250=0,G250&gt;0),A249*-$J$3*2*2,IF(AND(F250&gt;1,G250&lt;0),C249/2,C249*2)))</f>
        <v>16</v>
      </c>
      <c r="D250" s="46">
        <f ca="1">IF(OR(AND(F249=1,G250&lt;0),AND(F249=0,G250&lt;0)),A249*$J$3,IF(AND(F249=4,G250&gt;1),A249*$J$4,0))</f>
        <v>56</v>
      </c>
      <c r="E250" s="38" t="str">
        <f ca="1">IF(AND(E249=0,G250&lt;0),"-1, +% Deposit, = 0",IF(AND(E249="-1, +% Deposit, = 0",G250&lt;1),"-1, +% Deposit, = 0",IF(AND(G250&gt;0,E249="-1 +% Deposit, = 0"),1,IF(AND(E249=1,G250&lt;0),0,IF(AND(E249=0,G250&gt;0),1,IF(AND(E249=1,G250&gt;0),2,IF(AND(E249=2,G250&lt;0),1,IF(AND(E249=2,G250&gt;0),"3, Withdraw Profits, = 0",IF(AND(E249="3, Withdraw Profits, = 0",G250&lt;0),"-1, +% Deposit, = 0",1)))))))))</f>
        <v>3, Withdraw Profits, = 0</v>
      </c>
      <c r="F250" s="47">
        <f ca="1">IF(OR(AND(F249=1,G250&lt;0),AND(F249=0,G250&lt;0)),1,IF(AND(F249=0,G250&gt;0),2,IF(AND(F249&gt;1,G250&lt;0),IF(F249&gt;0,F249/2,2),IF(2*F249=8,0,2*F249))))</f>
        <v>0</v>
      </c>
      <c r="G250" s="48">
        <f ca="1">IF(RAND()&gt;=$E$6,2,-1)</f>
        <v>2</v>
      </c>
      <c r="H250" s="44"/>
      <c r="X250" s="63">
        <f ca="1">X249+Y249</f>
        <v>384.267788213962</v>
      </c>
      <c r="Y250" s="63">
        <f ca="1">G250*X250/100</f>
        <v>7.68535576427924</v>
      </c>
    </row>
    <row r="251" spans="1:25">
      <c r="A251" s="38">
        <f ca="1">IF(B251&gt;=A250*2,A250*2,IF(B251&lt;=A250/2,A250/2,A250))</f>
        <v>400</v>
      </c>
      <c r="B251" s="45">
        <f ca="1">B250+D251</f>
        <v>522</v>
      </c>
      <c r="C251" s="45">
        <f ca="1">IF(OR(AND(F251=1,G251&lt;0),AND(F251=0,G251&lt;0)),A250*-$J$3*2,IF(AND(F251=0,G251&gt;0),A250*-$J$3*2*2,IF(AND(F251&gt;1,G251&lt;0),C250/2,C250*2)))</f>
        <v>8</v>
      </c>
      <c r="D251" s="46">
        <f ca="1">IF(OR(AND(F250=1,G251&lt;0),AND(F250=0,G251&lt;0)),A250*$J$3,IF(AND(F250=4,G251&gt;1),A250*$J$4,0))</f>
        <v>-4</v>
      </c>
      <c r="E251" s="38" t="str">
        <f ca="1">IF(AND(E250=0,G251&lt;0),"-1, +% Deposit, = 0",IF(AND(E250="-1, +% Deposit, = 0",G251&lt;1),"-1, +% Deposit, = 0",IF(AND(G251&gt;0,E250="-1 +% Deposit, = 0"),1,IF(AND(E250=1,G251&lt;0),0,IF(AND(E250=0,G251&gt;0),1,IF(AND(E250=1,G251&gt;0),2,IF(AND(E250=2,G251&lt;0),1,IF(AND(E250=2,G251&gt;0),"3, Withdraw Profits, = 0",IF(AND(E250="3, Withdraw Profits, = 0",G251&lt;0),"-1, +% Deposit, = 0",1)))))))))</f>
        <v>-1, +% Deposit, = 0</v>
      </c>
      <c r="F251" s="47">
        <f ca="1">IF(OR(AND(F250=1,G251&lt;0),AND(F250=0,G251&lt;0)),1,IF(AND(F250=0,G251&gt;0),2,IF(AND(F250&gt;1,G251&lt;0),IF(F250&gt;0,F250/2,2),IF(2*F250=8,0,2*F250))))</f>
        <v>1</v>
      </c>
      <c r="G251" s="48">
        <f ca="1">IF(RAND()&gt;=$E$6,2,-1)</f>
        <v>-1</v>
      </c>
      <c r="H251" s="44"/>
      <c r="X251" s="63">
        <f ca="1">X250+Y250</f>
        <v>391.953143978241</v>
      </c>
      <c r="Y251" s="63">
        <f ca="1">G251*X251/100</f>
        <v>-3.91953143978241</v>
      </c>
    </row>
    <row r="252" spans="1:25">
      <c r="A252" s="38">
        <f ca="1">IF(B252&gt;=A251*2,A251*2,IF(B252&lt;=A251/2,A251/2,A251))</f>
        <v>400</v>
      </c>
      <c r="B252" s="45">
        <f ca="1">B251+D252</f>
        <v>518</v>
      </c>
      <c r="C252" s="45">
        <f ca="1">IF(OR(AND(F252=1,G252&lt;0),AND(F252=0,G252&lt;0)),A251*-$J$3*2,IF(AND(F252=0,G252&gt;0),A251*-$J$3*2*2,IF(AND(F252&gt;1,G252&lt;0),C251/2,C251*2)))</f>
        <v>8</v>
      </c>
      <c r="D252" s="46">
        <f ca="1">IF(OR(AND(F251=1,G252&lt;0),AND(F251=0,G252&lt;0)),A251*$J$3,IF(AND(F251=4,G252&gt;1),A251*$J$4,0))</f>
        <v>-4</v>
      </c>
      <c r="E252" s="38" t="str">
        <f ca="1">IF(AND(E251=0,G252&lt;0),"-1, +% Deposit, = 0",IF(AND(E251="-1, +% Deposit, = 0",G252&lt;1),"-1, +% Deposit, = 0",IF(AND(G252&gt;0,E251="-1 +% Deposit, = 0"),1,IF(AND(E251=1,G252&lt;0),0,IF(AND(E251=0,G252&gt;0),1,IF(AND(E251=1,G252&gt;0),2,IF(AND(E251=2,G252&lt;0),1,IF(AND(E251=2,G252&gt;0),"3, Withdraw Profits, = 0",IF(AND(E251="3, Withdraw Profits, = 0",G252&lt;0),"-1, +% Deposit, = 0",1)))))))))</f>
        <v>-1, +% Deposit, = 0</v>
      </c>
      <c r="F252" s="47">
        <f ca="1">IF(OR(AND(F251=1,G252&lt;0),AND(F251=0,G252&lt;0)),1,IF(AND(F251=0,G252&gt;0),2,IF(AND(F251&gt;1,G252&lt;0),IF(F251&gt;0,F251/2,2),IF(2*F251=8,0,2*F251))))</f>
        <v>1</v>
      </c>
      <c r="G252" s="48">
        <f ca="1">IF(RAND()&gt;=$E$6,2,-1)</f>
        <v>-1</v>
      </c>
      <c r="H252" s="44"/>
      <c r="X252" s="63">
        <f ca="1">X251+Y251</f>
        <v>388.033612538459</v>
      </c>
      <c r="Y252" s="63">
        <f ca="1">G252*X252/100</f>
        <v>-3.88033612538459</v>
      </c>
    </row>
    <row r="253" spans="1:25">
      <c r="A253" s="38">
        <f ca="1">IF(B253&gt;=A252*2,A252*2,IF(B253&lt;=A252/2,A252/2,A252))</f>
        <v>400</v>
      </c>
      <c r="B253" s="45">
        <f ca="1">B252+D253</f>
        <v>518</v>
      </c>
      <c r="C253" s="45">
        <f ca="1">IF(OR(AND(F253=1,G253&lt;0),AND(F253=0,G253&lt;0)),A252*-$J$3*2,IF(AND(F253=0,G253&gt;0),A252*-$J$3*2*2,IF(AND(F253&gt;1,G253&lt;0),C252/2,C252*2)))</f>
        <v>16</v>
      </c>
      <c r="D253" s="46">
        <f ca="1">IF(OR(AND(F252=1,G253&lt;0),AND(F252=0,G253&lt;0)),A252*$J$3,IF(AND(F252=4,G253&gt;1),A252*$J$4,0))</f>
        <v>0</v>
      </c>
      <c r="E253" s="38">
        <f ca="1">IF(AND(E252=0,G253&lt;0),"-1, +% Deposit, = 0",IF(AND(E252="-1, +% Deposit, = 0",G253&lt;1),"-1, +% Deposit, = 0",IF(AND(G253&gt;0,E252="-1 +% Deposit, = 0"),1,IF(AND(E252=1,G253&lt;0),0,IF(AND(E252=0,G253&gt;0),1,IF(AND(E252=1,G253&gt;0),2,IF(AND(E252=2,G253&lt;0),1,IF(AND(E252=2,G253&gt;0),"3, Withdraw Profits, = 0",IF(AND(E252="3, Withdraw Profits, = 0",G253&lt;0),"-1, +% Deposit, = 0",1)))))))))</f>
        <v>1</v>
      </c>
      <c r="F253" s="47">
        <f ca="1">IF(OR(AND(F252=1,G253&lt;0),AND(F252=0,G253&lt;0)),1,IF(AND(F252=0,G253&gt;0),2,IF(AND(F252&gt;1,G253&lt;0),IF(F252&gt;0,F252/2,2),IF(2*F252=8,0,2*F252))))</f>
        <v>2</v>
      </c>
      <c r="G253" s="48">
        <f ca="1">IF(RAND()&gt;=$E$6,2,-1)</f>
        <v>2</v>
      </c>
      <c r="H253" s="44"/>
      <c r="X253" s="63">
        <f ca="1">X252+Y252</f>
        <v>384.153276413074</v>
      </c>
      <c r="Y253" s="63">
        <f ca="1">G253*X253/100</f>
        <v>7.68306552826148</v>
      </c>
    </row>
    <row r="254" spans="1:25">
      <c r="A254" s="38">
        <f ca="1">IF(B254&gt;=A253*2,A253*2,IF(B254&lt;=A253/2,A253/2,A253))</f>
        <v>400</v>
      </c>
      <c r="B254" s="45">
        <f ca="1">B253+D254</f>
        <v>518</v>
      </c>
      <c r="C254" s="45">
        <f ca="1">IF(OR(AND(F254=1,G254&lt;0),AND(F254=0,G254&lt;0)),A253*-$J$3*2,IF(AND(F254=0,G254&gt;0),A253*-$J$3*2*2,IF(AND(F254&gt;1,G254&lt;0),C253/2,C253*2)))</f>
        <v>8</v>
      </c>
      <c r="D254" s="46">
        <f ca="1">IF(OR(AND(F253=1,G254&lt;0),AND(F253=0,G254&lt;0)),A253*$J$3,IF(AND(F253=4,G254&gt;1),A253*$J$4,0))</f>
        <v>0</v>
      </c>
      <c r="E254" s="38">
        <f ca="1">IF(AND(E253=0,G254&lt;0),"-1, +% Deposit, = 0",IF(AND(E253="-1, +% Deposit, = 0",G254&lt;1),"-1, +% Deposit, = 0",IF(AND(G254&gt;0,E253="-1 +% Deposit, = 0"),1,IF(AND(E253=1,G254&lt;0),0,IF(AND(E253=0,G254&gt;0),1,IF(AND(E253=1,G254&gt;0),2,IF(AND(E253=2,G254&lt;0),1,IF(AND(E253=2,G254&gt;0),"3, Withdraw Profits, = 0",IF(AND(E253="3, Withdraw Profits, = 0",G254&lt;0),"-1, +% Deposit, = 0",1)))))))))</f>
        <v>0</v>
      </c>
      <c r="F254" s="47">
        <f ca="1">IF(OR(AND(F253=1,G254&lt;0),AND(F253=0,G254&lt;0)),1,IF(AND(F253=0,G254&gt;0),2,IF(AND(F253&gt;1,G254&lt;0),IF(F253&gt;0,F253/2,2),IF(2*F253=8,0,2*F253))))</f>
        <v>1</v>
      </c>
      <c r="G254" s="48">
        <f ca="1">IF(RAND()&gt;=$E$6,2,-1)</f>
        <v>-1</v>
      </c>
      <c r="H254" s="44"/>
      <c r="X254" s="63">
        <f ca="1">X253+Y253</f>
        <v>391.836341941336</v>
      </c>
      <c r="Y254" s="63">
        <f ca="1">G254*X254/100</f>
        <v>-3.91836341941336</v>
      </c>
    </row>
    <row r="255" spans="1:25">
      <c r="A255" s="38">
        <f ca="1">IF(B255&gt;=A254*2,A254*2,IF(B255&lt;=A254/2,A254/2,A254))</f>
        <v>400</v>
      </c>
      <c r="B255" s="45">
        <f ca="1">B254+D255</f>
        <v>518</v>
      </c>
      <c r="C255" s="45">
        <f ca="1">IF(OR(AND(F255=1,G255&lt;0),AND(F255=0,G255&lt;0)),A254*-$J$3*2,IF(AND(F255=0,G255&gt;0),A254*-$J$3*2*2,IF(AND(F255&gt;1,G255&lt;0),C254/2,C254*2)))</f>
        <v>16</v>
      </c>
      <c r="D255" s="46">
        <f ca="1">IF(OR(AND(F254=1,G255&lt;0),AND(F254=0,G255&lt;0)),A254*$J$3,IF(AND(F254=4,G255&gt;1),A254*$J$4,0))</f>
        <v>0</v>
      </c>
      <c r="E255" s="38">
        <f ca="1">IF(AND(E254=0,G255&lt;0),"-1, +% Deposit, = 0",IF(AND(E254="-1, +% Deposit, = 0",G255&lt;1),"-1, +% Deposit, = 0",IF(AND(G255&gt;0,E254="-1 +% Deposit, = 0"),1,IF(AND(E254=1,G255&lt;0),0,IF(AND(E254=0,G255&gt;0),1,IF(AND(E254=1,G255&gt;0),2,IF(AND(E254=2,G255&lt;0),1,IF(AND(E254=2,G255&gt;0),"3, Withdraw Profits, = 0",IF(AND(E254="3, Withdraw Profits, = 0",G255&lt;0),"-1, +% Deposit, = 0",1)))))))))</f>
        <v>1</v>
      </c>
      <c r="F255" s="47">
        <f ca="1">IF(OR(AND(F254=1,G255&lt;0),AND(F254=0,G255&lt;0)),1,IF(AND(F254=0,G255&gt;0),2,IF(AND(F254&gt;1,G255&lt;0),IF(F254&gt;0,F254/2,2),IF(2*F254=8,0,2*F254))))</f>
        <v>2</v>
      </c>
      <c r="G255" s="48">
        <f ca="1">IF(RAND()&gt;=$E$6,2,-1)</f>
        <v>2</v>
      </c>
      <c r="H255" s="44"/>
      <c r="X255" s="63">
        <f ca="1">X254+Y254</f>
        <v>387.917978521922</v>
      </c>
      <c r="Y255" s="63">
        <f ca="1">G255*X255/100</f>
        <v>7.75835957043845</v>
      </c>
    </row>
    <row r="256" spans="1:25">
      <c r="A256" s="38">
        <f ca="1">IF(B256&gt;=A255*2,A255*2,IF(B256&lt;=A255/2,A255/2,A255))</f>
        <v>400</v>
      </c>
      <c r="B256" s="45">
        <f ca="1">B255+D256</f>
        <v>518</v>
      </c>
      <c r="C256" s="45">
        <f ca="1">IF(OR(AND(F256=1,G256&lt;0),AND(F256=0,G256&lt;0)),A255*-$J$3*2,IF(AND(F256=0,G256&gt;0),A255*-$J$3*2*2,IF(AND(F256&gt;1,G256&lt;0),C255/2,C255*2)))</f>
        <v>32</v>
      </c>
      <c r="D256" s="46">
        <f ca="1">IF(OR(AND(F255=1,G256&lt;0),AND(F255=0,G256&lt;0)),A255*$J$3,IF(AND(F255=4,G256&gt;1),A255*$J$4,0))</f>
        <v>0</v>
      </c>
      <c r="E256" s="38">
        <f ca="1">IF(AND(E255=0,G256&lt;0),"-1, +% Deposit, = 0",IF(AND(E255="-1, +% Deposit, = 0",G256&lt;1),"-1, +% Deposit, = 0",IF(AND(G256&gt;0,E255="-1 +% Deposit, = 0"),1,IF(AND(E255=1,G256&lt;0),0,IF(AND(E255=0,G256&gt;0),1,IF(AND(E255=1,G256&gt;0),2,IF(AND(E255=2,G256&lt;0),1,IF(AND(E255=2,G256&gt;0),"3, Withdraw Profits, = 0",IF(AND(E255="3, Withdraw Profits, = 0",G256&lt;0),"-1, +% Deposit, = 0",1)))))))))</f>
        <v>2</v>
      </c>
      <c r="F256" s="47">
        <f ca="1">IF(OR(AND(F255=1,G256&lt;0),AND(F255=0,G256&lt;0)),1,IF(AND(F255=0,G256&gt;0),2,IF(AND(F255&gt;1,G256&lt;0),IF(F255&gt;0,F255/2,2),IF(2*F255=8,0,2*F255))))</f>
        <v>4</v>
      </c>
      <c r="G256" s="48">
        <f ca="1">IF(RAND()&gt;=$E$6,2,-1)</f>
        <v>2</v>
      </c>
      <c r="H256" s="44"/>
      <c r="X256" s="63">
        <f ca="1">X255+Y255</f>
        <v>395.676338092361</v>
      </c>
      <c r="Y256" s="63">
        <f ca="1">G256*X256/100</f>
        <v>7.91352676184722</v>
      </c>
    </row>
    <row r="257" spans="1:25">
      <c r="A257" s="38">
        <f ca="1">IF(B257&gt;=A256*2,A256*2,IF(B257&lt;=A256/2,A256/2,A256))</f>
        <v>400</v>
      </c>
      <c r="B257" s="45">
        <f ca="1">B256+D257</f>
        <v>574</v>
      </c>
      <c r="C257" s="45">
        <f ca="1">IF(OR(AND(F257=1,G257&lt;0),AND(F257=0,G257&lt;0)),A256*-$J$3*2,IF(AND(F257=0,G257&gt;0),A256*-$J$3*2*2,IF(AND(F257&gt;1,G257&lt;0),C256/2,C256*2)))</f>
        <v>16</v>
      </c>
      <c r="D257" s="46">
        <f ca="1">IF(OR(AND(F256=1,G257&lt;0),AND(F256=0,G257&lt;0)),A256*$J$3,IF(AND(F256=4,G257&gt;1),A256*$J$4,0))</f>
        <v>56</v>
      </c>
      <c r="E257" s="38" t="str">
        <f ca="1">IF(AND(E256=0,G257&lt;0),"-1, +% Deposit, = 0",IF(AND(E256="-1, +% Deposit, = 0",G257&lt;1),"-1, +% Deposit, = 0",IF(AND(G257&gt;0,E256="-1 +% Deposit, = 0"),1,IF(AND(E256=1,G257&lt;0),0,IF(AND(E256=0,G257&gt;0),1,IF(AND(E256=1,G257&gt;0),2,IF(AND(E256=2,G257&lt;0),1,IF(AND(E256=2,G257&gt;0),"3, Withdraw Profits, = 0",IF(AND(E256="3, Withdraw Profits, = 0",G257&lt;0),"-1, +% Deposit, = 0",1)))))))))</f>
        <v>3, Withdraw Profits, = 0</v>
      </c>
      <c r="F257" s="47">
        <f ca="1">IF(OR(AND(F256=1,G257&lt;0),AND(F256=0,G257&lt;0)),1,IF(AND(F256=0,G257&gt;0),2,IF(AND(F256&gt;1,G257&lt;0),IF(F256&gt;0,F256/2,2),IF(2*F256=8,0,2*F256))))</f>
        <v>0</v>
      </c>
      <c r="G257" s="48">
        <f ca="1">IF(RAND()&gt;=$E$6,2,-1)</f>
        <v>2</v>
      </c>
      <c r="H257" s="44"/>
      <c r="X257" s="63">
        <f ca="1">X256+Y256</f>
        <v>403.589864854208</v>
      </c>
      <c r="Y257" s="63">
        <f ca="1">G257*X257/100</f>
        <v>8.07179729708416</v>
      </c>
    </row>
    <row r="258" spans="1:25">
      <c r="A258" s="38">
        <f ca="1">IF(B258&gt;=A257*2,A257*2,IF(B258&lt;=A257/2,A257/2,A257))</f>
        <v>400</v>
      </c>
      <c r="B258" s="45">
        <f ca="1">B257+D258</f>
        <v>570</v>
      </c>
      <c r="C258" s="45">
        <f ca="1">IF(OR(AND(F258=1,G258&lt;0),AND(F258=0,G258&lt;0)),A257*-$J$3*2,IF(AND(F258=0,G258&gt;0),A257*-$J$3*2*2,IF(AND(F258&gt;1,G258&lt;0),C257/2,C257*2)))</f>
        <v>8</v>
      </c>
      <c r="D258" s="46">
        <f ca="1">IF(OR(AND(F257=1,G258&lt;0),AND(F257=0,G258&lt;0)),A257*$J$3,IF(AND(F257=4,G258&gt;1),A257*$J$4,0))</f>
        <v>-4</v>
      </c>
      <c r="E258" s="38" t="str">
        <f ca="1">IF(AND(E257=0,G258&lt;0),"-1, +% Deposit, = 0",IF(AND(E257="-1, +% Deposit, = 0",G258&lt;1),"-1, +% Deposit, = 0",IF(AND(G258&gt;0,E257="-1 +% Deposit, = 0"),1,IF(AND(E257=1,G258&lt;0),0,IF(AND(E257=0,G258&gt;0),1,IF(AND(E257=1,G258&gt;0),2,IF(AND(E257=2,G258&lt;0),1,IF(AND(E257=2,G258&gt;0),"3, Withdraw Profits, = 0",IF(AND(E257="3, Withdraw Profits, = 0",G258&lt;0),"-1, +% Deposit, = 0",1)))))))))</f>
        <v>-1, +% Deposit, = 0</v>
      </c>
      <c r="F258" s="47">
        <f ca="1">IF(OR(AND(F257=1,G258&lt;0),AND(F257=0,G258&lt;0)),1,IF(AND(F257=0,G258&gt;0),2,IF(AND(F257&gt;1,G258&lt;0),IF(F257&gt;0,F257/2,2),IF(2*F257=8,0,2*F257))))</f>
        <v>1</v>
      </c>
      <c r="G258" s="48">
        <f ca="1">IF(RAND()&gt;=$E$6,2,-1)</f>
        <v>-1</v>
      </c>
      <c r="H258" s="44"/>
      <c r="X258" s="63">
        <f ca="1">X257+Y257</f>
        <v>411.661662151292</v>
      </c>
      <c r="Y258" s="63">
        <f ca="1">G258*X258/100</f>
        <v>-4.11661662151292</v>
      </c>
    </row>
    <row r="259" spans="1:25">
      <c r="A259" s="38">
        <f ca="1">IF(B259&gt;=A258*2,A258*2,IF(B259&lt;=A258/2,A258/2,A258))</f>
        <v>400</v>
      </c>
      <c r="B259" s="45">
        <f ca="1">B258+D259</f>
        <v>566</v>
      </c>
      <c r="C259" s="45">
        <f ca="1">IF(OR(AND(F259=1,G259&lt;0),AND(F259=0,G259&lt;0)),A258*-$J$3*2,IF(AND(F259=0,G259&gt;0),A258*-$J$3*2*2,IF(AND(F259&gt;1,G259&lt;0),C258/2,C258*2)))</f>
        <v>8</v>
      </c>
      <c r="D259" s="46">
        <f ca="1">IF(OR(AND(F258=1,G259&lt;0),AND(F258=0,G259&lt;0)),A258*$J$3,IF(AND(F258=4,G259&gt;1),A258*$J$4,0))</f>
        <v>-4</v>
      </c>
      <c r="E259" s="38" t="str">
        <f ca="1">IF(AND(E258=0,G259&lt;0),"-1, +% Deposit, = 0",IF(AND(E258="-1, +% Deposit, = 0",G259&lt;1),"-1, +% Deposit, = 0",IF(AND(G259&gt;0,E258="-1 +% Deposit, = 0"),1,IF(AND(E258=1,G259&lt;0),0,IF(AND(E258=0,G259&gt;0),1,IF(AND(E258=1,G259&gt;0),2,IF(AND(E258=2,G259&lt;0),1,IF(AND(E258=2,G259&gt;0),"3, Withdraw Profits, = 0",IF(AND(E258="3, Withdraw Profits, = 0",G259&lt;0),"-1, +% Deposit, = 0",1)))))))))</f>
        <v>-1, +% Deposit, = 0</v>
      </c>
      <c r="F259" s="47">
        <f ca="1">IF(OR(AND(F258=1,G259&lt;0),AND(F258=0,G259&lt;0)),1,IF(AND(F258=0,G259&gt;0),2,IF(AND(F258&gt;1,G259&lt;0),IF(F258&gt;0,F258/2,2),IF(2*F258=8,0,2*F258))))</f>
        <v>1</v>
      </c>
      <c r="G259" s="48">
        <f ca="1">IF(RAND()&gt;=$E$6,2,-1)</f>
        <v>-1</v>
      </c>
      <c r="H259" s="44"/>
      <c r="X259" s="63">
        <f ca="1">X258+Y258</f>
        <v>407.545045529779</v>
      </c>
      <c r="Y259" s="63">
        <f ca="1">G259*X259/100</f>
        <v>-4.07545045529779</v>
      </c>
    </row>
    <row r="260" spans="1:25">
      <c r="A260" s="38">
        <f ca="1">IF(B260&gt;=A259*2,A259*2,IF(B260&lt;=A259/2,A259/2,A259))</f>
        <v>400</v>
      </c>
      <c r="B260" s="45">
        <f ca="1">B259+D260</f>
        <v>562</v>
      </c>
      <c r="C260" s="45">
        <f ca="1">IF(OR(AND(F260=1,G260&lt;0),AND(F260=0,G260&lt;0)),A259*-$J$3*2,IF(AND(F260=0,G260&gt;0),A259*-$J$3*2*2,IF(AND(F260&gt;1,G260&lt;0),C259/2,C259*2)))</f>
        <v>8</v>
      </c>
      <c r="D260" s="46">
        <f ca="1">IF(OR(AND(F259=1,G260&lt;0),AND(F259=0,G260&lt;0)),A259*$J$3,IF(AND(F259=4,G260&gt;1),A259*$J$4,0))</f>
        <v>-4</v>
      </c>
      <c r="E260" s="38" t="str">
        <f ca="1">IF(AND(E259=0,G260&lt;0),"-1, +% Deposit, = 0",IF(AND(E259="-1, +% Deposit, = 0",G260&lt;1),"-1, +% Deposit, = 0",IF(AND(G260&gt;0,E259="-1 +% Deposit, = 0"),1,IF(AND(E259=1,G260&lt;0),0,IF(AND(E259=0,G260&gt;0),1,IF(AND(E259=1,G260&gt;0),2,IF(AND(E259=2,G260&lt;0),1,IF(AND(E259=2,G260&gt;0),"3, Withdraw Profits, = 0",IF(AND(E259="3, Withdraw Profits, = 0",G260&lt;0),"-1, +% Deposit, = 0",1)))))))))</f>
        <v>-1, +% Deposit, = 0</v>
      </c>
      <c r="F260" s="47">
        <f ca="1">IF(OR(AND(F259=1,G260&lt;0),AND(F259=0,G260&lt;0)),1,IF(AND(F259=0,G260&gt;0),2,IF(AND(F259&gt;1,G260&lt;0),IF(F259&gt;0,F259/2,2),IF(2*F259=8,0,2*F259))))</f>
        <v>1</v>
      </c>
      <c r="G260" s="48">
        <f ca="1">IF(RAND()&gt;=$E$6,2,-1)</f>
        <v>-1</v>
      </c>
      <c r="H260" s="44"/>
      <c r="X260" s="63">
        <f ca="1">X259+Y259</f>
        <v>403.469595074481</v>
      </c>
      <c r="Y260" s="63">
        <f ca="1">G260*X260/100</f>
        <v>-4.03469595074481</v>
      </c>
    </row>
    <row r="261" spans="1:25">
      <c r="A261" s="38">
        <f ca="1">IF(B261&gt;=A260*2,A260*2,IF(B261&lt;=A260/2,A260/2,A260))</f>
        <v>400</v>
      </c>
      <c r="B261" s="45">
        <f ca="1">B260+D261</f>
        <v>558</v>
      </c>
      <c r="C261" s="45">
        <f ca="1">IF(OR(AND(F261=1,G261&lt;0),AND(F261=0,G261&lt;0)),A260*-$J$3*2,IF(AND(F261=0,G261&gt;0),A260*-$J$3*2*2,IF(AND(F261&gt;1,G261&lt;0),C260/2,C260*2)))</f>
        <v>8</v>
      </c>
      <c r="D261" s="46">
        <f ca="1">IF(OR(AND(F260=1,G261&lt;0),AND(F260=0,G261&lt;0)),A260*$J$3,IF(AND(F260=4,G261&gt;1),A260*$J$4,0))</f>
        <v>-4</v>
      </c>
      <c r="E261" s="38" t="str">
        <f ca="1">IF(AND(E260=0,G261&lt;0),"-1, +% Deposit, = 0",IF(AND(E260="-1, +% Deposit, = 0",G261&lt;1),"-1, +% Deposit, = 0",IF(AND(G261&gt;0,E260="-1 +% Deposit, = 0"),1,IF(AND(E260=1,G261&lt;0),0,IF(AND(E260=0,G261&gt;0),1,IF(AND(E260=1,G261&gt;0),2,IF(AND(E260=2,G261&lt;0),1,IF(AND(E260=2,G261&gt;0),"3, Withdraw Profits, = 0",IF(AND(E260="3, Withdraw Profits, = 0",G261&lt;0),"-1, +% Deposit, = 0",1)))))))))</f>
        <v>-1, +% Deposit, = 0</v>
      </c>
      <c r="F261" s="47">
        <f ca="1">IF(OR(AND(F260=1,G261&lt;0),AND(F260=0,G261&lt;0)),1,IF(AND(F260=0,G261&gt;0),2,IF(AND(F260&gt;1,G261&lt;0),IF(F260&gt;0,F260/2,2),IF(2*F260=8,0,2*F260))))</f>
        <v>1</v>
      </c>
      <c r="G261" s="48">
        <f ca="1">IF(RAND()&gt;=$E$6,2,-1)</f>
        <v>-1</v>
      </c>
      <c r="H261" s="44"/>
      <c r="X261" s="63">
        <f ca="1">X260+Y260</f>
        <v>399.434899123737</v>
      </c>
      <c r="Y261" s="63">
        <f ca="1">G261*X261/100</f>
        <v>-3.99434899123737</v>
      </c>
    </row>
    <row r="262" spans="1:25">
      <c r="A262" s="38">
        <f ca="1">IF(B262&gt;=A261*2,A261*2,IF(B262&lt;=A261/2,A261/2,A261))</f>
        <v>400</v>
      </c>
      <c r="B262" s="45">
        <f ca="1">B261+D262</f>
        <v>554</v>
      </c>
      <c r="C262" s="45">
        <f ca="1">IF(OR(AND(F262=1,G262&lt;0),AND(F262=0,G262&lt;0)),A261*-$J$3*2,IF(AND(F262=0,G262&gt;0),A261*-$J$3*2*2,IF(AND(F262&gt;1,G262&lt;0),C261/2,C261*2)))</f>
        <v>8</v>
      </c>
      <c r="D262" s="46">
        <f ca="1">IF(OR(AND(F261=1,G262&lt;0),AND(F261=0,G262&lt;0)),A261*$J$3,IF(AND(F261=4,G262&gt;1),A261*$J$4,0))</f>
        <v>-4</v>
      </c>
      <c r="E262" s="38" t="str">
        <f ca="1">IF(AND(E261=0,G262&lt;0),"-1, +% Deposit, = 0",IF(AND(E261="-1, +% Deposit, = 0",G262&lt;1),"-1, +% Deposit, = 0",IF(AND(G262&gt;0,E261="-1 +% Deposit, = 0"),1,IF(AND(E261=1,G262&lt;0),0,IF(AND(E261=0,G262&gt;0),1,IF(AND(E261=1,G262&gt;0),2,IF(AND(E261=2,G262&lt;0),1,IF(AND(E261=2,G262&gt;0),"3, Withdraw Profits, = 0",IF(AND(E261="3, Withdraw Profits, = 0",G262&lt;0),"-1, +% Deposit, = 0",1)))))))))</f>
        <v>-1, +% Deposit, = 0</v>
      </c>
      <c r="F262" s="47">
        <f ca="1">IF(OR(AND(F261=1,G262&lt;0),AND(F261=0,G262&lt;0)),1,IF(AND(F261=0,G262&gt;0),2,IF(AND(F261&gt;1,G262&lt;0),IF(F261&gt;0,F261/2,2),IF(2*F261=8,0,2*F261))))</f>
        <v>1</v>
      </c>
      <c r="G262" s="48">
        <f ca="1">IF(RAND()&gt;=$E$6,2,-1)</f>
        <v>-1</v>
      </c>
      <c r="H262" s="44"/>
      <c r="X262" s="63">
        <f ca="1">X261+Y261</f>
        <v>395.440550132499</v>
      </c>
      <c r="Y262" s="63">
        <f ca="1">G262*X262/100</f>
        <v>-3.95440550132499</v>
      </c>
    </row>
    <row r="263" spans="1:25">
      <c r="A263" s="38">
        <f ca="1">IF(B263&gt;=A262*2,A262*2,IF(B263&lt;=A262/2,A262/2,A262))</f>
        <v>400</v>
      </c>
      <c r="B263" s="45">
        <f ca="1">B262+D263</f>
        <v>554</v>
      </c>
      <c r="C263" s="45">
        <f ca="1">IF(OR(AND(F263=1,G263&lt;0),AND(F263=0,G263&lt;0)),A262*-$J$3*2,IF(AND(F263=0,G263&gt;0),A262*-$J$3*2*2,IF(AND(F263&gt;1,G263&lt;0),C262/2,C262*2)))</f>
        <v>16</v>
      </c>
      <c r="D263" s="46">
        <f ca="1">IF(OR(AND(F262=1,G263&lt;0),AND(F262=0,G263&lt;0)),A262*$J$3,IF(AND(F262=4,G263&gt;1),A262*$J$4,0))</f>
        <v>0</v>
      </c>
      <c r="E263" s="38">
        <f ca="1">IF(AND(E262=0,G263&lt;0),"-1, +% Deposit, = 0",IF(AND(E262="-1, +% Deposit, = 0",G263&lt;1),"-1, +% Deposit, = 0",IF(AND(G263&gt;0,E262="-1 +% Deposit, = 0"),1,IF(AND(E262=1,G263&lt;0),0,IF(AND(E262=0,G263&gt;0),1,IF(AND(E262=1,G263&gt;0),2,IF(AND(E262=2,G263&lt;0),1,IF(AND(E262=2,G263&gt;0),"3, Withdraw Profits, = 0",IF(AND(E262="3, Withdraw Profits, = 0",G263&lt;0),"-1, +% Deposit, = 0",1)))))))))</f>
        <v>1</v>
      </c>
      <c r="F263" s="47">
        <f ca="1">IF(OR(AND(F262=1,G263&lt;0),AND(F262=0,G263&lt;0)),1,IF(AND(F262=0,G263&gt;0),2,IF(AND(F262&gt;1,G263&lt;0),IF(F262&gt;0,F262/2,2),IF(2*F262=8,0,2*F262))))</f>
        <v>2</v>
      </c>
      <c r="G263" s="48">
        <f ca="1">IF(RAND()&gt;=$E$6,2,-1)</f>
        <v>2</v>
      </c>
      <c r="H263" s="44"/>
      <c r="X263" s="63">
        <f ca="1">X262+Y262</f>
        <v>391.486144631174</v>
      </c>
      <c r="Y263" s="63">
        <f ca="1">G263*X263/100</f>
        <v>7.82972289262348</v>
      </c>
    </row>
    <row r="264" spans="1:25">
      <c r="A264" s="38">
        <f ca="1">IF(B264&gt;=A263*2,A263*2,IF(B264&lt;=A263/2,A263/2,A263))</f>
        <v>400</v>
      </c>
      <c r="B264" s="45">
        <f ca="1">B263+D264</f>
        <v>554</v>
      </c>
      <c r="C264" s="45">
        <f ca="1">IF(OR(AND(F264=1,G264&lt;0),AND(F264=0,G264&lt;0)),A263*-$J$3*2,IF(AND(F264=0,G264&gt;0),A263*-$J$3*2*2,IF(AND(F264&gt;1,G264&lt;0),C263/2,C263*2)))</f>
        <v>8</v>
      </c>
      <c r="D264" s="46">
        <f ca="1">IF(OR(AND(F263=1,G264&lt;0),AND(F263=0,G264&lt;0)),A263*$J$3,IF(AND(F263=4,G264&gt;1),A263*$J$4,0))</f>
        <v>0</v>
      </c>
      <c r="E264" s="38">
        <f ca="1">IF(AND(E263=0,G264&lt;0),"-1, +% Deposit, = 0",IF(AND(E263="-1, +% Deposit, = 0",G264&lt;1),"-1, +% Deposit, = 0",IF(AND(G264&gt;0,E263="-1 +% Deposit, = 0"),1,IF(AND(E263=1,G264&lt;0),0,IF(AND(E263=0,G264&gt;0),1,IF(AND(E263=1,G264&gt;0),2,IF(AND(E263=2,G264&lt;0),1,IF(AND(E263=2,G264&gt;0),"3, Withdraw Profits, = 0",IF(AND(E263="3, Withdraw Profits, = 0",G264&lt;0),"-1, +% Deposit, = 0",1)))))))))</f>
        <v>0</v>
      </c>
      <c r="F264" s="47">
        <f ca="1">IF(OR(AND(F263=1,G264&lt;0),AND(F263=0,G264&lt;0)),1,IF(AND(F263=0,G264&gt;0),2,IF(AND(F263&gt;1,G264&lt;0),IF(F263&gt;0,F263/2,2),IF(2*F263=8,0,2*F263))))</f>
        <v>1</v>
      </c>
      <c r="G264" s="48">
        <f ca="1">IF(RAND()&gt;=$E$6,2,-1)</f>
        <v>-1</v>
      </c>
      <c r="H264" s="44"/>
      <c r="X264" s="63">
        <f ca="1">X263+Y263</f>
        <v>399.315867523798</v>
      </c>
      <c r="Y264" s="63">
        <f ca="1">G264*X264/100</f>
        <v>-3.99315867523798</v>
      </c>
    </row>
    <row r="265" spans="1:25">
      <c r="A265" s="38">
        <f ca="1">IF(B265&gt;=A264*2,A264*2,IF(B265&lt;=A264/2,A264/2,A264))</f>
        <v>400</v>
      </c>
      <c r="B265" s="45">
        <f ca="1">B264+D265</f>
        <v>550</v>
      </c>
      <c r="C265" s="45">
        <f ca="1">IF(OR(AND(F265=1,G265&lt;0),AND(F265=0,G265&lt;0)),A264*-$J$3*2,IF(AND(F265=0,G265&gt;0),A264*-$J$3*2*2,IF(AND(F265&gt;1,G265&lt;0),C264/2,C264*2)))</f>
        <v>8</v>
      </c>
      <c r="D265" s="46">
        <f ca="1">IF(OR(AND(F264=1,G265&lt;0),AND(F264=0,G265&lt;0)),A264*$J$3,IF(AND(F264=4,G265&gt;1),A264*$J$4,0))</f>
        <v>-4</v>
      </c>
      <c r="E265" s="38" t="str">
        <f ca="1">IF(AND(E264=0,G265&lt;0),"-1, +% Deposit, = 0",IF(AND(E264="-1, +% Deposit, = 0",G265&lt;1),"-1, +% Deposit, = 0",IF(AND(G265&gt;0,E264="-1 +% Deposit, = 0"),1,IF(AND(E264=1,G265&lt;0),0,IF(AND(E264=0,G265&gt;0),1,IF(AND(E264=1,G265&gt;0),2,IF(AND(E264=2,G265&lt;0),1,IF(AND(E264=2,G265&gt;0),"3, Withdraw Profits, = 0",IF(AND(E264="3, Withdraw Profits, = 0",G265&lt;0),"-1, +% Deposit, = 0",1)))))))))</f>
        <v>-1, +% Deposit, = 0</v>
      </c>
      <c r="F265" s="47">
        <f ca="1">IF(OR(AND(F264=1,G265&lt;0),AND(F264=0,G265&lt;0)),1,IF(AND(F264=0,G265&gt;0),2,IF(AND(F264&gt;1,G265&lt;0),IF(F264&gt;0,F264/2,2),IF(2*F264=8,0,2*F264))))</f>
        <v>1</v>
      </c>
      <c r="G265" s="48">
        <f ca="1">IF(RAND()&gt;=$E$6,2,-1)</f>
        <v>-1</v>
      </c>
      <c r="H265" s="44"/>
      <c r="X265" s="63">
        <f ca="1">X264+Y264</f>
        <v>395.32270884856</v>
      </c>
      <c r="Y265" s="63">
        <f ca="1">G265*X265/100</f>
        <v>-3.9532270884856</v>
      </c>
    </row>
    <row r="266" spans="1:25">
      <c r="A266" s="38">
        <f ca="1">IF(B266&gt;=A265*2,A265*2,IF(B266&lt;=A265/2,A265/2,A265))</f>
        <v>400</v>
      </c>
      <c r="B266" s="45">
        <f ca="1">B265+D266</f>
        <v>550</v>
      </c>
      <c r="C266" s="45">
        <f ca="1">IF(OR(AND(F266=1,G266&lt;0),AND(F266=0,G266&lt;0)),A265*-$J$3*2,IF(AND(F266=0,G266&gt;0),A265*-$J$3*2*2,IF(AND(F266&gt;1,G266&lt;0),C265/2,C265*2)))</f>
        <v>16</v>
      </c>
      <c r="D266" s="46">
        <f ca="1">IF(OR(AND(F265=1,G266&lt;0),AND(F265=0,G266&lt;0)),A265*$J$3,IF(AND(F265=4,G266&gt;1),A265*$J$4,0))</f>
        <v>0</v>
      </c>
      <c r="E266" s="38">
        <f ca="1">IF(AND(E265=0,G266&lt;0),"-1, +% Deposit, = 0",IF(AND(E265="-1, +% Deposit, = 0",G266&lt;1),"-1, +% Deposit, = 0",IF(AND(G266&gt;0,E265="-1 +% Deposit, = 0"),1,IF(AND(E265=1,G266&lt;0),0,IF(AND(E265=0,G266&gt;0),1,IF(AND(E265=1,G266&gt;0),2,IF(AND(E265=2,G266&lt;0),1,IF(AND(E265=2,G266&gt;0),"3, Withdraw Profits, = 0",IF(AND(E265="3, Withdraw Profits, = 0",G266&lt;0),"-1, +% Deposit, = 0",1)))))))))</f>
        <v>1</v>
      </c>
      <c r="F266" s="47">
        <f ca="1">IF(OR(AND(F265=1,G266&lt;0),AND(F265=0,G266&lt;0)),1,IF(AND(F265=0,G266&gt;0),2,IF(AND(F265&gt;1,G266&lt;0),IF(F265&gt;0,F265/2,2),IF(2*F265=8,0,2*F265))))</f>
        <v>2</v>
      </c>
      <c r="G266" s="48">
        <f ca="1">IF(RAND()&gt;=$E$6,2,-1)</f>
        <v>2</v>
      </c>
      <c r="H266" s="44"/>
      <c r="X266" s="63">
        <f ca="1">X265+Y265</f>
        <v>391.369481760074</v>
      </c>
      <c r="Y266" s="63">
        <f ca="1">G266*X266/100</f>
        <v>7.82738963520148</v>
      </c>
    </row>
    <row r="267" spans="1:25">
      <c r="A267" s="38">
        <f ca="1">IF(B267&gt;=A266*2,A266*2,IF(B267&lt;=A266/2,A266/2,A266))</f>
        <v>400</v>
      </c>
      <c r="B267" s="45">
        <f ca="1">B266+D267</f>
        <v>550</v>
      </c>
      <c r="C267" s="45">
        <f ca="1">IF(OR(AND(F267=1,G267&lt;0),AND(F267=0,G267&lt;0)),A266*-$J$3*2,IF(AND(F267=0,G267&gt;0),A266*-$J$3*2*2,IF(AND(F267&gt;1,G267&lt;0),C266/2,C266*2)))</f>
        <v>8</v>
      </c>
      <c r="D267" s="46">
        <f ca="1">IF(OR(AND(F266=1,G267&lt;0),AND(F266=0,G267&lt;0)),A266*$J$3,IF(AND(F266=4,G267&gt;1),A266*$J$4,0))</f>
        <v>0</v>
      </c>
      <c r="E267" s="38">
        <f ca="1">IF(AND(E266=0,G267&lt;0),"-1, +% Deposit, = 0",IF(AND(E266="-1, +% Deposit, = 0",G267&lt;1),"-1, +% Deposit, = 0",IF(AND(G267&gt;0,E266="-1 +% Deposit, = 0"),1,IF(AND(E266=1,G267&lt;0),0,IF(AND(E266=0,G267&gt;0),1,IF(AND(E266=1,G267&gt;0),2,IF(AND(E266=2,G267&lt;0),1,IF(AND(E266=2,G267&gt;0),"3, Withdraw Profits, = 0",IF(AND(E266="3, Withdraw Profits, = 0",G267&lt;0),"-1, +% Deposit, = 0",1)))))))))</f>
        <v>0</v>
      </c>
      <c r="F267" s="47">
        <f ca="1">IF(OR(AND(F266=1,G267&lt;0),AND(F266=0,G267&lt;0)),1,IF(AND(F266=0,G267&gt;0),2,IF(AND(F266&gt;1,G267&lt;0),IF(F266&gt;0,F266/2,2),IF(2*F266=8,0,2*F266))))</f>
        <v>1</v>
      </c>
      <c r="G267" s="48">
        <f ca="1">IF(RAND()&gt;=$E$6,2,-1)</f>
        <v>-1</v>
      </c>
      <c r="H267" s="44"/>
      <c r="X267" s="63">
        <f ca="1">X266+Y266</f>
        <v>399.196871395276</v>
      </c>
      <c r="Y267" s="63">
        <f ca="1">G267*X267/100</f>
        <v>-3.99196871395276</v>
      </c>
    </row>
    <row r="268" spans="1:25">
      <c r="A268" s="38">
        <f ca="1" t="shared" ref="A268:A331" si="31">IF(B268&gt;=A267*2,A267*2,IF(B268&lt;=A267/2,A267/2,A267))</f>
        <v>400</v>
      </c>
      <c r="B268" s="45">
        <f ca="1">B267+D268</f>
        <v>550</v>
      </c>
      <c r="C268" s="45">
        <f ca="1">IF(OR(AND(F268=1,G268&lt;0),AND(F268=0,G268&lt;0)),A267*-$J$3*2,IF(AND(F268=0,G268&gt;0),A267*-$J$3*2*2,IF(AND(F268&gt;1,G268&lt;0),C267/2,C267*2)))</f>
        <v>16</v>
      </c>
      <c r="D268" s="46">
        <f ca="1">IF(OR(AND(F267=1,G268&lt;0),AND(F267=0,G268&lt;0)),A267*$J$3,IF(AND(F267=4,G268&gt;1),A267*$J$4,0))</f>
        <v>0</v>
      </c>
      <c r="E268" s="38">
        <f ca="1" t="shared" ref="E268:E331" si="32">IF(AND(E267=0,G268&lt;0),"-1, +% Deposit, = 0",IF(AND(E267="-1, +% Deposit, = 0",G268&lt;1),"-1, +% Deposit, = 0",IF(AND(G268&gt;0,E267="-1 +% Deposit, = 0"),1,IF(AND(E267=1,G268&lt;0),0,IF(AND(E267=0,G268&gt;0),1,IF(AND(E267=1,G268&gt;0),2,IF(AND(E267=2,G268&lt;0),1,IF(AND(E267=2,G268&gt;0),"3, Withdraw Profits, = 0",IF(AND(E267="3, Withdraw Profits, = 0",G268&lt;0),"-1, +% Deposit, = 0",1)))))))))</f>
        <v>1</v>
      </c>
      <c r="F268" s="47">
        <f ca="1">IF(OR(AND(F267=1,G268&lt;0),AND(F267=0,G268&lt;0)),1,IF(AND(F267=0,G268&gt;0),2,IF(AND(F267&gt;1,G268&lt;0),IF(F267&gt;0,F267/2,2),IF(2*F267=8,0,2*F267))))</f>
        <v>2</v>
      </c>
      <c r="G268" s="48">
        <f ca="1" t="shared" ref="G268:G331" si="33">IF(RAND()&gt;=$E$6,2,-1)</f>
        <v>2</v>
      </c>
      <c r="H268" s="44"/>
      <c r="X268" s="63">
        <f ca="1">X267+Y267</f>
        <v>395.204902681323</v>
      </c>
      <c r="Y268" s="63">
        <f ca="1">G268*X268/100</f>
        <v>7.90409805362646</v>
      </c>
    </row>
    <row r="269" spans="1:25">
      <c r="A269" s="38">
        <f ca="1">IF(B269&gt;=A268*2,A268*2,IF(B269&lt;=A268/2,A268/2,A268))</f>
        <v>400</v>
      </c>
      <c r="B269" s="45">
        <f ca="1" t="shared" ref="B269:B332" si="34">B268+D269</f>
        <v>550</v>
      </c>
      <c r="C269" s="45">
        <f ca="1">IF(OR(AND(F269=1,G269&lt;0),AND(F269=0,G269&lt;0)),A268*-$J$3*2,IF(AND(F269=0,G269&gt;0),A268*-$J$3*2*2,IF(AND(F269&gt;1,G269&lt;0),C268/2,C268*2)))</f>
        <v>8</v>
      </c>
      <c r="D269" s="46">
        <f ca="1">IF(OR(AND(F268=1,G269&lt;0),AND(F268=0,G269&lt;0)),A268*$J$3,IF(AND(F268=4,G269&gt;1),A268*$J$4,0))</f>
        <v>0</v>
      </c>
      <c r="E269" s="38">
        <f ca="1">IF(AND(E268=0,G269&lt;0),"-1, +% Deposit, = 0",IF(AND(E268="-1, +% Deposit, = 0",G269&lt;1),"-1, +% Deposit, = 0",IF(AND(G269&gt;0,E268="-1 +% Deposit, = 0"),1,IF(AND(E268=1,G269&lt;0),0,IF(AND(E268=0,G269&gt;0),1,IF(AND(E268=1,G269&gt;0),2,IF(AND(E268=2,G269&lt;0),1,IF(AND(E268=2,G269&gt;0),"3, Withdraw Profits, = 0",IF(AND(E268="3, Withdraw Profits, = 0",G269&lt;0),"-1, +% Deposit, = 0",1)))))))))</f>
        <v>0</v>
      </c>
      <c r="F269" s="47">
        <f ca="1">IF(OR(AND(F268=1,G269&lt;0),AND(F268=0,G269&lt;0)),1,IF(AND(F268=0,G269&gt;0),2,IF(AND(F268&gt;1,G269&lt;0),IF(F268&gt;0,F268/2,2),IF(2*F268=8,0,2*F268))))</f>
        <v>1</v>
      </c>
      <c r="G269" s="48">
        <f ca="1">IF(RAND()&gt;=$E$6,2,-1)</f>
        <v>-1</v>
      </c>
      <c r="H269" s="44"/>
      <c r="X269" s="63">
        <f ca="1">X268+Y268</f>
        <v>403.109000734949</v>
      </c>
      <c r="Y269" s="63">
        <f ca="1">G269*X269/100</f>
        <v>-4.03109000734949</v>
      </c>
    </row>
    <row r="270" spans="1:25">
      <c r="A270" s="38">
        <f ca="1">IF(B270&gt;=A269*2,A269*2,IF(B270&lt;=A269/2,A269/2,A269))</f>
        <v>400</v>
      </c>
      <c r="B270" s="45">
        <f ca="1">B269+D270</f>
        <v>546</v>
      </c>
      <c r="C270" s="45">
        <f ca="1">IF(OR(AND(F270=1,G270&lt;0),AND(F270=0,G270&lt;0)),A269*-$J$3*2,IF(AND(F270=0,G270&gt;0),A269*-$J$3*2*2,IF(AND(F270&gt;1,G270&lt;0),C269/2,C269*2)))</f>
        <v>8</v>
      </c>
      <c r="D270" s="46">
        <f ca="1">IF(OR(AND(F269=1,G270&lt;0),AND(F269=0,G270&lt;0)),A269*$J$3,IF(AND(F269=4,G270&gt;1),A269*$J$4,0))</f>
        <v>-4</v>
      </c>
      <c r="E270" s="38" t="str">
        <f ca="1">IF(AND(E269=0,G270&lt;0),"-1, +% Deposit, = 0",IF(AND(E269="-1, +% Deposit, = 0",G270&lt;1),"-1, +% Deposit, = 0",IF(AND(G270&gt;0,E269="-1 +% Deposit, = 0"),1,IF(AND(E269=1,G270&lt;0),0,IF(AND(E269=0,G270&gt;0),1,IF(AND(E269=1,G270&gt;0),2,IF(AND(E269=2,G270&lt;0),1,IF(AND(E269=2,G270&gt;0),"3, Withdraw Profits, = 0",IF(AND(E269="3, Withdraw Profits, = 0",G270&lt;0),"-1, +% Deposit, = 0",1)))))))))</f>
        <v>-1, +% Deposit, = 0</v>
      </c>
      <c r="F270" s="47">
        <f ca="1">IF(OR(AND(F269=1,G270&lt;0),AND(F269=0,G270&lt;0)),1,IF(AND(F269=0,G270&gt;0),2,IF(AND(F269&gt;1,G270&lt;0),IF(F269&gt;0,F269/2,2),IF(2*F269=8,0,2*F269))))</f>
        <v>1</v>
      </c>
      <c r="G270" s="48">
        <f ca="1">IF(RAND()&gt;=$E$6,2,-1)</f>
        <v>-1</v>
      </c>
      <c r="H270" s="44"/>
      <c r="X270" s="63">
        <f ca="1" t="shared" ref="X270:X333" si="35">X269+Y269</f>
        <v>399.0779107276</v>
      </c>
      <c r="Y270" s="63">
        <f ca="1" t="shared" ref="Y270:Y333" si="36">G270*X270/100</f>
        <v>-3.990779107276</v>
      </c>
    </row>
    <row r="271" spans="1:25">
      <c r="A271" s="38">
        <f ca="1">IF(B271&gt;=A270*2,A270*2,IF(B271&lt;=A270/2,A270/2,A270))</f>
        <v>400</v>
      </c>
      <c r="B271" s="45">
        <f ca="1">B270+D271</f>
        <v>542</v>
      </c>
      <c r="C271" s="45">
        <f ca="1">IF(OR(AND(F271=1,G271&lt;0),AND(F271=0,G271&lt;0)),A270*-$J$3*2,IF(AND(F271=0,G271&gt;0),A270*-$J$3*2*2,IF(AND(F271&gt;1,G271&lt;0),C270/2,C270*2)))</f>
        <v>8</v>
      </c>
      <c r="D271" s="46">
        <f ca="1">IF(OR(AND(F270=1,G271&lt;0),AND(F270=0,G271&lt;0)),A270*$J$3,IF(AND(F270=4,G271&gt;1),A270*$J$4,0))</f>
        <v>-4</v>
      </c>
      <c r="E271" s="38" t="str">
        <f ca="1">IF(AND(E270=0,G271&lt;0),"-1, +% Deposit, = 0",IF(AND(E270="-1, +% Deposit, = 0",G271&lt;1),"-1, +% Deposit, = 0",IF(AND(G271&gt;0,E270="-1 +% Deposit, = 0"),1,IF(AND(E270=1,G271&lt;0),0,IF(AND(E270=0,G271&gt;0),1,IF(AND(E270=1,G271&gt;0),2,IF(AND(E270=2,G271&lt;0),1,IF(AND(E270=2,G271&gt;0),"3, Withdraw Profits, = 0",IF(AND(E270="3, Withdraw Profits, = 0",G271&lt;0),"-1, +% Deposit, = 0",1)))))))))</f>
        <v>-1, +% Deposit, = 0</v>
      </c>
      <c r="F271" s="47">
        <f ca="1">IF(OR(AND(F270=1,G271&lt;0),AND(F270=0,G271&lt;0)),1,IF(AND(F270=0,G271&gt;0),2,IF(AND(F270&gt;1,G271&lt;0),IF(F270&gt;0,F270/2,2),IF(2*F270=8,0,2*F270))))</f>
        <v>1</v>
      </c>
      <c r="G271" s="48">
        <f ca="1">IF(RAND()&gt;=$E$6,2,-1)</f>
        <v>-1</v>
      </c>
      <c r="H271" s="44"/>
      <c r="X271" s="63">
        <f ca="1">X270+Y270</f>
        <v>395.087131620324</v>
      </c>
      <c r="Y271" s="63">
        <f ca="1">G271*X271/100</f>
        <v>-3.95087131620324</v>
      </c>
    </row>
    <row r="272" spans="1:25">
      <c r="A272" s="38">
        <f ca="1">IF(B272&gt;=A271*2,A271*2,IF(B272&lt;=A271/2,A271/2,A271))</f>
        <v>400</v>
      </c>
      <c r="B272" s="45">
        <f ca="1">B271+D272</f>
        <v>538</v>
      </c>
      <c r="C272" s="45">
        <f ca="1">IF(OR(AND(F272=1,G272&lt;0),AND(F272=0,G272&lt;0)),A271*-$J$3*2,IF(AND(F272=0,G272&gt;0),A271*-$J$3*2*2,IF(AND(F272&gt;1,G272&lt;0),C271/2,C271*2)))</f>
        <v>8</v>
      </c>
      <c r="D272" s="46">
        <f ca="1">IF(OR(AND(F271=1,G272&lt;0),AND(F271=0,G272&lt;0)),A271*$J$3,IF(AND(F271=4,G272&gt;1),A271*$J$4,0))</f>
        <v>-4</v>
      </c>
      <c r="E272" s="38" t="str">
        <f ca="1">IF(AND(E271=0,G272&lt;0),"-1, +% Deposit, = 0",IF(AND(E271="-1, +% Deposit, = 0",G272&lt;1),"-1, +% Deposit, = 0",IF(AND(G272&gt;0,E271="-1 +% Deposit, = 0"),1,IF(AND(E271=1,G272&lt;0),0,IF(AND(E271=0,G272&gt;0),1,IF(AND(E271=1,G272&gt;0),2,IF(AND(E271=2,G272&lt;0),1,IF(AND(E271=2,G272&gt;0),"3, Withdraw Profits, = 0",IF(AND(E271="3, Withdraw Profits, = 0",G272&lt;0),"-1, +% Deposit, = 0",1)))))))))</f>
        <v>-1, +% Deposit, = 0</v>
      </c>
      <c r="F272" s="47">
        <f ca="1">IF(OR(AND(F271=1,G272&lt;0),AND(F271=0,G272&lt;0)),1,IF(AND(F271=0,G272&gt;0),2,IF(AND(F271&gt;1,G272&lt;0),IF(F271&gt;0,F271/2,2),IF(2*F271=8,0,2*F271))))</f>
        <v>1</v>
      </c>
      <c r="G272" s="48">
        <f ca="1">IF(RAND()&gt;=$E$6,2,-1)</f>
        <v>-1</v>
      </c>
      <c r="H272" s="44"/>
      <c r="X272" s="63">
        <f ca="1">X271+Y271</f>
        <v>391.136260304121</v>
      </c>
      <c r="Y272" s="63">
        <f ca="1">G272*X272/100</f>
        <v>-3.91136260304121</v>
      </c>
    </row>
    <row r="273" spans="1:25">
      <c r="A273" s="38">
        <f ca="1">IF(B273&gt;=A272*2,A272*2,IF(B273&lt;=A272/2,A272/2,A272))</f>
        <v>400</v>
      </c>
      <c r="B273" s="45">
        <f ca="1">B272+D273</f>
        <v>538</v>
      </c>
      <c r="C273" s="45">
        <f ca="1">IF(OR(AND(F273=1,G273&lt;0),AND(F273=0,G273&lt;0)),A272*-$J$3*2,IF(AND(F273=0,G273&gt;0),A272*-$J$3*2*2,IF(AND(F273&gt;1,G273&lt;0),C272/2,C272*2)))</f>
        <v>16</v>
      </c>
      <c r="D273" s="46">
        <f ca="1">IF(OR(AND(F272=1,G273&lt;0),AND(F272=0,G273&lt;0)),A272*$J$3,IF(AND(F272=4,G273&gt;1),A272*$J$4,0))</f>
        <v>0</v>
      </c>
      <c r="E273" s="38">
        <f ca="1">IF(AND(E272=0,G273&lt;0),"-1, +% Deposit, = 0",IF(AND(E272="-1, +% Deposit, = 0",G273&lt;1),"-1, +% Deposit, = 0",IF(AND(G273&gt;0,E272="-1 +% Deposit, = 0"),1,IF(AND(E272=1,G273&lt;0),0,IF(AND(E272=0,G273&gt;0),1,IF(AND(E272=1,G273&gt;0),2,IF(AND(E272=2,G273&lt;0),1,IF(AND(E272=2,G273&gt;0),"3, Withdraw Profits, = 0",IF(AND(E272="3, Withdraw Profits, = 0",G273&lt;0),"-1, +% Deposit, = 0",1)))))))))</f>
        <v>1</v>
      </c>
      <c r="F273" s="47">
        <f ca="1">IF(OR(AND(F272=1,G273&lt;0),AND(F272=0,G273&lt;0)),1,IF(AND(F272=0,G273&gt;0),2,IF(AND(F272&gt;1,G273&lt;0),IF(F272&gt;0,F272/2,2),IF(2*F272=8,0,2*F272))))</f>
        <v>2</v>
      </c>
      <c r="G273" s="48">
        <f ca="1">IF(RAND()&gt;=$E$6,2,-1)</f>
        <v>2</v>
      </c>
      <c r="H273" s="44"/>
      <c r="X273" s="63">
        <f ca="1">X272+Y272</f>
        <v>387.224897701079</v>
      </c>
      <c r="Y273" s="63">
        <f ca="1">G273*X273/100</f>
        <v>7.74449795402159</v>
      </c>
    </row>
    <row r="274" spans="1:25">
      <c r="A274" s="38">
        <f ca="1">IF(B274&gt;=A273*2,A273*2,IF(B274&lt;=A273/2,A273/2,A273))</f>
        <v>400</v>
      </c>
      <c r="B274" s="45">
        <f ca="1">B273+D274</f>
        <v>538</v>
      </c>
      <c r="C274" s="45">
        <f ca="1">IF(OR(AND(F274=1,G274&lt;0),AND(F274=0,G274&lt;0)),A273*-$J$3*2,IF(AND(F274=0,G274&gt;0),A273*-$J$3*2*2,IF(AND(F274&gt;1,G274&lt;0),C273/2,C273*2)))</f>
        <v>8</v>
      </c>
      <c r="D274" s="46">
        <f ca="1">IF(OR(AND(F273=1,G274&lt;0),AND(F273=0,G274&lt;0)),A273*$J$3,IF(AND(F273=4,G274&gt;1),A273*$J$4,0))</f>
        <v>0</v>
      </c>
      <c r="E274" s="38">
        <f ca="1">IF(AND(E273=0,G274&lt;0),"-1, +% Deposit, = 0",IF(AND(E273="-1, +% Deposit, = 0",G274&lt;1),"-1, +% Deposit, = 0",IF(AND(G274&gt;0,E273="-1 +% Deposit, = 0"),1,IF(AND(E273=1,G274&lt;0),0,IF(AND(E273=0,G274&gt;0),1,IF(AND(E273=1,G274&gt;0),2,IF(AND(E273=2,G274&lt;0),1,IF(AND(E273=2,G274&gt;0),"3, Withdraw Profits, = 0",IF(AND(E273="3, Withdraw Profits, = 0",G274&lt;0),"-1, +% Deposit, = 0",1)))))))))</f>
        <v>0</v>
      </c>
      <c r="F274" s="47">
        <f ca="1">IF(OR(AND(F273=1,G274&lt;0),AND(F273=0,G274&lt;0)),1,IF(AND(F273=0,G274&gt;0),2,IF(AND(F273&gt;1,G274&lt;0),IF(F273&gt;0,F273/2,2),IF(2*F273=8,0,2*F273))))</f>
        <v>1</v>
      </c>
      <c r="G274" s="48">
        <f ca="1">IF(RAND()&gt;=$E$6,2,-1)</f>
        <v>-1</v>
      </c>
      <c r="H274" s="44"/>
      <c r="X274" s="63">
        <f ca="1">X273+Y273</f>
        <v>394.969395655101</v>
      </c>
      <c r="Y274" s="63">
        <f ca="1">G274*X274/100</f>
        <v>-3.94969395655101</v>
      </c>
    </row>
    <row r="275" spans="1:25">
      <c r="A275" s="38">
        <f ca="1">IF(B275&gt;=A274*2,A274*2,IF(B275&lt;=A274/2,A274/2,A274))</f>
        <v>400</v>
      </c>
      <c r="B275" s="45">
        <f ca="1">B274+D275</f>
        <v>534</v>
      </c>
      <c r="C275" s="45">
        <f ca="1">IF(OR(AND(F275=1,G275&lt;0),AND(F275=0,G275&lt;0)),A274*-$J$3*2,IF(AND(F275=0,G275&gt;0),A274*-$J$3*2*2,IF(AND(F275&gt;1,G275&lt;0),C274/2,C274*2)))</f>
        <v>8</v>
      </c>
      <c r="D275" s="46">
        <f ca="1">IF(OR(AND(F274=1,G275&lt;0),AND(F274=0,G275&lt;0)),A274*$J$3,IF(AND(F274=4,G275&gt;1),A274*$J$4,0))</f>
        <v>-4</v>
      </c>
      <c r="E275" s="38" t="str">
        <f ca="1">IF(AND(E274=0,G275&lt;0),"-1, +% Deposit, = 0",IF(AND(E274="-1, +% Deposit, = 0",G275&lt;1),"-1, +% Deposit, = 0",IF(AND(G275&gt;0,E274="-1 +% Deposit, = 0"),1,IF(AND(E274=1,G275&lt;0),0,IF(AND(E274=0,G275&gt;0),1,IF(AND(E274=1,G275&gt;0),2,IF(AND(E274=2,G275&lt;0),1,IF(AND(E274=2,G275&gt;0),"3, Withdraw Profits, = 0",IF(AND(E274="3, Withdraw Profits, = 0",G275&lt;0),"-1, +% Deposit, = 0",1)))))))))</f>
        <v>-1, +% Deposit, = 0</v>
      </c>
      <c r="F275" s="47">
        <f ca="1">IF(OR(AND(F274=1,G275&lt;0),AND(F274=0,G275&lt;0)),1,IF(AND(F274=0,G275&gt;0),2,IF(AND(F274&gt;1,G275&lt;0),IF(F274&gt;0,F274/2,2),IF(2*F274=8,0,2*F274))))</f>
        <v>1</v>
      </c>
      <c r="G275" s="48">
        <f ca="1">IF(RAND()&gt;=$E$6,2,-1)</f>
        <v>-1</v>
      </c>
      <c r="H275" s="44"/>
      <c r="X275" s="63">
        <f ca="1">X274+Y274</f>
        <v>391.01970169855</v>
      </c>
      <c r="Y275" s="63">
        <f ca="1">G275*X275/100</f>
        <v>-3.9101970169855</v>
      </c>
    </row>
    <row r="276" spans="1:25">
      <c r="A276" s="38">
        <f ca="1">IF(B276&gt;=A275*2,A275*2,IF(B276&lt;=A275/2,A275/2,A275))</f>
        <v>400</v>
      </c>
      <c r="B276" s="45">
        <f ca="1">B275+D276</f>
        <v>530</v>
      </c>
      <c r="C276" s="45">
        <f ca="1">IF(OR(AND(F276=1,G276&lt;0),AND(F276=0,G276&lt;0)),A275*-$J$3*2,IF(AND(F276=0,G276&gt;0),A275*-$J$3*2*2,IF(AND(F276&gt;1,G276&lt;0),C275/2,C275*2)))</f>
        <v>8</v>
      </c>
      <c r="D276" s="46">
        <f ca="1">IF(OR(AND(F275=1,G276&lt;0),AND(F275=0,G276&lt;0)),A275*$J$3,IF(AND(F275=4,G276&gt;1),A275*$J$4,0))</f>
        <v>-4</v>
      </c>
      <c r="E276" s="38" t="str">
        <f ca="1">IF(AND(E275=0,G276&lt;0),"-1, +% Deposit, = 0",IF(AND(E275="-1, +% Deposit, = 0",G276&lt;1),"-1, +% Deposit, = 0",IF(AND(G276&gt;0,E275="-1 +% Deposit, = 0"),1,IF(AND(E275=1,G276&lt;0),0,IF(AND(E275=0,G276&gt;0),1,IF(AND(E275=1,G276&gt;0),2,IF(AND(E275=2,G276&lt;0),1,IF(AND(E275=2,G276&gt;0),"3, Withdraw Profits, = 0",IF(AND(E275="3, Withdraw Profits, = 0",G276&lt;0),"-1, +% Deposit, = 0",1)))))))))</f>
        <v>-1, +% Deposit, = 0</v>
      </c>
      <c r="F276" s="47">
        <f ca="1">IF(OR(AND(F275=1,G276&lt;0),AND(F275=0,G276&lt;0)),1,IF(AND(F275=0,G276&gt;0),2,IF(AND(F275&gt;1,G276&lt;0),IF(F275&gt;0,F275/2,2),IF(2*F275=8,0,2*F275))))</f>
        <v>1</v>
      </c>
      <c r="G276" s="48">
        <f ca="1">IF(RAND()&gt;=$E$6,2,-1)</f>
        <v>-1</v>
      </c>
      <c r="H276" s="44"/>
      <c r="X276" s="63">
        <f ca="1">X275+Y275</f>
        <v>387.109504681564</v>
      </c>
      <c r="Y276" s="63">
        <f ca="1">G276*X276/100</f>
        <v>-3.87109504681564</v>
      </c>
    </row>
    <row r="277" spans="1:25">
      <c r="A277" s="38">
        <f ca="1">IF(B277&gt;=A276*2,A276*2,IF(B277&lt;=A276/2,A276/2,A276))</f>
        <v>400</v>
      </c>
      <c r="B277" s="45">
        <f ca="1">B276+D277</f>
        <v>526</v>
      </c>
      <c r="C277" s="45">
        <f ca="1">IF(OR(AND(F277=1,G277&lt;0),AND(F277=0,G277&lt;0)),A276*-$J$3*2,IF(AND(F277=0,G277&gt;0),A276*-$J$3*2*2,IF(AND(F277&gt;1,G277&lt;0),C276/2,C276*2)))</f>
        <v>8</v>
      </c>
      <c r="D277" s="46">
        <f ca="1">IF(OR(AND(F276=1,G277&lt;0),AND(F276=0,G277&lt;0)),A276*$J$3,IF(AND(F276=4,G277&gt;1),A276*$J$4,0))</f>
        <v>-4</v>
      </c>
      <c r="E277" s="38" t="str">
        <f ca="1">IF(AND(E276=0,G277&lt;0),"-1, +% Deposit, = 0",IF(AND(E276="-1, +% Deposit, = 0",G277&lt;1),"-1, +% Deposit, = 0",IF(AND(G277&gt;0,E276="-1 +% Deposit, = 0"),1,IF(AND(E276=1,G277&lt;0),0,IF(AND(E276=0,G277&gt;0),1,IF(AND(E276=1,G277&gt;0),2,IF(AND(E276=2,G277&lt;0),1,IF(AND(E276=2,G277&gt;0),"3, Withdraw Profits, = 0",IF(AND(E276="3, Withdraw Profits, = 0",G277&lt;0),"-1, +% Deposit, = 0",1)))))))))</f>
        <v>-1, +% Deposit, = 0</v>
      </c>
      <c r="F277" s="47">
        <f ca="1">IF(OR(AND(F276=1,G277&lt;0),AND(F276=0,G277&lt;0)),1,IF(AND(F276=0,G277&gt;0),2,IF(AND(F276&gt;1,G277&lt;0),IF(F276&gt;0,F276/2,2),IF(2*F276=8,0,2*F276))))</f>
        <v>1</v>
      </c>
      <c r="G277" s="48">
        <f ca="1">IF(RAND()&gt;=$E$6,2,-1)</f>
        <v>-1</v>
      </c>
      <c r="H277" s="44"/>
      <c r="X277" s="63">
        <f ca="1">X276+Y276</f>
        <v>383.238409634749</v>
      </c>
      <c r="Y277" s="63">
        <f ca="1">G277*X277/100</f>
        <v>-3.83238409634749</v>
      </c>
    </row>
    <row r="278" spans="1:25">
      <c r="A278" s="38">
        <f ca="1">IF(B278&gt;=A277*2,A277*2,IF(B278&lt;=A277/2,A277/2,A277))</f>
        <v>400</v>
      </c>
      <c r="B278" s="45">
        <f ca="1">B277+D278</f>
        <v>522</v>
      </c>
      <c r="C278" s="45">
        <f ca="1">IF(OR(AND(F278=1,G278&lt;0),AND(F278=0,G278&lt;0)),A277*-$J$3*2,IF(AND(F278=0,G278&gt;0),A277*-$J$3*2*2,IF(AND(F278&gt;1,G278&lt;0),C277/2,C277*2)))</f>
        <v>8</v>
      </c>
      <c r="D278" s="46">
        <f ca="1">IF(OR(AND(F277=1,G278&lt;0),AND(F277=0,G278&lt;0)),A277*$J$3,IF(AND(F277=4,G278&gt;1),A277*$J$4,0))</f>
        <v>-4</v>
      </c>
      <c r="E278" s="38" t="str">
        <f ca="1">IF(AND(E277=0,G278&lt;0),"-1, +% Deposit, = 0",IF(AND(E277="-1, +% Deposit, = 0",G278&lt;1),"-1, +% Deposit, = 0",IF(AND(G278&gt;0,E277="-1 +% Deposit, = 0"),1,IF(AND(E277=1,G278&lt;0),0,IF(AND(E277=0,G278&gt;0),1,IF(AND(E277=1,G278&gt;0),2,IF(AND(E277=2,G278&lt;0),1,IF(AND(E277=2,G278&gt;0),"3, Withdraw Profits, = 0",IF(AND(E277="3, Withdraw Profits, = 0",G278&lt;0),"-1, +% Deposit, = 0",1)))))))))</f>
        <v>-1, +% Deposit, = 0</v>
      </c>
      <c r="F278" s="47">
        <f ca="1">IF(OR(AND(F277=1,G278&lt;0),AND(F277=0,G278&lt;0)),1,IF(AND(F277=0,G278&gt;0),2,IF(AND(F277&gt;1,G278&lt;0),IF(F277&gt;0,F277/2,2),IF(2*F277=8,0,2*F277))))</f>
        <v>1</v>
      </c>
      <c r="G278" s="48">
        <f ca="1">IF(RAND()&gt;=$E$6,2,-1)</f>
        <v>-1</v>
      </c>
      <c r="H278" s="44"/>
      <c r="X278" s="63">
        <f ca="1">X277+Y277</f>
        <v>379.406025538401</v>
      </c>
      <c r="Y278" s="63">
        <f ca="1">G278*X278/100</f>
        <v>-3.79406025538401</v>
      </c>
    </row>
    <row r="279" spans="1:25">
      <c r="A279" s="38">
        <f ca="1">IF(B279&gt;=A278*2,A278*2,IF(B279&lt;=A278/2,A278/2,A278))</f>
        <v>400</v>
      </c>
      <c r="B279" s="45">
        <f ca="1">B278+D279</f>
        <v>518</v>
      </c>
      <c r="C279" s="45">
        <f ca="1">IF(OR(AND(F279=1,G279&lt;0),AND(F279=0,G279&lt;0)),A278*-$J$3*2,IF(AND(F279=0,G279&gt;0),A278*-$J$3*2*2,IF(AND(F279&gt;1,G279&lt;0),C278/2,C278*2)))</f>
        <v>8</v>
      </c>
      <c r="D279" s="46">
        <f ca="1">IF(OR(AND(F278=1,G279&lt;0),AND(F278=0,G279&lt;0)),A278*$J$3,IF(AND(F278=4,G279&gt;1),A278*$J$4,0))</f>
        <v>-4</v>
      </c>
      <c r="E279" s="38" t="str">
        <f ca="1">IF(AND(E278=0,G279&lt;0),"-1, +% Deposit, = 0",IF(AND(E278="-1, +% Deposit, = 0",G279&lt;1),"-1, +% Deposit, = 0",IF(AND(G279&gt;0,E278="-1 +% Deposit, = 0"),1,IF(AND(E278=1,G279&lt;0),0,IF(AND(E278=0,G279&gt;0),1,IF(AND(E278=1,G279&gt;0),2,IF(AND(E278=2,G279&lt;0),1,IF(AND(E278=2,G279&gt;0),"3, Withdraw Profits, = 0",IF(AND(E278="3, Withdraw Profits, = 0",G279&lt;0),"-1, +% Deposit, = 0",1)))))))))</f>
        <v>-1, +% Deposit, = 0</v>
      </c>
      <c r="F279" s="47">
        <f ca="1" t="shared" ref="F279:F342" si="37">IF(OR(AND(F278=1,G279&lt;0),AND(F278=0,G279&lt;0)),1,IF(AND(F278=0,G279&gt;0),2,IF(AND(F278&gt;1,G279&lt;0),IF(F278&gt;0,F278/2,2),IF(2*F278=8,0,2*F278))))</f>
        <v>1</v>
      </c>
      <c r="G279" s="48">
        <f ca="1">IF(RAND()&gt;=$E$6,2,-1)</f>
        <v>-1</v>
      </c>
      <c r="H279" s="44"/>
      <c r="X279" s="63">
        <f ca="1">X278+Y278</f>
        <v>375.611965283017</v>
      </c>
      <c r="Y279" s="63">
        <f ca="1">G279*X279/100</f>
        <v>-3.75611965283017</v>
      </c>
    </row>
    <row r="280" spans="1:25">
      <c r="A280" s="38">
        <f ca="1">IF(B280&gt;=A279*2,A279*2,IF(B280&lt;=A279/2,A279/2,A279))</f>
        <v>400</v>
      </c>
      <c r="B280" s="45">
        <f ca="1">B279+D280</f>
        <v>514</v>
      </c>
      <c r="C280" s="45">
        <f ca="1">IF(OR(AND(F280=1,G280&lt;0),AND(F280=0,G280&lt;0)),A279*-$J$3*2,IF(AND(F280=0,G280&gt;0),A279*-$J$3*2*2,IF(AND(F280&gt;1,G280&lt;0),C279/2,C279*2)))</f>
        <v>8</v>
      </c>
      <c r="D280" s="46">
        <f ca="1">IF(OR(AND(F279=1,G280&lt;0),AND(F279=0,G280&lt;0)),A279*$J$3,IF(AND(F279=4,G280&gt;1),A279*$J$4,0))</f>
        <v>-4</v>
      </c>
      <c r="E280" s="38" t="str">
        <f ca="1">IF(AND(E279=0,G280&lt;0),"-1, +% Deposit, = 0",IF(AND(E279="-1, +% Deposit, = 0",G280&lt;1),"-1, +% Deposit, = 0",IF(AND(G280&gt;0,E279="-1 +% Deposit, = 0"),1,IF(AND(E279=1,G280&lt;0),0,IF(AND(E279=0,G280&gt;0),1,IF(AND(E279=1,G280&gt;0),2,IF(AND(E279=2,G280&lt;0),1,IF(AND(E279=2,G280&gt;0),"3, Withdraw Profits, = 0",IF(AND(E279="3, Withdraw Profits, = 0",G280&lt;0),"-1, +% Deposit, = 0",1)))))))))</f>
        <v>-1, +% Deposit, = 0</v>
      </c>
      <c r="F280" s="47">
        <f ca="1">IF(OR(AND(F279=1,G280&lt;0),AND(F279=0,G280&lt;0)),1,IF(AND(F279=0,G280&gt;0),2,IF(AND(F279&gt;1,G280&lt;0),IF(F279&gt;0,F279/2,2),IF(2*F279=8,0,2*F279))))</f>
        <v>1</v>
      </c>
      <c r="G280" s="48">
        <f ca="1">IF(RAND()&gt;=$E$6,2,-1)</f>
        <v>-1</v>
      </c>
      <c r="H280" s="44"/>
      <c r="X280" s="63">
        <f ca="1">X279+Y279</f>
        <v>371.855845630187</v>
      </c>
      <c r="Y280" s="63">
        <f ca="1">G280*X280/100</f>
        <v>-3.71855845630187</v>
      </c>
    </row>
    <row r="281" spans="1:25">
      <c r="A281" s="38">
        <f ca="1">IF(B281&gt;=A280*2,A280*2,IF(B281&lt;=A280/2,A280/2,A280))</f>
        <v>400</v>
      </c>
      <c r="B281" s="45">
        <f ca="1">B280+D281</f>
        <v>510</v>
      </c>
      <c r="C281" s="45">
        <f ca="1">IF(OR(AND(F281=1,G281&lt;0),AND(F281=0,G281&lt;0)),A280*-$J$3*2,IF(AND(F281=0,G281&gt;0),A280*-$J$3*2*2,IF(AND(F281&gt;1,G281&lt;0),C280/2,C280*2)))</f>
        <v>8</v>
      </c>
      <c r="D281" s="46">
        <f ca="1">IF(OR(AND(F280=1,G281&lt;0),AND(F280=0,G281&lt;0)),A280*$J$3,IF(AND(F280=4,G281&gt;1),A280*$J$4,0))</f>
        <v>-4</v>
      </c>
      <c r="E281" s="38" t="str">
        <f ca="1">IF(AND(E280=0,G281&lt;0),"-1, +% Deposit, = 0",IF(AND(E280="-1, +% Deposit, = 0",G281&lt;1),"-1, +% Deposit, = 0",IF(AND(G281&gt;0,E280="-1 +% Deposit, = 0"),1,IF(AND(E280=1,G281&lt;0),0,IF(AND(E280=0,G281&gt;0),1,IF(AND(E280=1,G281&gt;0),2,IF(AND(E280=2,G281&lt;0),1,IF(AND(E280=2,G281&gt;0),"3, Withdraw Profits, = 0",IF(AND(E280="3, Withdraw Profits, = 0",G281&lt;0),"-1, +% Deposit, = 0",1)))))))))</f>
        <v>-1, +% Deposit, = 0</v>
      </c>
      <c r="F281" s="47">
        <f ca="1">IF(OR(AND(F280=1,G281&lt;0),AND(F280=0,G281&lt;0)),1,IF(AND(F280=0,G281&gt;0),2,IF(AND(F280&gt;1,G281&lt;0),IF(F280&gt;0,F280/2,2),IF(2*F280=8,0,2*F280))))</f>
        <v>1</v>
      </c>
      <c r="G281" s="48">
        <f ca="1">IF(RAND()&gt;=$E$6,2,-1)</f>
        <v>-1</v>
      </c>
      <c r="H281" s="44"/>
      <c r="X281" s="63">
        <f ca="1">X280+Y280</f>
        <v>368.137287173885</v>
      </c>
      <c r="Y281" s="63">
        <f ca="1">G281*X281/100</f>
        <v>-3.68137287173885</v>
      </c>
    </row>
    <row r="282" spans="1:25">
      <c r="A282" s="38">
        <f ca="1">IF(B282&gt;=A281*2,A281*2,IF(B282&lt;=A281/2,A281/2,A281))</f>
        <v>400</v>
      </c>
      <c r="B282" s="45">
        <f ca="1">B281+D282</f>
        <v>510</v>
      </c>
      <c r="C282" s="45">
        <f ca="1">IF(OR(AND(F282=1,G282&lt;0),AND(F282=0,G282&lt;0)),A281*-$J$3*2,IF(AND(F282=0,G282&gt;0),A281*-$J$3*2*2,IF(AND(F282&gt;1,G282&lt;0),C281/2,C281*2)))</f>
        <v>16</v>
      </c>
      <c r="D282" s="46">
        <f ca="1">IF(OR(AND(F281=1,G282&lt;0),AND(F281=0,G282&lt;0)),A281*$J$3,IF(AND(F281=4,G282&gt;1),A281*$J$4,0))</f>
        <v>0</v>
      </c>
      <c r="E282" s="38">
        <f ca="1">IF(AND(E281=0,G282&lt;0),"-1, +% Deposit, = 0",IF(AND(E281="-1, +% Deposit, = 0",G282&lt;1),"-1, +% Deposit, = 0",IF(AND(G282&gt;0,E281="-1 +% Deposit, = 0"),1,IF(AND(E281=1,G282&lt;0),0,IF(AND(E281=0,G282&gt;0),1,IF(AND(E281=1,G282&gt;0),2,IF(AND(E281=2,G282&lt;0),1,IF(AND(E281=2,G282&gt;0),"3, Withdraw Profits, = 0",IF(AND(E281="3, Withdraw Profits, = 0",G282&lt;0),"-1, +% Deposit, = 0",1)))))))))</f>
        <v>1</v>
      </c>
      <c r="F282" s="47">
        <f ca="1">IF(OR(AND(F281=1,G282&lt;0),AND(F281=0,G282&lt;0)),1,IF(AND(F281=0,G282&gt;0),2,IF(AND(F281&gt;1,G282&lt;0),IF(F281&gt;0,F281/2,2),IF(2*F281=8,0,2*F281))))</f>
        <v>2</v>
      </c>
      <c r="G282" s="48">
        <f ca="1">IF(RAND()&gt;=$E$6,2,-1)</f>
        <v>2</v>
      </c>
      <c r="H282" s="44"/>
      <c r="X282" s="63">
        <f ca="1">X281+Y281</f>
        <v>364.455914302146</v>
      </c>
      <c r="Y282" s="63">
        <f ca="1">G282*X282/100</f>
        <v>7.28911828604293</v>
      </c>
    </row>
    <row r="283" spans="1:25">
      <c r="A283" s="38">
        <f ca="1">IF(B283&gt;=A282*2,A282*2,IF(B283&lt;=A282/2,A282/2,A282))</f>
        <v>400</v>
      </c>
      <c r="B283" s="45">
        <f ca="1">B282+D283</f>
        <v>510</v>
      </c>
      <c r="C283" s="45">
        <f ca="1">IF(OR(AND(F283=1,G283&lt;0),AND(F283=0,G283&lt;0)),A282*-$J$3*2,IF(AND(F283=0,G283&gt;0),A282*-$J$3*2*2,IF(AND(F283&gt;1,G283&lt;0),C282/2,C282*2)))</f>
        <v>32</v>
      </c>
      <c r="D283" s="46">
        <f ca="1">IF(OR(AND(F282=1,G283&lt;0),AND(F282=0,G283&lt;0)),A282*$J$3,IF(AND(F282=4,G283&gt;1),A282*$J$4,0))</f>
        <v>0</v>
      </c>
      <c r="E283" s="38">
        <f ca="1">IF(AND(E282=0,G283&lt;0),"-1, +% Deposit, = 0",IF(AND(E282="-1, +% Deposit, = 0",G283&lt;1),"-1, +% Deposit, = 0",IF(AND(G283&gt;0,E282="-1 +% Deposit, = 0"),1,IF(AND(E282=1,G283&lt;0),0,IF(AND(E282=0,G283&gt;0),1,IF(AND(E282=1,G283&gt;0),2,IF(AND(E282=2,G283&lt;0),1,IF(AND(E282=2,G283&gt;0),"3, Withdraw Profits, = 0",IF(AND(E282="3, Withdraw Profits, = 0",G283&lt;0),"-1, +% Deposit, = 0",1)))))))))</f>
        <v>2</v>
      </c>
      <c r="F283" s="47">
        <f ca="1">IF(OR(AND(F282=1,G283&lt;0),AND(F282=0,G283&lt;0)),1,IF(AND(F282=0,G283&gt;0),2,IF(AND(F282&gt;1,G283&lt;0),IF(F282&gt;0,F282/2,2),IF(2*F282=8,0,2*F282))))</f>
        <v>4</v>
      </c>
      <c r="G283" s="48">
        <f ca="1">IF(RAND()&gt;=$E$6,2,-1)</f>
        <v>2</v>
      </c>
      <c r="H283" s="44"/>
      <c r="X283" s="63">
        <f ca="1">X282+Y282</f>
        <v>371.745032588189</v>
      </c>
      <c r="Y283" s="63">
        <f ca="1">G283*X283/100</f>
        <v>7.43490065176379</v>
      </c>
    </row>
    <row r="284" spans="1:25">
      <c r="A284" s="38">
        <f ca="1">IF(B284&gt;=A283*2,A283*2,IF(B284&lt;=A283/2,A283/2,A283))</f>
        <v>400</v>
      </c>
      <c r="B284" s="45">
        <f ca="1">B283+D284</f>
        <v>566</v>
      </c>
      <c r="C284" s="45">
        <f ca="1">IF(OR(AND(F284=1,G284&lt;0),AND(F284=0,G284&lt;0)),A283*-$J$3*2,IF(AND(F284=0,G284&gt;0),A283*-$J$3*2*2,IF(AND(F284&gt;1,G284&lt;0),C283/2,C283*2)))</f>
        <v>16</v>
      </c>
      <c r="D284" s="46">
        <f ca="1">IF(OR(AND(F283=1,G284&lt;0),AND(F283=0,G284&lt;0)),A283*$J$3,IF(AND(F283=4,G284&gt;1),A283*$J$4,0))</f>
        <v>56</v>
      </c>
      <c r="E284" s="38" t="str">
        <f ca="1">IF(AND(E283=0,G284&lt;0),"-1, +% Deposit, = 0",IF(AND(E283="-1, +% Deposit, = 0",G284&lt;1),"-1, +% Deposit, = 0",IF(AND(G284&gt;0,E283="-1 +% Deposit, = 0"),1,IF(AND(E283=1,G284&lt;0),0,IF(AND(E283=0,G284&gt;0),1,IF(AND(E283=1,G284&gt;0),2,IF(AND(E283=2,G284&lt;0),1,IF(AND(E283=2,G284&gt;0),"3, Withdraw Profits, = 0",IF(AND(E283="3, Withdraw Profits, = 0",G284&lt;0),"-1, +% Deposit, = 0",1)))))))))</f>
        <v>3, Withdraw Profits, = 0</v>
      </c>
      <c r="F284" s="47">
        <f ca="1">IF(OR(AND(F283=1,G284&lt;0),AND(F283=0,G284&lt;0)),1,IF(AND(F283=0,G284&gt;0),2,IF(AND(F283&gt;1,G284&lt;0),IF(F283&gt;0,F283/2,2),IF(2*F283=8,0,2*F283))))</f>
        <v>0</v>
      </c>
      <c r="G284" s="48">
        <f ca="1">IF(RAND()&gt;=$E$6,2,-1)</f>
        <v>2</v>
      </c>
      <c r="H284" s="44"/>
      <c r="X284" s="63">
        <f ca="1">X283+Y283</f>
        <v>379.179933239953</v>
      </c>
      <c r="Y284" s="63">
        <f ca="1">G284*X284/100</f>
        <v>7.58359866479906</v>
      </c>
    </row>
    <row r="285" spans="1:25">
      <c r="A285" s="38">
        <f ca="1">IF(B285&gt;=A284*2,A284*2,IF(B285&lt;=A284/2,A284/2,A284))</f>
        <v>400</v>
      </c>
      <c r="B285" s="45">
        <f ca="1">B284+D285</f>
        <v>566</v>
      </c>
      <c r="C285" s="45">
        <f ca="1">IF(OR(AND(F285=1,G285&lt;0),AND(F285=0,G285&lt;0)),A284*-$J$3*2,IF(AND(F285=0,G285&gt;0),A284*-$J$3*2*2,IF(AND(F285&gt;1,G285&lt;0),C284/2,C284*2)))</f>
        <v>32</v>
      </c>
      <c r="D285" s="46">
        <f ca="1">IF(OR(AND(F284=1,G285&lt;0),AND(F284=0,G285&lt;0)),A284*$J$3,IF(AND(F284=4,G285&gt;1),A284*$J$4,0))</f>
        <v>0</v>
      </c>
      <c r="E285" s="38">
        <f ca="1">IF(AND(E284=0,G285&lt;0),"-1, +% Deposit, = 0",IF(AND(E284="-1, +% Deposit, = 0",G285&lt;1),"-1, +% Deposit, = 0",IF(AND(G285&gt;0,E284="-1 +% Deposit, = 0"),1,IF(AND(E284=1,G285&lt;0),0,IF(AND(E284=0,G285&gt;0),1,IF(AND(E284=1,G285&gt;0),2,IF(AND(E284=2,G285&lt;0),1,IF(AND(E284=2,G285&gt;0),"3, Withdraw Profits, = 0",IF(AND(E284="3, Withdraw Profits, = 0",G285&lt;0),"-1, +% Deposit, = 0",1)))))))))</f>
        <v>1</v>
      </c>
      <c r="F285" s="47">
        <f ca="1">IF(OR(AND(F284=1,G285&lt;0),AND(F284=0,G285&lt;0)),1,IF(AND(F284=0,G285&gt;0),2,IF(AND(F284&gt;1,G285&lt;0),IF(F284&gt;0,F284/2,2),IF(2*F284=8,0,2*F284))))</f>
        <v>2</v>
      </c>
      <c r="G285" s="48">
        <f ca="1">IF(RAND()&gt;=$E$6,2,-1)</f>
        <v>2</v>
      </c>
      <c r="H285" s="44"/>
      <c r="X285" s="63">
        <f ca="1">X284+Y284</f>
        <v>386.763531904752</v>
      </c>
      <c r="Y285" s="63">
        <f ca="1">G285*X285/100</f>
        <v>7.73527063809504</v>
      </c>
    </row>
    <row r="286" spans="1:25">
      <c r="A286" s="38">
        <f ca="1">IF(B286&gt;=A285*2,A285*2,IF(B286&lt;=A285/2,A285/2,A285))</f>
        <v>400</v>
      </c>
      <c r="B286" s="45">
        <f ca="1">B285+D286</f>
        <v>566</v>
      </c>
      <c r="C286" s="45">
        <f ca="1">IF(OR(AND(F286=1,G286&lt;0),AND(F286=0,G286&lt;0)),A285*-$J$3*2,IF(AND(F286=0,G286&gt;0),A285*-$J$3*2*2,IF(AND(F286&gt;1,G286&lt;0),C285/2,C285*2)))</f>
        <v>64</v>
      </c>
      <c r="D286" s="46">
        <f ca="1">IF(OR(AND(F285=1,G286&lt;0),AND(F285=0,G286&lt;0)),A285*$J$3,IF(AND(F285=4,G286&gt;1),A285*$J$4,0))</f>
        <v>0</v>
      </c>
      <c r="E286" s="38">
        <f ca="1">IF(AND(E285=0,G286&lt;0),"-1, +% Deposit, = 0",IF(AND(E285="-1, +% Deposit, = 0",G286&lt;1),"-1, +% Deposit, = 0",IF(AND(G286&gt;0,E285="-1 +% Deposit, = 0"),1,IF(AND(E285=1,G286&lt;0),0,IF(AND(E285=0,G286&gt;0),1,IF(AND(E285=1,G286&gt;0),2,IF(AND(E285=2,G286&lt;0),1,IF(AND(E285=2,G286&gt;0),"3, Withdraw Profits, = 0",IF(AND(E285="3, Withdraw Profits, = 0",G286&lt;0),"-1, +% Deposit, = 0",1)))))))))</f>
        <v>2</v>
      </c>
      <c r="F286" s="47">
        <f ca="1">IF(OR(AND(F285=1,G286&lt;0),AND(F285=0,G286&lt;0)),1,IF(AND(F285=0,G286&gt;0),2,IF(AND(F285&gt;1,G286&lt;0),IF(F285&gt;0,F285/2,2),IF(2*F285=8,0,2*F285))))</f>
        <v>4</v>
      </c>
      <c r="G286" s="48">
        <f ca="1">IF(RAND()&gt;=$E$6,2,-1)</f>
        <v>2</v>
      </c>
      <c r="H286" s="44"/>
      <c r="X286" s="63">
        <f ca="1">X285+Y285</f>
        <v>394.498802542847</v>
      </c>
      <c r="Y286" s="63">
        <f ca="1">G286*X286/100</f>
        <v>7.88997605085694</v>
      </c>
    </row>
    <row r="287" spans="1:25">
      <c r="A287" s="38">
        <f ca="1">IF(B287&gt;=A286*2,A286*2,IF(B287&lt;=A286/2,A286/2,A286))</f>
        <v>400</v>
      </c>
      <c r="B287" s="45">
        <f ca="1">B286+D287</f>
        <v>566</v>
      </c>
      <c r="C287" s="45">
        <f ca="1">IF(OR(AND(F287=1,G287&lt;0),AND(F287=0,G287&lt;0)),A286*-$J$3*2,IF(AND(F287=0,G287&gt;0),A286*-$J$3*2*2,IF(AND(F287&gt;1,G287&lt;0),C286/2,C286*2)))</f>
        <v>32</v>
      </c>
      <c r="D287" s="46">
        <f ca="1">IF(OR(AND(F286=1,G287&lt;0),AND(F286=0,G287&lt;0)),A286*$J$3,IF(AND(F286=4,G287&gt;1),A286*$J$4,0))</f>
        <v>0</v>
      </c>
      <c r="E287" s="38">
        <f ca="1">IF(AND(E286=0,G287&lt;0),"-1, +% Deposit, = 0",IF(AND(E286="-1, +% Deposit, = 0",G287&lt;1),"-1, +% Deposit, = 0",IF(AND(G287&gt;0,E286="-1 +% Deposit, = 0"),1,IF(AND(E286=1,G287&lt;0),0,IF(AND(E286=0,G287&gt;0),1,IF(AND(E286=1,G287&gt;0),2,IF(AND(E286=2,G287&lt;0),1,IF(AND(E286=2,G287&gt;0),"3, Withdraw Profits, = 0",IF(AND(E286="3, Withdraw Profits, = 0",G287&lt;0),"-1, +% Deposit, = 0",1)))))))))</f>
        <v>1</v>
      </c>
      <c r="F287" s="47">
        <f ca="1">IF(OR(AND(F286=1,G287&lt;0),AND(F286=0,G287&lt;0)),1,IF(AND(F286=0,G287&gt;0),2,IF(AND(F286&gt;1,G287&lt;0),IF(F286&gt;0,F286/2,2),IF(2*F286=8,0,2*F286))))</f>
        <v>2</v>
      </c>
      <c r="G287" s="48">
        <f ca="1">IF(RAND()&gt;=$E$6,2,-1)</f>
        <v>-1</v>
      </c>
      <c r="H287" s="44"/>
      <c r="X287" s="63">
        <f ca="1">X286+Y286</f>
        <v>402.388778593704</v>
      </c>
      <c r="Y287" s="63">
        <f ca="1">G287*X287/100</f>
        <v>-4.02388778593704</v>
      </c>
    </row>
    <row r="288" spans="1:25">
      <c r="A288" s="38">
        <f ca="1">IF(B288&gt;=A287*2,A287*2,IF(B288&lt;=A287/2,A287/2,A287))</f>
        <v>400</v>
      </c>
      <c r="B288" s="45">
        <f ca="1">B287+D288</f>
        <v>566</v>
      </c>
      <c r="C288" s="45">
        <f ca="1">IF(OR(AND(F288=1,G288&lt;0),AND(F288=0,G288&lt;0)),A287*-$J$3*2,IF(AND(F288=0,G288&gt;0),A287*-$J$3*2*2,IF(AND(F288&gt;1,G288&lt;0),C287/2,C287*2)))</f>
        <v>8</v>
      </c>
      <c r="D288" s="46">
        <f ca="1">IF(OR(AND(F287=1,G288&lt;0),AND(F287=0,G288&lt;0)),A287*$J$3,IF(AND(F287=4,G288&gt;1),A287*$J$4,0))</f>
        <v>0</v>
      </c>
      <c r="E288" s="38">
        <f ca="1">IF(AND(E287=0,G288&lt;0),"-1, +% Deposit, = 0",IF(AND(E287="-1, +% Deposit, = 0",G288&lt;1),"-1, +% Deposit, = 0",IF(AND(G288&gt;0,E287="-1 +% Deposit, = 0"),1,IF(AND(E287=1,G288&lt;0),0,IF(AND(E287=0,G288&gt;0),1,IF(AND(E287=1,G288&gt;0),2,IF(AND(E287=2,G288&lt;0),1,IF(AND(E287=2,G288&gt;0),"3, Withdraw Profits, = 0",IF(AND(E287="3, Withdraw Profits, = 0",G288&lt;0),"-1, +% Deposit, = 0",1)))))))))</f>
        <v>0</v>
      </c>
      <c r="F288" s="47">
        <f ca="1">IF(OR(AND(F287=1,G288&lt;0),AND(F287=0,G288&lt;0)),1,IF(AND(F287=0,G288&gt;0),2,IF(AND(F287&gt;1,G288&lt;0),IF(F287&gt;0,F287/2,2),IF(2*F287=8,0,2*F287))))</f>
        <v>1</v>
      </c>
      <c r="G288" s="48">
        <f ca="1">IF(RAND()&gt;=$E$6,2,-1)</f>
        <v>-1</v>
      </c>
      <c r="H288" s="44"/>
      <c r="X288" s="63">
        <f ca="1">X287+Y287</f>
        <v>398.364890807767</v>
      </c>
      <c r="Y288" s="63">
        <f ca="1">G288*X288/100</f>
        <v>-3.98364890807767</v>
      </c>
    </row>
    <row r="289" spans="1:25">
      <c r="A289" s="38">
        <f ca="1">IF(B289&gt;=A288*2,A288*2,IF(B289&lt;=A288/2,A288/2,A288))</f>
        <v>400</v>
      </c>
      <c r="B289" s="45">
        <f ca="1">B288+D289</f>
        <v>562</v>
      </c>
      <c r="C289" s="45">
        <f ca="1">IF(OR(AND(F289=1,G289&lt;0),AND(F289=0,G289&lt;0)),A288*-$J$3*2,IF(AND(F289=0,G289&gt;0),A288*-$J$3*2*2,IF(AND(F289&gt;1,G289&lt;0),C288/2,C288*2)))</f>
        <v>8</v>
      </c>
      <c r="D289" s="46">
        <f ca="1">IF(OR(AND(F288=1,G289&lt;0),AND(F288=0,G289&lt;0)),A288*$J$3,IF(AND(F288=4,G289&gt;1),A288*$J$4,0))</f>
        <v>-4</v>
      </c>
      <c r="E289" s="38" t="str">
        <f ca="1">IF(AND(E288=0,G289&lt;0),"-1, +% Deposit, = 0",IF(AND(E288="-1, +% Deposit, = 0",G289&lt;1),"-1, +% Deposit, = 0",IF(AND(G289&gt;0,E288="-1 +% Deposit, = 0"),1,IF(AND(E288=1,G289&lt;0),0,IF(AND(E288=0,G289&gt;0),1,IF(AND(E288=1,G289&gt;0),2,IF(AND(E288=2,G289&lt;0),1,IF(AND(E288=2,G289&gt;0),"3, Withdraw Profits, = 0",IF(AND(E288="3, Withdraw Profits, = 0",G289&lt;0),"-1, +% Deposit, = 0",1)))))))))</f>
        <v>-1, +% Deposit, = 0</v>
      </c>
      <c r="F289" s="47">
        <f ca="1">IF(OR(AND(F288=1,G289&lt;0),AND(F288=0,G289&lt;0)),1,IF(AND(F288=0,G289&gt;0),2,IF(AND(F288&gt;1,G289&lt;0),IF(F288&gt;0,F288/2,2),IF(2*F288=8,0,2*F288))))</f>
        <v>1</v>
      </c>
      <c r="G289" s="48">
        <f ca="1">IF(RAND()&gt;=$E$6,2,-1)</f>
        <v>-1</v>
      </c>
      <c r="H289" s="44"/>
      <c r="X289" s="63">
        <f ca="1">X288+Y288</f>
        <v>394.381241899689</v>
      </c>
      <c r="Y289" s="63">
        <f ca="1">G289*X289/100</f>
        <v>-3.94381241899689</v>
      </c>
    </row>
    <row r="290" spans="1:25">
      <c r="A290" s="38">
        <f ca="1">IF(B290&gt;=A289*2,A289*2,IF(B290&lt;=A289/2,A289/2,A289))</f>
        <v>400</v>
      </c>
      <c r="B290" s="45">
        <f ca="1">B289+D290</f>
        <v>558</v>
      </c>
      <c r="C290" s="45">
        <f ca="1">IF(OR(AND(F290=1,G290&lt;0),AND(F290=0,G290&lt;0)),A289*-$J$3*2,IF(AND(F290=0,G290&gt;0),A289*-$J$3*2*2,IF(AND(F290&gt;1,G290&lt;0),C289/2,C289*2)))</f>
        <v>8</v>
      </c>
      <c r="D290" s="46">
        <f ca="1">IF(OR(AND(F289=1,G290&lt;0),AND(F289=0,G290&lt;0)),A289*$J$3,IF(AND(F289=4,G290&gt;1),A289*$J$4,0))</f>
        <v>-4</v>
      </c>
      <c r="E290" s="38" t="str">
        <f ca="1">IF(AND(E289=0,G290&lt;0),"-1, +% Deposit, = 0",IF(AND(E289="-1, +% Deposit, = 0",G290&lt;1),"-1, +% Deposit, = 0",IF(AND(G290&gt;0,E289="-1 +% Deposit, = 0"),1,IF(AND(E289=1,G290&lt;0),0,IF(AND(E289=0,G290&gt;0),1,IF(AND(E289=1,G290&gt;0),2,IF(AND(E289=2,G290&lt;0),1,IF(AND(E289=2,G290&gt;0),"3, Withdraw Profits, = 0",IF(AND(E289="3, Withdraw Profits, = 0",G290&lt;0),"-1, +% Deposit, = 0",1)))))))))</f>
        <v>-1, +% Deposit, = 0</v>
      </c>
      <c r="F290" s="47">
        <f ca="1">IF(OR(AND(F289=1,G290&lt;0),AND(F289=0,G290&lt;0)),1,IF(AND(F289=0,G290&gt;0),2,IF(AND(F289&gt;1,G290&lt;0),IF(F289&gt;0,F289/2,2),IF(2*F289=8,0,2*F289))))</f>
        <v>1</v>
      </c>
      <c r="G290" s="48">
        <f ca="1">IF(RAND()&gt;=$E$6,2,-1)</f>
        <v>-1</v>
      </c>
      <c r="H290" s="44"/>
      <c r="X290" s="63">
        <f ca="1">X289+Y289</f>
        <v>390.437429480692</v>
      </c>
      <c r="Y290" s="63">
        <f ca="1">G290*X290/100</f>
        <v>-3.90437429480692</v>
      </c>
    </row>
    <row r="291" spans="1:25">
      <c r="A291" s="38">
        <f ca="1">IF(B291&gt;=A290*2,A290*2,IF(B291&lt;=A290/2,A290/2,A290))</f>
        <v>400</v>
      </c>
      <c r="B291" s="45">
        <f ca="1">B290+D291</f>
        <v>558</v>
      </c>
      <c r="C291" s="45">
        <f ca="1">IF(OR(AND(F291=1,G291&lt;0),AND(F291=0,G291&lt;0)),A290*-$J$3*2,IF(AND(F291=0,G291&gt;0),A290*-$J$3*2*2,IF(AND(F291&gt;1,G291&lt;0),C290/2,C290*2)))</f>
        <v>16</v>
      </c>
      <c r="D291" s="46">
        <f ca="1">IF(OR(AND(F290=1,G291&lt;0),AND(F290=0,G291&lt;0)),A290*$J$3,IF(AND(F290=4,G291&gt;1),A290*$J$4,0))</f>
        <v>0</v>
      </c>
      <c r="E291" s="38">
        <f ca="1">IF(AND(E290=0,G291&lt;0),"-1, +% Deposit, = 0",IF(AND(E290="-1, +% Deposit, = 0",G291&lt;1),"-1, +% Deposit, = 0",IF(AND(G291&gt;0,E290="-1 +% Deposit, = 0"),1,IF(AND(E290=1,G291&lt;0),0,IF(AND(E290=0,G291&gt;0),1,IF(AND(E290=1,G291&gt;0),2,IF(AND(E290=2,G291&lt;0),1,IF(AND(E290=2,G291&gt;0),"3, Withdraw Profits, = 0",IF(AND(E290="3, Withdraw Profits, = 0",G291&lt;0),"-1, +% Deposit, = 0",1)))))))))</f>
        <v>1</v>
      </c>
      <c r="F291" s="47">
        <f ca="1">IF(OR(AND(F290=1,G291&lt;0),AND(F290=0,G291&lt;0)),1,IF(AND(F290=0,G291&gt;0),2,IF(AND(F290&gt;1,G291&lt;0),IF(F290&gt;0,F290/2,2),IF(2*F290=8,0,2*F290))))</f>
        <v>2</v>
      </c>
      <c r="G291" s="48">
        <f ca="1">IF(RAND()&gt;=$E$6,2,-1)</f>
        <v>2</v>
      </c>
      <c r="H291" s="44"/>
      <c r="X291" s="63">
        <f ca="1">X290+Y290</f>
        <v>386.533055185886</v>
      </c>
      <c r="Y291" s="63">
        <f ca="1">G291*X291/100</f>
        <v>7.73066110371771</v>
      </c>
    </row>
    <row r="292" spans="1:25">
      <c r="A292" s="38">
        <f ca="1">IF(B292&gt;=A291*2,A291*2,IF(B292&lt;=A291/2,A291/2,A291))</f>
        <v>400</v>
      </c>
      <c r="B292" s="45">
        <f ca="1">B291+D292</f>
        <v>558</v>
      </c>
      <c r="C292" s="45">
        <f ca="1">IF(OR(AND(F292=1,G292&lt;0),AND(F292=0,G292&lt;0)),A291*-$J$3*2,IF(AND(F292=0,G292&gt;0),A291*-$J$3*2*2,IF(AND(F292&gt;1,G292&lt;0),C291/2,C291*2)))</f>
        <v>32</v>
      </c>
      <c r="D292" s="46">
        <f ca="1">IF(OR(AND(F291=1,G292&lt;0),AND(F291=0,G292&lt;0)),A291*$J$3,IF(AND(F291=4,G292&gt;1),A291*$J$4,0))</f>
        <v>0</v>
      </c>
      <c r="E292" s="38">
        <f ca="1">IF(AND(E291=0,G292&lt;0),"-1, +% Deposit, = 0",IF(AND(E291="-1, +% Deposit, = 0",G292&lt;1),"-1, +% Deposit, = 0",IF(AND(G292&gt;0,E291="-1 +% Deposit, = 0"),1,IF(AND(E291=1,G292&lt;0),0,IF(AND(E291=0,G292&gt;0),1,IF(AND(E291=1,G292&gt;0),2,IF(AND(E291=2,G292&lt;0),1,IF(AND(E291=2,G292&gt;0),"3, Withdraw Profits, = 0",IF(AND(E291="3, Withdraw Profits, = 0",G292&lt;0),"-1, +% Deposit, = 0",1)))))))))</f>
        <v>2</v>
      </c>
      <c r="F292" s="47">
        <f ca="1">IF(OR(AND(F291=1,G292&lt;0),AND(F291=0,G292&lt;0)),1,IF(AND(F291=0,G292&gt;0),2,IF(AND(F291&gt;1,G292&lt;0),IF(F291&gt;0,F291/2,2),IF(2*F291=8,0,2*F291))))</f>
        <v>4</v>
      </c>
      <c r="G292" s="48">
        <f ca="1">IF(RAND()&gt;=$E$6,2,-1)</f>
        <v>2</v>
      </c>
      <c r="H292" s="44"/>
      <c r="X292" s="63">
        <f ca="1">X291+Y291</f>
        <v>394.263716289603</v>
      </c>
      <c r="Y292" s="63">
        <f ca="1">G292*X292/100</f>
        <v>7.88527432579206</v>
      </c>
    </row>
    <row r="293" spans="1:25">
      <c r="A293" s="38">
        <f ca="1">IF(B293&gt;=A292*2,A292*2,IF(B293&lt;=A292/2,A292/2,A292))</f>
        <v>400</v>
      </c>
      <c r="B293" s="45">
        <f ca="1">B292+D293</f>
        <v>558</v>
      </c>
      <c r="C293" s="45">
        <f ca="1">IF(OR(AND(F293=1,G293&lt;0),AND(F293=0,G293&lt;0)),A292*-$J$3*2,IF(AND(F293=0,G293&gt;0),A292*-$J$3*2*2,IF(AND(F293&gt;1,G293&lt;0),C292/2,C292*2)))</f>
        <v>16</v>
      </c>
      <c r="D293" s="46">
        <f ca="1">IF(OR(AND(F292=1,G293&lt;0),AND(F292=0,G293&lt;0)),A292*$J$3,IF(AND(F292=4,G293&gt;1),A292*$J$4,0))</f>
        <v>0</v>
      </c>
      <c r="E293" s="38">
        <f ca="1">IF(AND(E292=0,G293&lt;0),"-1, +% Deposit, = 0",IF(AND(E292="-1, +% Deposit, = 0",G293&lt;1),"-1, +% Deposit, = 0",IF(AND(G293&gt;0,E292="-1 +% Deposit, = 0"),1,IF(AND(E292=1,G293&lt;0),0,IF(AND(E292=0,G293&gt;0),1,IF(AND(E292=1,G293&gt;0),2,IF(AND(E292=2,G293&lt;0),1,IF(AND(E292=2,G293&gt;0),"3, Withdraw Profits, = 0",IF(AND(E292="3, Withdraw Profits, = 0",G293&lt;0),"-1, +% Deposit, = 0",1)))))))))</f>
        <v>1</v>
      </c>
      <c r="F293" s="47">
        <f ca="1">IF(OR(AND(F292=1,G293&lt;0),AND(F292=0,G293&lt;0)),1,IF(AND(F292=0,G293&gt;0),2,IF(AND(F292&gt;1,G293&lt;0),IF(F292&gt;0,F292/2,2),IF(2*F292=8,0,2*F292))))</f>
        <v>2</v>
      </c>
      <c r="G293" s="48">
        <f ca="1">IF(RAND()&gt;=$E$6,2,-1)</f>
        <v>-1</v>
      </c>
      <c r="H293" s="44"/>
      <c r="X293" s="63">
        <f ca="1">X292+Y292</f>
        <v>402.148990615395</v>
      </c>
      <c r="Y293" s="63">
        <f ca="1">G293*X293/100</f>
        <v>-4.02148990615395</v>
      </c>
    </row>
    <row r="294" spans="1:25">
      <c r="A294" s="38">
        <f ca="1">IF(B294&gt;=A293*2,A293*2,IF(B294&lt;=A293/2,A293/2,A293))</f>
        <v>400</v>
      </c>
      <c r="B294" s="45">
        <f ca="1">B293+D294</f>
        <v>558</v>
      </c>
      <c r="C294" s="45">
        <f ca="1">IF(OR(AND(F294=1,G294&lt;0),AND(F294=0,G294&lt;0)),A293*-$J$3*2,IF(AND(F294=0,G294&gt;0),A293*-$J$3*2*2,IF(AND(F294&gt;1,G294&lt;0),C293/2,C293*2)))</f>
        <v>32</v>
      </c>
      <c r="D294" s="46">
        <f ca="1">IF(OR(AND(F293=1,G294&lt;0),AND(F293=0,G294&lt;0)),A293*$J$3,IF(AND(F293=4,G294&gt;1),A293*$J$4,0))</f>
        <v>0</v>
      </c>
      <c r="E294" s="38">
        <f ca="1">IF(AND(E293=0,G294&lt;0),"-1, +% Deposit, = 0",IF(AND(E293="-1, +% Deposit, = 0",G294&lt;1),"-1, +% Deposit, = 0",IF(AND(G294&gt;0,E293="-1 +% Deposit, = 0"),1,IF(AND(E293=1,G294&lt;0),0,IF(AND(E293=0,G294&gt;0),1,IF(AND(E293=1,G294&gt;0),2,IF(AND(E293=2,G294&lt;0),1,IF(AND(E293=2,G294&gt;0),"3, Withdraw Profits, = 0",IF(AND(E293="3, Withdraw Profits, = 0",G294&lt;0),"-1, +% Deposit, = 0",1)))))))))</f>
        <v>2</v>
      </c>
      <c r="F294" s="47">
        <f ca="1">IF(OR(AND(F293=1,G294&lt;0),AND(F293=0,G294&lt;0)),1,IF(AND(F293=0,G294&gt;0),2,IF(AND(F293&gt;1,G294&lt;0),IF(F293&gt;0,F293/2,2),IF(2*F293=8,0,2*F293))))</f>
        <v>4</v>
      </c>
      <c r="G294" s="48">
        <f ca="1">IF(RAND()&gt;=$E$6,2,-1)</f>
        <v>2</v>
      </c>
      <c r="H294" s="44"/>
      <c r="X294" s="63">
        <f ca="1">X293+Y293</f>
        <v>398.127500709241</v>
      </c>
      <c r="Y294" s="63">
        <f ca="1">G294*X294/100</f>
        <v>7.96255001418483</v>
      </c>
    </row>
    <row r="295" spans="1:25">
      <c r="A295" s="38">
        <f ca="1">IF(B295&gt;=A294*2,A294*2,IF(B295&lt;=A294/2,A294/2,A294))</f>
        <v>400</v>
      </c>
      <c r="B295" s="45">
        <f ca="1">B294+D295</f>
        <v>558</v>
      </c>
      <c r="C295" s="45">
        <f ca="1">IF(OR(AND(F295=1,G295&lt;0),AND(F295=0,G295&lt;0)),A294*-$J$3*2,IF(AND(F295=0,G295&gt;0),A294*-$J$3*2*2,IF(AND(F295&gt;1,G295&lt;0),C294/2,C294*2)))</f>
        <v>16</v>
      </c>
      <c r="D295" s="46">
        <f ca="1">IF(OR(AND(F294=1,G295&lt;0),AND(F294=0,G295&lt;0)),A294*$J$3,IF(AND(F294=4,G295&gt;1),A294*$J$4,0))</f>
        <v>0</v>
      </c>
      <c r="E295" s="38">
        <f ca="1">IF(AND(E294=0,G295&lt;0),"-1, +% Deposit, = 0",IF(AND(E294="-1, +% Deposit, = 0",G295&lt;1),"-1, +% Deposit, = 0",IF(AND(G295&gt;0,E294="-1 +% Deposit, = 0"),1,IF(AND(E294=1,G295&lt;0),0,IF(AND(E294=0,G295&gt;0),1,IF(AND(E294=1,G295&gt;0),2,IF(AND(E294=2,G295&lt;0),1,IF(AND(E294=2,G295&gt;0),"3, Withdraw Profits, = 0",IF(AND(E294="3, Withdraw Profits, = 0",G295&lt;0),"-1, +% Deposit, = 0",1)))))))))</f>
        <v>1</v>
      </c>
      <c r="F295" s="47">
        <f ca="1">IF(OR(AND(F294=1,G295&lt;0),AND(F294=0,G295&lt;0)),1,IF(AND(F294=0,G295&gt;0),2,IF(AND(F294&gt;1,G295&lt;0),IF(F294&gt;0,F294/2,2),IF(2*F294=8,0,2*F294))))</f>
        <v>2</v>
      </c>
      <c r="G295" s="48">
        <f ca="1">IF(RAND()&gt;=$E$6,2,-1)</f>
        <v>-1</v>
      </c>
      <c r="H295" s="44"/>
      <c r="X295" s="63">
        <f ca="1">X294+Y294</f>
        <v>406.090050723426</v>
      </c>
      <c r="Y295" s="63">
        <f ca="1">G295*X295/100</f>
        <v>-4.06090050723426</v>
      </c>
    </row>
    <row r="296" spans="1:25">
      <c r="A296" s="38">
        <f ca="1">IF(B296&gt;=A295*2,A295*2,IF(B296&lt;=A295/2,A295/2,A295))</f>
        <v>400</v>
      </c>
      <c r="B296" s="45">
        <f ca="1">B295+D296</f>
        <v>558</v>
      </c>
      <c r="C296" s="45">
        <f ca="1">IF(OR(AND(F296=1,G296&lt;0),AND(F296=0,G296&lt;0)),A295*-$J$3*2,IF(AND(F296=0,G296&gt;0),A295*-$J$3*2*2,IF(AND(F296&gt;1,G296&lt;0),C295/2,C295*2)))</f>
        <v>32</v>
      </c>
      <c r="D296" s="46">
        <f ca="1">IF(OR(AND(F295=1,G296&lt;0),AND(F295=0,G296&lt;0)),A295*$J$3,IF(AND(F295=4,G296&gt;1),A295*$J$4,0))</f>
        <v>0</v>
      </c>
      <c r="E296" s="38">
        <f ca="1">IF(AND(E295=0,G296&lt;0),"-1, +% Deposit, = 0",IF(AND(E295="-1, +% Deposit, = 0",G296&lt;1),"-1, +% Deposit, = 0",IF(AND(G296&gt;0,E295="-1 +% Deposit, = 0"),1,IF(AND(E295=1,G296&lt;0),0,IF(AND(E295=0,G296&gt;0),1,IF(AND(E295=1,G296&gt;0),2,IF(AND(E295=2,G296&lt;0),1,IF(AND(E295=2,G296&gt;0),"3, Withdraw Profits, = 0",IF(AND(E295="3, Withdraw Profits, = 0",G296&lt;0),"-1, +% Deposit, = 0",1)))))))))</f>
        <v>2</v>
      </c>
      <c r="F296" s="47">
        <f ca="1">IF(OR(AND(F295=1,G296&lt;0),AND(F295=0,G296&lt;0)),1,IF(AND(F295=0,G296&gt;0),2,IF(AND(F295&gt;1,G296&lt;0),IF(F295&gt;0,F295/2,2),IF(2*F295=8,0,2*F295))))</f>
        <v>4</v>
      </c>
      <c r="G296" s="48">
        <f ca="1">IF(RAND()&gt;=$E$6,2,-1)</f>
        <v>2</v>
      </c>
      <c r="H296" s="44"/>
      <c r="X296" s="63">
        <f ca="1">X295+Y295</f>
        <v>402.029150216192</v>
      </c>
      <c r="Y296" s="63">
        <f ca="1">G296*X296/100</f>
        <v>8.04058300432384</v>
      </c>
    </row>
    <row r="297" spans="1:25">
      <c r="A297" s="38">
        <f ca="1">IF(B297&gt;=A296*2,A296*2,IF(B297&lt;=A296/2,A296/2,A296))</f>
        <v>400</v>
      </c>
      <c r="B297" s="45">
        <f ca="1">B296+D297</f>
        <v>558</v>
      </c>
      <c r="C297" s="45">
        <f ca="1">IF(OR(AND(F297=1,G297&lt;0),AND(F297=0,G297&lt;0)),A296*-$J$3*2,IF(AND(F297=0,G297&gt;0),A296*-$J$3*2*2,IF(AND(F297&gt;1,G297&lt;0),C296/2,C296*2)))</f>
        <v>16</v>
      </c>
      <c r="D297" s="46">
        <f ca="1">IF(OR(AND(F296=1,G297&lt;0),AND(F296=0,G297&lt;0)),A296*$J$3,IF(AND(F296=4,G297&gt;1),A296*$J$4,0))</f>
        <v>0</v>
      </c>
      <c r="E297" s="38">
        <f ca="1">IF(AND(E296=0,G297&lt;0),"-1, +% Deposit, = 0",IF(AND(E296="-1, +% Deposit, = 0",G297&lt;1),"-1, +% Deposit, = 0",IF(AND(G297&gt;0,E296="-1 +% Deposit, = 0"),1,IF(AND(E296=1,G297&lt;0),0,IF(AND(E296=0,G297&gt;0),1,IF(AND(E296=1,G297&gt;0),2,IF(AND(E296=2,G297&lt;0),1,IF(AND(E296=2,G297&gt;0),"3, Withdraw Profits, = 0",IF(AND(E296="3, Withdraw Profits, = 0",G297&lt;0),"-1, +% Deposit, = 0",1)))))))))</f>
        <v>1</v>
      </c>
      <c r="F297" s="47">
        <f ca="1">IF(OR(AND(F296=1,G297&lt;0),AND(F296=0,G297&lt;0)),1,IF(AND(F296=0,G297&gt;0),2,IF(AND(F296&gt;1,G297&lt;0),IF(F296&gt;0,F296/2,2),IF(2*F296=8,0,2*F296))))</f>
        <v>2</v>
      </c>
      <c r="G297" s="48">
        <f ca="1">IF(RAND()&gt;=$E$6,2,-1)</f>
        <v>-1</v>
      </c>
      <c r="H297" s="44"/>
      <c r="X297" s="63">
        <f ca="1">X296+Y296</f>
        <v>410.069733220516</v>
      </c>
      <c r="Y297" s="63">
        <f ca="1">G297*X297/100</f>
        <v>-4.10069733220516</v>
      </c>
    </row>
    <row r="298" spans="1:25">
      <c r="A298" s="38">
        <f ca="1">IF(B298&gt;=A297*2,A297*2,IF(B298&lt;=A297/2,A297/2,A297))</f>
        <v>400</v>
      </c>
      <c r="B298" s="45">
        <f ca="1">B297+D298</f>
        <v>558</v>
      </c>
      <c r="C298" s="45">
        <f ca="1">IF(OR(AND(F298=1,G298&lt;0),AND(F298=0,G298&lt;0)),A297*-$J$3*2,IF(AND(F298=0,G298&gt;0),A297*-$J$3*2*2,IF(AND(F298&gt;1,G298&lt;0),C297/2,C297*2)))</f>
        <v>8</v>
      </c>
      <c r="D298" s="46">
        <f ca="1">IF(OR(AND(F297=1,G298&lt;0),AND(F297=0,G298&lt;0)),A297*$J$3,IF(AND(F297=4,G298&gt;1),A297*$J$4,0))</f>
        <v>0</v>
      </c>
      <c r="E298" s="38">
        <f ca="1">IF(AND(E297=0,G298&lt;0),"-1, +% Deposit, = 0",IF(AND(E297="-1, +% Deposit, = 0",G298&lt;1),"-1, +% Deposit, = 0",IF(AND(G298&gt;0,E297="-1 +% Deposit, = 0"),1,IF(AND(E297=1,G298&lt;0),0,IF(AND(E297=0,G298&gt;0),1,IF(AND(E297=1,G298&gt;0),2,IF(AND(E297=2,G298&lt;0),1,IF(AND(E297=2,G298&gt;0),"3, Withdraw Profits, = 0",IF(AND(E297="3, Withdraw Profits, = 0",G298&lt;0),"-1, +% Deposit, = 0",1)))))))))</f>
        <v>0</v>
      </c>
      <c r="F298" s="47">
        <f ca="1">IF(OR(AND(F297=1,G298&lt;0),AND(F297=0,G298&lt;0)),1,IF(AND(F297=0,G298&gt;0),2,IF(AND(F297&gt;1,G298&lt;0),IF(F297&gt;0,F297/2,2),IF(2*F297=8,0,2*F297))))</f>
        <v>1</v>
      </c>
      <c r="G298" s="48">
        <f ca="1">IF(RAND()&gt;=$E$6,2,-1)</f>
        <v>-1</v>
      </c>
      <c r="H298" s="44"/>
      <c r="X298" s="63">
        <f ca="1">X297+Y297</f>
        <v>405.969035888311</v>
      </c>
      <c r="Y298" s="63">
        <f ca="1">G298*X298/100</f>
        <v>-4.05969035888311</v>
      </c>
    </row>
    <row r="299" spans="1:25">
      <c r="A299" s="38">
        <f ca="1">IF(B299&gt;=A298*2,A298*2,IF(B299&lt;=A298/2,A298/2,A298))</f>
        <v>400</v>
      </c>
      <c r="B299" s="45">
        <f ca="1">B298+D299</f>
        <v>558</v>
      </c>
      <c r="C299" s="45">
        <f ca="1">IF(OR(AND(F299=1,G299&lt;0),AND(F299=0,G299&lt;0)),A298*-$J$3*2,IF(AND(F299=0,G299&gt;0),A298*-$J$3*2*2,IF(AND(F299&gt;1,G299&lt;0),C298/2,C298*2)))</f>
        <v>16</v>
      </c>
      <c r="D299" s="46">
        <f ca="1">IF(OR(AND(F298=1,G299&lt;0),AND(F298=0,G299&lt;0)),A298*$J$3,IF(AND(F298=4,G299&gt;1),A298*$J$4,0))</f>
        <v>0</v>
      </c>
      <c r="E299" s="38">
        <f ca="1">IF(AND(E298=0,G299&lt;0),"-1, +% Deposit, = 0",IF(AND(E298="-1, +% Deposit, = 0",G299&lt;1),"-1, +% Deposit, = 0",IF(AND(G299&gt;0,E298="-1 +% Deposit, = 0"),1,IF(AND(E298=1,G299&lt;0),0,IF(AND(E298=0,G299&gt;0),1,IF(AND(E298=1,G299&gt;0),2,IF(AND(E298=2,G299&lt;0),1,IF(AND(E298=2,G299&gt;0),"3, Withdraw Profits, = 0",IF(AND(E298="3, Withdraw Profits, = 0",G299&lt;0),"-1, +% Deposit, = 0",1)))))))))</f>
        <v>1</v>
      </c>
      <c r="F299" s="47">
        <f ca="1">IF(OR(AND(F298=1,G299&lt;0),AND(F298=0,G299&lt;0)),1,IF(AND(F298=0,G299&gt;0),2,IF(AND(F298&gt;1,G299&lt;0),IF(F298&gt;0,F298/2,2),IF(2*F298=8,0,2*F298))))</f>
        <v>2</v>
      </c>
      <c r="G299" s="48">
        <f ca="1">IF(RAND()&gt;=$E$6,2,-1)</f>
        <v>2</v>
      </c>
      <c r="H299" s="44"/>
      <c r="X299" s="63">
        <f ca="1">X298+Y298</f>
        <v>401.909345529427</v>
      </c>
      <c r="Y299" s="63">
        <f ca="1">G299*X299/100</f>
        <v>8.03818691058855</v>
      </c>
    </row>
    <row r="300" spans="1:25">
      <c r="A300" s="38">
        <f ca="1">IF(B300&gt;=A299*2,A299*2,IF(B300&lt;=A299/2,A299/2,A299))</f>
        <v>400</v>
      </c>
      <c r="B300" s="45">
        <f ca="1">B299+D300</f>
        <v>558</v>
      </c>
      <c r="C300" s="45">
        <f ca="1">IF(OR(AND(F300=1,G300&lt;0),AND(F300=0,G300&lt;0)),A299*-$J$3*2,IF(AND(F300=0,G300&gt;0),A299*-$J$3*2*2,IF(AND(F300&gt;1,G300&lt;0),C299/2,C299*2)))</f>
        <v>8</v>
      </c>
      <c r="D300" s="46">
        <f ca="1">IF(OR(AND(F299=1,G300&lt;0),AND(F299=0,G300&lt;0)),A299*$J$3,IF(AND(F299=4,G300&gt;1),A299*$J$4,0))</f>
        <v>0</v>
      </c>
      <c r="E300" s="38">
        <f ca="1">IF(AND(E299=0,G300&lt;0),"-1, +% Deposit, = 0",IF(AND(E299="-1, +% Deposit, = 0",G300&lt;1),"-1, +% Deposit, = 0",IF(AND(G300&gt;0,E299="-1 +% Deposit, = 0"),1,IF(AND(E299=1,G300&lt;0),0,IF(AND(E299=0,G300&gt;0),1,IF(AND(E299=1,G300&gt;0),2,IF(AND(E299=2,G300&lt;0),1,IF(AND(E299=2,G300&gt;0),"3, Withdraw Profits, = 0",IF(AND(E299="3, Withdraw Profits, = 0",G300&lt;0),"-1, +% Deposit, = 0",1)))))))))</f>
        <v>0</v>
      </c>
      <c r="F300" s="47">
        <f ca="1">IF(OR(AND(F299=1,G300&lt;0),AND(F299=0,G300&lt;0)),1,IF(AND(F299=0,G300&gt;0),2,IF(AND(F299&gt;1,G300&lt;0),IF(F299&gt;0,F299/2,2),IF(2*F299=8,0,2*F299))))</f>
        <v>1</v>
      </c>
      <c r="G300" s="48">
        <f ca="1">IF(RAND()&gt;=$E$6,2,-1)</f>
        <v>-1</v>
      </c>
      <c r="H300" s="44"/>
      <c r="X300" s="63">
        <f ca="1">X299+Y299</f>
        <v>409.947532440016</v>
      </c>
      <c r="Y300" s="63">
        <f ca="1">G300*X300/100</f>
        <v>-4.09947532440016</v>
      </c>
    </row>
    <row r="301" spans="1:25">
      <c r="A301" s="38">
        <f ca="1">IF(B301&gt;=A300*2,A300*2,IF(B301&lt;=A300/2,A300/2,A300))</f>
        <v>400</v>
      </c>
      <c r="B301" s="45">
        <f ca="1">B300+D301</f>
        <v>554</v>
      </c>
      <c r="C301" s="45">
        <f ca="1">IF(OR(AND(F301=1,G301&lt;0),AND(F301=0,G301&lt;0)),A300*-$J$3*2,IF(AND(F301=0,G301&gt;0),A300*-$J$3*2*2,IF(AND(F301&gt;1,G301&lt;0),C300/2,C300*2)))</f>
        <v>8</v>
      </c>
      <c r="D301" s="46">
        <f ca="1">IF(OR(AND(F300=1,G301&lt;0),AND(F300=0,G301&lt;0)),A300*$J$3,IF(AND(F300=4,G301&gt;1),A300*$J$4,0))</f>
        <v>-4</v>
      </c>
      <c r="E301" s="38" t="str">
        <f ca="1">IF(AND(E300=0,G301&lt;0),"-1, +% Deposit, = 0",IF(AND(E300="-1, +% Deposit, = 0",G301&lt;1),"-1, +% Deposit, = 0",IF(AND(G301&gt;0,E300="-1 +% Deposit, = 0"),1,IF(AND(E300=1,G301&lt;0),0,IF(AND(E300=0,G301&gt;0),1,IF(AND(E300=1,G301&gt;0),2,IF(AND(E300=2,G301&lt;0),1,IF(AND(E300=2,G301&gt;0),"3, Withdraw Profits, = 0",IF(AND(E300="3, Withdraw Profits, = 0",G301&lt;0),"-1, +% Deposit, = 0",1)))))))))</f>
        <v>-1, +% Deposit, = 0</v>
      </c>
      <c r="F301" s="47">
        <f ca="1">IF(OR(AND(F300=1,G301&lt;0),AND(F300=0,G301&lt;0)),1,IF(AND(F300=0,G301&gt;0),2,IF(AND(F300&gt;1,G301&lt;0),IF(F300&gt;0,F300/2,2),IF(2*F300=8,0,2*F300))))</f>
        <v>1</v>
      </c>
      <c r="G301" s="48">
        <f ca="1">IF(RAND()&gt;=$E$6,2,-1)</f>
        <v>-1</v>
      </c>
      <c r="H301" s="44"/>
      <c r="X301" s="63">
        <f ca="1">X300+Y300</f>
        <v>405.848057115616</v>
      </c>
      <c r="Y301" s="63">
        <f ca="1">G301*X301/100</f>
        <v>-4.05848057115616</v>
      </c>
    </row>
    <row r="302" spans="1:25">
      <c r="A302" s="38">
        <f ca="1">IF(B302&gt;=A301*2,A301*2,IF(B302&lt;=A301/2,A301/2,A301))</f>
        <v>400</v>
      </c>
      <c r="B302" s="45">
        <f ca="1">B301+D302</f>
        <v>554</v>
      </c>
      <c r="C302" s="45">
        <f ca="1">IF(OR(AND(F302=1,G302&lt;0),AND(F302=0,G302&lt;0)),A301*-$J$3*2,IF(AND(F302=0,G302&gt;0),A301*-$J$3*2*2,IF(AND(F302&gt;1,G302&lt;0),C301/2,C301*2)))</f>
        <v>16</v>
      </c>
      <c r="D302" s="46">
        <f ca="1">IF(OR(AND(F301=1,G302&lt;0),AND(F301=0,G302&lt;0)),A301*$J$3,IF(AND(F301=4,G302&gt;1),A301*$J$4,0))</f>
        <v>0</v>
      </c>
      <c r="E302" s="38">
        <f ca="1">IF(AND(E301=0,G302&lt;0),"-1, +% Deposit, = 0",IF(AND(E301="-1, +% Deposit, = 0",G302&lt;1),"-1, +% Deposit, = 0",IF(AND(G302&gt;0,E301="-1 +% Deposit, = 0"),1,IF(AND(E301=1,G302&lt;0),0,IF(AND(E301=0,G302&gt;0),1,IF(AND(E301=1,G302&gt;0),2,IF(AND(E301=2,G302&lt;0),1,IF(AND(E301=2,G302&gt;0),"3, Withdraw Profits, = 0",IF(AND(E301="3, Withdraw Profits, = 0",G302&lt;0),"-1, +% Deposit, = 0",1)))))))))</f>
        <v>1</v>
      </c>
      <c r="F302" s="47">
        <f ca="1">IF(OR(AND(F301=1,G302&lt;0),AND(F301=0,G302&lt;0)),1,IF(AND(F301=0,G302&gt;0),2,IF(AND(F301&gt;1,G302&lt;0),IF(F301&gt;0,F301/2,2),IF(2*F301=8,0,2*F301))))</f>
        <v>2</v>
      </c>
      <c r="G302" s="48">
        <f ca="1">IF(RAND()&gt;=$E$6,2,-1)</f>
        <v>2</v>
      </c>
      <c r="H302" s="44"/>
      <c r="X302" s="63">
        <f ca="1">X301+Y301</f>
        <v>401.78957654446</v>
      </c>
      <c r="Y302" s="63">
        <f ca="1">G302*X302/100</f>
        <v>8.03579153088919</v>
      </c>
    </row>
    <row r="303" spans="1:25">
      <c r="A303" s="38">
        <f ca="1">IF(B303&gt;=A302*2,A302*2,IF(B303&lt;=A302/2,A302/2,A302))</f>
        <v>400</v>
      </c>
      <c r="B303" s="45">
        <f ca="1">B302+D303</f>
        <v>554</v>
      </c>
      <c r="C303" s="45">
        <f ca="1">IF(OR(AND(F303=1,G303&lt;0),AND(F303=0,G303&lt;0)),A302*-$J$3*2,IF(AND(F303=0,G303&gt;0),A302*-$J$3*2*2,IF(AND(F303&gt;1,G303&lt;0),C302/2,C302*2)))</f>
        <v>8</v>
      </c>
      <c r="D303" s="46">
        <f ca="1">IF(OR(AND(F302=1,G303&lt;0),AND(F302=0,G303&lt;0)),A302*$J$3,IF(AND(F302=4,G303&gt;1),A302*$J$4,0))</f>
        <v>0</v>
      </c>
      <c r="E303" s="38">
        <f ca="1">IF(AND(E302=0,G303&lt;0),"-1, +% Deposit, = 0",IF(AND(E302="-1, +% Deposit, = 0",G303&lt;1),"-1, +% Deposit, = 0",IF(AND(G303&gt;0,E302="-1 +% Deposit, = 0"),1,IF(AND(E302=1,G303&lt;0),0,IF(AND(E302=0,G303&gt;0),1,IF(AND(E302=1,G303&gt;0),2,IF(AND(E302=2,G303&lt;0),1,IF(AND(E302=2,G303&gt;0),"3, Withdraw Profits, = 0",IF(AND(E302="3, Withdraw Profits, = 0",G303&lt;0),"-1, +% Deposit, = 0",1)))))))))</f>
        <v>0</v>
      </c>
      <c r="F303" s="47">
        <f ca="1">IF(OR(AND(F302=1,G303&lt;0),AND(F302=0,G303&lt;0)),1,IF(AND(F302=0,G303&gt;0),2,IF(AND(F302&gt;1,G303&lt;0),IF(F302&gt;0,F302/2,2),IF(2*F302=8,0,2*F302))))</f>
        <v>1</v>
      </c>
      <c r="G303" s="48">
        <f ca="1">IF(RAND()&gt;=$E$6,2,-1)</f>
        <v>-1</v>
      </c>
      <c r="H303" s="44"/>
      <c r="X303" s="63">
        <f ca="1">X302+Y302</f>
        <v>409.825368075349</v>
      </c>
      <c r="Y303" s="63">
        <f ca="1">G303*X303/100</f>
        <v>-4.09825368075349</v>
      </c>
    </row>
    <row r="304" spans="1:25">
      <c r="A304" s="38">
        <f ca="1">IF(B304&gt;=A303*2,A303*2,IF(B304&lt;=A303/2,A303/2,A303))</f>
        <v>400</v>
      </c>
      <c r="B304" s="45">
        <f ca="1">B303+D304</f>
        <v>554</v>
      </c>
      <c r="C304" s="45">
        <f ca="1">IF(OR(AND(F304=1,G304&lt;0),AND(F304=0,G304&lt;0)),A303*-$J$3*2,IF(AND(F304=0,G304&gt;0),A303*-$J$3*2*2,IF(AND(F304&gt;1,G304&lt;0),C303/2,C303*2)))</f>
        <v>16</v>
      </c>
      <c r="D304" s="46">
        <f ca="1">IF(OR(AND(F303=1,G304&lt;0),AND(F303=0,G304&lt;0)),A303*$J$3,IF(AND(F303=4,G304&gt;1),A303*$J$4,0))</f>
        <v>0</v>
      </c>
      <c r="E304" s="38">
        <f ca="1">IF(AND(E303=0,G304&lt;0),"-1, +% Deposit, = 0",IF(AND(E303="-1, +% Deposit, = 0",G304&lt;1),"-1, +% Deposit, = 0",IF(AND(G304&gt;0,E303="-1 +% Deposit, = 0"),1,IF(AND(E303=1,G304&lt;0),0,IF(AND(E303=0,G304&gt;0),1,IF(AND(E303=1,G304&gt;0),2,IF(AND(E303=2,G304&lt;0),1,IF(AND(E303=2,G304&gt;0),"3, Withdraw Profits, = 0",IF(AND(E303="3, Withdraw Profits, = 0",G304&lt;0),"-1, +% Deposit, = 0",1)))))))))</f>
        <v>1</v>
      </c>
      <c r="F304" s="47">
        <f ca="1">IF(OR(AND(F303=1,G304&lt;0),AND(F303=0,G304&lt;0)),1,IF(AND(F303=0,G304&gt;0),2,IF(AND(F303&gt;1,G304&lt;0),IF(F303&gt;0,F303/2,2),IF(2*F303=8,0,2*F303))))</f>
        <v>2</v>
      </c>
      <c r="G304" s="48">
        <f ca="1">IF(RAND()&gt;=$E$6,2,-1)</f>
        <v>2</v>
      </c>
      <c r="H304" s="44"/>
      <c r="X304" s="63">
        <f ca="1">X303+Y303</f>
        <v>405.727114394595</v>
      </c>
      <c r="Y304" s="63">
        <f ca="1">G304*X304/100</f>
        <v>8.11454228789191</v>
      </c>
    </row>
    <row r="305" spans="1:25">
      <c r="A305" s="38">
        <f ca="1">IF(B305&gt;=A304*2,A304*2,IF(B305&lt;=A304/2,A304/2,A304))</f>
        <v>400</v>
      </c>
      <c r="B305" s="45">
        <f ca="1">B304+D305</f>
        <v>554</v>
      </c>
      <c r="C305" s="45">
        <f ca="1">IF(OR(AND(F305=1,G305&lt;0),AND(F305=0,G305&lt;0)),A304*-$J$3*2,IF(AND(F305=0,G305&gt;0),A304*-$J$3*2*2,IF(AND(F305&gt;1,G305&lt;0),C304/2,C304*2)))</f>
        <v>32</v>
      </c>
      <c r="D305" s="46">
        <f ca="1">IF(OR(AND(F304=1,G305&lt;0),AND(F304=0,G305&lt;0)),A304*$J$3,IF(AND(F304=4,G305&gt;1),A304*$J$4,0))</f>
        <v>0</v>
      </c>
      <c r="E305" s="38">
        <f ca="1">IF(AND(E304=0,G305&lt;0),"-1, +% Deposit, = 0",IF(AND(E304="-1, +% Deposit, = 0",G305&lt;1),"-1, +% Deposit, = 0",IF(AND(G305&gt;0,E304="-1 +% Deposit, = 0"),1,IF(AND(E304=1,G305&lt;0),0,IF(AND(E304=0,G305&gt;0),1,IF(AND(E304=1,G305&gt;0),2,IF(AND(E304=2,G305&lt;0),1,IF(AND(E304=2,G305&gt;0),"3, Withdraw Profits, = 0",IF(AND(E304="3, Withdraw Profits, = 0",G305&lt;0),"-1, +% Deposit, = 0",1)))))))))</f>
        <v>2</v>
      </c>
      <c r="F305" s="47">
        <f ca="1">IF(OR(AND(F304=1,G305&lt;0),AND(F304=0,G305&lt;0)),1,IF(AND(F304=0,G305&gt;0),2,IF(AND(F304&gt;1,G305&lt;0),IF(F304&gt;0,F304/2,2),IF(2*F304=8,0,2*F304))))</f>
        <v>4</v>
      </c>
      <c r="G305" s="48">
        <f ca="1">IF(RAND()&gt;=$E$6,2,-1)</f>
        <v>2</v>
      </c>
      <c r="H305" s="44"/>
      <c r="X305" s="63">
        <f ca="1">X304+Y304</f>
        <v>413.841656682487</v>
      </c>
      <c r="Y305" s="63">
        <f ca="1">G305*X305/100</f>
        <v>8.27683313364975</v>
      </c>
    </row>
    <row r="306" spans="1:25">
      <c r="A306" s="38">
        <f ca="1">IF(B306&gt;=A305*2,A305*2,IF(B306&lt;=A305/2,A305/2,A305))</f>
        <v>400</v>
      </c>
      <c r="B306" s="45">
        <f ca="1">B305+D306</f>
        <v>610</v>
      </c>
      <c r="C306" s="45">
        <f ca="1">IF(OR(AND(F306=1,G306&lt;0),AND(F306=0,G306&lt;0)),A305*-$J$3*2,IF(AND(F306=0,G306&gt;0),A305*-$J$3*2*2,IF(AND(F306&gt;1,G306&lt;0),C305/2,C305*2)))</f>
        <v>16</v>
      </c>
      <c r="D306" s="46">
        <f ca="1">IF(OR(AND(F305=1,G306&lt;0),AND(F305=0,G306&lt;0)),A305*$J$3,IF(AND(F305=4,G306&gt;1),A305*$J$4,0))</f>
        <v>56</v>
      </c>
      <c r="E306" s="38" t="str">
        <f ca="1">IF(AND(E305=0,G306&lt;0),"-1, +% Deposit, = 0",IF(AND(E305="-1, +% Deposit, = 0",G306&lt;1),"-1, +% Deposit, = 0",IF(AND(G306&gt;0,E305="-1 +% Deposit, = 0"),1,IF(AND(E305=1,G306&lt;0),0,IF(AND(E305=0,G306&gt;0),1,IF(AND(E305=1,G306&gt;0),2,IF(AND(E305=2,G306&lt;0),1,IF(AND(E305=2,G306&gt;0),"3, Withdraw Profits, = 0",IF(AND(E305="3, Withdraw Profits, = 0",G306&lt;0),"-1, +% Deposit, = 0",1)))))))))</f>
        <v>3, Withdraw Profits, = 0</v>
      </c>
      <c r="F306" s="47">
        <f ca="1">IF(OR(AND(F305=1,G306&lt;0),AND(F305=0,G306&lt;0)),1,IF(AND(F305=0,G306&gt;0),2,IF(AND(F305&gt;1,G306&lt;0),IF(F305&gt;0,F305/2,2),IF(2*F305=8,0,2*F305))))</f>
        <v>0</v>
      </c>
      <c r="G306" s="48">
        <f ca="1">IF(RAND()&gt;=$E$6,2,-1)</f>
        <v>2</v>
      </c>
      <c r="H306" s="44"/>
      <c r="X306" s="63">
        <f ca="1">X305+Y305</f>
        <v>422.118489816137</v>
      </c>
      <c r="Y306" s="63">
        <f ca="1">G306*X306/100</f>
        <v>8.44236979632274</v>
      </c>
    </row>
    <row r="307" spans="1:25">
      <c r="A307" s="38">
        <f ca="1">IF(B307&gt;=A306*2,A306*2,IF(B307&lt;=A306/2,A306/2,A306))</f>
        <v>400</v>
      </c>
      <c r="B307" s="45">
        <f ca="1">B306+D307</f>
        <v>606</v>
      </c>
      <c r="C307" s="45">
        <f ca="1">IF(OR(AND(F307=1,G307&lt;0),AND(F307=0,G307&lt;0)),A306*-$J$3*2,IF(AND(F307=0,G307&gt;0),A306*-$J$3*2*2,IF(AND(F307&gt;1,G307&lt;0),C306/2,C306*2)))</f>
        <v>8</v>
      </c>
      <c r="D307" s="46">
        <f ca="1">IF(OR(AND(F306=1,G307&lt;0),AND(F306=0,G307&lt;0)),A306*$J$3,IF(AND(F306=4,G307&gt;1),A306*$J$4,0))</f>
        <v>-4</v>
      </c>
      <c r="E307" s="38" t="str">
        <f ca="1">IF(AND(E306=0,G307&lt;0),"-1, +% Deposit, = 0",IF(AND(E306="-1, +% Deposit, = 0",G307&lt;1),"-1, +% Deposit, = 0",IF(AND(G307&gt;0,E306="-1 +% Deposit, = 0"),1,IF(AND(E306=1,G307&lt;0),0,IF(AND(E306=0,G307&gt;0),1,IF(AND(E306=1,G307&gt;0),2,IF(AND(E306=2,G307&lt;0),1,IF(AND(E306=2,G307&gt;0),"3, Withdraw Profits, = 0",IF(AND(E306="3, Withdraw Profits, = 0",G307&lt;0),"-1, +% Deposit, = 0",1)))))))))</f>
        <v>-1, +% Deposit, = 0</v>
      </c>
      <c r="F307" s="47">
        <f ca="1">IF(OR(AND(F306=1,G307&lt;0),AND(F306=0,G307&lt;0)),1,IF(AND(F306=0,G307&gt;0),2,IF(AND(F306&gt;1,G307&lt;0),IF(F306&gt;0,F306/2,2),IF(2*F306=8,0,2*F306))))</f>
        <v>1</v>
      </c>
      <c r="G307" s="48">
        <f ca="1">IF(RAND()&gt;=$E$6,2,-1)</f>
        <v>-1</v>
      </c>
      <c r="H307" s="44"/>
      <c r="X307" s="63">
        <f ca="1">X306+Y306</f>
        <v>430.56085961246</v>
      </c>
      <c r="Y307" s="63">
        <f ca="1">G307*X307/100</f>
        <v>-4.3056085961246</v>
      </c>
    </row>
    <row r="308" spans="1:25">
      <c r="A308" s="38">
        <f ca="1">IF(B308&gt;=A307*2,A307*2,IF(B308&lt;=A307/2,A307/2,A307))</f>
        <v>400</v>
      </c>
      <c r="B308" s="45">
        <f ca="1">B307+D308</f>
        <v>606</v>
      </c>
      <c r="C308" s="45">
        <f ca="1">IF(OR(AND(F308=1,G308&lt;0),AND(F308=0,G308&lt;0)),A307*-$J$3*2,IF(AND(F308=0,G308&gt;0),A307*-$J$3*2*2,IF(AND(F308&gt;1,G308&lt;0),C307/2,C307*2)))</f>
        <v>16</v>
      </c>
      <c r="D308" s="46">
        <f ca="1">IF(OR(AND(F307=1,G308&lt;0),AND(F307=0,G308&lt;0)),A307*$J$3,IF(AND(F307=4,G308&gt;1),A307*$J$4,0))</f>
        <v>0</v>
      </c>
      <c r="E308" s="38">
        <f ca="1">IF(AND(E307=0,G308&lt;0),"-1, +% Deposit, = 0",IF(AND(E307="-1, +% Deposit, = 0",G308&lt;1),"-1, +% Deposit, = 0",IF(AND(G308&gt;0,E307="-1 +% Deposit, = 0"),1,IF(AND(E307=1,G308&lt;0),0,IF(AND(E307=0,G308&gt;0),1,IF(AND(E307=1,G308&gt;0),2,IF(AND(E307=2,G308&lt;0),1,IF(AND(E307=2,G308&gt;0),"3, Withdraw Profits, = 0",IF(AND(E307="3, Withdraw Profits, = 0",G308&lt;0),"-1, +% Deposit, = 0",1)))))))))</f>
        <v>1</v>
      </c>
      <c r="F308" s="47">
        <f ca="1">IF(OR(AND(F307=1,G308&lt;0),AND(F307=0,G308&lt;0)),1,IF(AND(F307=0,G308&gt;0),2,IF(AND(F307&gt;1,G308&lt;0),IF(F307&gt;0,F307/2,2),IF(2*F307=8,0,2*F307))))</f>
        <v>2</v>
      </c>
      <c r="G308" s="48">
        <f ca="1">IF(RAND()&gt;=$E$6,2,-1)</f>
        <v>2</v>
      </c>
      <c r="H308" s="44"/>
      <c r="X308" s="63">
        <f ca="1">X307+Y307</f>
        <v>426.255251016335</v>
      </c>
      <c r="Y308" s="63">
        <f ca="1">G308*X308/100</f>
        <v>8.5251050203267</v>
      </c>
    </row>
    <row r="309" spans="1:25">
      <c r="A309" s="38">
        <f ca="1">IF(B309&gt;=A308*2,A308*2,IF(B309&lt;=A308/2,A308/2,A308))</f>
        <v>400</v>
      </c>
      <c r="B309" s="45">
        <f ca="1">B308+D309</f>
        <v>606</v>
      </c>
      <c r="C309" s="45">
        <f ca="1">IF(OR(AND(F309=1,G309&lt;0),AND(F309=0,G309&lt;0)),A308*-$J$3*2,IF(AND(F309=0,G309&gt;0),A308*-$J$3*2*2,IF(AND(F309&gt;1,G309&lt;0),C308/2,C308*2)))</f>
        <v>32</v>
      </c>
      <c r="D309" s="46">
        <f ca="1">IF(OR(AND(F308=1,G309&lt;0),AND(F308=0,G309&lt;0)),A308*$J$3,IF(AND(F308=4,G309&gt;1),A308*$J$4,0))</f>
        <v>0</v>
      </c>
      <c r="E309" s="38">
        <f ca="1">IF(AND(E308=0,G309&lt;0),"-1, +% Deposit, = 0",IF(AND(E308="-1, +% Deposit, = 0",G309&lt;1),"-1, +% Deposit, = 0",IF(AND(G309&gt;0,E308="-1 +% Deposit, = 0"),1,IF(AND(E308=1,G309&lt;0),0,IF(AND(E308=0,G309&gt;0),1,IF(AND(E308=1,G309&gt;0),2,IF(AND(E308=2,G309&lt;0),1,IF(AND(E308=2,G309&gt;0),"3, Withdraw Profits, = 0",IF(AND(E308="3, Withdraw Profits, = 0",G309&lt;0),"-1, +% Deposit, = 0",1)))))))))</f>
        <v>2</v>
      </c>
      <c r="F309" s="47">
        <f ca="1">IF(OR(AND(F308=1,G309&lt;0),AND(F308=0,G309&lt;0)),1,IF(AND(F308=0,G309&gt;0),2,IF(AND(F308&gt;1,G309&lt;0),IF(F308&gt;0,F308/2,2),IF(2*F308=8,0,2*F308))))</f>
        <v>4</v>
      </c>
      <c r="G309" s="48">
        <f ca="1">IF(RAND()&gt;=$E$6,2,-1)</f>
        <v>2</v>
      </c>
      <c r="H309" s="44"/>
      <c r="X309" s="63">
        <f ca="1">X308+Y308</f>
        <v>434.780356036662</v>
      </c>
      <c r="Y309" s="63">
        <f ca="1">G309*X309/100</f>
        <v>8.69560712073324</v>
      </c>
    </row>
    <row r="310" spans="1:25">
      <c r="A310" s="38">
        <f ca="1">IF(B310&gt;=A309*2,A309*2,IF(B310&lt;=A309/2,A309/2,A309))</f>
        <v>400</v>
      </c>
      <c r="B310" s="45">
        <f ca="1">B309+D310</f>
        <v>662</v>
      </c>
      <c r="C310" s="45">
        <f ca="1">IF(OR(AND(F310=1,G310&lt;0),AND(F310=0,G310&lt;0)),A309*-$J$3*2,IF(AND(F310=0,G310&gt;0),A309*-$J$3*2*2,IF(AND(F310&gt;1,G310&lt;0),C309/2,C309*2)))</f>
        <v>16</v>
      </c>
      <c r="D310" s="46">
        <f ca="1">IF(OR(AND(F309=1,G310&lt;0),AND(F309=0,G310&lt;0)),A309*$J$3,IF(AND(F309=4,G310&gt;1),A309*$J$4,0))</f>
        <v>56</v>
      </c>
      <c r="E310" s="38" t="str">
        <f ca="1">IF(AND(E309=0,G310&lt;0),"-1, +% Deposit, = 0",IF(AND(E309="-1, +% Deposit, = 0",G310&lt;1),"-1, +% Deposit, = 0",IF(AND(G310&gt;0,E309="-1 +% Deposit, = 0"),1,IF(AND(E309=1,G310&lt;0),0,IF(AND(E309=0,G310&gt;0),1,IF(AND(E309=1,G310&gt;0),2,IF(AND(E309=2,G310&lt;0),1,IF(AND(E309=2,G310&gt;0),"3, Withdraw Profits, = 0",IF(AND(E309="3, Withdraw Profits, = 0",G310&lt;0),"-1, +% Deposit, = 0",1)))))))))</f>
        <v>3, Withdraw Profits, = 0</v>
      </c>
      <c r="F310" s="47">
        <f ca="1">IF(OR(AND(F309=1,G310&lt;0),AND(F309=0,G310&lt;0)),1,IF(AND(F309=0,G310&gt;0),2,IF(AND(F309&gt;1,G310&lt;0),IF(F309&gt;0,F309/2,2),IF(2*F309=8,0,2*F309))))</f>
        <v>0</v>
      </c>
      <c r="G310" s="48">
        <f ca="1">IF(RAND()&gt;=$E$6,2,-1)</f>
        <v>2</v>
      </c>
      <c r="H310" s="44"/>
      <c r="X310" s="63">
        <f ca="1">X309+Y309</f>
        <v>443.475963157395</v>
      </c>
      <c r="Y310" s="63">
        <f ca="1">G310*X310/100</f>
        <v>8.8695192631479</v>
      </c>
    </row>
    <row r="311" spans="1:25">
      <c r="A311" s="38">
        <f ca="1">IF(B311&gt;=A310*2,A310*2,IF(B311&lt;=A310/2,A310/2,A310))</f>
        <v>400</v>
      </c>
      <c r="B311" s="45">
        <f ca="1">B310+D311</f>
        <v>662</v>
      </c>
      <c r="C311" s="45">
        <f ca="1">IF(OR(AND(F311=1,G311&lt;0),AND(F311=0,G311&lt;0)),A310*-$J$3*2,IF(AND(F311=0,G311&gt;0),A310*-$J$3*2*2,IF(AND(F311&gt;1,G311&lt;0),C310/2,C310*2)))</f>
        <v>32</v>
      </c>
      <c r="D311" s="46">
        <f ca="1">IF(OR(AND(F310=1,G311&lt;0),AND(F310=0,G311&lt;0)),A310*$J$3,IF(AND(F310=4,G311&gt;1),A310*$J$4,0))</f>
        <v>0</v>
      </c>
      <c r="E311" s="38">
        <f ca="1">IF(AND(E310=0,G311&lt;0),"-1, +% Deposit, = 0",IF(AND(E310="-1, +% Deposit, = 0",G311&lt;1),"-1, +% Deposit, = 0",IF(AND(G311&gt;0,E310="-1 +% Deposit, = 0"),1,IF(AND(E310=1,G311&lt;0),0,IF(AND(E310=0,G311&gt;0),1,IF(AND(E310=1,G311&gt;0),2,IF(AND(E310=2,G311&lt;0),1,IF(AND(E310=2,G311&gt;0),"3, Withdraw Profits, = 0",IF(AND(E310="3, Withdraw Profits, = 0",G311&lt;0),"-1, +% Deposit, = 0",1)))))))))</f>
        <v>1</v>
      </c>
      <c r="F311" s="47">
        <f ca="1">IF(OR(AND(F310=1,G311&lt;0),AND(F310=0,G311&lt;0)),1,IF(AND(F310=0,G311&gt;0),2,IF(AND(F310&gt;1,G311&lt;0),IF(F310&gt;0,F310/2,2),IF(2*F310=8,0,2*F310))))</f>
        <v>2</v>
      </c>
      <c r="G311" s="48">
        <f ca="1">IF(RAND()&gt;=$E$6,2,-1)</f>
        <v>2</v>
      </c>
      <c r="H311" s="44"/>
      <c r="X311" s="63">
        <f ca="1">X310+Y310</f>
        <v>452.345482420543</v>
      </c>
      <c r="Y311" s="63">
        <f ca="1">G311*X311/100</f>
        <v>9.04690964841086</v>
      </c>
    </row>
    <row r="312" spans="1:25">
      <c r="A312" s="38">
        <f ca="1">IF(B312&gt;=A311*2,A311*2,IF(B312&lt;=A311/2,A311/2,A311))</f>
        <v>400</v>
      </c>
      <c r="B312" s="45">
        <f ca="1">B311+D312</f>
        <v>662</v>
      </c>
      <c r="C312" s="45">
        <f ca="1">IF(OR(AND(F312=1,G312&lt;0),AND(F312=0,G312&lt;0)),A311*-$J$3*2,IF(AND(F312=0,G312&gt;0),A311*-$J$3*2*2,IF(AND(F312&gt;1,G312&lt;0),C311/2,C311*2)))</f>
        <v>8</v>
      </c>
      <c r="D312" s="46">
        <f ca="1">IF(OR(AND(F311=1,G312&lt;0),AND(F311=0,G312&lt;0)),A311*$J$3,IF(AND(F311=4,G312&gt;1),A311*$J$4,0))</f>
        <v>0</v>
      </c>
      <c r="E312" s="38">
        <f ca="1">IF(AND(E311=0,G312&lt;0),"-1, +% Deposit, = 0",IF(AND(E311="-1, +% Deposit, = 0",G312&lt;1),"-1, +% Deposit, = 0",IF(AND(G312&gt;0,E311="-1 +% Deposit, = 0"),1,IF(AND(E311=1,G312&lt;0),0,IF(AND(E311=0,G312&gt;0),1,IF(AND(E311=1,G312&gt;0),2,IF(AND(E311=2,G312&lt;0),1,IF(AND(E311=2,G312&gt;0),"3, Withdraw Profits, = 0",IF(AND(E311="3, Withdraw Profits, = 0",G312&lt;0),"-1, +% Deposit, = 0",1)))))))))</f>
        <v>0</v>
      </c>
      <c r="F312" s="47">
        <f ca="1">IF(OR(AND(F311=1,G312&lt;0),AND(F311=0,G312&lt;0)),1,IF(AND(F311=0,G312&gt;0),2,IF(AND(F311&gt;1,G312&lt;0),IF(F311&gt;0,F311/2,2),IF(2*F311=8,0,2*F311))))</f>
        <v>1</v>
      </c>
      <c r="G312" s="48">
        <f ca="1">IF(RAND()&gt;=$E$6,2,-1)</f>
        <v>-1</v>
      </c>
      <c r="H312" s="44"/>
      <c r="X312" s="63">
        <f ca="1">X311+Y311</f>
        <v>461.392392068954</v>
      </c>
      <c r="Y312" s="63">
        <f ca="1">G312*X312/100</f>
        <v>-4.61392392068954</v>
      </c>
    </row>
    <row r="313" spans="1:25">
      <c r="A313" s="38">
        <f ca="1">IF(B313&gt;=A312*2,A312*2,IF(B313&lt;=A312/2,A312/2,A312))</f>
        <v>400</v>
      </c>
      <c r="B313" s="45">
        <f ca="1">B312+D313</f>
        <v>658</v>
      </c>
      <c r="C313" s="45">
        <f ca="1">IF(OR(AND(F313=1,G313&lt;0),AND(F313=0,G313&lt;0)),A312*-$J$3*2,IF(AND(F313=0,G313&gt;0),A312*-$J$3*2*2,IF(AND(F313&gt;1,G313&lt;0),C312/2,C312*2)))</f>
        <v>8</v>
      </c>
      <c r="D313" s="46">
        <f ca="1">IF(OR(AND(F312=1,G313&lt;0),AND(F312=0,G313&lt;0)),A312*$J$3,IF(AND(F312=4,G313&gt;1),A312*$J$4,0))</f>
        <v>-4</v>
      </c>
      <c r="E313" s="38" t="str">
        <f ca="1">IF(AND(E312=0,G313&lt;0),"-1, +% Deposit, = 0",IF(AND(E312="-1, +% Deposit, = 0",G313&lt;1),"-1, +% Deposit, = 0",IF(AND(G313&gt;0,E312="-1 +% Deposit, = 0"),1,IF(AND(E312=1,G313&lt;0),0,IF(AND(E312=0,G313&gt;0),1,IF(AND(E312=1,G313&gt;0),2,IF(AND(E312=2,G313&lt;0),1,IF(AND(E312=2,G313&gt;0),"3, Withdraw Profits, = 0",IF(AND(E312="3, Withdraw Profits, = 0",G313&lt;0),"-1, +% Deposit, = 0",1)))))))))</f>
        <v>-1, +% Deposit, = 0</v>
      </c>
      <c r="F313" s="47">
        <f ca="1">IF(OR(AND(F312=1,G313&lt;0),AND(F312=0,G313&lt;0)),1,IF(AND(F312=0,G313&gt;0),2,IF(AND(F312&gt;1,G313&lt;0),IF(F312&gt;0,F312/2,2),IF(2*F312=8,0,2*F312))))</f>
        <v>1</v>
      </c>
      <c r="G313" s="48">
        <f ca="1">IF(RAND()&gt;=$E$6,2,-1)</f>
        <v>-1</v>
      </c>
      <c r="H313" s="44"/>
      <c r="X313" s="63">
        <f ca="1">X312+Y312</f>
        <v>456.778468148264</v>
      </c>
      <c r="Y313" s="63">
        <f ca="1">G313*X313/100</f>
        <v>-4.56778468148264</v>
      </c>
    </row>
    <row r="314" spans="1:25">
      <c r="A314" s="38">
        <f ca="1">IF(B314&gt;=A313*2,A313*2,IF(B314&lt;=A313/2,A313/2,A313))</f>
        <v>400</v>
      </c>
      <c r="B314" s="45">
        <f ca="1">B313+D314</f>
        <v>654</v>
      </c>
      <c r="C314" s="45">
        <f ca="1">IF(OR(AND(F314=1,G314&lt;0),AND(F314=0,G314&lt;0)),A313*-$J$3*2,IF(AND(F314=0,G314&gt;0),A313*-$J$3*2*2,IF(AND(F314&gt;1,G314&lt;0),C313/2,C313*2)))</f>
        <v>8</v>
      </c>
      <c r="D314" s="46">
        <f ca="1">IF(OR(AND(F313=1,G314&lt;0),AND(F313=0,G314&lt;0)),A313*$J$3,IF(AND(F313=4,G314&gt;1),A313*$J$4,0))</f>
        <v>-4</v>
      </c>
      <c r="E314" s="38" t="str">
        <f ca="1">IF(AND(E313=0,G314&lt;0),"-1, +% Deposit, = 0",IF(AND(E313="-1, +% Deposit, = 0",G314&lt;1),"-1, +% Deposit, = 0",IF(AND(G314&gt;0,E313="-1 +% Deposit, = 0"),1,IF(AND(E313=1,G314&lt;0),0,IF(AND(E313=0,G314&gt;0),1,IF(AND(E313=1,G314&gt;0),2,IF(AND(E313=2,G314&lt;0),1,IF(AND(E313=2,G314&gt;0),"3, Withdraw Profits, = 0",IF(AND(E313="3, Withdraw Profits, = 0",G314&lt;0),"-1, +% Deposit, = 0",1)))))))))</f>
        <v>-1, +% Deposit, = 0</v>
      </c>
      <c r="F314" s="47">
        <f ca="1">IF(OR(AND(F313=1,G314&lt;0),AND(F313=0,G314&lt;0)),1,IF(AND(F313=0,G314&gt;0),2,IF(AND(F313&gt;1,G314&lt;0),IF(F313&gt;0,F313/2,2),IF(2*F313=8,0,2*F313))))</f>
        <v>1</v>
      </c>
      <c r="G314" s="48">
        <f ca="1">IF(RAND()&gt;=$E$6,2,-1)</f>
        <v>-1</v>
      </c>
      <c r="H314" s="44"/>
      <c r="X314" s="63">
        <f ca="1">X313+Y313</f>
        <v>452.210683466782</v>
      </c>
      <c r="Y314" s="63">
        <f ca="1">G314*X314/100</f>
        <v>-4.52210683466782</v>
      </c>
    </row>
    <row r="315" spans="1:25">
      <c r="A315" s="38">
        <f ca="1">IF(B315&gt;=A314*2,A314*2,IF(B315&lt;=A314/2,A314/2,A314))</f>
        <v>400</v>
      </c>
      <c r="B315" s="45">
        <f ca="1">B314+D315</f>
        <v>654</v>
      </c>
      <c r="C315" s="45">
        <f ca="1">IF(OR(AND(F315=1,G315&lt;0),AND(F315=0,G315&lt;0)),A314*-$J$3*2,IF(AND(F315=0,G315&gt;0),A314*-$J$3*2*2,IF(AND(F315&gt;1,G315&lt;0),C314/2,C314*2)))</f>
        <v>16</v>
      </c>
      <c r="D315" s="46">
        <f ca="1">IF(OR(AND(F314=1,G315&lt;0),AND(F314=0,G315&lt;0)),A314*$J$3,IF(AND(F314=4,G315&gt;1),A314*$J$4,0))</f>
        <v>0</v>
      </c>
      <c r="E315" s="38">
        <f ca="1">IF(AND(E314=0,G315&lt;0),"-1, +% Deposit, = 0",IF(AND(E314="-1, +% Deposit, = 0",G315&lt;1),"-1, +% Deposit, = 0",IF(AND(G315&gt;0,E314="-1 +% Deposit, = 0"),1,IF(AND(E314=1,G315&lt;0),0,IF(AND(E314=0,G315&gt;0),1,IF(AND(E314=1,G315&gt;0),2,IF(AND(E314=2,G315&lt;0),1,IF(AND(E314=2,G315&gt;0),"3, Withdraw Profits, = 0",IF(AND(E314="3, Withdraw Profits, = 0",G315&lt;0),"-1, +% Deposit, = 0",1)))))))))</f>
        <v>1</v>
      </c>
      <c r="F315" s="47">
        <f ca="1">IF(OR(AND(F314=1,G315&lt;0),AND(F314=0,G315&lt;0)),1,IF(AND(F314=0,G315&gt;0),2,IF(AND(F314&gt;1,G315&lt;0),IF(F314&gt;0,F314/2,2),IF(2*F314=8,0,2*F314))))</f>
        <v>2</v>
      </c>
      <c r="G315" s="48">
        <f ca="1">IF(RAND()&gt;=$E$6,2,-1)</f>
        <v>2</v>
      </c>
      <c r="H315" s="44"/>
      <c r="X315" s="63">
        <f ca="1">X314+Y314</f>
        <v>447.688576632114</v>
      </c>
      <c r="Y315" s="63">
        <f ca="1">G315*X315/100</f>
        <v>8.95377153264228</v>
      </c>
    </row>
    <row r="316" spans="1:25">
      <c r="A316" s="38">
        <f ca="1">IF(B316&gt;=A315*2,A315*2,IF(B316&lt;=A315/2,A315/2,A315))</f>
        <v>400</v>
      </c>
      <c r="B316" s="45">
        <f ca="1">B315+D316</f>
        <v>654</v>
      </c>
      <c r="C316" s="45">
        <f ca="1">IF(OR(AND(F316=1,G316&lt;0),AND(F316=0,G316&lt;0)),A315*-$J$3*2,IF(AND(F316=0,G316&gt;0),A315*-$J$3*2*2,IF(AND(F316&gt;1,G316&lt;0),C315/2,C315*2)))</f>
        <v>8</v>
      </c>
      <c r="D316" s="46">
        <f ca="1">IF(OR(AND(F315=1,G316&lt;0),AND(F315=0,G316&lt;0)),A315*$J$3,IF(AND(F315=4,G316&gt;1),A315*$J$4,0))</f>
        <v>0</v>
      </c>
      <c r="E316" s="38">
        <f ca="1">IF(AND(E315=0,G316&lt;0),"-1, +% Deposit, = 0",IF(AND(E315="-1, +% Deposit, = 0",G316&lt;1),"-1, +% Deposit, = 0",IF(AND(G316&gt;0,E315="-1 +% Deposit, = 0"),1,IF(AND(E315=1,G316&lt;0),0,IF(AND(E315=0,G316&gt;0),1,IF(AND(E315=1,G316&gt;0),2,IF(AND(E315=2,G316&lt;0),1,IF(AND(E315=2,G316&gt;0),"3, Withdraw Profits, = 0",IF(AND(E315="3, Withdraw Profits, = 0",G316&lt;0),"-1, +% Deposit, = 0",1)))))))))</f>
        <v>0</v>
      </c>
      <c r="F316" s="47">
        <f ca="1">IF(OR(AND(F315=1,G316&lt;0),AND(F315=0,G316&lt;0)),1,IF(AND(F315=0,G316&gt;0),2,IF(AND(F315&gt;1,G316&lt;0),IF(F315&gt;0,F315/2,2),IF(2*F315=8,0,2*F315))))</f>
        <v>1</v>
      </c>
      <c r="G316" s="48">
        <f ca="1">IF(RAND()&gt;=$E$6,2,-1)</f>
        <v>-1</v>
      </c>
      <c r="H316" s="44"/>
      <c r="X316" s="63">
        <f ca="1">X315+Y315</f>
        <v>456.642348164756</v>
      </c>
      <c r="Y316" s="63">
        <f ca="1">G316*X316/100</f>
        <v>-4.56642348164756</v>
      </c>
    </row>
    <row r="317" spans="1:25">
      <c r="A317" s="38">
        <f ca="1">IF(B317&gt;=A316*2,A316*2,IF(B317&lt;=A316/2,A316/2,A316))</f>
        <v>400</v>
      </c>
      <c r="B317" s="45">
        <f ca="1">B316+D317</f>
        <v>650</v>
      </c>
      <c r="C317" s="45">
        <f ca="1">IF(OR(AND(F317=1,G317&lt;0),AND(F317=0,G317&lt;0)),A316*-$J$3*2,IF(AND(F317=0,G317&gt;0),A316*-$J$3*2*2,IF(AND(F317&gt;1,G317&lt;0),C316/2,C316*2)))</f>
        <v>8</v>
      </c>
      <c r="D317" s="46">
        <f ca="1">IF(OR(AND(F316=1,G317&lt;0),AND(F316=0,G317&lt;0)),A316*$J$3,IF(AND(F316=4,G317&gt;1),A316*$J$4,0))</f>
        <v>-4</v>
      </c>
      <c r="E317" s="38" t="str">
        <f ca="1">IF(AND(E316=0,G317&lt;0),"-1, +% Deposit, = 0",IF(AND(E316="-1, +% Deposit, = 0",G317&lt;1),"-1, +% Deposit, = 0",IF(AND(G317&gt;0,E316="-1 +% Deposit, = 0"),1,IF(AND(E316=1,G317&lt;0),0,IF(AND(E316=0,G317&gt;0),1,IF(AND(E316=1,G317&gt;0),2,IF(AND(E316=2,G317&lt;0),1,IF(AND(E316=2,G317&gt;0),"3, Withdraw Profits, = 0",IF(AND(E316="3, Withdraw Profits, = 0",G317&lt;0),"-1, +% Deposit, = 0",1)))))))))</f>
        <v>-1, +% Deposit, = 0</v>
      </c>
      <c r="F317" s="47">
        <f ca="1">IF(OR(AND(F316=1,G317&lt;0),AND(F316=0,G317&lt;0)),1,IF(AND(F316=0,G317&gt;0),2,IF(AND(F316&gt;1,G317&lt;0),IF(F316&gt;0,F316/2,2),IF(2*F316=8,0,2*F316))))</f>
        <v>1</v>
      </c>
      <c r="G317" s="48">
        <f ca="1">IF(RAND()&gt;=$E$6,2,-1)</f>
        <v>-1</v>
      </c>
      <c r="H317" s="44"/>
      <c r="X317" s="63">
        <f ca="1">X316+Y316</f>
        <v>452.075924683109</v>
      </c>
      <c r="Y317" s="63">
        <f ca="1">G317*X317/100</f>
        <v>-4.52075924683109</v>
      </c>
    </row>
    <row r="318" spans="1:25">
      <c r="A318" s="38">
        <f ca="1">IF(B318&gt;=A317*2,A317*2,IF(B318&lt;=A317/2,A317/2,A317))</f>
        <v>400</v>
      </c>
      <c r="B318" s="45">
        <f ca="1">B317+D318</f>
        <v>650</v>
      </c>
      <c r="C318" s="45">
        <f ca="1">IF(OR(AND(F318=1,G318&lt;0),AND(F318=0,G318&lt;0)),A317*-$J$3*2,IF(AND(F318=0,G318&gt;0),A317*-$J$3*2*2,IF(AND(F318&gt;1,G318&lt;0),C317/2,C317*2)))</f>
        <v>16</v>
      </c>
      <c r="D318" s="46">
        <f ca="1">IF(OR(AND(F317=1,G318&lt;0),AND(F317=0,G318&lt;0)),A317*$J$3,IF(AND(F317=4,G318&gt;1),A317*$J$4,0))</f>
        <v>0</v>
      </c>
      <c r="E318" s="38">
        <f ca="1">IF(AND(E317=0,G318&lt;0),"-1, +% Deposit, = 0",IF(AND(E317="-1, +% Deposit, = 0",G318&lt;1),"-1, +% Deposit, = 0",IF(AND(G318&gt;0,E317="-1 +% Deposit, = 0"),1,IF(AND(E317=1,G318&lt;0),0,IF(AND(E317=0,G318&gt;0),1,IF(AND(E317=1,G318&gt;0),2,IF(AND(E317=2,G318&lt;0),1,IF(AND(E317=2,G318&gt;0),"3, Withdraw Profits, = 0",IF(AND(E317="3, Withdraw Profits, = 0",G318&lt;0),"-1, +% Deposit, = 0",1)))))))))</f>
        <v>1</v>
      </c>
      <c r="F318" s="47">
        <f ca="1">IF(OR(AND(F317=1,G318&lt;0),AND(F317=0,G318&lt;0)),1,IF(AND(F317=0,G318&gt;0),2,IF(AND(F317&gt;1,G318&lt;0),IF(F317&gt;0,F317/2,2),IF(2*F317=8,0,2*F317))))</f>
        <v>2</v>
      </c>
      <c r="G318" s="48">
        <f ca="1">IF(RAND()&gt;=$E$6,2,-1)</f>
        <v>2</v>
      </c>
      <c r="H318" s="44"/>
      <c r="X318" s="63">
        <f ca="1">X317+Y317</f>
        <v>447.555165436277</v>
      </c>
      <c r="Y318" s="63">
        <f ca="1">G318*X318/100</f>
        <v>8.95110330872555</v>
      </c>
    </row>
    <row r="319" spans="1:25">
      <c r="A319" s="38">
        <f ca="1">IF(B319&gt;=A318*2,A318*2,IF(B319&lt;=A318/2,A318/2,A318))</f>
        <v>400</v>
      </c>
      <c r="B319" s="45">
        <f ca="1">B318+D319</f>
        <v>650</v>
      </c>
      <c r="C319" s="45">
        <f ca="1">IF(OR(AND(F319=1,G319&lt;0),AND(F319=0,G319&lt;0)),A318*-$J$3*2,IF(AND(F319=0,G319&gt;0),A318*-$J$3*2*2,IF(AND(F319&gt;1,G319&lt;0),C318/2,C318*2)))</f>
        <v>8</v>
      </c>
      <c r="D319" s="46">
        <f ca="1">IF(OR(AND(F318=1,G319&lt;0),AND(F318=0,G319&lt;0)),A318*$J$3,IF(AND(F318=4,G319&gt;1),A318*$J$4,0))</f>
        <v>0</v>
      </c>
      <c r="E319" s="38">
        <f ca="1">IF(AND(E318=0,G319&lt;0),"-1, +% Deposit, = 0",IF(AND(E318="-1, +% Deposit, = 0",G319&lt;1),"-1, +% Deposit, = 0",IF(AND(G319&gt;0,E318="-1 +% Deposit, = 0"),1,IF(AND(E318=1,G319&lt;0),0,IF(AND(E318=0,G319&gt;0),1,IF(AND(E318=1,G319&gt;0),2,IF(AND(E318=2,G319&lt;0),1,IF(AND(E318=2,G319&gt;0),"3, Withdraw Profits, = 0",IF(AND(E318="3, Withdraw Profits, = 0",G319&lt;0),"-1, +% Deposit, = 0",1)))))))))</f>
        <v>0</v>
      </c>
      <c r="F319" s="47">
        <f ca="1">IF(OR(AND(F318=1,G319&lt;0),AND(F318=0,G319&lt;0)),1,IF(AND(F318=0,G319&gt;0),2,IF(AND(F318&gt;1,G319&lt;0),IF(F318&gt;0,F318/2,2),IF(2*F318=8,0,2*F318))))</f>
        <v>1</v>
      </c>
      <c r="G319" s="48">
        <f ca="1">IF(RAND()&gt;=$E$6,2,-1)</f>
        <v>-1</v>
      </c>
      <c r="H319" s="44"/>
      <c r="X319" s="63">
        <f ca="1">X318+Y318</f>
        <v>456.506268745003</v>
      </c>
      <c r="Y319" s="63">
        <f ca="1">G319*X319/100</f>
        <v>-4.56506268745003</v>
      </c>
    </row>
    <row r="320" spans="1:25">
      <c r="A320" s="38">
        <f ca="1">IF(B320&gt;=A319*2,A319*2,IF(B320&lt;=A319/2,A319/2,A319))</f>
        <v>400</v>
      </c>
      <c r="B320" s="45">
        <f ca="1">B319+D320</f>
        <v>646</v>
      </c>
      <c r="C320" s="45">
        <f ca="1">IF(OR(AND(F320=1,G320&lt;0),AND(F320=0,G320&lt;0)),A319*-$J$3*2,IF(AND(F320=0,G320&gt;0),A319*-$J$3*2*2,IF(AND(F320&gt;1,G320&lt;0),C319/2,C319*2)))</f>
        <v>8</v>
      </c>
      <c r="D320" s="46">
        <f ca="1">IF(OR(AND(F319=1,G320&lt;0),AND(F319=0,G320&lt;0)),A319*$J$3,IF(AND(F319=4,G320&gt;1),A319*$J$4,0))</f>
        <v>-4</v>
      </c>
      <c r="E320" s="38" t="str">
        <f ca="1">IF(AND(E319=0,G320&lt;0),"-1, +% Deposit, = 0",IF(AND(E319="-1, +% Deposit, = 0",G320&lt;1),"-1, +% Deposit, = 0",IF(AND(G320&gt;0,E319="-1 +% Deposit, = 0"),1,IF(AND(E319=1,G320&lt;0),0,IF(AND(E319=0,G320&gt;0),1,IF(AND(E319=1,G320&gt;0),2,IF(AND(E319=2,G320&lt;0),1,IF(AND(E319=2,G320&gt;0),"3, Withdraw Profits, = 0",IF(AND(E319="3, Withdraw Profits, = 0",G320&lt;0),"-1, +% Deposit, = 0",1)))))))))</f>
        <v>-1, +% Deposit, = 0</v>
      </c>
      <c r="F320" s="47">
        <f ca="1">IF(OR(AND(F319=1,G320&lt;0),AND(F319=0,G320&lt;0)),1,IF(AND(F319=0,G320&gt;0),2,IF(AND(F319&gt;1,G320&lt;0),IF(F319&gt;0,F319/2,2),IF(2*F319=8,0,2*F319))))</f>
        <v>1</v>
      </c>
      <c r="G320" s="48">
        <f ca="1">IF(RAND()&gt;=$E$6,2,-1)</f>
        <v>-1</v>
      </c>
      <c r="H320" s="44"/>
      <c r="X320" s="63">
        <f ca="1">X319+Y319</f>
        <v>451.941206057553</v>
      </c>
      <c r="Y320" s="63">
        <f ca="1">G320*X320/100</f>
        <v>-4.51941206057553</v>
      </c>
    </row>
    <row r="321" spans="1:25">
      <c r="A321" s="38">
        <f ca="1">IF(B321&gt;=A320*2,A320*2,IF(B321&lt;=A320/2,A320/2,A320))</f>
        <v>400</v>
      </c>
      <c r="B321" s="45">
        <f ca="1">B320+D321</f>
        <v>646</v>
      </c>
      <c r="C321" s="45">
        <f ca="1">IF(OR(AND(F321=1,G321&lt;0),AND(F321=0,G321&lt;0)),A320*-$J$3*2,IF(AND(F321=0,G321&gt;0),A320*-$J$3*2*2,IF(AND(F321&gt;1,G321&lt;0),C320/2,C320*2)))</f>
        <v>16</v>
      </c>
      <c r="D321" s="46">
        <f ca="1">IF(OR(AND(F320=1,G321&lt;0),AND(F320=0,G321&lt;0)),A320*$J$3,IF(AND(F320=4,G321&gt;1),A320*$J$4,0))</f>
        <v>0</v>
      </c>
      <c r="E321" s="38">
        <f ca="1">IF(AND(E320=0,G321&lt;0),"-1, +% Deposit, = 0",IF(AND(E320="-1, +% Deposit, = 0",G321&lt;1),"-1, +% Deposit, = 0",IF(AND(G321&gt;0,E320="-1 +% Deposit, = 0"),1,IF(AND(E320=1,G321&lt;0),0,IF(AND(E320=0,G321&gt;0),1,IF(AND(E320=1,G321&gt;0),2,IF(AND(E320=2,G321&lt;0),1,IF(AND(E320=2,G321&gt;0),"3, Withdraw Profits, = 0",IF(AND(E320="3, Withdraw Profits, = 0",G321&lt;0),"-1, +% Deposit, = 0",1)))))))))</f>
        <v>1</v>
      </c>
      <c r="F321" s="47">
        <f ca="1">IF(OR(AND(F320=1,G321&lt;0),AND(F320=0,G321&lt;0)),1,IF(AND(F320=0,G321&gt;0),2,IF(AND(F320&gt;1,G321&lt;0),IF(F320&gt;0,F320/2,2),IF(2*F320=8,0,2*F320))))</f>
        <v>2</v>
      </c>
      <c r="G321" s="48">
        <f ca="1">IF(RAND()&gt;=$E$6,2,-1)</f>
        <v>2</v>
      </c>
      <c r="H321" s="44"/>
      <c r="X321" s="63">
        <f ca="1">X320+Y320</f>
        <v>447.421793996977</v>
      </c>
      <c r="Y321" s="63">
        <f ca="1">G321*X321/100</f>
        <v>8.94843587993955</v>
      </c>
    </row>
    <row r="322" spans="1:25">
      <c r="A322" s="38">
        <f ca="1">IF(B322&gt;=A321*2,A321*2,IF(B322&lt;=A321/2,A321/2,A321))</f>
        <v>400</v>
      </c>
      <c r="B322" s="45">
        <f ca="1">B321+D322</f>
        <v>646</v>
      </c>
      <c r="C322" s="45">
        <f ca="1">IF(OR(AND(F322=1,G322&lt;0),AND(F322=0,G322&lt;0)),A321*-$J$3*2,IF(AND(F322=0,G322&gt;0),A321*-$J$3*2*2,IF(AND(F322&gt;1,G322&lt;0),C321/2,C321*2)))</f>
        <v>32</v>
      </c>
      <c r="D322" s="46">
        <f ca="1">IF(OR(AND(F321=1,G322&lt;0),AND(F321=0,G322&lt;0)),A321*$J$3,IF(AND(F321=4,G322&gt;1),A321*$J$4,0))</f>
        <v>0</v>
      </c>
      <c r="E322" s="38">
        <f ca="1">IF(AND(E321=0,G322&lt;0),"-1, +% Deposit, = 0",IF(AND(E321="-1, +% Deposit, = 0",G322&lt;1),"-1, +% Deposit, = 0",IF(AND(G322&gt;0,E321="-1 +% Deposit, = 0"),1,IF(AND(E321=1,G322&lt;0),0,IF(AND(E321=0,G322&gt;0),1,IF(AND(E321=1,G322&gt;0),2,IF(AND(E321=2,G322&lt;0),1,IF(AND(E321=2,G322&gt;0),"3, Withdraw Profits, = 0",IF(AND(E321="3, Withdraw Profits, = 0",G322&lt;0),"-1, +% Deposit, = 0",1)))))))))</f>
        <v>2</v>
      </c>
      <c r="F322" s="47">
        <f ca="1">IF(OR(AND(F321=1,G322&lt;0),AND(F321=0,G322&lt;0)),1,IF(AND(F321=0,G322&gt;0),2,IF(AND(F321&gt;1,G322&lt;0),IF(F321&gt;0,F321/2,2),IF(2*F321=8,0,2*F321))))</f>
        <v>4</v>
      </c>
      <c r="G322" s="48">
        <f ca="1">IF(RAND()&gt;=$E$6,2,-1)</f>
        <v>2</v>
      </c>
      <c r="H322" s="44"/>
      <c r="X322" s="63">
        <f ca="1">X321+Y321</f>
        <v>456.370229876917</v>
      </c>
      <c r="Y322" s="63">
        <f ca="1">G322*X322/100</f>
        <v>9.12740459753834</v>
      </c>
    </row>
    <row r="323" spans="1:25">
      <c r="A323" s="38">
        <f ca="1">IF(B323&gt;=A322*2,A322*2,IF(B323&lt;=A322/2,A322/2,A322))</f>
        <v>400</v>
      </c>
      <c r="B323" s="45">
        <f ca="1">B322+D323</f>
        <v>702</v>
      </c>
      <c r="C323" s="45">
        <f ca="1">IF(OR(AND(F323=1,G323&lt;0),AND(F323=0,G323&lt;0)),A322*-$J$3*2,IF(AND(F323=0,G323&gt;0),A322*-$J$3*2*2,IF(AND(F323&gt;1,G323&lt;0),C322/2,C322*2)))</f>
        <v>16</v>
      </c>
      <c r="D323" s="46">
        <f ca="1">IF(OR(AND(F322=1,G323&lt;0),AND(F322=0,G323&lt;0)),A322*$J$3,IF(AND(F322=4,G323&gt;1),A322*$J$4,0))</f>
        <v>56</v>
      </c>
      <c r="E323" s="38" t="str">
        <f ca="1">IF(AND(E322=0,G323&lt;0),"-1, +% Deposit, = 0",IF(AND(E322="-1, +% Deposit, = 0",G323&lt;1),"-1, +% Deposit, = 0",IF(AND(G323&gt;0,E322="-1 +% Deposit, = 0"),1,IF(AND(E322=1,G323&lt;0),0,IF(AND(E322=0,G323&gt;0),1,IF(AND(E322=1,G323&gt;0),2,IF(AND(E322=2,G323&lt;0),1,IF(AND(E322=2,G323&gt;0),"3, Withdraw Profits, = 0",IF(AND(E322="3, Withdraw Profits, = 0",G323&lt;0),"-1, +% Deposit, = 0",1)))))))))</f>
        <v>3, Withdraw Profits, = 0</v>
      </c>
      <c r="F323" s="47">
        <f ca="1">IF(OR(AND(F322=1,G323&lt;0),AND(F322=0,G323&lt;0)),1,IF(AND(F322=0,G323&gt;0),2,IF(AND(F322&gt;1,G323&lt;0),IF(F322&gt;0,F322/2,2),IF(2*F322=8,0,2*F322))))</f>
        <v>0</v>
      </c>
      <c r="G323" s="48">
        <f ca="1">IF(RAND()&gt;=$E$6,2,-1)</f>
        <v>2</v>
      </c>
      <c r="H323" s="44"/>
      <c r="X323" s="63">
        <f ca="1">X322+Y322</f>
        <v>465.497634474455</v>
      </c>
      <c r="Y323" s="63">
        <f ca="1">G323*X323/100</f>
        <v>9.30995268948911</v>
      </c>
    </row>
    <row r="324" spans="1:25">
      <c r="A324" s="38">
        <f ca="1">IF(B324&gt;=A323*2,A323*2,IF(B324&lt;=A323/2,A323/2,A323))</f>
        <v>400</v>
      </c>
      <c r="B324" s="45">
        <f ca="1">B323+D324</f>
        <v>702</v>
      </c>
      <c r="C324" s="45">
        <f ca="1">IF(OR(AND(F324=1,G324&lt;0),AND(F324=0,G324&lt;0)),A323*-$J$3*2,IF(AND(F324=0,G324&gt;0),A323*-$J$3*2*2,IF(AND(F324&gt;1,G324&lt;0),C323/2,C323*2)))</f>
        <v>32</v>
      </c>
      <c r="D324" s="46">
        <f ca="1">IF(OR(AND(F323=1,G324&lt;0),AND(F323=0,G324&lt;0)),A323*$J$3,IF(AND(F323=4,G324&gt;1),A323*$J$4,0))</f>
        <v>0</v>
      </c>
      <c r="E324" s="38">
        <f ca="1">IF(AND(E323=0,G324&lt;0),"-1, +% Deposit, = 0",IF(AND(E323="-1, +% Deposit, = 0",G324&lt;1),"-1, +% Deposit, = 0",IF(AND(G324&gt;0,E323="-1 +% Deposit, = 0"),1,IF(AND(E323=1,G324&lt;0),0,IF(AND(E323=0,G324&gt;0),1,IF(AND(E323=1,G324&gt;0),2,IF(AND(E323=2,G324&lt;0),1,IF(AND(E323=2,G324&gt;0),"3, Withdraw Profits, = 0",IF(AND(E323="3, Withdraw Profits, = 0",G324&lt;0),"-1, +% Deposit, = 0",1)))))))))</f>
        <v>1</v>
      </c>
      <c r="F324" s="47">
        <f ca="1">IF(OR(AND(F323=1,G324&lt;0),AND(F323=0,G324&lt;0)),1,IF(AND(F323=0,G324&gt;0),2,IF(AND(F323&gt;1,G324&lt;0),IF(F323&gt;0,F323/2,2),IF(2*F323=8,0,2*F323))))</f>
        <v>2</v>
      </c>
      <c r="G324" s="48">
        <f ca="1">IF(RAND()&gt;=$E$6,2,-1)</f>
        <v>2</v>
      </c>
      <c r="H324" s="44"/>
      <c r="X324" s="63">
        <f ca="1">X323+Y323</f>
        <v>474.807587163944</v>
      </c>
      <c r="Y324" s="63">
        <f ca="1">G324*X324/100</f>
        <v>9.49615174327889</v>
      </c>
    </row>
    <row r="325" spans="1:25">
      <c r="A325" s="38">
        <f ca="1">IF(B325&gt;=A324*2,A324*2,IF(B325&lt;=A324/2,A324/2,A324))</f>
        <v>400</v>
      </c>
      <c r="B325" s="45">
        <f ca="1">B324+D325</f>
        <v>702</v>
      </c>
      <c r="C325" s="45">
        <f ca="1">IF(OR(AND(F325=1,G325&lt;0),AND(F325=0,G325&lt;0)),A324*-$J$3*2,IF(AND(F325=0,G325&gt;0),A324*-$J$3*2*2,IF(AND(F325&gt;1,G325&lt;0),C324/2,C324*2)))</f>
        <v>8</v>
      </c>
      <c r="D325" s="46">
        <f ca="1">IF(OR(AND(F324=1,G325&lt;0),AND(F324=0,G325&lt;0)),A324*$J$3,IF(AND(F324=4,G325&gt;1),A324*$J$4,0))</f>
        <v>0</v>
      </c>
      <c r="E325" s="38">
        <f ca="1">IF(AND(E324=0,G325&lt;0),"-1, +% Deposit, = 0",IF(AND(E324="-1, +% Deposit, = 0",G325&lt;1),"-1, +% Deposit, = 0",IF(AND(G325&gt;0,E324="-1 +% Deposit, = 0"),1,IF(AND(E324=1,G325&lt;0),0,IF(AND(E324=0,G325&gt;0),1,IF(AND(E324=1,G325&gt;0),2,IF(AND(E324=2,G325&lt;0),1,IF(AND(E324=2,G325&gt;0),"3, Withdraw Profits, = 0",IF(AND(E324="3, Withdraw Profits, = 0",G325&lt;0),"-1, +% Deposit, = 0",1)))))))))</f>
        <v>0</v>
      </c>
      <c r="F325" s="47">
        <f ca="1">IF(OR(AND(F324=1,G325&lt;0),AND(F324=0,G325&lt;0)),1,IF(AND(F324=0,G325&gt;0),2,IF(AND(F324&gt;1,G325&lt;0),IF(F324&gt;0,F324/2,2),IF(2*F324=8,0,2*F324))))</f>
        <v>1</v>
      </c>
      <c r="G325" s="48">
        <f ca="1">IF(RAND()&gt;=$E$6,2,-1)</f>
        <v>-1</v>
      </c>
      <c r="H325" s="44"/>
      <c r="X325" s="63">
        <f ca="1">X324+Y324</f>
        <v>484.303738907223</v>
      </c>
      <c r="Y325" s="63">
        <f ca="1">G325*X325/100</f>
        <v>-4.84303738907223</v>
      </c>
    </row>
    <row r="326" spans="1:25">
      <c r="A326" s="38">
        <f ca="1">IF(B326&gt;=A325*2,A325*2,IF(B326&lt;=A325/2,A325/2,A325))</f>
        <v>400</v>
      </c>
      <c r="B326" s="45">
        <f ca="1">B325+D326</f>
        <v>702</v>
      </c>
      <c r="C326" s="45">
        <f ca="1">IF(OR(AND(F326=1,G326&lt;0),AND(F326=0,G326&lt;0)),A325*-$J$3*2,IF(AND(F326=0,G326&gt;0),A325*-$J$3*2*2,IF(AND(F326&gt;1,G326&lt;0),C325/2,C325*2)))</f>
        <v>16</v>
      </c>
      <c r="D326" s="46">
        <f ca="1">IF(OR(AND(F325=1,G326&lt;0),AND(F325=0,G326&lt;0)),A325*$J$3,IF(AND(F325=4,G326&gt;1),A325*$J$4,0))</f>
        <v>0</v>
      </c>
      <c r="E326" s="38">
        <f ca="1">IF(AND(E325=0,G326&lt;0),"-1, +% Deposit, = 0",IF(AND(E325="-1, +% Deposit, = 0",G326&lt;1),"-1, +% Deposit, = 0",IF(AND(G326&gt;0,E325="-1 +% Deposit, = 0"),1,IF(AND(E325=1,G326&lt;0),0,IF(AND(E325=0,G326&gt;0),1,IF(AND(E325=1,G326&gt;0),2,IF(AND(E325=2,G326&lt;0),1,IF(AND(E325=2,G326&gt;0),"3, Withdraw Profits, = 0",IF(AND(E325="3, Withdraw Profits, = 0",G326&lt;0),"-1, +% Deposit, = 0",1)))))))))</f>
        <v>1</v>
      </c>
      <c r="F326" s="47">
        <f ca="1">IF(OR(AND(F325=1,G326&lt;0),AND(F325=0,G326&lt;0)),1,IF(AND(F325=0,G326&gt;0),2,IF(AND(F325&gt;1,G326&lt;0),IF(F325&gt;0,F325/2,2),IF(2*F325=8,0,2*F325))))</f>
        <v>2</v>
      </c>
      <c r="G326" s="48">
        <f ca="1">IF(RAND()&gt;=$E$6,2,-1)</f>
        <v>2</v>
      </c>
      <c r="H326" s="44"/>
      <c r="X326" s="63">
        <f ca="1">X325+Y325</f>
        <v>479.460701518151</v>
      </c>
      <c r="Y326" s="63">
        <f ca="1">G326*X326/100</f>
        <v>9.58921403036302</v>
      </c>
    </row>
    <row r="327" spans="1:25">
      <c r="A327" s="38">
        <f ca="1">IF(B327&gt;=A326*2,A326*2,IF(B327&lt;=A326/2,A326/2,A326))</f>
        <v>400</v>
      </c>
      <c r="B327" s="45">
        <f ca="1">B326+D327</f>
        <v>702</v>
      </c>
      <c r="C327" s="45">
        <f ca="1">IF(OR(AND(F327=1,G327&lt;0),AND(F327=0,G327&lt;0)),A326*-$J$3*2,IF(AND(F327=0,G327&gt;0),A326*-$J$3*2*2,IF(AND(F327&gt;1,G327&lt;0),C326/2,C326*2)))</f>
        <v>8</v>
      </c>
      <c r="D327" s="46">
        <f ca="1">IF(OR(AND(F326=1,G327&lt;0),AND(F326=0,G327&lt;0)),A326*$J$3,IF(AND(F326=4,G327&gt;1),A326*$J$4,0))</f>
        <v>0</v>
      </c>
      <c r="E327" s="38">
        <f ca="1">IF(AND(E326=0,G327&lt;0),"-1, +% Deposit, = 0",IF(AND(E326="-1, +% Deposit, = 0",G327&lt;1),"-1, +% Deposit, = 0",IF(AND(G327&gt;0,E326="-1 +% Deposit, = 0"),1,IF(AND(E326=1,G327&lt;0),0,IF(AND(E326=0,G327&gt;0),1,IF(AND(E326=1,G327&gt;0),2,IF(AND(E326=2,G327&lt;0),1,IF(AND(E326=2,G327&gt;0),"3, Withdraw Profits, = 0",IF(AND(E326="3, Withdraw Profits, = 0",G327&lt;0),"-1, +% Deposit, = 0",1)))))))))</f>
        <v>0</v>
      </c>
      <c r="F327" s="47">
        <f ca="1">IF(OR(AND(F326=1,G327&lt;0),AND(F326=0,G327&lt;0)),1,IF(AND(F326=0,G327&gt;0),2,IF(AND(F326&gt;1,G327&lt;0),IF(F326&gt;0,F326/2,2),IF(2*F326=8,0,2*F326))))</f>
        <v>1</v>
      </c>
      <c r="G327" s="48">
        <f ca="1">IF(RAND()&gt;=$E$6,2,-1)</f>
        <v>-1</v>
      </c>
      <c r="H327" s="44"/>
      <c r="X327" s="63">
        <f ca="1">X326+Y326</f>
        <v>489.049915548514</v>
      </c>
      <c r="Y327" s="63">
        <f ca="1">G327*X327/100</f>
        <v>-4.89049915548514</v>
      </c>
    </row>
    <row r="328" spans="1:25">
      <c r="A328" s="38">
        <f ca="1">IF(B328&gt;=A327*2,A327*2,IF(B328&lt;=A327/2,A327/2,A327))</f>
        <v>400</v>
      </c>
      <c r="B328" s="45">
        <f ca="1">B327+D328</f>
        <v>698</v>
      </c>
      <c r="C328" s="45">
        <f ca="1">IF(OR(AND(F328=1,G328&lt;0),AND(F328=0,G328&lt;0)),A327*-$J$3*2,IF(AND(F328=0,G328&gt;0),A327*-$J$3*2*2,IF(AND(F328&gt;1,G328&lt;0),C327/2,C327*2)))</f>
        <v>8</v>
      </c>
      <c r="D328" s="46">
        <f ca="1">IF(OR(AND(F327=1,G328&lt;0),AND(F327=0,G328&lt;0)),A327*$J$3,IF(AND(F327=4,G328&gt;1),A327*$J$4,0))</f>
        <v>-4</v>
      </c>
      <c r="E328" s="38" t="str">
        <f ca="1">IF(AND(E327=0,G328&lt;0),"-1, +% Deposit, = 0",IF(AND(E327="-1, +% Deposit, = 0",G328&lt;1),"-1, +% Deposit, = 0",IF(AND(G328&gt;0,E327="-1 +% Deposit, = 0"),1,IF(AND(E327=1,G328&lt;0),0,IF(AND(E327=0,G328&gt;0),1,IF(AND(E327=1,G328&gt;0),2,IF(AND(E327=2,G328&lt;0),1,IF(AND(E327=2,G328&gt;0),"3, Withdraw Profits, = 0",IF(AND(E327="3, Withdraw Profits, = 0",G328&lt;0),"-1, +% Deposit, = 0",1)))))))))</f>
        <v>-1, +% Deposit, = 0</v>
      </c>
      <c r="F328" s="47">
        <f ca="1">IF(OR(AND(F327=1,G328&lt;0),AND(F327=0,G328&lt;0)),1,IF(AND(F327=0,G328&gt;0),2,IF(AND(F327&gt;1,G328&lt;0),IF(F327&gt;0,F327/2,2),IF(2*F327=8,0,2*F327))))</f>
        <v>1</v>
      </c>
      <c r="G328" s="48">
        <f ca="1">IF(RAND()&gt;=$E$6,2,-1)</f>
        <v>-1</v>
      </c>
      <c r="H328" s="44"/>
      <c r="X328" s="63">
        <f ca="1">X327+Y327</f>
        <v>484.159416393029</v>
      </c>
      <c r="Y328" s="63">
        <f ca="1">G328*X328/100</f>
        <v>-4.84159416393029</v>
      </c>
    </row>
    <row r="329" spans="1:25">
      <c r="A329" s="38">
        <f ca="1">IF(B329&gt;=A328*2,A328*2,IF(B329&lt;=A328/2,A328/2,A328))</f>
        <v>400</v>
      </c>
      <c r="B329" s="45">
        <f ca="1">B328+D329</f>
        <v>698</v>
      </c>
      <c r="C329" s="45">
        <f ca="1">IF(OR(AND(F329=1,G329&lt;0),AND(F329=0,G329&lt;0)),A328*-$J$3*2,IF(AND(F329=0,G329&gt;0),A328*-$J$3*2*2,IF(AND(F329&gt;1,G329&lt;0),C328/2,C328*2)))</f>
        <v>16</v>
      </c>
      <c r="D329" s="46">
        <f ca="1">IF(OR(AND(F328=1,G329&lt;0),AND(F328=0,G329&lt;0)),A328*$J$3,IF(AND(F328=4,G329&gt;1),A328*$J$4,0))</f>
        <v>0</v>
      </c>
      <c r="E329" s="38">
        <f ca="1">IF(AND(E328=0,G329&lt;0),"-1, +% Deposit, = 0",IF(AND(E328="-1, +% Deposit, = 0",G329&lt;1),"-1, +% Deposit, = 0",IF(AND(G329&gt;0,E328="-1 +% Deposit, = 0"),1,IF(AND(E328=1,G329&lt;0),0,IF(AND(E328=0,G329&gt;0),1,IF(AND(E328=1,G329&gt;0),2,IF(AND(E328=2,G329&lt;0),1,IF(AND(E328=2,G329&gt;0),"3, Withdraw Profits, = 0",IF(AND(E328="3, Withdraw Profits, = 0",G329&lt;0),"-1, +% Deposit, = 0",1)))))))))</f>
        <v>1</v>
      </c>
      <c r="F329" s="47">
        <f ca="1">IF(OR(AND(F328=1,G329&lt;0),AND(F328=0,G329&lt;0)),1,IF(AND(F328=0,G329&gt;0),2,IF(AND(F328&gt;1,G329&lt;0),IF(F328&gt;0,F328/2,2),IF(2*F328=8,0,2*F328))))</f>
        <v>2</v>
      </c>
      <c r="G329" s="48">
        <f ca="1">IF(RAND()&gt;=$E$6,2,-1)</f>
        <v>2</v>
      </c>
      <c r="H329" s="44"/>
      <c r="X329" s="63">
        <f ca="1">X328+Y328</f>
        <v>479.317822229099</v>
      </c>
      <c r="Y329" s="63">
        <f ca="1">G329*X329/100</f>
        <v>9.58635644458197</v>
      </c>
    </row>
    <row r="330" spans="1:25">
      <c r="A330" s="38">
        <f ca="1">IF(B330&gt;=A329*2,A329*2,IF(B330&lt;=A329/2,A329/2,A329))</f>
        <v>400</v>
      </c>
      <c r="B330" s="45">
        <f ca="1">B329+D330</f>
        <v>698</v>
      </c>
      <c r="C330" s="45">
        <f ca="1">IF(OR(AND(F330=1,G330&lt;0),AND(F330=0,G330&lt;0)),A329*-$J$3*2,IF(AND(F330=0,G330&gt;0),A329*-$J$3*2*2,IF(AND(F330&gt;1,G330&lt;0),C329/2,C329*2)))</f>
        <v>8</v>
      </c>
      <c r="D330" s="46">
        <f ca="1">IF(OR(AND(F329=1,G330&lt;0),AND(F329=0,G330&lt;0)),A329*$J$3,IF(AND(F329=4,G330&gt;1),A329*$J$4,0))</f>
        <v>0</v>
      </c>
      <c r="E330" s="38">
        <f ca="1">IF(AND(E329=0,G330&lt;0),"-1, +% Deposit, = 0",IF(AND(E329="-1, +% Deposit, = 0",G330&lt;1),"-1, +% Deposit, = 0",IF(AND(G330&gt;0,E329="-1 +% Deposit, = 0"),1,IF(AND(E329=1,G330&lt;0),0,IF(AND(E329=0,G330&gt;0),1,IF(AND(E329=1,G330&gt;0),2,IF(AND(E329=2,G330&lt;0),1,IF(AND(E329=2,G330&gt;0),"3, Withdraw Profits, = 0",IF(AND(E329="3, Withdraw Profits, = 0",G330&lt;0),"-1, +% Deposit, = 0",1)))))))))</f>
        <v>0</v>
      </c>
      <c r="F330" s="47">
        <f ca="1">IF(OR(AND(F329=1,G330&lt;0),AND(F329=0,G330&lt;0)),1,IF(AND(F329=0,G330&gt;0),2,IF(AND(F329&gt;1,G330&lt;0),IF(F329&gt;0,F329/2,2),IF(2*F329=8,0,2*F329))))</f>
        <v>1</v>
      </c>
      <c r="G330" s="48">
        <f ca="1">IF(RAND()&gt;=$E$6,2,-1)</f>
        <v>-1</v>
      </c>
      <c r="H330" s="44"/>
      <c r="X330" s="63">
        <f ca="1">X329+Y329</f>
        <v>488.904178673681</v>
      </c>
      <c r="Y330" s="63">
        <f ca="1">G330*X330/100</f>
        <v>-4.88904178673681</v>
      </c>
    </row>
    <row r="331" spans="1:25">
      <c r="A331" s="38">
        <f ca="1">IF(B331&gt;=A330*2,A330*2,IF(B331&lt;=A330/2,A330/2,A330))</f>
        <v>400</v>
      </c>
      <c r="B331" s="45">
        <f ca="1">B330+D331</f>
        <v>694</v>
      </c>
      <c r="C331" s="45">
        <f ca="1">IF(OR(AND(F331=1,G331&lt;0),AND(F331=0,G331&lt;0)),A330*-$J$3*2,IF(AND(F331=0,G331&gt;0),A330*-$J$3*2*2,IF(AND(F331&gt;1,G331&lt;0),C330/2,C330*2)))</f>
        <v>8</v>
      </c>
      <c r="D331" s="46">
        <f ca="1">IF(OR(AND(F330=1,G331&lt;0),AND(F330=0,G331&lt;0)),A330*$J$3,IF(AND(F330=4,G331&gt;1),A330*$J$4,0))</f>
        <v>-4</v>
      </c>
      <c r="E331" s="38" t="str">
        <f ca="1">IF(AND(E330=0,G331&lt;0),"-1, +% Deposit, = 0",IF(AND(E330="-1, +% Deposit, = 0",G331&lt;1),"-1, +% Deposit, = 0",IF(AND(G331&gt;0,E330="-1 +% Deposit, = 0"),1,IF(AND(E330=1,G331&lt;0),0,IF(AND(E330=0,G331&gt;0),1,IF(AND(E330=1,G331&gt;0),2,IF(AND(E330=2,G331&lt;0),1,IF(AND(E330=2,G331&gt;0),"3, Withdraw Profits, = 0",IF(AND(E330="3, Withdraw Profits, = 0",G331&lt;0),"-1, +% Deposit, = 0",1)))))))))</f>
        <v>-1, +% Deposit, = 0</v>
      </c>
      <c r="F331" s="47">
        <f ca="1">IF(OR(AND(F330=1,G331&lt;0),AND(F330=0,G331&lt;0)),1,IF(AND(F330=0,G331&gt;0),2,IF(AND(F330&gt;1,G331&lt;0),IF(F330&gt;0,F330/2,2),IF(2*F330=8,0,2*F330))))</f>
        <v>1</v>
      </c>
      <c r="G331" s="48">
        <f ca="1">IF(RAND()&gt;=$E$6,2,-1)</f>
        <v>-1</v>
      </c>
      <c r="H331" s="44"/>
      <c r="X331" s="63">
        <f ca="1">X330+Y330</f>
        <v>484.015136886944</v>
      </c>
      <c r="Y331" s="63">
        <f ca="1">G331*X331/100</f>
        <v>-4.84015136886944</v>
      </c>
    </row>
    <row r="332" spans="1:25">
      <c r="A332" s="38">
        <f ca="1" t="shared" ref="A332:A395" si="38">IF(B332&gt;=A331*2,A331*2,IF(B332&lt;=A331/2,A331/2,A331))</f>
        <v>400</v>
      </c>
      <c r="B332" s="45">
        <f ca="1">B331+D332</f>
        <v>690</v>
      </c>
      <c r="C332" s="45">
        <f ca="1">IF(OR(AND(F332=1,G332&lt;0),AND(F332=0,G332&lt;0)),A331*-$J$3*2,IF(AND(F332=0,G332&gt;0),A331*-$J$3*2*2,IF(AND(F332&gt;1,G332&lt;0),C331/2,C331*2)))</f>
        <v>8</v>
      </c>
      <c r="D332" s="46">
        <f ca="1">IF(OR(AND(F331=1,G332&lt;0),AND(F331=0,G332&lt;0)),A331*$J$3,IF(AND(F331=4,G332&gt;1),A331*$J$4,0))</f>
        <v>-4</v>
      </c>
      <c r="E332" s="38" t="str">
        <f ca="1" t="shared" ref="E332:E395" si="39">IF(AND(E331=0,G332&lt;0),"-1, +% Deposit, = 0",IF(AND(E331="-1, +% Deposit, = 0",G332&lt;1),"-1, +% Deposit, = 0",IF(AND(G332&gt;0,E331="-1 +% Deposit, = 0"),1,IF(AND(E331=1,G332&lt;0),0,IF(AND(E331=0,G332&gt;0),1,IF(AND(E331=1,G332&gt;0),2,IF(AND(E331=2,G332&lt;0),1,IF(AND(E331=2,G332&gt;0),"3, Withdraw Profits, = 0",IF(AND(E331="3, Withdraw Profits, = 0",G332&lt;0),"-1, +% Deposit, = 0",1)))))))))</f>
        <v>-1, +% Deposit, = 0</v>
      </c>
      <c r="F332" s="47">
        <f ca="1">IF(OR(AND(F331=1,G332&lt;0),AND(F331=0,G332&lt;0)),1,IF(AND(F331=0,G332&gt;0),2,IF(AND(F331&gt;1,G332&lt;0),IF(F331&gt;0,F331/2,2),IF(2*F331=8,0,2*F331))))</f>
        <v>1</v>
      </c>
      <c r="G332" s="48">
        <f ca="1" t="shared" ref="G332:G395" si="40">IF(RAND()&gt;=$E$6,2,-1)</f>
        <v>-1</v>
      </c>
      <c r="H332" s="44"/>
      <c r="X332" s="63">
        <f ca="1">X331+Y331</f>
        <v>479.174985518074</v>
      </c>
      <c r="Y332" s="63">
        <f ca="1">G332*X332/100</f>
        <v>-4.79174985518074</v>
      </c>
    </row>
    <row r="333" spans="1:25">
      <c r="A333" s="38">
        <f ca="1">IF(B333&gt;=A332*2,A332*2,IF(B333&lt;=A332/2,A332/2,A332))</f>
        <v>400</v>
      </c>
      <c r="B333" s="45">
        <f ca="1" t="shared" ref="B333:B396" si="41">B332+D333</f>
        <v>690</v>
      </c>
      <c r="C333" s="45">
        <f ca="1">IF(OR(AND(F333=1,G333&lt;0),AND(F333=0,G333&lt;0)),A332*-$J$3*2,IF(AND(F333=0,G333&gt;0),A332*-$J$3*2*2,IF(AND(F333&gt;1,G333&lt;0),C332/2,C332*2)))</f>
        <v>16</v>
      </c>
      <c r="D333" s="46">
        <f ca="1">IF(OR(AND(F332=1,G333&lt;0),AND(F332=0,G333&lt;0)),A332*$J$3,IF(AND(F332=4,G333&gt;1),A332*$J$4,0))</f>
        <v>0</v>
      </c>
      <c r="E333" s="38">
        <f ca="1">IF(AND(E332=0,G333&lt;0),"-1, +% Deposit, = 0",IF(AND(E332="-1, +% Deposit, = 0",G333&lt;1),"-1, +% Deposit, = 0",IF(AND(G333&gt;0,E332="-1 +% Deposit, = 0"),1,IF(AND(E332=1,G333&lt;0),0,IF(AND(E332=0,G333&gt;0),1,IF(AND(E332=1,G333&gt;0),2,IF(AND(E332=2,G333&lt;0),1,IF(AND(E332=2,G333&gt;0),"3, Withdraw Profits, = 0",IF(AND(E332="3, Withdraw Profits, = 0",G333&lt;0),"-1, +% Deposit, = 0",1)))))))))</f>
        <v>1</v>
      </c>
      <c r="F333" s="47">
        <f ca="1">IF(OR(AND(F332=1,G333&lt;0),AND(F332=0,G333&lt;0)),1,IF(AND(F332=0,G333&gt;0),2,IF(AND(F332&gt;1,G333&lt;0),IF(F332&gt;0,F332/2,2),IF(2*F332=8,0,2*F332))))</f>
        <v>2</v>
      </c>
      <c r="G333" s="48">
        <f ca="1">IF(RAND()&gt;=$E$6,2,-1)</f>
        <v>2</v>
      </c>
      <c r="H333" s="44"/>
      <c r="X333" s="63">
        <f ca="1">X332+Y332</f>
        <v>474.383235662894</v>
      </c>
      <c r="Y333" s="63">
        <f ca="1">G333*X333/100</f>
        <v>9.48766471325787</v>
      </c>
    </row>
    <row r="334" spans="1:25">
      <c r="A334" s="38">
        <f ca="1">IF(B334&gt;=A333*2,A333*2,IF(B334&lt;=A333/2,A333/2,A333))</f>
        <v>400</v>
      </c>
      <c r="B334" s="45">
        <f ca="1">B333+D334</f>
        <v>690</v>
      </c>
      <c r="C334" s="45">
        <f ca="1">IF(OR(AND(F334=1,G334&lt;0),AND(F334=0,G334&lt;0)),A333*-$J$3*2,IF(AND(F334=0,G334&gt;0),A333*-$J$3*2*2,IF(AND(F334&gt;1,G334&lt;0),C333/2,C333*2)))</f>
        <v>32</v>
      </c>
      <c r="D334" s="46">
        <f ca="1">IF(OR(AND(F333=1,G334&lt;0),AND(F333=0,G334&lt;0)),A333*$J$3,IF(AND(F333=4,G334&gt;1),A333*$J$4,0))</f>
        <v>0</v>
      </c>
      <c r="E334" s="38">
        <f ca="1">IF(AND(E333=0,G334&lt;0),"-1, +% Deposit, = 0",IF(AND(E333="-1, +% Deposit, = 0",G334&lt;1),"-1, +% Deposit, = 0",IF(AND(G334&gt;0,E333="-1 +% Deposit, = 0"),1,IF(AND(E333=1,G334&lt;0),0,IF(AND(E333=0,G334&gt;0),1,IF(AND(E333=1,G334&gt;0),2,IF(AND(E333=2,G334&lt;0),1,IF(AND(E333=2,G334&gt;0),"3, Withdraw Profits, = 0",IF(AND(E333="3, Withdraw Profits, = 0",G334&lt;0),"-1, +% Deposit, = 0",1)))))))))</f>
        <v>2</v>
      </c>
      <c r="F334" s="47">
        <f ca="1">IF(OR(AND(F333=1,G334&lt;0),AND(F333=0,G334&lt;0)),1,IF(AND(F333=0,G334&gt;0),2,IF(AND(F333&gt;1,G334&lt;0),IF(F333&gt;0,F333/2,2),IF(2*F333=8,0,2*F333))))</f>
        <v>4</v>
      </c>
      <c r="G334" s="48">
        <f ca="1">IF(RAND()&gt;=$E$6,2,-1)</f>
        <v>2</v>
      </c>
      <c r="H334" s="44"/>
      <c r="X334" s="63">
        <f ca="1" t="shared" ref="X334:X397" si="42">X333+Y333</f>
        <v>483.870900376151</v>
      </c>
      <c r="Y334" s="63">
        <f ca="1" t="shared" ref="Y334:Y397" si="43">G334*X334/100</f>
        <v>9.67741800752303</v>
      </c>
    </row>
    <row r="335" spans="1:25">
      <c r="A335" s="38">
        <f ca="1">IF(B335&gt;=A334*2,A334*2,IF(B335&lt;=A334/2,A334/2,A334))</f>
        <v>400</v>
      </c>
      <c r="B335" s="45">
        <f ca="1">B334+D335</f>
        <v>690</v>
      </c>
      <c r="C335" s="45">
        <f ca="1">IF(OR(AND(F335=1,G335&lt;0),AND(F335=0,G335&lt;0)),A334*-$J$3*2,IF(AND(F335=0,G335&gt;0),A334*-$J$3*2*2,IF(AND(F335&gt;1,G335&lt;0),C334/2,C334*2)))</f>
        <v>16</v>
      </c>
      <c r="D335" s="46">
        <f ca="1">IF(OR(AND(F334=1,G335&lt;0),AND(F334=0,G335&lt;0)),A334*$J$3,IF(AND(F334=4,G335&gt;1),A334*$J$4,0))</f>
        <v>0</v>
      </c>
      <c r="E335" s="38">
        <f ca="1">IF(AND(E334=0,G335&lt;0),"-1, +% Deposit, = 0",IF(AND(E334="-1, +% Deposit, = 0",G335&lt;1),"-1, +% Deposit, = 0",IF(AND(G335&gt;0,E334="-1 +% Deposit, = 0"),1,IF(AND(E334=1,G335&lt;0),0,IF(AND(E334=0,G335&gt;0),1,IF(AND(E334=1,G335&gt;0),2,IF(AND(E334=2,G335&lt;0),1,IF(AND(E334=2,G335&gt;0),"3, Withdraw Profits, = 0",IF(AND(E334="3, Withdraw Profits, = 0",G335&lt;0),"-1, +% Deposit, = 0",1)))))))))</f>
        <v>1</v>
      </c>
      <c r="F335" s="47">
        <f ca="1">IF(OR(AND(F334=1,G335&lt;0),AND(F334=0,G335&lt;0)),1,IF(AND(F334=0,G335&gt;0),2,IF(AND(F334&gt;1,G335&lt;0),IF(F334&gt;0,F334/2,2),IF(2*F334=8,0,2*F334))))</f>
        <v>2</v>
      </c>
      <c r="G335" s="48">
        <f ca="1">IF(RAND()&gt;=$E$6,2,-1)</f>
        <v>-1</v>
      </c>
      <c r="H335" s="44"/>
      <c r="X335" s="63">
        <f ca="1">X334+Y334</f>
        <v>493.548318383675</v>
      </c>
      <c r="Y335" s="63">
        <f ca="1">G335*X335/100</f>
        <v>-4.93548318383675</v>
      </c>
    </row>
    <row r="336" spans="1:25">
      <c r="A336" s="38">
        <f ca="1">IF(B336&gt;=A335*2,A335*2,IF(B336&lt;=A335/2,A335/2,A335))</f>
        <v>400</v>
      </c>
      <c r="B336" s="45">
        <f ca="1">B335+D336</f>
        <v>690</v>
      </c>
      <c r="C336" s="45">
        <f ca="1">IF(OR(AND(F336=1,G336&lt;0),AND(F336=0,G336&lt;0)),A335*-$J$3*2,IF(AND(F336=0,G336&gt;0),A335*-$J$3*2*2,IF(AND(F336&gt;1,G336&lt;0),C335/2,C335*2)))</f>
        <v>32</v>
      </c>
      <c r="D336" s="46">
        <f ca="1">IF(OR(AND(F335=1,G336&lt;0),AND(F335=0,G336&lt;0)),A335*$J$3,IF(AND(F335=4,G336&gt;1),A335*$J$4,0))</f>
        <v>0</v>
      </c>
      <c r="E336" s="38">
        <f ca="1">IF(AND(E335=0,G336&lt;0),"-1, +% Deposit, = 0",IF(AND(E335="-1, +% Deposit, = 0",G336&lt;1),"-1, +% Deposit, = 0",IF(AND(G336&gt;0,E335="-1 +% Deposit, = 0"),1,IF(AND(E335=1,G336&lt;0),0,IF(AND(E335=0,G336&gt;0),1,IF(AND(E335=1,G336&gt;0),2,IF(AND(E335=2,G336&lt;0),1,IF(AND(E335=2,G336&gt;0),"3, Withdraw Profits, = 0",IF(AND(E335="3, Withdraw Profits, = 0",G336&lt;0),"-1, +% Deposit, = 0",1)))))))))</f>
        <v>2</v>
      </c>
      <c r="F336" s="47">
        <f ca="1">IF(OR(AND(F335=1,G336&lt;0),AND(F335=0,G336&lt;0)),1,IF(AND(F335=0,G336&gt;0),2,IF(AND(F335&gt;1,G336&lt;0),IF(F335&gt;0,F335/2,2),IF(2*F335=8,0,2*F335))))</f>
        <v>4</v>
      </c>
      <c r="G336" s="48">
        <f ca="1">IF(RAND()&gt;=$E$6,2,-1)</f>
        <v>2</v>
      </c>
      <c r="H336" s="44"/>
      <c r="X336" s="63">
        <f ca="1">X335+Y335</f>
        <v>488.612835199838</v>
      </c>
      <c r="Y336" s="63">
        <f ca="1">G336*X336/100</f>
        <v>9.77225670399675</v>
      </c>
    </row>
    <row r="337" spans="1:25">
      <c r="A337" s="38">
        <f ca="1">IF(B337&gt;=A336*2,A336*2,IF(B337&lt;=A336/2,A336/2,A336))</f>
        <v>400</v>
      </c>
      <c r="B337" s="45">
        <f ca="1">B336+D337</f>
        <v>746</v>
      </c>
      <c r="C337" s="45">
        <f ca="1">IF(OR(AND(F337=1,G337&lt;0),AND(F337=0,G337&lt;0)),A336*-$J$3*2,IF(AND(F337=0,G337&gt;0),A336*-$J$3*2*2,IF(AND(F337&gt;1,G337&lt;0),C336/2,C336*2)))</f>
        <v>16</v>
      </c>
      <c r="D337" s="46">
        <f ca="1">IF(OR(AND(F336=1,G337&lt;0),AND(F336=0,G337&lt;0)),A336*$J$3,IF(AND(F336=4,G337&gt;1),A336*$J$4,0))</f>
        <v>56</v>
      </c>
      <c r="E337" s="38" t="str">
        <f ca="1">IF(AND(E336=0,G337&lt;0),"-1, +% Deposit, = 0",IF(AND(E336="-1, +% Deposit, = 0",G337&lt;1),"-1, +% Deposit, = 0",IF(AND(G337&gt;0,E336="-1 +% Deposit, = 0"),1,IF(AND(E336=1,G337&lt;0),0,IF(AND(E336=0,G337&gt;0),1,IF(AND(E336=1,G337&gt;0),2,IF(AND(E336=2,G337&lt;0),1,IF(AND(E336=2,G337&gt;0),"3, Withdraw Profits, = 0",IF(AND(E336="3, Withdraw Profits, = 0",G337&lt;0),"-1, +% Deposit, = 0",1)))))))))</f>
        <v>3, Withdraw Profits, = 0</v>
      </c>
      <c r="F337" s="47">
        <f ca="1">IF(OR(AND(F336=1,G337&lt;0),AND(F336=0,G337&lt;0)),1,IF(AND(F336=0,G337&gt;0),2,IF(AND(F336&gt;1,G337&lt;0),IF(F336&gt;0,F336/2,2),IF(2*F336=8,0,2*F336))))</f>
        <v>0</v>
      </c>
      <c r="G337" s="48">
        <f ca="1">IF(RAND()&gt;=$E$6,2,-1)</f>
        <v>2</v>
      </c>
      <c r="H337" s="44"/>
      <c r="X337" s="63">
        <f ca="1">X336+Y336</f>
        <v>498.385091903835</v>
      </c>
      <c r="Y337" s="63">
        <f ca="1">G337*X337/100</f>
        <v>9.96770183807669</v>
      </c>
    </row>
    <row r="338" spans="1:25">
      <c r="A338" s="38">
        <f ca="1">IF(B338&gt;=A337*2,A337*2,IF(B338&lt;=A337/2,A337/2,A337))</f>
        <v>400</v>
      </c>
      <c r="B338" s="45">
        <f ca="1">B337+D338</f>
        <v>742</v>
      </c>
      <c r="C338" s="45">
        <f ca="1">IF(OR(AND(F338=1,G338&lt;0),AND(F338=0,G338&lt;0)),A337*-$J$3*2,IF(AND(F338=0,G338&gt;0),A337*-$J$3*2*2,IF(AND(F338&gt;1,G338&lt;0),C337/2,C337*2)))</f>
        <v>8</v>
      </c>
      <c r="D338" s="46">
        <f ca="1">IF(OR(AND(F337=1,G338&lt;0),AND(F337=0,G338&lt;0)),A337*$J$3,IF(AND(F337=4,G338&gt;1),A337*$J$4,0))</f>
        <v>-4</v>
      </c>
      <c r="E338" s="38" t="str">
        <f ca="1">IF(AND(E337=0,G338&lt;0),"-1, +% Deposit, = 0",IF(AND(E337="-1, +% Deposit, = 0",G338&lt;1),"-1, +% Deposit, = 0",IF(AND(G338&gt;0,E337="-1 +% Deposit, = 0"),1,IF(AND(E337=1,G338&lt;0),0,IF(AND(E337=0,G338&gt;0),1,IF(AND(E337=1,G338&gt;0),2,IF(AND(E337=2,G338&lt;0),1,IF(AND(E337=2,G338&gt;0),"3, Withdraw Profits, = 0",IF(AND(E337="3, Withdraw Profits, = 0",G338&lt;0),"-1, +% Deposit, = 0",1)))))))))</f>
        <v>-1, +% Deposit, = 0</v>
      </c>
      <c r="F338" s="47">
        <f ca="1">IF(OR(AND(F337=1,G338&lt;0),AND(F337=0,G338&lt;0)),1,IF(AND(F337=0,G338&gt;0),2,IF(AND(F337&gt;1,G338&lt;0),IF(F337&gt;0,F337/2,2),IF(2*F337=8,0,2*F337))))</f>
        <v>1</v>
      </c>
      <c r="G338" s="48">
        <f ca="1">IF(RAND()&gt;=$E$6,2,-1)</f>
        <v>-1</v>
      </c>
      <c r="H338" s="44"/>
      <c r="X338" s="63">
        <f ca="1">X337+Y337</f>
        <v>508.352793741911</v>
      </c>
      <c r="Y338" s="63">
        <f ca="1">G338*X338/100</f>
        <v>-5.08352793741911</v>
      </c>
    </row>
    <row r="339" spans="1:25">
      <c r="A339" s="38">
        <f ca="1">IF(B339&gt;=A338*2,A338*2,IF(B339&lt;=A338/2,A338/2,A338))</f>
        <v>400</v>
      </c>
      <c r="B339" s="45">
        <f ca="1">B338+D339</f>
        <v>738</v>
      </c>
      <c r="C339" s="45">
        <f ca="1">IF(OR(AND(F339=1,G339&lt;0),AND(F339=0,G339&lt;0)),A338*-$J$3*2,IF(AND(F339=0,G339&gt;0),A338*-$J$3*2*2,IF(AND(F339&gt;1,G339&lt;0),C338/2,C338*2)))</f>
        <v>8</v>
      </c>
      <c r="D339" s="46">
        <f ca="1">IF(OR(AND(F338=1,G339&lt;0),AND(F338=0,G339&lt;0)),A338*$J$3,IF(AND(F338=4,G339&gt;1),A338*$J$4,0))</f>
        <v>-4</v>
      </c>
      <c r="E339" s="38" t="str">
        <f ca="1">IF(AND(E338=0,G339&lt;0),"-1, +% Deposit, = 0",IF(AND(E338="-1, +% Deposit, = 0",G339&lt;1),"-1, +% Deposit, = 0",IF(AND(G339&gt;0,E338="-1 +% Deposit, = 0"),1,IF(AND(E338=1,G339&lt;0),0,IF(AND(E338=0,G339&gt;0),1,IF(AND(E338=1,G339&gt;0),2,IF(AND(E338=2,G339&lt;0),1,IF(AND(E338=2,G339&gt;0),"3, Withdraw Profits, = 0",IF(AND(E338="3, Withdraw Profits, = 0",G339&lt;0),"-1, +% Deposit, = 0",1)))))))))</f>
        <v>-1, +% Deposit, = 0</v>
      </c>
      <c r="F339" s="47">
        <f ca="1">IF(OR(AND(F338=1,G339&lt;0),AND(F338=0,G339&lt;0)),1,IF(AND(F338=0,G339&gt;0),2,IF(AND(F338&gt;1,G339&lt;0),IF(F338&gt;0,F338/2,2),IF(2*F338=8,0,2*F338))))</f>
        <v>1</v>
      </c>
      <c r="G339" s="48">
        <f ca="1">IF(RAND()&gt;=$E$6,2,-1)</f>
        <v>-1</v>
      </c>
      <c r="H339" s="44"/>
      <c r="X339" s="63">
        <f ca="1">X338+Y338</f>
        <v>503.269265804492</v>
      </c>
      <c r="Y339" s="63">
        <f ca="1">G339*X339/100</f>
        <v>-5.03269265804492</v>
      </c>
    </row>
    <row r="340" spans="1:25">
      <c r="A340" s="38">
        <f ca="1">IF(B340&gt;=A339*2,A339*2,IF(B340&lt;=A339/2,A339/2,A339))</f>
        <v>400</v>
      </c>
      <c r="B340" s="45">
        <f ca="1">B339+D340</f>
        <v>734</v>
      </c>
      <c r="C340" s="45">
        <f ca="1">IF(OR(AND(F340=1,G340&lt;0),AND(F340=0,G340&lt;0)),A339*-$J$3*2,IF(AND(F340=0,G340&gt;0),A339*-$J$3*2*2,IF(AND(F340&gt;1,G340&lt;0),C339/2,C339*2)))</f>
        <v>8</v>
      </c>
      <c r="D340" s="46">
        <f ca="1">IF(OR(AND(F339=1,G340&lt;0),AND(F339=0,G340&lt;0)),A339*$J$3,IF(AND(F339=4,G340&gt;1),A339*$J$4,0))</f>
        <v>-4</v>
      </c>
      <c r="E340" s="38" t="str">
        <f ca="1">IF(AND(E339=0,G340&lt;0),"-1, +% Deposit, = 0",IF(AND(E339="-1, +% Deposit, = 0",G340&lt;1),"-1, +% Deposit, = 0",IF(AND(G340&gt;0,E339="-1 +% Deposit, = 0"),1,IF(AND(E339=1,G340&lt;0),0,IF(AND(E339=0,G340&gt;0),1,IF(AND(E339=1,G340&gt;0),2,IF(AND(E339=2,G340&lt;0),1,IF(AND(E339=2,G340&gt;0),"3, Withdraw Profits, = 0",IF(AND(E339="3, Withdraw Profits, = 0",G340&lt;0),"-1, +% Deposit, = 0",1)))))))))</f>
        <v>-1, +% Deposit, = 0</v>
      </c>
      <c r="F340" s="47">
        <f ca="1">IF(OR(AND(F339=1,G340&lt;0),AND(F339=0,G340&lt;0)),1,IF(AND(F339=0,G340&gt;0),2,IF(AND(F339&gt;1,G340&lt;0),IF(F339&gt;0,F339/2,2),IF(2*F339=8,0,2*F339))))</f>
        <v>1</v>
      </c>
      <c r="G340" s="48">
        <f ca="1">IF(RAND()&gt;=$E$6,2,-1)</f>
        <v>-1</v>
      </c>
      <c r="H340" s="44"/>
      <c r="X340" s="63">
        <f ca="1">X339+Y339</f>
        <v>498.236573146447</v>
      </c>
      <c r="Y340" s="63">
        <f ca="1">G340*X340/100</f>
        <v>-4.98236573146447</v>
      </c>
    </row>
    <row r="341" spans="1:25">
      <c r="A341" s="38">
        <f ca="1">IF(B341&gt;=A340*2,A340*2,IF(B341&lt;=A340/2,A340/2,A340))</f>
        <v>400</v>
      </c>
      <c r="B341" s="45">
        <f ca="1">B340+D341</f>
        <v>734</v>
      </c>
      <c r="C341" s="45">
        <f ca="1">IF(OR(AND(F341=1,G341&lt;0),AND(F341=0,G341&lt;0)),A340*-$J$3*2,IF(AND(F341=0,G341&gt;0),A340*-$J$3*2*2,IF(AND(F341&gt;1,G341&lt;0),C340/2,C340*2)))</f>
        <v>16</v>
      </c>
      <c r="D341" s="46">
        <f ca="1">IF(OR(AND(F340=1,G341&lt;0),AND(F340=0,G341&lt;0)),A340*$J$3,IF(AND(F340=4,G341&gt;1),A340*$J$4,0))</f>
        <v>0</v>
      </c>
      <c r="E341" s="38">
        <f ca="1">IF(AND(E340=0,G341&lt;0),"-1, +% Deposit, = 0",IF(AND(E340="-1, +% Deposit, = 0",G341&lt;1),"-1, +% Deposit, = 0",IF(AND(G341&gt;0,E340="-1 +% Deposit, = 0"),1,IF(AND(E340=1,G341&lt;0),0,IF(AND(E340=0,G341&gt;0),1,IF(AND(E340=1,G341&gt;0),2,IF(AND(E340=2,G341&lt;0),1,IF(AND(E340=2,G341&gt;0),"3, Withdraw Profits, = 0",IF(AND(E340="3, Withdraw Profits, = 0",G341&lt;0),"-1, +% Deposit, = 0",1)))))))))</f>
        <v>1</v>
      </c>
      <c r="F341" s="47">
        <f ca="1">IF(OR(AND(F340=1,G341&lt;0),AND(F340=0,G341&lt;0)),1,IF(AND(F340=0,G341&gt;0),2,IF(AND(F340&gt;1,G341&lt;0),IF(F340&gt;0,F340/2,2),IF(2*F340=8,0,2*F340))))</f>
        <v>2</v>
      </c>
      <c r="G341" s="48">
        <f ca="1">IF(RAND()&gt;=$E$6,2,-1)</f>
        <v>2</v>
      </c>
      <c r="H341" s="44"/>
      <c r="X341" s="63">
        <f ca="1">X340+Y340</f>
        <v>493.254207414983</v>
      </c>
      <c r="Y341" s="63">
        <f ca="1">G341*X341/100</f>
        <v>9.86508414829965</v>
      </c>
    </row>
    <row r="342" spans="1:25">
      <c r="A342" s="38">
        <f ca="1">IF(B342&gt;=A341*2,A341*2,IF(B342&lt;=A341/2,A341/2,A341))</f>
        <v>400</v>
      </c>
      <c r="B342" s="45">
        <f ca="1">B341+D342</f>
        <v>734</v>
      </c>
      <c r="C342" s="45">
        <f ca="1">IF(OR(AND(F342=1,G342&lt;0),AND(F342=0,G342&lt;0)),A341*-$J$3*2,IF(AND(F342=0,G342&gt;0),A341*-$J$3*2*2,IF(AND(F342&gt;1,G342&lt;0),C341/2,C341*2)))</f>
        <v>32</v>
      </c>
      <c r="D342" s="46">
        <f ca="1">IF(OR(AND(F341=1,G342&lt;0),AND(F341=0,G342&lt;0)),A341*$J$3,IF(AND(F341=4,G342&gt;1),A341*$J$4,0))</f>
        <v>0</v>
      </c>
      <c r="E342" s="38">
        <f ca="1">IF(AND(E341=0,G342&lt;0),"-1, +% Deposit, = 0",IF(AND(E341="-1, +% Deposit, = 0",G342&lt;1),"-1, +% Deposit, = 0",IF(AND(G342&gt;0,E341="-1 +% Deposit, = 0"),1,IF(AND(E341=1,G342&lt;0),0,IF(AND(E341=0,G342&gt;0),1,IF(AND(E341=1,G342&gt;0),2,IF(AND(E341=2,G342&lt;0),1,IF(AND(E341=2,G342&gt;0),"3, Withdraw Profits, = 0",IF(AND(E341="3, Withdraw Profits, = 0",G342&lt;0),"-1, +% Deposit, = 0",1)))))))))</f>
        <v>2</v>
      </c>
      <c r="F342" s="47">
        <f ca="1">IF(OR(AND(F341=1,G342&lt;0),AND(F341=0,G342&lt;0)),1,IF(AND(F341=0,G342&gt;0),2,IF(AND(F341&gt;1,G342&lt;0),IF(F341&gt;0,F341/2,2),IF(2*F341=8,0,2*F341))))</f>
        <v>4</v>
      </c>
      <c r="G342" s="48">
        <f ca="1">IF(RAND()&gt;=$E$6,2,-1)</f>
        <v>2</v>
      </c>
      <c r="H342" s="44"/>
      <c r="X342" s="63">
        <f ca="1">X341+Y341</f>
        <v>503.119291563282</v>
      </c>
      <c r="Y342" s="63">
        <f ca="1">G342*X342/100</f>
        <v>10.0623858312656</v>
      </c>
    </row>
    <row r="343" spans="1:25">
      <c r="A343" s="38">
        <f ca="1">IF(B343&gt;=A342*2,A342*2,IF(B343&lt;=A342/2,A342/2,A342))</f>
        <v>400</v>
      </c>
      <c r="B343" s="45">
        <f ca="1">B342+D343</f>
        <v>734</v>
      </c>
      <c r="C343" s="45">
        <f ca="1">IF(OR(AND(F343=1,G343&lt;0),AND(F343=0,G343&lt;0)),A342*-$J$3*2,IF(AND(F343=0,G343&gt;0),A342*-$J$3*2*2,IF(AND(F343&gt;1,G343&lt;0),C342/2,C342*2)))</f>
        <v>16</v>
      </c>
      <c r="D343" s="46">
        <f ca="1">IF(OR(AND(F342=1,G343&lt;0),AND(F342=0,G343&lt;0)),A342*$J$3,IF(AND(F342=4,G343&gt;1),A342*$J$4,0))</f>
        <v>0</v>
      </c>
      <c r="E343" s="38">
        <f ca="1">IF(AND(E342=0,G343&lt;0),"-1, +% Deposit, = 0",IF(AND(E342="-1, +% Deposit, = 0",G343&lt;1),"-1, +% Deposit, = 0",IF(AND(G343&gt;0,E342="-1 +% Deposit, = 0"),1,IF(AND(E342=1,G343&lt;0),0,IF(AND(E342=0,G343&gt;0),1,IF(AND(E342=1,G343&gt;0),2,IF(AND(E342=2,G343&lt;0),1,IF(AND(E342=2,G343&gt;0),"3, Withdraw Profits, = 0",IF(AND(E342="3, Withdraw Profits, = 0",G343&lt;0),"-1, +% Deposit, = 0",1)))))))))</f>
        <v>1</v>
      </c>
      <c r="F343" s="47">
        <f ca="1" t="shared" ref="F343:F406" si="44">IF(OR(AND(F342=1,G343&lt;0),AND(F342=0,G343&lt;0)),1,IF(AND(F342=0,G343&gt;0),2,IF(AND(F342&gt;1,G343&lt;0),IF(F342&gt;0,F342/2,2),IF(2*F342=8,0,2*F342))))</f>
        <v>2</v>
      </c>
      <c r="G343" s="48">
        <f ca="1">IF(RAND()&gt;=$E$6,2,-1)</f>
        <v>-1</v>
      </c>
      <c r="H343" s="44"/>
      <c r="X343" s="63">
        <f ca="1">X342+Y342</f>
        <v>513.181677394548</v>
      </c>
      <c r="Y343" s="63">
        <f ca="1">G343*X343/100</f>
        <v>-5.13181677394548</v>
      </c>
    </row>
    <row r="344" spans="1:25">
      <c r="A344" s="38">
        <f ca="1">IF(B344&gt;=A343*2,A343*2,IF(B344&lt;=A343/2,A343/2,A343))</f>
        <v>400</v>
      </c>
      <c r="B344" s="45">
        <f ca="1">B343+D344</f>
        <v>734</v>
      </c>
      <c r="C344" s="45">
        <f ca="1">IF(OR(AND(F344=1,G344&lt;0),AND(F344=0,G344&lt;0)),A343*-$J$3*2,IF(AND(F344=0,G344&gt;0),A343*-$J$3*2*2,IF(AND(F344&gt;1,G344&lt;0),C343/2,C343*2)))</f>
        <v>8</v>
      </c>
      <c r="D344" s="46">
        <f ca="1">IF(OR(AND(F343=1,G344&lt;0),AND(F343=0,G344&lt;0)),A343*$J$3,IF(AND(F343=4,G344&gt;1),A343*$J$4,0))</f>
        <v>0</v>
      </c>
      <c r="E344" s="38">
        <f ca="1">IF(AND(E343=0,G344&lt;0),"-1, +% Deposit, = 0",IF(AND(E343="-1, +% Deposit, = 0",G344&lt;1),"-1, +% Deposit, = 0",IF(AND(G344&gt;0,E343="-1 +% Deposit, = 0"),1,IF(AND(E343=1,G344&lt;0),0,IF(AND(E343=0,G344&gt;0),1,IF(AND(E343=1,G344&gt;0),2,IF(AND(E343=2,G344&lt;0),1,IF(AND(E343=2,G344&gt;0),"3, Withdraw Profits, = 0",IF(AND(E343="3, Withdraw Profits, = 0",G344&lt;0),"-1, +% Deposit, = 0",1)))))))))</f>
        <v>0</v>
      </c>
      <c r="F344" s="47">
        <f ca="1">IF(OR(AND(F343=1,G344&lt;0),AND(F343=0,G344&lt;0)),1,IF(AND(F343=0,G344&gt;0),2,IF(AND(F343&gt;1,G344&lt;0),IF(F343&gt;0,F343/2,2),IF(2*F343=8,0,2*F343))))</f>
        <v>1</v>
      </c>
      <c r="G344" s="48">
        <f ca="1">IF(RAND()&gt;=$E$6,2,-1)</f>
        <v>-1</v>
      </c>
      <c r="H344" s="44"/>
      <c r="X344" s="63">
        <f ca="1">X343+Y343</f>
        <v>508.049860620602</v>
      </c>
      <c r="Y344" s="63">
        <f ca="1">G344*X344/100</f>
        <v>-5.08049860620602</v>
      </c>
    </row>
    <row r="345" spans="1:25">
      <c r="A345" s="38">
        <f ca="1">IF(B345&gt;=A344*2,A344*2,IF(B345&lt;=A344/2,A344/2,A344))</f>
        <v>400</v>
      </c>
      <c r="B345" s="45">
        <f ca="1">B344+D345</f>
        <v>730</v>
      </c>
      <c r="C345" s="45">
        <f ca="1">IF(OR(AND(F345=1,G345&lt;0),AND(F345=0,G345&lt;0)),A344*-$J$3*2,IF(AND(F345=0,G345&gt;0),A344*-$J$3*2*2,IF(AND(F345&gt;1,G345&lt;0),C344/2,C344*2)))</f>
        <v>8</v>
      </c>
      <c r="D345" s="46">
        <f ca="1">IF(OR(AND(F344=1,G345&lt;0),AND(F344=0,G345&lt;0)),A344*$J$3,IF(AND(F344=4,G345&gt;1),A344*$J$4,0))</f>
        <v>-4</v>
      </c>
      <c r="E345" s="38" t="str">
        <f ca="1">IF(AND(E344=0,G345&lt;0),"-1, +% Deposit, = 0",IF(AND(E344="-1, +% Deposit, = 0",G345&lt;1),"-1, +% Deposit, = 0",IF(AND(G345&gt;0,E344="-1 +% Deposit, = 0"),1,IF(AND(E344=1,G345&lt;0),0,IF(AND(E344=0,G345&gt;0),1,IF(AND(E344=1,G345&gt;0),2,IF(AND(E344=2,G345&lt;0),1,IF(AND(E344=2,G345&gt;0),"3, Withdraw Profits, = 0",IF(AND(E344="3, Withdraw Profits, = 0",G345&lt;0),"-1, +% Deposit, = 0",1)))))))))</f>
        <v>-1, +% Deposit, = 0</v>
      </c>
      <c r="F345" s="47">
        <f ca="1">IF(OR(AND(F344=1,G345&lt;0),AND(F344=0,G345&lt;0)),1,IF(AND(F344=0,G345&gt;0),2,IF(AND(F344&gt;1,G345&lt;0),IF(F344&gt;0,F344/2,2),IF(2*F344=8,0,2*F344))))</f>
        <v>1</v>
      </c>
      <c r="G345" s="48">
        <f ca="1">IF(RAND()&gt;=$E$6,2,-1)</f>
        <v>-1</v>
      </c>
      <c r="H345" s="44"/>
      <c r="X345" s="63">
        <f ca="1">X344+Y344</f>
        <v>502.969362014396</v>
      </c>
      <c r="Y345" s="63">
        <f ca="1">G345*X345/100</f>
        <v>-5.02969362014396</v>
      </c>
    </row>
    <row r="346" spans="1:25">
      <c r="A346" s="38">
        <f ca="1">IF(B346&gt;=A345*2,A345*2,IF(B346&lt;=A345/2,A345/2,A345))</f>
        <v>400</v>
      </c>
      <c r="B346" s="45">
        <f ca="1">B345+D346</f>
        <v>726</v>
      </c>
      <c r="C346" s="45">
        <f ca="1">IF(OR(AND(F346=1,G346&lt;0),AND(F346=0,G346&lt;0)),A345*-$J$3*2,IF(AND(F346=0,G346&gt;0),A345*-$J$3*2*2,IF(AND(F346&gt;1,G346&lt;0),C345/2,C345*2)))</f>
        <v>8</v>
      </c>
      <c r="D346" s="46">
        <f ca="1">IF(OR(AND(F345=1,G346&lt;0),AND(F345=0,G346&lt;0)),A345*$J$3,IF(AND(F345=4,G346&gt;1),A345*$J$4,0))</f>
        <v>-4</v>
      </c>
      <c r="E346" s="38" t="str">
        <f ca="1">IF(AND(E345=0,G346&lt;0),"-1, +% Deposit, = 0",IF(AND(E345="-1, +% Deposit, = 0",G346&lt;1),"-1, +% Deposit, = 0",IF(AND(G346&gt;0,E345="-1 +% Deposit, = 0"),1,IF(AND(E345=1,G346&lt;0),0,IF(AND(E345=0,G346&gt;0),1,IF(AND(E345=1,G346&gt;0),2,IF(AND(E345=2,G346&lt;0),1,IF(AND(E345=2,G346&gt;0),"3, Withdraw Profits, = 0",IF(AND(E345="3, Withdraw Profits, = 0",G346&lt;0),"-1, +% Deposit, = 0",1)))))))))</f>
        <v>-1, +% Deposit, = 0</v>
      </c>
      <c r="F346" s="47">
        <f ca="1">IF(OR(AND(F345=1,G346&lt;0),AND(F345=0,G346&lt;0)),1,IF(AND(F345=0,G346&gt;0),2,IF(AND(F345&gt;1,G346&lt;0),IF(F345&gt;0,F345/2,2),IF(2*F345=8,0,2*F345))))</f>
        <v>1</v>
      </c>
      <c r="G346" s="48">
        <f ca="1">IF(RAND()&gt;=$E$6,2,-1)</f>
        <v>-1</v>
      </c>
      <c r="H346" s="44"/>
      <c r="X346" s="63">
        <f ca="1">X345+Y345</f>
        <v>497.939668394252</v>
      </c>
      <c r="Y346" s="63">
        <f ca="1">G346*X346/100</f>
        <v>-4.97939668394252</v>
      </c>
    </row>
    <row r="347" spans="1:25">
      <c r="A347" s="38">
        <f ca="1">IF(B347&gt;=A346*2,A346*2,IF(B347&lt;=A346/2,A346/2,A346))</f>
        <v>400</v>
      </c>
      <c r="B347" s="45">
        <f ca="1">B346+D347</f>
        <v>722</v>
      </c>
      <c r="C347" s="45">
        <f ca="1">IF(OR(AND(F347=1,G347&lt;0),AND(F347=0,G347&lt;0)),A346*-$J$3*2,IF(AND(F347=0,G347&gt;0),A346*-$J$3*2*2,IF(AND(F347&gt;1,G347&lt;0),C346/2,C346*2)))</f>
        <v>8</v>
      </c>
      <c r="D347" s="46">
        <f ca="1">IF(OR(AND(F346=1,G347&lt;0),AND(F346=0,G347&lt;0)),A346*$J$3,IF(AND(F346=4,G347&gt;1),A346*$J$4,0))</f>
        <v>-4</v>
      </c>
      <c r="E347" s="38" t="str">
        <f ca="1">IF(AND(E346=0,G347&lt;0),"-1, +% Deposit, = 0",IF(AND(E346="-1, +% Deposit, = 0",G347&lt;1),"-1, +% Deposit, = 0",IF(AND(G347&gt;0,E346="-1 +% Deposit, = 0"),1,IF(AND(E346=1,G347&lt;0),0,IF(AND(E346=0,G347&gt;0),1,IF(AND(E346=1,G347&gt;0),2,IF(AND(E346=2,G347&lt;0),1,IF(AND(E346=2,G347&gt;0),"3, Withdraw Profits, = 0",IF(AND(E346="3, Withdraw Profits, = 0",G347&lt;0),"-1, +% Deposit, = 0",1)))))))))</f>
        <v>-1, +% Deposit, = 0</v>
      </c>
      <c r="F347" s="47">
        <f ca="1">IF(OR(AND(F346=1,G347&lt;0),AND(F346=0,G347&lt;0)),1,IF(AND(F346=0,G347&gt;0),2,IF(AND(F346&gt;1,G347&lt;0),IF(F346&gt;0,F346/2,2),IF(2*F346=8,0,2*F346))))</f>
        <v>1</v>
      </c>
      <c r="G347" s="48">
        <f ca="1">IF(RAND()&gt;=$E$6,2,-1)</f>
        <v>-1</v>
      </c>
      <c r="H347" s="44"/>
      <c r="X347" s="63">
        <f ca="1">X346+Y346</f>
        <v>492.96027171031</v>
      </c>
      <c r="Y347" s="63">
        <f ca="1">G347*X347/100</f>
        <v>-4.9296027171031</v>
      </c>
    </row>
    <row r="348" spans="1:25">
      <c r="A348" s="38">
        <f ca="1">IF(B348&gt;=A347*2,A347*2,IF(B348&lt;=A347/2,A347/2,A347))</f>
        <v>400</v>
      </c>
      <c r="B348" s="45">
        <f ca="1">B347+D348</f>
        <v>718</v>
      </c>
      <c r="C348" s="45">
        <f ca="1">IF(OR(AND(F348=1,G348&lt;0),AND(F348=0,G348&lt;0)),A347*-$J$3*2,IF(AND(F348=0,G348&gt;0),A347*-$J$3*2*2,IF(AND(F348&gt;1,G348&lt;0),C347/2,C347*2)))</f>
        <v>8</v>
      </c>
      <c r="D348" s="46">
        <f ca="1">IF(OR(AND(F347=1,G348&lt;0),AND(F347=0,G348&lt;0)),A347*$J$3,IF(AND(F347=4,G348&gt;1),A347*$J$4,0))</f>
        <v>-4</v>
      </c>
      <c r="E348" s="38" t="str">
        <f ca="1">IF(AND(E347=0,G348&lt;0),"-1, +% Deposit, = 0",IF(AND(E347="-1, +% Deposit, = 0",G348&lt;1),"-1, +% Deposit, = 0",IF(AND(G348&gt;0,E347="-1 +% Deposit, = 0"),1,IF(AND(E347=1,G348&lt;0),0,IF(AND(E347=0,G348&gt;0),1,IF(AND(E347=1,G348&gt;0),2,IF(AND(E347=2,G348&lt;0),1,IF(AND(E347=2,G348&gt;0),"3, Withdraw Profits, = 0",IF(AND(E347="3, Withdraw Profits, = 0",G348&lt;0),"-1, +% Deposit, = 0",1)))))))))</f>
        <v>-1, +% Deposit, = 0</v>
      </c>
      <c r="F348" s="47">
        <f ca="1">IF(OR(AND(F347=1,G348&lt;0),AND(F347=0,G348&lt;0)),1,IF(AND(F347=0,G348&gt;0),2,IF(AND(F347&gt;1,G348&lt;0),IF(F347&gt;0,F347/2,2),IF(2*F347=8,0,2*F347))))</f>
        <v>1</v>
      </c>
      <c r="G348" s="48">
        <f ca="1">IF(RAND()&gt;=$E$6,2,-1)</f>
        <v>-1</v>
      </c>
      <c r="H348" s="44"/>
      <c r="X348" s="63">
        <f ca="1">X347+Y347</f>
        <v>488.030668993207</v>
      </c>
      <c r="Y348" s="63">
        <f ca="1">G348*X348/100</f>
        <v>-4.88030668993207</v>
      </c>
    </row>
    <row r="349" spans="1:25">
      <c r="A349" s="38">
        <f ca="1">IF(B349&gt;=A348*2,A348*2,IF(B349&lt;=A348/2,A348/2,A348))</f>
        <v>400</v>
      </c>
      <c r="B349" s="45">
        <f ca="1">B348+D349</f>
        <v>718</v>
      </c>
      <c r="C349" s="45">
        <f ca="1">IF(OR(AND(F349=1,G349&lt;0),AND(F349=0,G349&lt;0)),A348*-$J$3*2,IF(AND(F349=0,G349&gt;0),A348*-$J$3*2*2,IF(AND(F349&gt;1,G349&lt;0),C348/2,C348*2)))</f>
        <v>16</v>
      </c>
      <c r="D349" s="46">
        <f ca="1">IF(OR(AND(F348=1,G349&lt;0),AND(F348=0,G349&lt;0)),A348*$J$3,IF(AND(F348=4,G349&gt;1),A348*$J$4,0))</f>
        <v>0</v>
      </c>
      <c r="E349" s="38">
        <f ca="1">IF(AND(E348=0,G349&lt;0),"-1, +% Deposit, = 0",IF(AND(E348="-1, +% Deposit, = 0",G349&lt;1),"-1, +% Deposit, = 0",IF(AND(G349&gt;0,E348="-1 +% Deposit, = 0"),1,IF(AND(E348=1,G349&lt;0),0,IF(AND(E348=0,G349&gt;0),1,IF(AND(E348=1,G349&gt;0),2,IF(AND(E348=2,G349&lt;0),1,IF(AND(E348=2,G349&gt;0),"3, Withdraw Profits, = 0",IF(AND(E348="3, Withdraw Profits, = 0",G349&lt;0),"-1, +% Deposit, = 0",1)))))))))</f>
        <v>1</v>
      </c>
      <c r="F349" s="47">
        <f ca="1">IF(OR(AND(F348=1,G349&lt;0),AND(F348=0,G349&lt;0)),1,IF(AND(F348=0,G349&gt;0),2,IF(AND(F348&gt;1,G349&lt;0),IF(F348&gt;0,F348/2,2),IF(2*F348=8,0,2*F348))))</f>
        <v>2</v>
      </c>
      <c r="G349" s="48">
        <f ca="1">IF(RAND()&gt;=$E$6,2,-1)</f>
        <v>2</v>
      </c>
      <c r="H349" s="44"/>
      <c r="X349" s="63">
        <f ca="1">X348+Y348</f>
        <v>483.150362303275</v>
      </c>
      <c r="Y349" s="63">
        <f ca="1">G349*X349/100</f>
        <v>9.6630072460655</v>
      </c>
    </row>
    <row r="350" spans="1:25">
      <c r="A350" s="38">
        <f ca="1">IF(B350&gt;=A349*2,A349*2,IF(B350&lt;=A349/2,A349/2,A349))</f>
        <v>400</v>
      </c>
      <c r="B350" s="45">
        <f ca="1">B349+D350</f>
        <v>718</v>
      </c>
      <c r="C350" s="45">
        <f ca="1">IF(OR(AND(F350=1,G350&lt;0),AND(F350=0,G350&lt;0)),A349*-$J$3*2,IF(AND(F350=0,G350&gt;0),A349*-$J$3*2*2,IF(AND(F350&gt;1,G350&lt;0),C349/2,C349*2)))</f>
        <v>32</v>
      </c>
      <c r="D350" s="46">
        <f ca="1">IF(OR(AND(F349=1,G350&lt;0),AND(F349=0,G350&lt;0)),A349*$J$3,IF(AND(F349=4,G350&gt;1),A349*$J$4,0))</f>
        <v>0</v>
      </c>
      <c r="E350" s="38">
        <f ca="1">IF(AND(E349=0,G350&lt;0),"-1, +% Deposit, = 0",IF(AND(E349="-1, +% Deposit, = 0",G350&lt;1),"-1, +% Deposit, = 0",IF(AND(G350&gt;0,E349="-1 +% Deposit, = 0"),1,IF(AND(E349=1,G350&lt;0),0,IF(AND(E349=0,G350&gt;0),1,IF(AND(E349=1,G350&gt;0),2,IF(AND(E349=2,G350&lt;0),1,IF(AND(E349=2,G350&gt;0),"3, Withdraw Profits, = 0",IF(AND(E349="3, Withdraw Profits, = 0",G350&lt;0),"-1, +% Deposit, = 0",1)))))))))</f>
        <v>2</v>
      </c>
      <c r="F350" s="47">
        <f ca="1">IF(OR(AND(F349=1,G350&lt;0),AND(F349=0,G350&lt;0)),1,IF(AND(F349=0,G350&gt;0),2,IF(AND(F349&gt;1,G350&lt;0),IF(F349&gt;0,F349/2,2),IF(2*F349=8,0,2*F349))))</f>
        <v>4</v>
      </c>
      <c r="G350" s="48">
        <f ca="1">IF(RAND()&gt;=$E$6,2,-1)</f>
        <v>2</v>
      </c>
      <c r="H350" s="44"/>
      <c r="X350" s="63">
        <f ca="1">X349+Y349</f>
        <v>492.81336954934</v>
      </c>
      <c r="Y350" s="63">
        <f ca="1">G350*X350/100</f>
        <v>9.8562673909868</v>
      </c>
    </row>
    <row r="351" spans="1:25">
      <c r="A351" s="38">
        <f ca="1">IF(B351&gt;=A350*2,A350*2,IF(B351&lt;=A350/2,A350/2,A350))</f>
        <v>400</v>
      </c>
      <c r="B351" s="45">
        <f ca="1">B350+D351</f>
        <v>718</v>
      </c>
      <c r="C351" s="45">
        <f ca="1">IF(OR(AND(F351=1,G351&lt;0),AND(F351=0,G351&lt;0)),A350*-$J$3*2,IF(AND(F351=0,G351&gt;0),A350*-$J$3*2*2,IF(AND(F351&gt;1,G351&lt;0),C350/2,C350*2)))</f>
        <v>16</v>
      </c>
      <c r="D351" s="46">
        <f ca="1">IF(OR(AND(F350=1,G351&lt;0),AND(F350=0,G351&lt;0)),A350*$J$3,IF(AND(F350=4,G351&gt;1),A350*$J$4,0))</f>
        <v>0</v>
      </c>
      <c r="E351" s="38">
        <f ca="1">IF(AND(E350=0,G351&lt;0),"-1, +% Deposit, = 0",IF(AND(E350="-1, +% Deposit, = 0",G351&lt;1),"-1, +% Deposit, = 0",IF(AND(G351&gt;0,E350="-1 +% Deposit, = 0"),1,IF(AND(E350=1,G351&lt;0),0,IF(AND(E350=0,G351&gt;0),1,IF(AND(E350=1,G351&gt;0),2,IF(AND(E350=2,G351&lt;0),1,IF(AND(E350=2,G351&gt;0),"3, Withdraw Profits, = 0",IF(AND(E350="3, Withdraw Profits, = 0",G351&lt;0),"-1, +% Deposit, = 0",1)))))))))</f>
        <v>1</v>
      </c>
      <c r="F351" s="47">
        <f ca="1">IF(OR(AND(F350=1,G351&lt;0),AND(F350=0,G351&lt;0)),1,IF(AND(F350=0,G351&gt;0),2,IF(AND(F350&gt;1,G351&lt;0),IF(F350&gt;0,F350/2,2),IF(2*F350=8,0,2*F350))))</f>
        <v>2</v>
      </c>
      <c r="G351" s="48">
        <f ca="1">IF(RAND()&gt;=$E$6,2,-1)</f>
        <v>-1</v>
      </c>
      <c r="H351" s="44"/>
      <c r="X351" s="63">
        <f ca="1">X350+Y350</f>
        <v>502.669636940327</v>
      </c>
      <c r="Y351" s="63">
        <f ca="1">G351*X351/100</f>
        <v>-5.02669636940327</v>
      </c>
    </row>
    <row r="352" spans="1:25">
      <c r="A352" s="38">
        <f ca="1">IF(B352&gt;=A351*2,A351*2,IF(B352&lt;=A351/2,A351/2,A351))</f>
        <v>400</v>
      </c>
      <c r="B352" s="45">
        <f ca="1">B351+D352</f>
        <v>718</v>
      </c>
      <c r="C352" s="45">
        <f ca="1">IF(OR(AND(F352=1,G352&lt;0),AND(F352=0,G352&lt;0)),A351*-$J$3*2,IF(AND(F352=0,G352&gt;0),A351*-$J$3*2*2,IF(AND(F352&gt;1,G352&lt;0),C351/2,C351*2)))</f>
        <v>8</v>
      </c>
      <c r="D352" s="46">
        <f ca="1">IF(OR(AND(F351=1,G352&lt;0),AND(F351=0,G352&lt;0)),A351*$J$3,IF(AND(F351=4,G352&gt;1),A351*$J$4,0))</f>
        <v>0</v>
      </c>
      <c r="E352" s="38">
        <f ca="1">IF(AND(E351=0,G352&lt;0),"-1, +% Deposit, = 0",IF(AND(E351="-1, +% Deposit, = 0",G352&lt;1),"-1, +% Deposit, = 0",IF(AND(G352&gt;0,E351="-1 +% Deposit, = 0"),1,IF(AND(E351=1,G352&lt;0),0,IF(AND(E351=0,G352&gt;0),1,IF(AND(E351=1,G352&gt;0),2,IF(AND(E351=2,G352&lt;0),1,IF(AND(E351=2,G352&gt;0),"3, Withdraw Profits, = 0",IF(AND(E351="3, Withdraw Profits, = 0",G352&lt;0),"-1, +% Deposit, = 0",1)))))))))</f>
        <v>0</v>
      </c>
      <c r="F352" s="47">
        <f ca="1">IF(OR(AND(F351=1,G352&lt;0),AND(F351=0,G352&lt;0)),1,IF(AND(F351=0,G352&gt;0),2,IF(AND(F351&gt;1,G352&lt;0),IF(F351&gt;0,F351/2,2),IF(2*F351=8,0,2*F351))))</f>
        <v>1</v>
      </c>
      <c r="G352" s="48">
        <f ca="1">IF(RAND()&gt;=$E$6,2,-1)</f>
        <v>-1</v>
      </c>
      <c r="H352" s="44"/>
      <c r="X352" s="63">
        <f ca="1">X351+Y351</f>
        <v>497.642940570924</v>
      </c>
      <c r="Y352" s="63">
        <f ca="1">G352*X352/100</f>
        <v>-4.97642940570924</v>
      </c>
    </row>
    <row r="353" spans="1:25">
      <c r="A353" s="38">
        <f ca="1">IF(B353&gt;=A352*2,A352*2,IF(B353&lt;=A352/2,A352/2,A352))</f>
        <v>400</v>
      </c>
      <c r="B353" s="45">
        <f ca="1">B352+D353</f>
        <v>714</v>
      </c>
      <c r="C353" s="45">
        <f ca="1">IF(OR(AND(F353=1,G353&lt;0),AND(F353=0,G353&lt;0)),A352*-$J$3*2,IF(AND(F353=0,G353&gt;0),A352*-$J$3*2*2,IF(AND(F353&gt;1,G353&lt;0),C352/2,C352*2)))</f>
        <v>8</v>
      </c>
      <c r="D353" s="46">
        <f ca="1">IF(OR(AND(F352=1,G353&lt;0),AND(F352=0,G353&lt;0)),A352*$J$3,IF(AND(F352=4,G353&gt;1),A352*$J$4,0))</f>
        <v>-4</v>
      </c>
      <c r="E353" s="38" t="str">
        <f ca="1">IF(AND(E352=0,G353&lt;0),"-1, +% Deposit, = 0",IF(AND(E352="-1, +% Deposit, = 0",G353&lt;1),"-1, +% Deposit, = 0",IF(AND(G353&gt;0,E352="-1 +% Deposit, = 0"),1,IF(AND(E352=1,G353&lt;0),0,IF(AND(E352=0,G353&gt;0),1,IF(AND(E352=1,G353&gt;0),2,IF(AND(E352=2,G353&lt;0),1,IF(AND(E352=2,G353&gt;0),"3, Withdraw Profits, = 0",IF(AND(E352="3, Withdraw Profits, = 0",G353&lt;0),"-1, +% Deposit, = 0",1)))))))))</f>
        <v>-1, +% Deposit, = 0</v>
      </c>
      <c r="F353" s="47">
        <f ca="1">IF(OR(AND(F352=1,G353&lt;0),AND(F352=0,G353&lt;0)),1,IF(AND(F352=0,G353&gt;0),2,IF(AND(F352&gt;1,G353&lt;0),IF(F352&gt;0,F352/2,2),IF(2*F352=8,0,2*F352))))</f>
        <v>1</v>
      </c>
      <c r="G353" s="48">
        <f ca="1">IF(RAND()&gt;=$E$6,2,-1)</f>
        <v>-1</v>
      </c>
      <c r="H353" s="44"/>
      <c r="X353" s="63">
        <f ca="1">X352+Y352</f>
        <v>492.666511165215</v>
      </c>
      <c r="Y353" s="63">
        <f ca="1">G353*X353/100</f>
        <v>-4.92666511165215</v>
      </c>
    </row>
    <row r="354" spans="1:25">
      <c r="A354" s="38">
        <f ca="1">IF(B354&gt;=A353*2,A353*2,IF(B354&lt;=A353/2,A353/2,A353))</f>
        <v>400</v>
      </c>
      <c r="B354" s="45">
        <f ca="1">B353+D354</f>
        <v>710</v>
      </c>
      <c r="C354" s="45">
        <f ca="1">IF(OR(AND(F354=1,G354&lt;0),AND(F354=0,G354&lt;0)),A353*-$J$3*2,IF(AND(F354=0,G354&gt;0),A353*-$J$3*2*2,IF(AND(F354&gt;1,G354&lt;0),C353/2,C353*2)))</f>
        <v>8</v>
      </c>
      <c r="D354" s="46">
        <f ca="1">IF(OR(AND(F353=1,G354&lt;0),AND(F353=0,G354&lt;0)),A353*$J$3,IF(AND(F353=4,G354&gt;1),A353*$J$4,0))</f>
        <v>-4</v>
      </c>
      <c r="E354" s="38" t="str">
        <f ca="1">IF(AND(E353=0,G354&lt;0),"-1, +% Deposit, = 0",IF(AND(E353="-1, +% Deposit, = 0",G354&lt;1),"-1, +% Deposit, = 0",IF(AND(G354&gt;0,E353="-1 +% Deposit, = 0"),1,IF(AND(E353=1,G354&lt;0),0,IF(AND(E353=0,G354&gt;0),1,IF(AND(E353=1,G354&gt;0),2,IF(AND(E353=2,G354&lt;0),1,IF(AND(E353=2,G354&gt;0),"3, Withdraw Profits, = 0",IF(AND(E353="3, Withdraw Profits, = 0",G354&lt;0),"-1, +% Deposit, = 0",1)))))))))</f>
        <v>-1, +% Deposit, = 0</v>
      </c>
      <c r="F354" s="47">
        <f ca="1">IF(OR(AND(F353=1,G354&lt;0),AND(F353=0,G354&lt;0)),1,IF(AND(F353=0,G354&gt;0),2,IF(AND(F353&gt;1,G354&lt;0),IF(F353&gt;0,F353/2,2),IF(2*F353=8,0,2*F353))))</f>
        <v>1</v>
      </c>
      <c r="G354" s="48">
        <f ca="1">IF(RAND()&gt;=$E$6,2,-1)</f>
        <v>-1</v>
      </c>
      <c r="H354" s="44"/>
      <c r="X354" s="63">
        <f ca="1">X353+Y353</f>
        <v>487.739846053562</v>
      </c>
      <c r="Y354" s="63">
        <f ca="1">G354*X354/100</f>
        <v>-4.87739846053562</v>
      </c>
    </row>
    <row r="355" spans="1:25">
      <c r="A355" s="38">
        <f ca="1">IF(B355&gt;=A354*2,A354*2,IF(B355&lt;=A354/2,A354/2,A354))</f>
        <v>400</v>
      </c>
      <c r="B355" s="45">
        <f ca="1">B354+D355</f>
        <v>706</v>
      </c>
      <c r="C355" s="45">
        <f ca="1">IF(OR(AND(F355=1,G355&lt;0),AND(F355=0,G355&lt;0)),A354*-$J$3*2,IF(AND(F355=0,G355&gt;0),A354*-$J$3*2*2,IF(AND(F355&gt;1,G355&lt;0),C354/2,C354*2)))</f>
        <v>8</v>
      </c>
      <c r="D355" s="46">
        <f ca="1">IF(OR(AND(F354=1,G355&lt;0),AND(F354=0,G355&lt;0)),A354*$J$3,IF(AND(F354=4,G355&gt;1),A354*$J$4,0))</f>
        <v>-4</v>
      </c>
      <c r="E355" s="38" t="str">
        <f ca="1">IF(AND(E354=0,G355&lt;0),"-1, +% Deposit, = 0",IF(AND(E354="-1, +% Deposit, = 0",G355&lt;1),"-1, +% Deposit, = 0",IF(AND(G355&gt;0,E354="-1 +% Deposit, = 0"),1,IF(AND(E354=1,G355&lt;0),0,IF(AND(E354=0,G355&gt;0),1,IF(AND(E354=1,G355&gt;0),2,IF(AND(E354=2,G355&lt;0),1,IF(AND(E354=2,G355&gt;0),"3, Withdraw Profits, = 0",IF(AND(E354="3, Withdraw Profits, = 0",G355&lt;0),"-1, +% Deposit, = 0",1)))))))))</f>
        <v>-1, +% Deposit, = 0</v>
      </c>
      <c r="F355" s="47">
        <f ca="1">IF(OR(AND(F354=1,G355&lt;0),AND(F354=0,G355&lt;0)),1,IF(AND(F354=0,G355&gt;0),2,IF(AND(F354&gt;1,G355&lt;0),IF(F354&gt;0,F354/2,2),IF(2*F354=8,0,2*F354))))</f>
        <v>1</v>
      </c>
      <c r="G355" s="48">
        <f ca="1">IF(RAND()&gt;=$E$6,2,-1)</f>
        <v>-1</v>
      </c>
      <c r="H355" s="44"/>
      <c r="X355" s="63">
        <f ca="1">X354+Y354</f>
        <v>482.862447593027</v>
      </c>
      <c r="Y355" s="63">
        <f ca="1">G355*X355/100</f>
        <v>-4.82862447593027</v>
      </c>
    </row>
    <row r="356" spans="1:25">
      <c r="A356" s="38">
        <f ca="1">IF(B356&gt;=A355*2,A355*2,IF(B356&lt;=A355/2,A355/2,A355))</f>
        <v>400</v>
      </c>
      <c r="B356" s="45">
        <f ca="1">B355+D356</f>
        <v>706</v>
      </c>
      <c r="C356" s="45">
        <f ca="1">IF(OR(AND(F356=1,G356&lt;0),AND(F356=0,G356&lt;0)),A355*-$J$3*2,IF(AND(F356=0,G356&gt;0),A355*-$J$3*2*2,IF(AND(F356&gt;1,G356&lt;0),C355/2,C355*2)))</f>
        <v>16</v>
      </c>
      <c r="D356" s="46">
        <f ca="1">IF(OR(AND(F355=1,G356&lt;0),AND(F355=0,G356&lt;0)),A355*$J$3,IF(AND(F355=4,G356&gt;1),A355*$J$4,0))</f>
        <v>0</v>
      </c>
      <c r="E356" s="38">
        <f ca="1">IF(AND(E355=0,G356&lt;0),"-1, +% Deposit, = 0",IF(AND(E355="-1, +% Deposit, = 0",G356&lt;1),"-1, +% Deposit, = 0",IF(AND(G356&gt;0,E355="-1 +% Deposit, = 0"),1,IF(AND(E355=1,G356&lt;0),0,IF(AND(E355=0,G356&gt;0),1,IF(AND(E355=1,G356&gt;0),2,IF(AND(E355=2,G356&lt;0),1,IF(AND(E355=2,G356&gt;0),"3, Withdraw Profits, = 0",IF(AND(E355="3, Withdraw Profits, = 0",G356&lt;0),"-1, +% Deposit, = 0",1)))))))))</f>
        <v>1</v>
      </c>
      <c r="F356" s="47">
        <f ca="1">IF(OR(AND(F355=1,G356&lt;0),AND(F355=0,G356&lt;0)),1,IF(AND(F355=0,G356&gt;0),2,IF(AND(F355&gt;1,G356&lt;0),IF(F355&gt;0,F355/2,2),IF(2*F355=8,0,2*F355))))</f>
        <v>2</v>
      </c>
      <c r="G356" s="48">
        <f ca="1">IF(RAND()&gt;=$E$6,2,-1)</f>
        <v>2</v>
      </c>
      <c r="H356" s="44"/>
      <c r="X356" s="63">
        <f ca="1">X355+Y355</f>
        <v>478.033823117097</v>
      </c>
      <c r="Y356" s="63">
        <f ca="1">G356*X356/100</f>
        <v>9.56067646234193</v>
      </c>
    </row>
    <row r="357" spans="1:25">
      <c r="A357" s="38">
        <f ca="1">IF(B357&gt;=A356*2,A356*2,IF(B357&lt;=A356/2,A356/2,A356))</f>
        <v>400</v>
      </c>
      <c r="B357" s="45">
        <f ca="1">B356+D357</f>
        <v>706</v>
      </c>
      <c r="C357" s="45">
        <f ca="1">IF(OR(AND(F357=1,G357&lt;0),AND(F357=0,G357&lt;0)),A356*-$J$3*2,IF(AND(F357=0,G357&gt;0),A356*-$J$3*2*2,IF(AND(F357&gt;1,G357&lt;0),C356/2,C356*2)))</f>
        <v>32</v>
      </c>
      <c r="D357" s="46">
        <f ca="1">IF(OR(AND(F356=1,G357&lt;0),AND(F356=0,G357&lt;0)),A356*$J$3,IF(AND(F356=4,G357&gt;1),A356*$J$4,0))</f>
        <v>0</v>
      </c>
      <c r="E357" s="38">
        <f ca="1">IF(AND(E356=0,G357&lt;0),"-1, +% Deposit, = 0",IF(AND(E356="-1, +% Deposit, = 0",G357&lt;1),"-1, +% Deposit, = 0",IF(AND(G357&gt;0,E356="-1 +% Deposit, = 0"),1,IF(AND(E356=1,G357&lt;0),0,IF(AND(E356=0,G357&gt;0),1,IF(AND(E356=1,G357&gt;0),2,IF(AND(E356=2,G357&lt;0),1,IF(AND(E356=2,G357&gt;0),"3, Withdraw Profits, = 0",IF(AND(E356="3, Withdraw Profits, = 0",G357&lt;0),"-1, +% Deposit, = 0",1)))))))))</f>
        <v>2</v>
      </c>
      <c r="F357" s="47">
        <f ca="1">IF(OR(AND(F356=1,G357&lt;0),AND(F356=0,G357&lt;0)),1,IF(AND(F356=0,G357&gt;0),2,IF(AND(F356&gt;1,G357&lt;0),IF(F356&gt;0,F356/2,2),IF(2*F356=8,0,2*F356))))</f>
        <v>4</v>
      </c>
      <c r="G357" s="48">
        <f ca="1">IF(RAND()&gt;=$E$6,2,-1)</f>
        <v>2</v>
      </c>
      <c r="H357" s="44"/>
      <c r="X357" s="63">
        <f ca="1">X356+Y356</f>
        <v>487.594499579438</v>
      </c>
      <c r="Y357" s="63">
        <f ca="1">G357*X357/100</f>
        <v>9.75188999158877</v>
      </c>
    </row>
    <row r="358" spans="1:25">
      <c r="A358" s="38">
        <f ca="1">IF(B358&gt;=A357*2,A357*2,IF(B358&lt;=A357/2,A357/2,A357))</f>
        <v>400</v>
      </c>
      <c r="B358" s="45">
        <f ca="1">B357+D358</f>
        <v>706</v>
      </c>
      <c r="C358" s="45">
        <f ca="1">IF(OR(AND(F358=1,G358&lt;0),AND(F358=0,G358&lt;0)),A357*-$J$3*2,IF(AND(F358=0,G358&gt;0),A357*-$J$3*2*2,IF(AND(F358&gt;1,G358&lt;0),C357/2,C357*2)))</f>
        <v>16</v>
      </c>
      <c r="D358" s="46">
        <f ca="1">IF(OR(AND(F357=1,G358&lt;0),AND(F357=0,G358&lt;0)),A357*$J$3,IF(AND(F357=4,G358&gt;1),A357*$J$4,0))</f>
        <v>0</v>
      </c>
      <c r="E358" s="38">
        <f ca="1">IF(AND(E357=0,G358&lt;0),"-1, +% Deposit, = 0",IF(AND(E357="-1, +% Deposit, = 0",G358&lt;1),"-1, +% Deposit, = 0",IF(AND(G358&gt;0,E357="-1 +% Deposit, = 0"),1,IF(AND(E357=1,G358&lt;0),0,IF(AND(E357=0,G358&gt;0),1,IF(AND(E357=1,G358&gt;0),2,IF(AND(E357=2,G358&lt;0),1,IF(AND(E357=2,G358&gt;0),"3, Withdraw Profits, = 0",IF(AND(E357="3, Withdraw Profits, = 0",G358&lt;0),"-1, +% Deposit, = 0",1)))))))))</f>
        <v>1</v>
      </c>
      <c r="F358" s="47">
        <f ca="1">IF(OR(AND(F357=1,G358&lt;0),AND(F357=0,G358&lt;0)),1,IF(AND(F357=0,G358&gt;0),2,IF(AND(F357&gt;1,G358&lt;0),IF(F357&gt;0,F357/2,2),IF(2*F357=8,0,2*F357))))</f>
        <v>2</v>
      </c>
      <c r="G358" s="48">
        <f ca="1">IF(RAND()&gt;=$E$6,2,-1)</f>
        <v>-1</v>
      </c>
      <c r="H358" s="44"/>
      <c r="X358" s="63">
        <f ca="1">X357+Y357</f>
        <v>497.346389571027</v>
      </c>
      <c r="Y358" s="63">
        <f ca="1">G358*X358/100</f>
        <v>-4.97346389571027</v>
      </c>
    </row>
    <row r="359" spans="1:25">
      <c r="A359" s="38">
        <f ca="1">IF(B359&gt;=A358*2,A358*2,IF(B359&lt;=A358/2,A358/2,A358))</f>
        <v>400</v>
      </c>
      <c r="B359" s="45">
        <f ca="1">B358+D359</f>
        <v>706</v>
      </c>
      <c r="C359" s="45">
        <f ca="1">IF(OR(AND(F359=1,G359&lt;0),AND(F359=0,G359&lt;0)),A358*-$J$3*2,IF(AND(F359=0,G359&gt;0),A358*-$J$3*2*2,IF(AND(F359&gt;1,G359&lt;0),C358/2,C358*2)))</f>
        <v>8</v>
      </c>
      <c r="D359" s="46">
        <f ca="1">IF(OR(AND(F358=1,G359&lt;0),AND(F358=0,G359&lt;0)),A358*$J$3,IF(AND(F358=4,G359&gt;1),A358*$J$4,0))</f>
        <v>0</v>
      </c>
      <c r="E359" s="38">
        <f ca="1">IF(AND(E358=0,G359&lt;0),"-1, +% Deposit, = 0",IF(AND(E358="-1, +% Deposit, = 0",G359&lt;1),"-1, +% Deposit, = 0",IF(AND(G359&gt;0,E358="-1 +% Deposit, = 0"),1,IF(AND(E358=1,G359&lt;0),0,IF(AND(E358=0,G359&gt;0),1,IF(AND(E358=1,G359&gt;0),2,IF(AND(E358=2,G359&lt;0),1,IF(AND(E358=2,G359&gt;0),"3, Withdraw Profits, = 0",IF(AND(E358="3, Withdraw Profits, = 0",G359&lt;0),"-1, +% Deposit, = 0",1)))))))))</f>
        <v>0</v>
      </c>
      <c r="F359" s="47">
        <f ca="1">IF(OR(AND(F358=1,G359&lt;0),AND(F358=0,G359&lt;0)),1,IF(AND(F358=0,G359&gt;0),2,IF(AND(F358&gt;1,G359&lt;0),IF(F358&gt;0,F358/2,2),IF(2*F358=8,0,2*F358))))</f>
        <v>1</v>
      </c>
      <c r="G359" s="48">
        <f ca="1">IF(RAND()&gt;=$E$6,2,-1)</f>
        <v>-1</v>
      </c>
      <c r="H359" s="44"/>
      <c r="X359" s="63">
        <f ca="1">X358+Y358</f>
        <v>492.372925675317</v>
      </c>
      <c r="Y359" s="63">
        <f ca="1">G359*X359/100</f>
        <v>-4.92372925675317</v>
      </c>
    </row>
    <row r="360" spans="1:25">
      <c r="A360" s="38">
        <f ca="1">IF(B360&gt;=A359*2,A359*2,IF(B360&lt;=A359/2,A359/2,A359))</f>
        <v>400</v>
      </c>
      <c r="B360" s="45">
        <f ca="1">B359+D360</f>
        <v>706</v>
      </c>
      <c r="C360" s="45">
        <f ca="1">IF(OR(AND(F360=1,G360&lt;0),AND(F360=0,G360&lt;0)),A359*-$J$3*2,IF(AND(F360=0,G360&gt;0),A359*-$J$3*2*2,IF(AND(F360&gt;1,G360&lt;0),C359/2,C359*2)))</f>
        <v>16</v>
      </c>
      <c r="D360" s="46">
        <f ca="1">IF(OR(AND(F359=1,G360&lt;0),AND(F359=0,G360&lt;0)),A359*$J$3,IF(AND(F359=4,G360&gt;1),A359*$J$4,0))</f>
        <v>0</v>
      </c>
      <c r="E360" s="38">
        <f ca="1">IF(AND(E359=0,G360&lt;0),"-1, +% Deposit, = 0",IF(AND(E359="-1, +% Deposit, = 0",G360&lt;1),"-1, +% Deposit, = 0",IF(AND(G360&gt;0,E359="-1 +% Deposit, = 0"),1,IF(AND(E359=1,G360&lt;0),0,IF(AND(E359=0,G360&gt;0),1,IF(AND(E359=1,G360&gt;0),2,IF(AND(E359=2,G360&lt;0),1,IF(AND(E359=2,G360&gt;0),"3, Withdraw Profits, = 0",IF(AND(E359="3, Withdraw Profits, = 0",G360&lt;0),"-1, +% Deposit, = 0",1)))))))))</f>
        <v>1</v>
      </c>
      <c r="F360" s="47">
        <f ca="1">IF(OR(AND(F359=1,G360&lt;0),AND(F359=0,G360&lt;0)),1,IF(AND(F359=0,G360&gt;0),2,IF(AND(F359&gt;1,G360&lt;0),IF(F359&gt;0,F359/2,2),IF(2*F359=8,0,2*F359))))</f>
        <v>2</v>
      </c>
      <c r="G360" s="48">
        <f ca="1">IF(RAND()&gt;=$E$6,2,-1)</f>
        <v>2</v>
      </c>
      <c r="H360" s="44"/>
      <c r="X360" s="63">
        <f ca="1">X359+Y359</f>
        <v>487.449196418564</v>
      </c>
      <c r="Y360" s="63">
        <f ca="1">G360*X360/100</f>
        <v>9.74898392837128</v>
      </c>
    </row>
    <row r="361" spans="1:25">
      <c r="A361" s="38">
        <f ca="1">IF(B361&gt;=A360*2,A360*2,IF(B361&lt;=A360/2,A360/2,A360))</f>
        <v>400</v>
      </c>
      <c r="B361" s="45">
        <f ca="1">B360+D361</f>
        <v>706</v>
      </c>
      <c r="C361" s="45">
        <f ca="1">IF(OR(AND(F361=1,G361&lt;0),AND(F361=0,G361&lt;0)),A360*-$J$3*2,IF(AND(F361=0,G361&gt;0),A360*-$J$3*2*2,IF(AND(F361&gt;1,G361&lt;0),C360/2,C360*2)))</f>
        <v>32</v>
      </c>
      <c r="D361" s="46">
        <f ca="1">IF(OR(AND(F360=1,G361&lt;0),AND(F360=0,G361&lt;0)),A360*$J$3,IF(AND(F360=4,G361&gt;1),A360*$J$4,0))</f>
        <v>0</v>
      </c>
      <c r="E361" s="38">
        <f ca="1">IF(AND(E360=0,G361&lt;0),"-1, +% Deposit, = 0",IF(AND(E360="-1, +% Deposit, = 0",G361&lt;1),"-1, +% Deposit, = 0",IF(AND(G361&gt;0,E360="-1 +% Deposit, = 0"),1,IF(AND(E360=1,G361&lt;0),0,IF(AND(E360=0,G361&gt;0),1,IF(AND(E360=1,G361&gt;0),2,IF(AND(E360=2,G361&lt;0),1,IF(AND(E360=2,G361&gt;0),"3, Withdraw Profits, = 0",IF(AND(E360="3, Withdraw Profits, = 0",G361&lt;0),"-1, +% Deposit, = 0",1)))))))))</f>
        <v>2</v>
      </c>
      <c r="F361" s="47">
        <f ca="1">IF(OR(AND(F360=1,G361&lt;0),AND(F360=0,G361&lt;0)),1,IF(AND(F360=0,G361&gt;0),2,IF(AND(F360&gt;1,G361&lt;0),IF(F360&gt;0,F360/2,2),IF(2*F360=8,0,2*F360))))</f>
        <v>4</v>
      </c>
      <c r="G361" s="48">
        <f ca="1">IF(RAND()&gt;=$E$6,2,-1)</f>
        <v>2</v>
      </c>
      <c r="H361" s="44"/>
      <c r="X361" s="63">
        <f ca="1">X360+Y360</f>
        <v>497.198180346935</v>
      </c>
      <c r="Y361" s="63">
        <f ca="1">G361*X361/100</f>
        <v>9.9439636069387</v>
      </c>
    </row>
    <row r="362" spans="1:25">
      <c r="A362" s="38">
        <f ca="1">IF(B362&gt;=A361*2,A361*2,IF(B362&lt;=A361/2,A361/2,A361))</f>
        <v>400</v>
      </c>
      <c r="B362" s="45">
        <f ca="1">B361+D362</f>
        <v>706</v>
      </c>
      <c r="C362" s="45">
        <f ca="1">IF(OR(AND(F362=1,G362&lt;0),AND(F362=0,G362&lt;0)),A361*-$J$3*2,IF(AND(F362=0,G362&gt;0),A361*-$J$3*2*2,IF(AND(F362&gt;1,G362&lt;0),C361/2,C361*2)))</f>
        <v>16</v>
      </c>
      <c r="D362" s="46">
        <f ca="1">IF(OR(AND(F361=1,G362&lt;0),AND(F361=0,G362&lt;0)),A361*$J$3,IF(AND(F361=4,G362&gt;1),A361*$J$4,0))</f>
        <v>0</v>
      </c>
      <c r="E362" s="38">
        <f ca="1">IF(AND(E361=0,G362&lt;0),"-1, +% Deposit, = 0",IF(AND(E361="-1, +% Deposit, = 0",G362&lt;1),"-1, +% Deposit, = 0",IF(AND(G362&gt;0,E361="-1 +% Deposit, = 0"),1,IF(AND(E361=1,G362&lt;0),0,IF(AND(E361=0,G362&gt;0),1,IF(AND(E361=1,G362&gt;0),2,IF(AND(E361=2,G362&lt;0),1,IF(AND(E361=2,G362&gt;0),"3, Withdraw Profits, = 0",IF(AND(E361="3, Withdraw Profits, = 0",G362&lt;0),"-1, +% Deposit, = 0",1)))))))))</f>
        <v>1</v>
      </c>
      <c r="F362" s="47">
        <f ca="1">IF(OR(AND(F361=1,G362&lt;0),AND(F361=0,G362&lt;0)),1,IF(AND(F361=0,G362&gt;0),2,IF(AND(F361&gt;1,G362&lt;0),IF(F361&gt;0,F361/2,2),IF(2*F361=8,0,2*F361))))</f>
        <v>2</v>
      </c>
      <c r="G362" s="48">
        <f ca="1">IF(RAND()&gt;=$E$6,2,-1)</f>
        <v>-1</v>
      </c>
      <c r="H362" s="44"/>
      <c r="X362" s="63">
        <f ca="1">X361+Y361</f>
        <v>507.142143953874</v>
      </c>
      <c r="Y362" s="63">
        <f ca="1">G362*X362/100</f>
        <v>-5.07142143953874</v>
      </c>
    </row>
    <row r="363" spans="1:25">
      <c r="A363" s="38">
        <f ca="1">IF(B363&gt;=A362*2,A362*2,IF(B363&lt;=A362/2,A362/2,A362))</f>
        <v>400</v>
      </c>
      <c r="B363" s="45">
        <f ca="1">B362+D363</f>
        <v>706</v>
      </c>
      <c r="C363" s="45">
        <f ca="1">IF(OR(AND(F363=1,G363&lt;0),AND(F363=0,G363&lt;0)),A362*-$J$3*2,IF(AND(F363=0,G363&gt;0),A362*-$J$3*2*2,IF(AND(F363&gt;1,G363&lt;0),C362/2,C362*2)))</f>
        <v>32</v>
      </c>
      <c r="D363" s="46">
        <f ca="1">IF(OR(AND(F362=1,G363&lt;0),AND(F362=0,G363&lt;0)),A362*$J$3,IF(AND(F362=4,G363&gt;1),A362*$J$4,0))</f>
        <v>0</v>
      </c>
      <c r="E363" s="38">
        <f ca="1">IF(AND(E362=0,G363&lt;0),"-1, +% Deposit, = 0",IF(AND(E362="-1, +% Deposit, = 0",G363&lt;1),"-1, +% Deposit, = 0",IF(AND(G363&gt;0,E362="-1 +% Deposit, = 0"),1,IF(AND(E362=1,G363&lt;0),0,IF(AND(E362=0,G363&gt;0),1,IF(AND(E362=1,G363&gt;0),2,IF(AND(E362=2,G363&lt;0),1,IF(AND(E362=2,G363&gt;0),"3, Withdraw Profits, = 0",IF(AND(E362="3, Withdraw Profits, = 0",G363&lt;0),"-1, +% Deposit, = 0",1)))))))))</f>
        <v>2</v>
      </c>
      <c r="F363" s="47">
        <f ca="1">IF(OR(AND(F362=1,G363&lt;0),AND(F362=0,G363&lt;0)),1,IF(AND(F362=0,G363&gt;0),2,IF(AND(F362&gt;1,G363&lt;0),IF(F362&gt;0,F362/2,2),IF(2*F362=8,0,2*F362))))</f>
        <v>4</v>
      </c>
      <c r="G363" s="48">
        <f ca="1">IF(RAND()&gt;=$E$6,2,-1)</f>
        <v>2</v>
      </c>
      <c r="H363" s="44"/>
      <c r="X363" s="63">
        <f ca="1">X362+Y362</f>
        <v>502.070722514335</v>
      </c>
      <c r="Y363" s="63">
        <f ca="1">G363*X363/100</f>
        <v>10.0414144502867</v>
      </c>
    </row>
    <row r="364" spans="1:25">
      <c r="A364" s="38">
        <f ca="1">IF(B364&gt;=A363*2,A363*2,IF(B364&lt;=A363/2,A363/2,A363))</f>
        <v>400</v>
      </c>
      <c r="B364" s="45">
        <f ca="1">B363+D364</f>
        <v>762</v>
      </c>
      <c r="C364" s="45">
        <f ca="1">IF(OR(AND(F364=1,G364&lt;0),AND(F364=0,G364&lt;0)),A363*-$J$3*2,IF(AND(F364=0,G364&gt;0),A363*-$J$3*2*2,IF(AND(F364&gt;1,G364&lt;0),C363/2,C363*2)))</f>
        <v>16</v>
      </c>
      <c r="D364" s="46">
        <f ca="1">IF(OR(AND(F363=1,G364&lt;0),AND(F363=0,G364&lt;0)),A363*$J$3,IF(AND(F363=4,G364&gt;1),A363*$J$4,0))</f>
        <v>56</v>
      </c>
      <c r="E364" s="38" t="str">
        <f ca="1">IF(AND(E363=0,G364&lt;0),"-1, +% Deposit, = 0",IF(AND(E363="-1, +% Deposit, = 0",G364&lt;1),"-1, +% Deposit, = 0",IF(AND(G364&gt;0,E363="-1 +% Deposit, = 0"),1,IF(AND(E363=1,G364&lt;0),0,IF(AND(E363=0,G364&gt;0),1,IF(AND(E363=1,G364&gt;0),2,IF(AND(E363=2,G364&lt;0),1,IF(AND(E363=2,G364&gt;0),"3, Withdraw Profits, = 0",IF(AND(E363="3, Withdraw Profits, = 0",G364&lt;0),"-1, +% Deposit, = 0",1)))))))))</f>
        <v>3, Withdraw Profits, = 0</v>
      </c>
      <c r="F364" s="47">
        <f ca="1">IF(OR(AND(F363=1,G364&lt;0),AND(F363=0,G364&lt;0)),1,IF(AND(F363=0,G364&gt;0),2,IF(AND(F363&gt;1,G364&lt;0),IF(F363&gt;0,F363/2,2),IF(2*F363=8,0,2*F363))))</f>
        <v>0</v>
      </c>
      <c r="G364" s="48">
        <f ca="1">IF(RAND()&gt;=$E$6,2,-1)</f>
        <v>2</v>
      </c>
      <c r="H364" s="44"/>
      <c r="X364" s="63">
        <f ca="1">X363+Y363</f>
        <v>512.112136964622</v>
      </c>
      <c r="Y364" s="63">
        <f ca="1">G364*X364/100</f>
        <v>10.2422427392924</v>
      </c>
    </row>
    <row r="365" spans="1:25">
      <c r="A365" s="38">
        <f ca="1">IF(B365&gt;=A364*2,A364*2,IF(B365&lt;=A364/2,A364/2,A364))</f>
        <v>400</v>
      </c>
      <c r="B365" s="45">
        <f ca="1">B364+D365</f>
        <v>758</v>
      </c>
      <c r="C365" s="45">
        <f ca="1">IF(OR(AND(F365=1,G365&lt;0),AND(F365=0,G365&lt;0)),A364*-$J$3*2,IF(AND(F365=0,G365&gt;0),A364*-$J$3*2*2,IF(AND(F365&gt;1,G365&lt;0),C364/2,C364*2)))</f>
        <v>8</v>
      </c>
      <c r="D365" s="46">
        <f ca="1">IF(OR(AND(F364=1,G365&lt;0),AND(F364=0,G365&lt;0)),A364*$J$3,IF(AND(F364=4,G365&gt;1),A364*$J$4,0))</f>
        <v>-4</v>
      </c>
      <c r="E365" s="38" t="str">
        <f ca="1">IF(AND(E364=0,G365&lt;0),"-1, +% Deposit, = 0",IF(AND(E364="-1, +% Deposit, = 0",G365&lt;1),"-1, +% Deposit, = 0",IF(AND(G365&gt;0,E364="-1 +% Deposit, = 0"),1,IF(AND(E364=1,G365&lt;0),0,IF(AND(E364=0,G365&gt;0),1,IF(AND(E364=1,G365&gt;0),2,IF(AND(E364=2,G365&lt;0),1,IF(AND(E364=2,G365&gt;0),"3, Withdraw Profits, = 0",IF(AND(E364="3, Withdraw Profits, = 0",G365&lt;0),"-1, +% Deposit, = 0",1)))))))))</f>
        <v>-1, +% Deposit, = 0</v>
      </c>
      <c r="F365" s="47">
        <f ca="1">IF(OR(AND(F364=1,G365&lt;0),AND(F364=0,G365&lt;0)),1,IF(AND(F364=0,G365&gt;0),2,IF(AND(F364&gt;1,G365&lt;0),IF(F364&gt;0,F364/2,2),IF(2*F364=8,0,2*F364))))</f>
        <v>1</v>
      </c>
      <c r="G365" s="48">
        <f ca="1">IF(RAND()&gt;=$E$6,2,-1)</f>
        <v>-1</v>
      </c>
      <c r="H365" s="44"/>
      <c r="X365" s="63">
        <f ca="1">X364+Y364</f>
        <v>522.354379703914</v>
      </c>
      <c r="Y365" s="63">
        <f ca="1">G365*X365/100</f>
        <v>-5.22354379703914</v>
      </c>
    </row>
    <row r="366" spans="1:25">
      <c r="A366" s="38">
        <f ca="1">IF(B366&gt;=A365*2,A365*2,IF(B366&lt;=A365/2,A365/2,A365))</f>
        <v>400</v>
      </c>
      <c r="B366" s="45">
        <f ca="1">B365+D366</f>
        <v>754</v>
      </c>
      <c r="C366" s="45">
        <f ca="1">IF(OR(AND(F366=1,G366&lt;0),AND(F366=0,G366&lt;0)),A365*-$J$3*2,IF(AND(F366=0,G366&gt;0),A365*-$J$3*2*2,IF(AND(F366&gt;1,G366&lt;0),C365/2,C365*2)))</f>
        <v>8</v>
      </c>
      <c r="D366" s="46">
        <f ca="1">IF(OR(AND(F365=1,G366&lt;0),AND(F365=0,G366&lt;0)),A365*$J$3,IF(AND(F365=4,G366&gt;1),A365*$J$4,0))</f>
        <v>-4</v>
      </c>
      <c r="E366" s="38" t="str">
        <f ca="1">IF(AND(E365=0,G366&lt;0),"-1, +% Deposit, = 0",IF(AND(E365="-1, +% Deposit, = 0",G366&lt;1),"-1, +% Deposit, = 0",IF(AND(G366&gt;0,E365="-1 +% Deposit, = 0"),1,IF(AND(E365=1,G366&lt;0),0,IF(AND(E365=0,G366&gt;0),1,IF(AND(E365=1,G366&gt;0),2,IF(AND(E365=2,G366&lt;0),1,IF(AND(E365=2,G366&gt;0),"3, Withdraw Profits, = 0",IF(AND(E365="3, Withdraw Profits, = 0",G366&lt;0),"-1, +% Deposit, = 0",1)))))))))</f>
        <v>-1, +% Deposit, = 0</v>
      </c>
      <c r="F366" s="47">
        <f ca="1">IF(OR(AND(F365=1,G366&lt;0),AND(F365=0,G366&lt;0)),1,IF(AND(F365=0,G366&gt;0),2,IF(AND(F365&gt;1,G366&lt;0),IF(F365&gt;0,F365/2,2),IF(2*F365=8,0,2*F365))))</f>
        <v>1</v>
      </c>
      <c r="G366" s="48">
        <f ca="1">IF(RAND()&gt;=$E$6,2,-1)</f>
        <v>-1</v>
      </c>
      <c r="H366" s="44"/>
      <c r="X366" s="63">
        <f ca="1">X365+Y365</f>
        <v>517.130835906875</v>
      </c>
      <c r="Y366" s="63">
        <f ca="1">G366*X366/100</f>
        <v>-5.17130835906875</v>
      </c>
    </row>
    <row r="367" spans="1:25">
      <c r="A367" s="38">
        <f ca="1">IF(B367&gt;=A366*2,A366*2,IF(B367&lt;=A366/2,A366/2,A366))</f>
        <v>400</v>
      </c>
      <c r="B367" s="45">
        <f ca="1">B366+D367</f>
        <v>750</v>
      </c>
      <c r="C367" s="45">
        <f ca="1">IF(OR(AND(F367=1,G367&lt;0),AND(F367=0,G367&lt;0)),A366*-$J$3*2,IF(AND(F367=0,G367&gt;0),A366*-$J$3*2*2,IF(AND(F367&gt;1,G367&lt;0),C366/2,C366*2)))</f>
        <v>8</v>
      </c>
      <c r="D367" s="46">
        <f ca="1">IF(OR(AND(F366=1,G367&lt;0),AND(F366=0,G367&lt;0)),A366*$J$3,IF(AND(F366=4,G367&gt;1),A366*$J$4,0))</f>
        <v>-4</v>
      </c>
      <c r="E367" s="38" t="str">
        <f ca="1">IF(AND(E366=0,G367&lt;0),"-1, +% Deposit, = 0",IF(AND(E366="-1, +% Deposit, = 0",G367&lt;1),"-1, +% Deposit, = 0",IF(AND(G367&gt;0,E366="-1 +% Deposit, = 0"),1,IF(AND(E366=1,G367&lt;0),0,IF(AND(E366=0,G367&gt;0),1,IF(AND(E366=1,G367&gt;0),2,IF(AND(E366=2,G367&lt;0),1,IF(AND(E366=2,G367&gt;0),"3, Withdraw Profits, = 0",IF(AND(E366="3, Withdraw Profits, = 0",G367&lt;0),"-1, +% Deposit, = 0",1)))))))))</f>
        <v>-1, +% Deposit, = 0</v>
      </c>
      <c r="F367" s="47">
        <f ca="1">IF(OR(AND(F366=1,G367&lt;0),AND(F366=0,G367&lt;0)),1,IF(AND(F366=0,G367&gt;0),2,IF(AND(F366&gt;1,G367&lt;0),IF(F366&gt;0,F366/2,2),IF(2*F366=8,0,2*F366))))</f>
        <v>1</v>
      </c>
      <c r="G367" s="48">
        <f ca="1">IF(RAND()&gt;=$E$6,2,-1)</f>
        <v>-1</v>
      </c>
      <c r="H367" s="44"/>
      <c r="X367" s="63">
        <f ca="1">X366+Y366</f>
        <v>511.959527547806</v>
      </c>
      <c r="Y367" s="63">
        <f ca="1">G367*X367/100</f>
        <v>-5.11959527547806</v>
      </c>
    </row>
    <row r="368" spans="1:25">
      <c r="A368" s="38">
        <f ca="1">IF(B368&gt;=A367*2,A367*2,IF(B368&lt;=A367/2,A367/2,A367))</f>
        <v>400</v>
      </c>
      <c r="B368" s="45">
        <f ca="1">B367+D368</f>
        <v>750</v>
      </c>
      <c r="C368" s="45">
        <f ca="1">IF(OR(AND(F368=1,G368&lt;0),AND(F368=0,G368&lt;0)),A367*-$J$3*2,IF(AND(F368=0,G368&gt;0),A367*-$J$3*2*2,IF(AND(F368&gt;1,G368&lt;0),C367/2,C367*2)))</f>
        <v>16</v>
      </c>
      <c r="D368" s="46">
        <f ca="1">IF(OR(AND(F367=1,G368&lt;0),AND(F367=0,G368&lt;0)),A367*$J$3,IF(AND(F367=4,G368&gt;1),A367*$J$4,0))</f>
        <v>0</v>
      </c>
      <c r="E368" s="38">
        <f ca="1">IF(AND(E367=0,G368&lt;0),"-1, +% Deposit, = 0",IF(AND(E367="-1, +% Deposit, = 0",G368&lt;1),"-1, +% Deposit, = 0",IF(AND(G368&gt;0,E367="-1 +% Deposit, = 0"),1,IF(AND(E367=1,G368&lt;0),0,IF(AND(E367=0,G368&gt;0),1,IF(AND(E367=1,G368&gt;0),2,IF(AND(E367=2,G368&lt;0),1,IF(AND(E367=2,G368&gt;0),"3, Withdraw Profits, = 0",IF(AND(E367="3, Withdraw Profits, = 0",G368&lt;0),"-1, +% Deposit, = 0",1)))))))))</f>
        <v>1</v>
      </c>
      <c r="F368" s="47">
        <f ca="1">IF(OR(AND(F367=1,G368&lt;0),AND(F367=0,G368&lt;0)),1,IF(AND(F367=0,G368&gt;0),2,IF(AND(F367&gt;1,G368&lt;0),IF(F367&gt;0,F367/2,2),IF(2*F367=8,0,2*F367))))</f>
        <v>2</v>
      </c>
      <c r="G368" s="48">
        <f ca="1">IF(RAND()&gt;=$E$6,2,-1)</f>
        <v>2</v>
      </c>
      <c r="H368" s="44"/>
      <c r="X368" s="63">
        <f ca="1">X367+Y367</f>
        <v>506.839932272328</v>
      </c>
      <c r="Y368" s="63">
        <f ca="1">G368*X368/100</f>
        <v>10.1367986454466</v>
      </c>
    </row>
    <row r="369" spans="1:25">
      <c r="A369" s="38">
        <f ca="1">IF(B369&gt;=A368*2,A368*2,IF(B369&lt;=A368/2,A368/2,A368))</f>
        <v>400</v>
      </c>
      <c r="B369" s="45">
        <f ca="1">B368+D369</f>
        <v>750</v>
      </c>
      <c r="C369" s="45">
        <f ca="1">IF(OR(AND(F369=1,G369&lt;0),AND(F369=0,G369&lt;0)),A368*-$J$3*2,IF(AND(F369=0,G369&gt;0),A368*-$J$3*2*2,IF(AND(F369&gt;1,G369&lt;0),C368/2,C368*2)))</f>
        <v>8</v>
      </c>
      <c r="D369" s="46">
        <f ca="1">IF(OR(AND(F368=1,G369&lt;0),AND(F368=0,G369&lt;0)),A368*$J$3,IF(AND(F368=4,G369&gt;1),A368*$J$4,0))</f>
        <v>0</v>
      </c>
      <c r="E369" s="38">
        <f ca="1">IF(AND(E368=0,G369&lt;0),"-1, +% Deposit, = 0",IF(AND(E368="-1, +% Deposit, = 0",G369&lt;1),"-1, +% Deposit, = 0",IF(AND(G369&gt;0,E368="-1 +% Deposit, = 0"),1,IF(AND(E368=1,G369&lt;0),0,IF(AND(E368=0,G369&gt;0),1,IF(AND(E368=1,G369&gt;0),2,IF(AND(E368=2,G369&lt;0),1,IF(AND(E368=2,G369&gt;0),"3, Withdraw Profits, = 0",IF(AND(E368="3, Withdraw Profits, = 0",G369&lt;0),"-1, +% Deposit, = 0",1)))))))))</f>
        <v>0</v>
      </c>
      <c r="F369" s="47">
        <f ca="1">IF(OR(AND(F368=1,G369&lt;0),AND(F368=0,G369&lt;0)),1,IF(AND(F368=0,G369&gt;0),2,IF(AND(F368&gt;1,G369&lt;0),IF(F368&gt;0,F368/2,2),IF(2*F368=8,0,2*F368))))</f>
        <v>1</v>
      </c>
      <c r="G369" s="48">
        <f ca="1">IF(RAND()&gt;=$E$6,2,-1)</f>
        <v>-1</v>
      </c>
      <c r="H369" s="44"/>
      <c r="X369" s="63">
        <f ca="1">X368+Y368</f>
        <v>516.976730917775</v>
      </c>
      <c r="Y369" s="63">
        <f ca="1">G369*X369/100</f>
        <v>-5.16976730917775</v>
      </c>
    </row>
    <row r="370" spans="1:25">
      <c r="A370" s="38">
        <f ca="1">IF(B370&gt;=A369*2,A369*2,IF(B370&lt;=A369/2,A369/2,A369))</f>
        <v>400</v>
      </c>
      <c r="B370" s="45">
        <f ca="1">B369+D370</f>
        <v>746</v>
      </c>
      <c r="C370" s="45">
        <f ca="1">IF(OR(AND(F370=1,G370&lt;0),AND(F370=0,G370&lt;0)),A369*-$J$3*2,IF(AND(F370=0,G370&gt;0),A369*-$J$3*2*2,IF(AND(F370&gt;1,G370&lt;0),C369/2,C369*2)))</f>
        <v>8</v>
      </c>
      <c r="D370" s="46">
        <f ca="1">IF(OR(AND(F369=1,G370&lt;0),AND(F369=0,G370&lt;0)),A369*$J$3,IF(AND(F369=4,G370&gt;1),A369*$J$4,0))</f>
        <v>-4</v>
      </c>
      <c r="E370" s="38" t="str">
        <f ca="1">IF(AND(E369=0,G370&lt;0),"-1, +% Deposit, = 0",IF(AND(E369="-1, +% Deposit, = 0",G370&lt;1),"-1, +% Deposit, = 0",IF(AND(G370&gt;0,E369="-1 +% Deposit, = 0"),1,IF(AND(E369=1,G370&lt;0),0,IF(AND(E369=0,G370&gt;0),1,IF(AND(E369=1,G370&gt;0),2,IF(AND(E369=2,G370&lt;0),1,IF(AND(E369=2,G370&gt;0),"3, Withdraw Profits, = 0",IF(AND(E369="3, Withdraw Profits, = 0",G370&lt;0),"-1, +% Deposit, = 0",1)))))))))</f>
        <v>-1, +% Deposit, = 0</v>
      </c>
      <c r="F370" s="47">
        <f ca="1">IF(OR(AND(F369=1,G370&lt;0),AND(F369=0,G370&lt;0)),1,IF(AND(F369=0,G370&gt;0),2,IF(AND(F369&gt;1,G370&lt;0),IF(F369&gt;0,F369/2,2),IF(2*F369=8,0,2*F369))))</f>
        <v>1</v>
      </c>
      <c r="G370" s="48">
        <f ca="1">IF(RAND()&gt;=$E$6,2,-1)</f>
        <v>-1</v>
      </c>
      <c r="H370" s="44"/>
      <c r="X370" s="63">
        <f ca="1">X369+Y369</f>
        <v>511.806963608597</v>
      </c>
      <c r="Y370" s="63">
        <f ca="1">G370*X370/100</f>
        <v>-5.11806963608597</v>
      </c>
    </row>
    <row r="371" spans="1:25">
      <c r="A371" s="38">
        <f ca="1">IF(B371&gt;=A370*2,A370*2,IF(B371&lt;=A370/2,A370/2,A370))</f>
        <v>400</v>
      </c>
      <c r="B371" s="45">
        <f ca="1">B370+D371</f>
        <v>742</v>
      </c>
      <c r="C371" s="45">
        <f ca="1">IF(OR(AND(F371=1,G371&lt;0),AND(F371=0,G371&lt;0)),A370*-$J$3*2,IF(AND(F371=0,G371&gt;0),A370*-$J$3*2*2,IF(AND(F371&gt;1,G371&lt;0),C370/2,C370*2)))</f>
        <v>8</v>
      </c>
      <c r="D371" s="46">
        <f ca="1">IF(OR(AND(F370=1,G371&lt;0),AND(F370=0,G371&lt;0)),A370*$J$3,IF(AND(F370=4,G371&gt;1),A370*$J$4,0))</f>
        <v>-4</v>
      </c>
      <c r="E371" s="38" t="str">
        <f ca="1">IF(AND(E370=0,G371&lt;0),"-1, +% Deposit, = 0",IF(AND(E370="-1, +% Deposit, = 0",G371&lt;1),"-1, +% Deposit, = 0",IF(AND(G371&gt;0,E370="-1 +% Deposit, = 0"),1,IF(AND(E370=1,G371&lt;0),0,IF(AND(E370=0,G371&gt;0),1,IF(AND(E370=1,G371&gt;0),2,IF(AND(E370=2,G371&lt;0),1,IF(AND(E370=2,G371&gt;0),"3, Withdraw Profits, = 0",IF(AND(E370="3, Withdraw Profits, = 0",G371&lt;0),"-1, +% Deposit, = 0",1)))))))))</f>
        <v>-1, +% Deposit, = 0</v>
      </c>
      <c r="F371" s="47">
        <f ca="1">IF(OR(AND(F370=1,G371&lt;0),AND(F370=0,G371&lt;0)),1,IF(AND(F370=0,G371&gt;0),2,IF(AND(F370&gt;1,G371&lt;0),IF(F370&gt;0,F370/2,2),IF(2*F370=8,0,2*F370))))</f>
        <v>1</v>
      </c>
      <c r="G371" s="48">
        <f ca="1">IF(RAND()&gt;=$E$6,2,-1)</f>
        <v>-1</v>
      </c>
      <c r="H371" s="44"/>
      <c r="X371" s="63">
        <f ca="1">X370+Y370</f>
        <v>506.688893972511</v>
      </c>
      <c r="Y371" s="63">
        <f ca="1">G371*X371/100</f>
        <v>-5.06688893972511</v>
      </c>
    </row>
    <row r="372" spans="1:25">
      <c r="A372" s="38">
        <f ca="1">IF(B372&gt;=A371*2,A371*2,IF(B372&lt;=A371/2,A371/2,A371))</f>
        <v>400</v>
      </c>
      <c r="B372" s="45">
        <f ca="1">B371+D372</f>
        <v>742</v>
      </c>
      <c r="C372" s="45">
        <f ca="1">IF(OR(AND(F372=1,G372&lt;0),AND(F372=0,G372&lt;0)),A371*-$J$3*2,IF(AND(F372=0,G372&gt;0),A371*-$J$3*2*2,IF(AND(F372&gt;1,G372&lt;0),C371/2,C371*2)))</f>
        <v>16</v>
      </c>
      <c r="D372" s="46">
        <f ca="1">IF(OR(AND(F371=1,G372&lt;0),AND(F371=0,G372&lt;0)),A371*$J$3,IF(AND(F371=4,G372&gt;1),A371*$J$4,0))</f>
        <v>0</v>
      </c>
      <c r="E372" s="38">
        <f ca="1">IF(AND(E371=0,G372&lt;0),"-1, +% Deposit, = 0",IF(AND(E371="-1, +% Deposit, = 0",G372&lt;1),"-1, +% Deposit, = 0",IF(AND(G372&gt;0,E371="-1 +% Deposit, = 0"),1,IF(AND(E371=1,G372&lt;0),0,IF(AND(E371=0,G372&gt;0),1,IF(AND(E371=1,G372&gt;0),2,IF(AND(E371=2,G372&lt;0),1,IF(AND(E371=2,G372&gt;0),"3, Withdraw Profits, = 0",IF(AND(E371="3, Withdraw Profits, = 0",G372&lt;0),"-1, +% Deposit, = 0",1)))))))))</f>
        <v>1</v>
      </c>
      <c r="F372" s="47">
        <f ca="1">IF(OR(AND(F371=1,G372&lt;0),AND(F371=0,G372&lt;0)),1,IF(AND(F371=0,G372&gt;0),2,IF(AND(F371&gt;1,G372&lt;0),IF(F371&gt;0,F371/2,2),IF(2*F371=8,0,2*F371))))</f>
        <v>2</v>
      </c>
      <c r="G372" s="48">
        <f ca="1">IF(RAND()&gt;=$E$6,2,-1)</f>
        <v>2</v>
      </c>
      <c r="H372" s="44"/>
      <c r="X372" s="63">
        <f ca="1">X371+Y371</f>
        <v>501.622005032786</v>
      </c>
      <c r="Y372" s="63">
        <f ca="1">G372*X372/100</f>
        <v>10.0324401006557</v>
      </c>
    </row>
    <row r="373" spans="1:25">
      <c r="A373" s="38">
        <f ca="1">IF(B373&gt;=A372*2,A372*2,IF(B373&lt;=A372/2,A372/2,A372))</f>
        <v>400</v>
      </c>
      <c r="B373" s="45">
        <f ca="1">B372+D373</f>
        <v>742</v>
      </c>
      <c r="C373" s="45">
        <f ca="1">IF(OR(AND(F373=1,G373&lt;0),AND(F373=0,G373&lt;0)),A372*-$J$3*2,IF(AND(F373=0,G373&gt;0),A372*-$J$3*2*2,IF(AND(F373&gt;1,G373&lt;0),C372/2,C372*2)))</f>
        <v>32</v>
      </c>
      <c r="D373" s="46">
        <f ca="1">IF(OR(AND(F372=1,G373&lt;0),AND(F372=0,G373&lt;0)),A372*$J$3,IF(AND(F372=4,G373&gt;1),A372*$J$4,0))</f>
        <v>0</v>
      </c>
      <c r="E373" s="38">
        <f ca="1">IF(AND(E372=0,G373&lt;0),"-1, +% Deposit, = 0",IF(AND(E372="-1, +% Deposit, = 0",G373&lt;1),"-1, +% Deposit, = 0",IF(AND(G373&gt;0,E372="-1 +% Deposit, = 0"),1,IF(AND(E372=1,G373&lt;0),0,IF(AND(E372=0,G373&gt;0),1,IF(AND(E372=1,G373&gt;0),2,IF(AND(E372=2,G373&lt;0),1,IF(AND(E372=2,G373&gt;0),"3, Withdraw Profits, = 0",IF(AND(E372="3, Withdraw Profits, = 0",G373&lt;0),"-1, +% Deposit, = 0",1)))))))))</f>
        <v>2</v>
      </c>
      <c r="F373" s="47">
        <f ca="1">IF(OR(AND(F372=1,G373&lt;0),AND(F372=0,G373&lt;0)),1,IF(AND(F372=0,G373&gt;0),2,IF(AND(F372&gt;1,G373&lt;0),IF(F372&gt;0,F372/2,2),IF(2*F372=8,0,2*F372))))</f>
        <v>4</v>
      </c>
      <c r="G373" s="48">
        <f ca="1">IF(RAND()&gt;=$E$6,2,-1)</f>
        <v>2</v>
      </c>
      <c r="H373" s="44"/>
      <c r="X373" s="63">
        <f ca="1">X372+Y372</f>
        <v>511.654445133442</v>
      </c>
      <c r="Y373" s="63">
        <f ca="1">G373*X373/100</f>
        <v>10.2330889026688</v>
      </c>
    </row>
    <row r="374" spans="1:25">
      <c r="A374" s="38">
        <f ca="1">IF(B374&gt;=A373*2,A373*2,IF(B374&lt;=A373/2,A373/2,A373))</f>
        <v>400</v>
      </c>
      <c r="B374" s="45">
        <f ca="1">B373+D374</f>
        <v>742</v>
      </c>
      <c r="C374" s="45">
        <f ca="1">IF(OR(AND(F374=1,G374&lt;0),AND(F374=0,G374&lt;0)),A373*-$J$3*2,IF(AND(F374=0,G374&gt;0),A373*-$J$3*2*2,IF(AND(F374&gt;1,G374&lt;0),C373/2,C373*2)))</f>
        <v>16</v>
      </c>
      <c r="D374" s="46">
        <f ca="1">IF(OR(AND(F373=1,G374&lt;0),AND(F373=0,G374&lt;0)),A373*$J$3,IF(AND(F373=4,G374&gt;1),A373*$J$4,0))</f>
        <v>0</v>
      </c>
      <c r="E374" s="38">
        <f ca="1">IF(AND(E373=0,G374&lt;0),"-1, +% Deposit, = 0",IF(AND(E373="-1, +% Deposit, = 0",G374&lt;1),"-1, +% Deposit, = 0",IF(AND(G374&gt;0,E373="-1 +% Deposit, = 0"),1,IF(AND(E373=1,G374&lt;0),0,IF(AND(E373=0,G374&gt;0),1,IF(AND(E373=1,G374&gt;0),2,IF(AND(E373=2,G374&lt;0),1,IF(AND(E373=2,G374&gt;0),"3, Withdraw Profits, = 0",IF(AND(E373="3, Withdraw Profits, = 0",G374&lt;0),"-1, +% Deposit, = 0",1)))))))))</f>
        <v>1</v>
      </c>
      <c r="F374" s="47">
        <f ca="1">IF(OR(AND(F373=1,G374&lt;0),AND(F373=0,G374&lt;0)),1,IF(AND(F373=0,G374&gt;0),2,IF(AND(F373&gt;1,G374&lt;0),IF(F373&gt;0,F373/2,2),IF(2*F373=8,0,2*F373))))</f>
        <v>2</v>
      </c>
      <c r="G374" s="48">
        <f ca="1">IF(RAND()&gt;=$E$6,2,-1)</f>
        <v>-1</v>
      </c>
      <c r="H374" s="44"/>
      <c r="X374" s="63">
        <f ca="1">X373+Y373</f>
        <v>521.887534036111</v>
      </c>
      <c r="Y374" s="63">
        <f ca="1">G374*X374/100</f>
        <v>-5.21887534036111</v>
      </c>
    </row>
    <row r="375" spans="1:25">
      <c r="A375" s="38">
        <f ca="1">IF(B375&gt;=A374*2,A374*2,IF(B375&lt;=A374/2,A374/2,A374))</f>
        <v>400</v>
      </c>
      <c r="B375" s="45">
        <f ca="1">B374+D375</f>
        <v>742</v>
      </c>
      <c r="C375" s="45">
        <f ca="1">IF(OR(AND(F375=1,G375&lt;0),AND(F375=0,G375&lt;0)),A374*-$J$3*2,IF(AND(F375=0,G375&gt;0),A374*-$J$3*2*2,IF(AND(F375&gt;1,G375&lt;0),C374/2,C374*2)))</f>
        <v>8</v>
      </c>
      <c r="D375" s="46">
        <f ca="1">IF(OR(AND(F374=1,G375&lt;0),AND(F374=0,G375&lt;0)),A374*$J$3,IF(AND(F374=4,G375&gt;1),A374*$J$4,0))</f>
        <v>0</v>
      </c>
      <c r="E375" s="38">
        <f ca="1">IF(AND(E374=0,G375&lt;0),"-1, +% Deposit, = 0",IF(AND(E374="-1, +% Deposit, = 0",G375&lt;1),"-1, +% Deposit, = 0",IF(AND(G375&gt;0,E374="-1 +% Deposit, = 0"),1,IF(AND(E374=1,G375&lt;0),0,IF(AND(E374=0,G375&gt;0),1,IF(AND(E374=1,G375&gt;0),2,IF(AND(E374=2,G375&lt;0),1,IF(AND(E374=2,G375&gt;0),"3, Withdraw Profits, = 0",IF(AND(E374="3, Withdraw Profits, = 0",G375&lt;0),"-1, +% Deposit, = 0",1)))))))))</f>
        <v>0</v>
      </c>
      <c r="F375" s="47">
        <f ca="1">IF(OR(AND(F374=1,G375&lt;0),AND(F374=0,G375&lt;0)),1,IF(AND(F374=0,G375&gt;0),2,IF(AND(F374&gt;1,G375&lt;0),IF(F374&gt;0,F374/2,2),IF(2*F374=8,0,2*F374))))</f>
        <v>1</v>
      </c>
      <c r="G375" s="48">
        <f ca="1">IF(RAND()&gt;=$E$6,2,-1)</f>
        <v>-1</v>
      </c>
      <c r="H375" s="44"/>
      <c r="X375" s="63">
        <f ca="1">X374+Y374</f>
        <v>516.668658695749</v>
      </c>
      <c r="Y375" s="63">
        <f ca="1">G375*X375/100</f>
        <v>-5.16668658695749</v>
      </c>
    </row>
    <row r="376" spans="1:25">
      <c r="A376" s="38">
        <f ca="1">IF(B376&gt;=A375*2,A375*2,IF(B376&lt;=A375/2,A375/2,A375))</f>
        <v>400</v>
      </c>
      <c r="B376" s="45">
        <f ca="1">B375+D376</f>
        <v>738</v>
      </c>
      <c r="C376" s="45">
        <f ca="1">IF(OR(AND(F376=1,G376&lt;0),AND(F376=0,G376&lt;0)),A375*-$J$3*2,IF(AND(F376=0,G376&gt;0),A375*-$J$3*2*2,IF(AND(F376&gt;1,G376&lt;0),C375/2,C375*2)))</f>
        <v>8</v>
      </c>
      <c r="D376" s="46">
        <f ca="1">IF(OR(AND(F375=1,G376&lt;0),AND(F375=0,G376&lt;0)),A375*$J$3,IF(AND(F375=4,G376&gt;1),A375*$J$4,0))</f>
        <v>-4</v>
      </c>
      <c r="E376" s="38" t="str">
        <f ca="1">IF(AND(E375=0,G376&lt;0),"-1, +% Deposit, = 0",IF(AND(E375="-1, +% Deposit, = 0",G376&lt;1),"-1, +% Deposit, = 0",IF(AND(G376&gt;0,E375="-1 +% Deposit, = 0"),1,IF(AND(E375=1,G376&lt;0),0,IF(AND(E375=0,G376&gt;0),1,IF(AND(E375=1,G376&gt;0),2,IF(AND(E375=2,G376&lt;0),1,IF(AND(E375=2,G376&gt;0),"3, Withdraw Profits, = 0",IF(AND(E375="3, Withdraw Profits, = 0",G376&lt;0),"-1, +% Deposit, = 0",1)))))))))</f>
        <v>-1, +% Deposit, = 0</v>
      </c>
      <c r="F376" s="47">
        <f ca="1">IF(OR(AND(F375=1,G376&lt;0),AND(F375=0,G376&lt;0)),1,IF(AND(F375=0,G376&gt;0),2,IF(AND(F375&gt;1,G376&lt;0),IF(F375&gt;0,F375/2,2),IF(2*F375=8,0,2*F375))))</f>
        <v>1</v>
      </c>
      <c r="G376" s="48">
        <f ca="1">IF(RAND()&gt;=$E$6,2,-1)</f>
        <v>-1</v>
      </c>
      <c r="H376" s="44"/>
      <c r="X376" s="63">
        <f ca="1">X375+Y375</f>
        <v>511.501972108792</v>
      </c>
      <c r="Y376" s="63">
        <f ca="1">G376*X376/100</f>
        <v>-5.11501972108792</v>
      </c>
    </row>
    <row r="377" spans="1:25">
      <c r="A377" s="38">
        <f ca="1">IF(B377&gt;=A376*2,A376*2,IF(B377&lt;=A376/2,A376/2,A376))</f>
        <v>400</v>
      </c>
      <c r="B377" s="45">
        <f ca="1">B376+D377</f>
        <v>738</v>
      </c>
      <c r="C377" s="45">
        <f ca="1">IF(OR(AND(F377=1,G377&lt;0),AND(F377=0,G377&lt;0)),A376*-$J$3*2,IF(AND(F377=0,G377&gt;0),A376*-$J$3*2*2,IF(AND(F377&gt;1,G377&lt;0),C376/2,C376*2)))</f>
        <v>16</v>
      </c>
      <c r="D377" s="46">
        <f ca="1">IF(OR(AND(F376=1,G377&lt;0),AND(F376=0,G377&lt;0)),A376*$J$3,IF(AND(F376=4,G377&gt;1),A376*$J$4,0))</f>
        <v>0</v>
      </c>
      <c r="E377" s="38">
        <f ca="1">IF(AND(E376=0,G377&lt;0),"-1, +% Deposit, = 0",IF(AND(E376="-1, +% Deposit, = 0",G377&lt;1),"-1, +% Deposit, = 0",IF(AND(G377&gt;0,E376="-1 +% Deposit, = 0"),1,IF(AND(E376=1,G377&lt;0),0,IF(AND(E376=0,G377&gt;0),1,IF(AND(E376=1,G377&gt;0),2,IF(AND(E376=2,G377&lt;0),1,IF(AND(E376=2,G377&gt;0),"3, Withdraw Profits, = 0",IF(AND(E376="3, Withdraw Profits, = 0",G377&lt;0),"-1, +% Deposit, = 0",1)))))))))</f>
        <v>1</v>
      </c>
      <c r="F377" s="47">
        <f ca="1">IF(OR(AND(F376=1,G377&lt;0),AND(F376=0,G377&lt;0)),1,IF(AND(F376=0,G377&gt;0),2,IF(AND(F376&gt;1,G377&lt;0),IF(F376&gt;0,F376/2,2),IF(2*F376=8,0,2*F376))))</f>
        <v>2</v>
      </c>
      <c r="G377" s="48">
        <f ca="1">IF(RAND()&gt;=$E$6,2,-1)</f>
        <v>2</v>
      </c>
      <c r="H377" s="44"/>
      <c r="X377" s="63">
        <f ca="1">X376+Y376</f>
        <v>506.386952387704</v>
      </c>
      <c r="Y377" s="63">
        <f ca="1">G377*X377/100</f>
        <v>10.1277390477541</v>
      </c>
    </row>
    <row r="378" spans="1:25">
      <c r="A378" s="38">
        <f ca="1">IF(B378&gt;=A377*2,A377*2,IF(B378&lt;=A377/2,A377/2,A377))</f>
        <v>400</v>
      </c>
      <c r="B378" s="45">
        <f ca="1">B377+D378</f>
        <v>738</v>
      </c>
      <c r="C378" s="45">
        <f ca="1">IF(OR(AND(F378=1,G378&lt;0),AND(F378=0,G378&lt;0)),A377*-$J$3*2,IF(AND(F378=0,G378&gt;0),A377*-$J$3*2*2,IF(AND(F378&gt;1,G378&lt;0),C377/2,C377*2)))</f>
        <v>8</v>
      </c>
      <c r="D378" s="46">
        <f ca="1">IF(OR(AND(F377=1,G378&lt;0),AND(F377=0,G378&lt;0)),A377*$J$3,IF(AND(F377=4,G378&gt;1),A377*$J$4,0))</f>
        <v>0</v>
      </c>
      <c r="E378" s="38">
        <f ca="1">IF(AND(E377=0,G378&lt;0),"-1, +% Deposit, = 0",IF(AND(E377="-1, +% Deposit, = 0",G378&lt;1),"-1, +% Deposit, = 0",IF(AND(G378&gt;0,E377="-1 +% Deposit, = 0"),1,IF(AND(E377=1,G378&lt;0),0,IF(AND(E377=0,G378&gt;0),1,IF(AND(E377=1,G378&gt;0),2,IF(AND(E377=2,G378&lt;0),1,IF(AND(E377=2,G378&gt;0),"3, Withdraw Profits, = 0",IF(AND(E377="3, Withdraw Profits, = 0",G378&lt;0),"-1, +% Deposit, = 0",1)))))))))</f>
        <v>0</v>
      </c>
      <c r="F378" s="47">
        <f ca="1">IF(OR(AND(F377=1,G378&lt;0),AND(F377=0,G378&lt;0)),1,IF(AND(F377=0,G378&gt;0),2,IF(AND(F377&gt;1,G378&lt;0),IF(F377&gt;0,F377/2,2),IF(2*F377=8,0,2*F377))))</f>
        <v>1</v>
      </c>
      <c r="G378" s="48">
        <f ca="1">IF(RAND()&gt;=$E$6,2,-1)</f>
        <v>-1</v>
      </c>
      <c r="H378" s="44"/>
      <c r="X378" s="63">
        <f ca="1">X377+Y377</f>
        <v>516.514691435458</v>
      </c>
      <c r="Y378" s="63">
        <f ca="1">G378*X378/100</f>
        <v>-5.16514691435458</v>
      </c>
    </row>
    <row r="379" spans="1:25">
      <c r="A379" s="38">
        <f ca="1">IF(B379&gt;=A378*2,A378*2,IF(B379&lt;=A378/2,A378/2,A378))</f>
        <v>400</v>
      </c>
      <c r="B379" s="45">
        <f ca="1">B378+D379</f>
        <v>738</v>
      </c>
      <c r="C379" s="45">
        <f ca="1">IF(OR(AND(F379=1,G379&lt;0),AND(F379=0,G379&lt;0)),A378*-$J$3*2,IF(AND(F379=0,G379&gt;0),A378*-$J$3*2*2,IF(AND(F379&gt;1,G379&lt;0),C378/2,C378*2)))</f>
        <v>16</v>
      </c>
      <c r="D379" s="46">
        <f ca="1">IF(OR(AND(F378=1,G379&lt;0),AND(F378=0,G379&lt;0)),A378*$J$3,IF(AND(F378=4,G379&gt;1),A378*$J$4,0))</f>
        <v>0</v>
      </c>
      <c r="E379" s="38">
        <f ca="1">IF(AND(E378=0,G379&lt;0),"-1, +% Deposit, = 0",IF(AND(E378="-1, +% Deposit, = 0",G379&lt;1),"-1, +% Deposit, = 0",IF(AND(G379&gt;0,E378="-1 +% Deposit, = 0"),1,IF(AND(E378=1,G379&lt;0),0,IF(AND(E378=0,G379&gt;0),1,IF(AND(E378=1,G379&gt;0),2,IF(AND(E378=2,G379&lt;0),1,IF(AND(E378=2,G379&gt;0),"3, Withdraw Profits, = 0",IF(AND(E378="3, Withdraw Profits, = 0",G379&lt;0),"-1, +% Deposit, = 0",1)))))))))</f>
        <v>1</v>
      </c>
      <c r="F379" s="47">
        <f ca="1">IF(OR(AND(F378=1,G379&lt;0),AND(F378=0,G379&lt;0)),1,IF(AND(F378=0,G379&gt;0),2,IF(AND(F378&gt;1,G379&lt;0),IF(F378&gt;0,F378/2,2),IF(2*F378=8,0,2*F378))))</f>
        <v>2</v>
      </c>
      <c r="G379" s="48">
        <f ca="1">IF(RAND()&gt;=$E$6,2,-1)</f>
        <v>2</v>
      </c>
      <c r="H379" s="44"/>
      <c r="X379" s="63">
        <f ca="1">X378+Y378</f>
        <v>511.349544521103</v>
      </c>
      <c r="Y379" s="63">
        <f ca="1">G379*X379/100</f>
        <v>10.2269908904221</v>
      </c>
    </row>
    <row r="380" spans="1:25">
      <c r="A380" s="38">
        <f ca="1">IF(B380&gt;=A379*2,A379*2,IF(B380&lt;=A379/2,A379/2,A379))</f>
        <v>400</v>
      </c>
      <c r="B380" s="45">
        <f ca="1">B379+D380</f>
        <v>738</v>
      </c>
      <c r="C380" s="45">
        <f ca="1">IF(OR(AND(F380=1,G380&lt;0),AND(F380=0,G380&lt;0)),A379*-$J$3*2,IF(AND(F380=0,G380&gt;0),A379*-$J$3*2*2,IF(AND(F380&gt;1,G380&lt;0),C379/2,C379*2)))</f>
        <v>32</v>
      </c>
      <c r="D380" s="46">
        <f ca="1">IF(OR(AND(F379=1,G380&lt;0),AND(F379=0,G380&lt;0)),A379*$J$3,IF(AND(F379=4,G380&gt;1),A379*$J$4,0))</f>
        <v>0</v>
      </c>
      <c r="E380" s="38">
        <f ca="1">IF(AND(E379=0,G380&lt;0),"-1, +% Deposit, = 0",IF(AND(E379="-1, +% Deposit, = 0",G380&lt;1),"-1, +% Deposit, = 0",IF(AND(G380&gt;0,E379="-1 +% Deposit, = 0"),1,IF(AND(E379=1,G380&lt;0),0,IF(AND(E379=0,G380&gt;0),1,IF(AND(E379=1,G380&gt;0),2,IF(AND(E379=2,G380&lt;0),1,IF(AND(E379=2,G380&gt;0),"3, Withdraw Profits, = 0",IF(AND(E379="3, Withdraw Profits, = 0",G380&lt;0),"-1, +% Deposit, = 0",1)))))))))</f>
        <v>2</v>
      </c>
      <c r="F380" s="47">
        <f ca="1">IF(OR(AND(F379=1,G380&lt;0),AND(F379=0,G380&lt;0)),1,IF(AND(F379=0,G380&gt;0),2,IF(AND(F379&gt;1,G380&lt;0),IF(F379&gt;0,F379/2,2),IF(2*F379=8,0,2*F379))))</f>
        <v>4</v>
      </c>
      <c r="G380" s="48">
        <f ca="1">IF(RAND()&gt;=$E$6,2,-1)</f>
        <v>2</v>
      </c>
      <c r="H380" s="44"/>
      <c r="X380" s="63">
        <f ca="1">X379+Y379</f>
        <v>521.576535411526</v>
      </c>
      <c r="Y380" s="63">
        <f ca="1">G380*X380/100</f>
        <v>10.4315307082305</v>
      </c>
    </row>
    <row r="381" spans="1:25">
      <c r="A381" s="38">
        <f ca="1">IF(B381&gt;=A380*2,A380*2,IF(B381&lt;=A380/2,A380/2,A380))</f>
        <v>400</v>
      </c>
      <c r="B381" s="45">
        <f ca="1">B380+D381</f>
        <v>738</v>
      </c>
      <c r="C381" s="45">
        <f ca="1">IF(OR(AND(F381=1,G381&lt;0),AND(F381=0,G381&lt;0)),A380*-$J$3*2,IF(AND(F381=0,G381&gt;0),A380*-$J$3*2*2,IF(AND(F381&gt;1,G381&lt;0),C380/2,C380*2)))</f>
        <v>16</v>
      </c>
      <c r="D381" s="46">
        <f ca="1">IF(OR(AND(F380=1,G381&lt;0),AND(F380=0,G381&lt;0)),A380*$J$3,IF(AND(F380=4,G381&gt;1),A380*$J$4,0))</f>
        <v>0</v>
      </c>
      <c r="E381" s="38">
        <f ca="1">IF(AND(E380=0,G381&lt;0),"-1, +% Deposit, = 0",IF(AND(E380="-1, +% Deposit, = 0",G381&lt;1),"-1, +% Deposit, = 0",IF(AND(G381&gt;0,E380="-1 +% Deposit, = 0"),1,IF(AND(E380=1,G381&lt;0),0,IF(AND(E380=0,G381&gt;0),1,IF(AND(E380=1,G381&gt;0),2,IF(AND(E380=2,G381&lt;0),1,IF(AND(E380=2,G381&gt;0),"3, Withdraw Profits, = 0",IF(AND(E380="3, Withdraw Profits, = 0",G381&lt;0),"-1, +% Deposit, = 0",1)))))))))</f>
        <v>1</v>
      </c>
      <c r="F381" s="47">
        <f ca="1">IF(OR(AND(F380=1,G381&lt;0),AND(F380=0,G381&lt;0)),1,IF(AND(F380=0,G381&gt;0),2,IF(AND(F380&gt;1,G381&lt;0),IF(F380&gt;0,F380/2,2),IF(2*F380=8,0,2*F380))))</f>
        <v>2</v>
      </c>
      <c r="G381" s="48">
        <f ca="1">IF(RAND()&gt;=$E$6,2,-1)</f>
        <v>-1</v>
      </c>
      <c r="H381" s="44"/>
      <c r="X381" s="63">
        <f ca="1">X380+Y380</f>
        <v>532.008066119756</v>
      </c>
      <c r="Y381" s="63">
        <f ca="1">G381*X381/100</f>
        <v>-5.32008066119756</v>
      </c>
    </row>
    <row r="382" spans="1:25">
      <c r="A382" s="38">
        <f ca="1">IF(B382&gt;=A381*2,A381*2,IF(B382&lt;=A381/2,A381/2,A381))</f>
        <v>400</v>
      </c>
      <c r="B382" s="45">
        <f ca="1">B381+D382</f>
        <v>738</v>
      </c>
      <c r="C382" s="45">
        <f ca="1">IF(OR(AND(F382=1,G382&lt;0),AND(F382=0,G382&lt;0)),A381*-$J$3*2,IF(AND(F382=0,G382&gt;0),A381*-$J$3*2*2,IF(AND(F382&gt;1,G382&lt;0),C381/2,C381*2)))</f>
        <v>32</v>
      </c>
      <c r="D382" s="46">
        <f ca="1">IF(OR(AND(F381=1,G382&lt;0),AND(F381=0,G382&lt;0)),A381*$J$3,IF(AND(F381=4,G382&gt;1),A381*$J$4,0))</f>
        <v>0</v>
      </c>
      <c r="E382" s="38">
        <f ca="1">IF(AND(E381=0,G382&lt;0),"-1, +% Deposit, = 0",IF(AND(E381="-1, +% Deposit, = 0",G382&lt;1),"-1, +% Deposit, = 0",IF(AND(G382&gt;0,E381="-1 +% Deposit, = 0"),1,IF(AND(E381=1,G382&lt;0),0,IF(AND(E381=0,G382&gt;0),1,IF(AND(E381=1,G382&gt;0),2,IF(AND(E381=2,G382&lt;0),1,IF(AND(E381=2,G382&gt;0),"3, Withdraw Profits, = 0",IF(AND(E381="3, Withdraw Profits, = 0",G382&lt;0),"-1, +% Deposit, = 0",1)))))))))</f>
        <v>2</v>
      </c>
      <c r="F382" s="47">
        <f ca="1">IF(OR(AND(F381=1,G382&lt;0),AND(F381=0,G382&lt;0)),1,IF(AND(F381=0,G382&gt;0),2,IF(AND(F381&gt;1,G382&lt;0),IF(F381&gt;0,F381/2,2),IF(2*F381=8,0,2*F381))))</f>
        <v>4</v>
      </c>
      <c r="G382" s="48">
        <f ca="1">IF(RAND()&gt;=$E$6,2,-1)</f>
        <v>2</v>
      </c>
      <c r="H382" s="44"/>
      <c r="X382" s="63">
        <f ca="1">X381+Y381</f>
        <v>526.687985458559</v>
      </c>
      <c r="Y382" s="63">
        <f ca="1">G382*X382/100</f>
        <v>10.5337597091712</v>
      </c>
    </row>
    <row r="383" spans="1:25">
      <c r="A383" s="38">
        <f ca="1">IF(B383&gt;=A382*2,A382*2,IF(B383&lt;=A382/2,A382/2,A382))</f>
        <v>400</v>
      </c>
      <c r="B383" s="45">
        <f ca="1">B382+D383</f>
        <v>794</v>
      </c>
      <c r="C383" s="45">
        <f ca="1">IF(OR(AND(F383=1,G383&lt;0),AND(F383=0,G383&lt;0)),A382*-$J$3*2,IF(AND(F383=0,G383&gt;0),A382*-$J$3*2*2,IF(AND(F383&gt;1,G383&lt;0),C382/2,C382*2)))</f>
        <v>16</v>
      </c>
      <c r="D383" s="46">
        <f ca="1">IF(OR(AND(F382=1,G383&lt;0),AND(F382=0,G383&lt;0)),A382*$J$3,IF(AND(F382=4,G383&gt;1),A382*$J$4,0))</f>
        <v>56</v>
      </c>
      <c r="E383" s="38" t="str">
        <f ca="1">IF(AND(E382=0,G383&lt;0),"-1, +% Deposit, = 0",IF(AND(E382="-1, +% Deposit, = 0",G383&lt;1),"-1, +% Deposit, = 0",IF(AND(G383&gt;0,E382="-1 +% Deposit, = 0"),1,IF(AND(E382=1,G383&lt;0),0,IF(AND(E382=0,G383&gt;0),1,IF(AND(E382=1,G383&gt;0),2,IF(AND(E382=2,G383&lt;0),1,IF(AND(E382=2,G383&gt;0),"3, Withdraw Profits, = 0",IF(AND(E382="3, Withdraw Profits, = 0",G383&lt;0),"-1, +% Deposit, = 0",1)))))))))</f>
        <v>3, Withdraw Profits, = 0</v>
      </c>
      <c r="F383" s="47">
        <f ca="1">IF(OR(AND(F382=1,G383&lt;0),AND(F382=0,G383&lt;0)),1,IF(AND(F382=0,G383&gt;0),2,IF(AND(F382&gt;1,G383&lt;0),IF(F382&gt;0,F382/2,2),IF(2*F382=8,0,2*F382))))</f>
        <v>0</v>
      </c>
      <c r="G383" s="48">
        <f ca="1">IF(RAND()&gt;=$E$6,2,-1)</f>
        <v>2</v>
      </c>
      <c r="H383" s="44"/>
      <c r="X383" s="63">
        <f ca="1">X382+Y382</f>
        <v>537.22174516773</v>
      </c>
      <c r="Y383" s="63">
        <f ca="1">G383*X383/100</f>
        <v>10.7444349033546</v>
      </c>
    </row>
    <row r="384" spans="1:25">
      <c r="A384" s="38">
        <f ca="1">IF(B384&gt;=A383*2,A383*2,IF(B384&lt;=A383/2,A383/2,A383))</f>
        <v>400</v>
      </c>
      <c r="B384" s="45">
        <f ca="1">B383+D384</f>
        <v>790</v>
      </c>
      <c r="C384" s="45">
        <f ca="1">IF(OR(AND(F384=1,G384&lt;0),AND(F384=0,G384&lt;0)),A383*-$J$3*2,IF(AND(F384=0,G384&gt;0),A383*-$J$3*2*2,IF(AND(F384&gt;1,G384&lt;0),C383/2,C383*2)))</f>
        <v>8</v>
      </c>
      <c r="D384" s="46">
        <f ca="1">IF(OR(AND(F383=1,G384&lt;0),AND(F383=0,G384&lt;0)),A383*$J$3,IF(AND(F383=4,G384&gt;1),A383*$J$4,0))</f>
        <v>-4</v>
      </c>
      <c r="E384" s="38" t="str">
        <f ca="1">IF(AND(E383=0,G384&lt;0),"-1, +% Deposit, = 0",IF(AND(E383="-1, +% Deposit, = 0",G384&lt;1),"-1, +% Deposit, = 0",IF(AND(G384&gt;0,E383="-1 +% Deposit, = 0"),1,IF(AND(E383=1,G384&lt;0),0,IF(AND(E383=0,G384&gt;0),1,IF(AND(E383=1,G384&gt;0),2,IF(AND(E383=2,G384&lt;0),1,IF(AND(E383=2,G384&gt;0),"3, Withdraw Profits, = 0",IF(AND(E383="3, Withdraw Profits, = 0",G384&lt;0),"-1, +% Deposit, = 0",1)))))))))</f>
        <v>-1, +% Deposit, = 0</v>
      </c>
      <c r="F384" s="47">
        <f ca="1">IF(OR(AND(F383=1,G384&lt;0),AND(F383=0,G384&lt;0)),1,IF(AND(F383=0,G384&gt;0),2,IF(AND(F383&gt;1,G384&lt;0),IF(F383&gt;0,F383/2,2),IF(2*F383=8,0,2*F383))))</f>
        <v>1</v>
      </c>
      <c r="G384" s="48">
        <f ca="1">IF(RAND()&gt;=$E$6,2,-1)</f>
        <v>-1</v>
      </c>
      <c r="H384" s="44"/>
      <c r="X384" s="63">
        <f ca="1">X383+Y383</f>
        <v>547.966180071084</v>
      </c>
      <c r="Y384" s="63">
        <f ca="1">G384*X384/100</f>
        <v>-5.47966180071084</v>
      </c>
    </row>
    <row r="385" spans="1:25">
      <c r="A385" s="38">
        <f ca="1">IF(B385&gt;=A384*2,A384*2,IF(B385&lt;=A384/2,A384/2,A384))</f>
        <v>400</v>
      </c>
      <c r="B385" s="45">
        <f ca="1">B384+D385</f>
        <v>790</v>
      </c>
      <c r="C385" s="45">
        <f ca="1">IF(OR(AND(F385=1,G385&lt;0),AND(F385=0,G385&lt;0)),A384*-$J$3*2,IF(AND(F385=0,G385&gt;0),A384*-$J$3*2*2,IF(AND(F385&gt;1,G385&lt;0),C384/2,C384*2)))</f>
        <v>16</v>
      </c>
      <c r="D385" s="46">
        <f ca="1">IF(OR(AND(F384=1,G385&lt;0),AND(F384=0,G385&lt;0)),A384*$J$3,IF(AND(F384=4,G385&gt;1),A384*$J$4,0))</f>
        <v>0</v>
      </c>
      <c r="E385" s="38">
        <f ca="1">IF(AND(E384=0,G385&lt;0),"-1, +% Deposit, = 0",IF(AND(E384="-1, +% Deposit, = 0",G385&lt;1),"-1, +% Deposit, = 0",IF(AND(G385&gt;0,E384="-1 +% Deposit, = 0"),1,IF(AND(E384=1,G385&lt;0),0,IF(AND(E384=0,G385&gt;0),1,IF(AND(E384=1,G385&gt;0),2,IF(AND(E384=2,G385&lt;0),1,IF(AND(E384=2,G385&gt;0),"3, Withdraw Profits, = 0",IF(AND(E384="3, Withdraw Profits, = 0",G385&lt;0),"-1, +% Deposit, = 0",1)))))))))</f>
        <v>1</v>
      </c>
      <c r="F385" s="47">
        <f ca="1">IF(OR(AND(F384=1,G385&lt;0),AND(F384=0,G385&lt;0)),1,IF(AND(F384=0,G385&gt;0),2,IF(AND(F384&gt;1,G385&lt;0),IF(F384&gt;0,F384/2,2),IF(2*F384=8,0,2*F384))))</f>
        <v>2</v>
      </c>
      <c r="G385" s="48">
        <f ca="1">IF(RAND()&gt;=$E$6,2,-1)</f>
        <v>2</v>
      </c>
      <c r="H385" s="44"/>
      <c r="X385" s="63">
        <f ca="1">X384+Y384</f>
        <v>542.486518270373</v>
      </c>
      <c r="Y385" s="63">
        <f ca="1">G385*X385/100</f>
        <v>10.8497303654075</v>
      </c>
    </row>
    <row r="386" spans="1:25">
      <c r="A386" s="38">
        <f ca="1">IF(B386&gt;=A385*2,A385*2,IF(B386&lt;=A385/2,A385/2,A385))</f>
        <v>400</v>
      </c>
      <c r="B386" s="45">
        <f ca="1">B385+D386</f>
        <v>790</v>
      </c>
      <c r="C386" s="45">
        <f ca="1">IF(OR(AND(F386=1,G386&lt;0),AND(F386=0,G386&lt;0)),A385*-$J$3*2,IF(AND(F386=0,G386&gt;0),A385*-$J$3*2*2,IF(AND(F386&gt;1,G386&lt;0),C385/2,C385*2)))</f>
        <v>32</v>
      </c>
      <c r="D386" s="46">
        <f ca="1">IF(OR(AND(F385=1,G386&lt;0),AND(F385=0,G386&lt;0)),A385*$J$3,IF(AND(F385=4,G386&gt;1),A385*$J$4,0))</f>
        <v>0</v>
      </c>
      <c r="E386" s="38">
        <f ca="1">IF(AND(E385=0,G386&lt;0),"-1, +% Deposit, = 0",IF(AND(E385="-1, +% Deposit, = 0",G386&lt;1),"-1, +% Deposit, = 0",IF(AND(G386&gt;0,E385="-1 +% Deposit, = 0"),1,IF(AND(E385=1,G386&lt;0),0,IF(AND(E385=0,G386&gt;0),1,IF(AND(E385=1,G386&gt;0),2,IF(AND(E385=2,G386&lt;0),1,IF(AND(E385=2,G386&gt;0),"3, Withdraw Profits, = 0",IF(AND(E385="3, Withdraw Profits, = 0",G386&lt;0),"-1, +% Deposit, = 0",1)))))))))</f>
        <v>2</v>
      </c>
      <c r="F386" s="47">
        <f ca="1">IF(OR(AND(F385=1,G386&lt;0),AND(F385=0,G386&lt;0)),1,IF(AND(F385=0,G386&gt;0),2,IF(AND(F385&gt;1,G386&lt;0),IF(F385&gt;0,F385/2,2),IF(2*F385=8,0,2*F385))))</f>
        <v>4</v>
      </c>
      <c r="G386" s="48">
        <f ca="1">IF(RAND()&gt;=$E$6,2,-1)</f>
        <v>2</v>
      </c>
      <c r="H386" s="44"/>
      <c r="X386" s="63">
        <f ca="1">X385+Y385</f>
        <v>553.336248635781</v>
      </c>
      <c r="Y386" s="63">
        <f ca="1">G386*X386/100</f>
        <v>11.0667249727156</v>
      </c>
    </row>
    <row r="387" spans="1:25">
      <c r="A387" s="38">
        <f ca="1">IF(B387&gt;=A386*2,A386*2,IF(B387&lt;=A386/2,A386/2,A386))</f>
        <v>400</v>
      </c>
      <c r="B387" s="45">
        <f ca="1">B386+D387</f>
        <v>790</v>
      </c>
      <c r="C387" s="45">
        <f ca="1">IF(OR(AND(F387=1,G387&lt;0),AND(F387=0,G387&lt;0)),A386*-$J$3*2,IF(AND(F387=0,G387&gt;0),A386*-$J$3*2*2,IF(AND(F387&gt;1,G387&lt;0),C386/2,C386*2)))</f>
        <v>16</v>
      </c>
      <c r="D387" s="46">
        <f ca="1">IF(OR(AND(F386=1,G387&lt;0),AND(F386=0,G387&lt;0)),A386*$J$3,IF(AND(F386=4,G387&gt;1),A386*$J$4,0))</f>
        <v>0</v>
      </c>
      <c r="E387" s="38">
        <f ca="1">IF(AND(E386=0,G387&lt;0),"-1, +% Deposit, = 0",IF(AND(E386="-1, +% Deposit, = 0",G387&lt;1),"-1, +% Deposit, = 0",IF(AND(G387&gt;0,E386="-1 +% Deposit, = 0"),1,IF(AND(E386=1,G387&lt;0),0,IF(AND(E386=0,G387&gt;0),1,IF(AND(E386=1,G387&gt;0),2,IF(AND(E386=2,G387&lt;0),1,IF(AND(E386=2,G387&gt;0),"3, Withdraw Profits, = 0",IF(AND(E386="3, Withdraw Profits, = 0",G387&lt;0),"-1, +% Deposit, = 0",1)))))))))</f>
        <v>1</v>
      </c>
      <c r="F387" s="47">
        <f ca="1">IF(OR(AND(F386=1,G387&lt;0),AND(F386=0,G387&lt;0)),1,IF(AND(F386=0,G387&gt;0),2,IF(AND(F386&gt;1,G387&lt;0),IF(F386&gt;0,F386/2,2),IF(2*F386=8,0,2*F386))))</f>
        <v>2</v>
      </c>
      <c r="G387" s="48">
        <f ca="1">IF(RAND()&gt;=$E$6,2,-1)</f>
        <v>-1</v>
      </c>
      <c r="H387" s="44"/>
      <c r="X387" s="63">
        <f ca="1">X386+Y386</f>
        <v>564.402973608496</v>
      </c>
      <c r="Y387" s="63">
        <f ca="1">G387*X387/100</f>
        <v>-5.64402973608497</v>
      </c>
    </row>
    <row r="388" spans="1:25">
      <c r="A388" s="38">
        <f ca="1">IF(B388&gt;=A387*2,A387*2,IF(B388&lt;=A387/2,A387/2,A387))</f>
        <v>400</v>
      </c>
      <c r="B388" s="45">
        <f ca="1">B387+D388</f>
        <v>790</v>
      </c>
      <c r="C388" s="45">
        <f ca="1">IF(OR(AND(F388=1,G388&lt;0),AND(F388=0,G388&lt;0)),A387*-$J$3*2,IF(AND(F388=0,G388&gt;0),A387*-$J$3*2*2,IF(AND(F388&gt;1,G388&lt;0),C387/2,C387*2)))</f>
        <v>8</v>
      </c>
      <c r="D388" s="46">
        <f ca="1">IF(OR(AND(F387=1,G388&lt;0),AND(F387=0,G388&lt;0)),A387*$J$3,IF(AND(F387=4,G388&gt;1),A387*$J$4,0))</f>
        <v>0</v>
      </c>
      <c r="E388" s="38">
        <f ca="1">IF(AND(E387=0,G388&lt;0),"-1, +% Deposit, = 0",IF(AND(E387="-1, +% Deposit, = 0",G388&lt;1),"-1, +% Deposit, = 0",IF(AND(G388&gt;0,E387="-1 +% Deposit, = 0"),1,IF(AND(E387=1,G388&lt;0),0,IF(AND(E387=0,G388&gt;0),1,IF(AND(E387=1,G388&gt;0),2,IF(AND(E387=2,G388&lt;0),1,IF(AND(E387=2,G388&gt;0),"3, Withdraw Profits, = 0",IF(AND(E387="3, Withdraw Profits, = 0",G388&lt;0),"-1, +% Deposit, = 0",1)))))))))</f>
        <v>0</v>
      </c>
      <c r="F388" s="47">
        <f ca="1">IF(OR(AND(F387=1,G388&lt;0),AND(F387=0,G388&lt;0)),1,IF(AND(F387=0,G388&gt;0),2,IF(AND(F387&gt;1,G388&lt;0),IF(F387&gt;0,F387/2,2),IF(2*F387=8,0,2*F387))))</f>
        <v>1</v>
      </c>
      <c r="G388" s="48">
        <f ca="1">IF(RAND()&gt;=$E$6,2,-1)</f>
        <v>-1</v>
      </c>
      <c r="H388" s="44"/>
      <c r="X388" s="63">
        <f ca="1">X387+Y387</f>
        <v>558.758943872412</v>
      </c>
      <c r="Y388" s="63">
        <f ca="1">G388*X388/100</f>
        <v>-5.58758943872412</v>
      </c>
    </row>
    <row r="389" spans="1:25">
      <c r="A389" s="38">
        <f ca="1">IF(B389&gt;=A388*2,A388*2,IF(B389&lt;=A388/2,A388/2,A388))</f>
        <v>400</v>
      </c>
      <c r="B389" s="45">
        <f ca="1">B388+D389</f>
        <v>790</v>
      </c>
      <c r="C389" s="45">
        <f ca="1">IF(OR(AND(F389=1,G389&lt;0),AND(F389=0,G389&lt;0)),A388*-$J$3*2,IF(AND(F389=0,G389&gt;0),A388*-$J$3*2*2,IF(AND(F389&gt;1,G389&lt;0),C388/2,C388*2)))</f>
        <v>16</v>
      </c>
      <c r="D389" s="46">
        <f ca="1">IF(OR(AND(F388=1,G389&lt;0),AND(F388=0,G389&lt;0)),A388*$J$3,IF(AND(F388=4,G389&gt;1),A388*$J$4,0))</f>
        <v>0</v>
      </c>
      <c r="E389" s="38">
        <f ca="1">IF(AND(E388=0,G389&lt;0),"-1, +% Deposit, = 0",IF(AND(E388="-1, +% Deposit, = 0",G389&lt;1),"-1, +% Deposit, = 0",IF(AND(G389&gt;0,E388="-1 +% Deposit, = 0"),1,IF(AND(E388=1,G389&lt;0),0,IF(AND(E388=0,G389&gt;0),1,IF(AND(E388=1,G389&gt;0),2,IF(AND(E388=2,G389&lt;0),1,IF(AND(E388=2,G389&gt;0),"3, Withdraw Profits, = 0",IF(AND(E388="3, Withdraw Profits, = 0",G389&lt;0),"-1, +% Deposit, = 0",1)))))))))</f>
        <v>1</v>
      </c>
      <c r="F389" s="47">
        <f ca="1">IF(OR(AND(F388=1,G389&lt;0),AND(F388=0,G389&lt;0)),1,IF(AND(F388=0,G389&gt;0),2,IF(AND(F388&gt;1,G389&lt;0),IF(F388&gt;0,F388/2,2),IF(2*F388=8,0,2*F388))))</f>
        <v>2</v>
      </c>
      <c r="G389" s="48">
        <f ca="1">IF(RAND()&gt;=$E$6,2,-1)</f>
        <v>2</v>
      </c>
      <c r="H389" s="44"/>
      <c r="X389" s="63">
        <f ca="1">X388+Y388</f>
        <v>553.171354433687</v>
      </c>
      <c r="Y389" s="63">
        <f ca="1">G389*X389/100</f>
        <v>11.0634270886737</v>
      </c>
    </row>
    <row r="390" spans="1:25">
      <c r="A390" s="38">
        <f ca="1">IF(B390&gt;=A389*2,A389*2,IF(B390&lt;=A389/2,A389/2,A389))</f>
        <v>400</v>
      </c>
      <c r="B390" s="45">
        <f ca="1">B389+D390</f>
        <v>790</v>
      </c>
      <c r="C390" s="45">
        <f ca="1">IF(OR(AND(F390=1,G390&lt;0),AND(F390=0,G390&lt;0)),A389*-$J$3*2,IF(AND(F390=0,G390&gt;0),A389*-$J$3*2*2,IF(AND(F390&gt;1,G390&lt;0),C389/2,C389*2)))</f>
        <v>8</v>
      </c>
      <c r="D390" s="46">
        <f ca="1">IF(OR(AND(F389=1,G390&lt;0),AND(F389=0,G390&lt;0)),A389*$J$3,IF(AND(F389=4,G390&gt;1),A389*$J$4,0))</f>
        <v>0</v>
      </c>
      <c r="E390" s="38">
        <f ca="1">IF(AND(E389=0,G390&lt;0),"-1, +% Deposit, = 0",IF(AND(E389="-1, +% Deposit, = 0",G390&lt;1),"-1, +% Deposit, = 0",IF(AND(G390&gt;0,E389="-1 +% Deposit, = 0"),1,IF(AND(E389=1,G390&lt;0),0,IF(AND(E389=0,G390&gt;0),1,IF(AND(E389=1,G390&gt;0),2,IF(AND(E389=2,G390&lt;0),1,IF(AND(E389=2,G390&gt;0),"3, Withdraw Profits, = 0",IF(AND(E389="3, Withdraw Profits, = 0",G390&lt;0),"-1, +% Deposit, = 0",1)))))))))</f>
        <v>0</v>
      </c>
      <c r="F390" s="47">
        <f ca="1">IF(OR(AND(F389=1,G390&lt;0),AND(F389=0,G390&lt;0)),1,IF(AND(F389=0,G390&gt;0),2,IF(AND(F389&gt;1,G390&lt;0),IF(F389&gt;0,F389/2,2),IF(2*F389=8,0,2*F389))))</f>
        <v>1</v>
      </c>
      <c r="G390" s="48">
        <f ca="1">IF(RAND()&gt;=$E$6,2,-1)</f>
        <v>-1</v>
      </c>
      <c r="H390" s="44"/>
      <c r="X390" s="63">
        <f ca="1">X389+Y389</f>
        <v>564.234781522361</v>
      </c>
      <c r="Y390" s="63">
        <f ca="1">G390*X390/100</f>
        <v>-5.64234781522361</v>
      </c>
    </row>
    <row r="391" spans="1:25">
      <c r="A391" s="38">
        <f ca="1">IF(B391&gt;=A390*2,A390*2,IF(B391&lt;=A390/2,A390/2,A390))</f>
        <v>400</v>
      </c>
      <c r="B391" s="45">
        <f ca="1">B390+D391</f>
        <v>786</v>
      </c>
      <c r="C391" s="45">
        <f ca="1">IF(OR(AND(F391=1,G391&lt;0),AND(F391=0,G391&lt;0)),A390*-$J$3*2,IF(AND(F391=0,G391&gt;0),A390*-$J$3*2*2,IF(AND(F391&gt;1,G391&lt;0),C390/2,C390*2)))</f>
        <v>8</v>
      </c>
      <c r="D391" s="46">
        <f ca="1">IF(OR(AND(F390=1,G391&lt;0),AND(F390=0,G391&lt;0)),A390*$J$3,IF(AND(F390=4,G391&gt;1),A390*$J$4,0))</f>
        <v>-4</v>
      </c>
      <c r="E391" s="38" t="str">
        <f ca="1">IF(AND(E390=0,G391&lt;0),"-1, +% Deposit, = 0",IF(AND(E390="-1, +% Deposit, = 0",G391&lt;1),"-1, +% Deposit, = 0",IF(AND(G391&gt;0,E390="-1 +% Deposit, = 0"),1,IF(AND(E390=1,G391&lt;0),0,IF(AND(E390=0,G391&gt;0),1,IF(AND(E390=1,G391&gt;0),2,IF(AND(E390=2,G391&lt;0),1,IF(AND(E390=2,G391&gt;0),"3, Withdraw Profits, = 0",IF(AND(E390="3, Withdraw Profits, = 0",G391&lt;0),"-1, +% Deposit, = 0",1)))))))))</f>
        <v>-1, +% Deposit, = 0</v>
      </c>
      <c r="F391" s="47">
        <f ca="1">IF(OR(AND(F390=1,G391&lt;0),AND(F390=0,G391&lt;0)),1,IF(AND(F390=0,G391&gt;0),2,IF(AND(F390&gt;1,G391&lt;0),IF(F390&gt;0,F390/2,2),IF(2*F390=8,0,2*F390))))</f>
        <v>1</v>
      </c>
      <c r="G391" s="48">
        <f ca="1">IF(RAND()&gt;=$E$6,2,-1)</f>
        <v>-1</v>
      </c>
      <c r="H391" s="44"/>
      <c r="X391" s="63">
        <f ca="1">X390+Y390</f>
        <v>558.592433707138</v>
      </c>
      <c r="Y391" s="63">
        <f ca="1">G391*X391/100</f>
        <v>-5.58592433707138</v>
      </c>
    </row>
    <row r="392" spans="1:25">
      <c r="A392" s="38">
        <f ca="1">IF(B392&gt;=A391*2,A391*2,IF(B392&lt;=A391/2,A391/2,A391))</f>
        <v>400</v>
      </c>
      <c r="B392" s="45">
        <f ca="1">B391+D392</f>
        <v>782</v>
      </c>
      <c r="C392" s="45">
        <f ca="1">IF(OR(AND(F392=1,G392&lt;0),AND(F392=0,G392&lt;0)),A391*-$J$3*2,IF(AND(F392=0,G392&gt;0),A391*-$J$3*2*2,IF(AND(F392&gt;1,G392&lt;0),C391/2,C391*2)))</f>
        <v>8</v>
      </c>
      <c r="D392" s="46">
        <f ca="1">IF(OR(AND(F391=1,G392&lt;0),AND(F391=0,G392&lt;0)),A391*$J$3,IF(AND(F391=4,G392&gt;1),A391*$J$4,0))</f>
        <v>-4</v>
      </c>
      <c r="E392" s="38" t="str">
        <f ca="1">IF(AND(E391=0,G392&lt;0),"-1, +% Deposit, = 0",IF(AND(E391="-1, +% Deposit, = 0",G392&lt;1),"-1, +% Deposit, = 0",IF(AND(G392&gt;0,E391="-1 +% Deposit, = 0"),1,IF(AND(E391=1,G392&lt;0),0,IF(AND(E391=0,G392&gt;0),1,IF(AND(E391=1,G392&gt;0),2,IF(AND(E391=2,G392&lt;0),1,IF(AND(E391=2,G392&gt;0),"3, Withdraw Profits, = 0",IF(AND(E391="3, Withdraw Profits, = 0",G392&lt;0),"-1, +% Deposit, = 0",1)))))))))</f>
        <v>-1, +% Deposit, = 0</v>
      </c>
      <c r="F392" s="47">
        <f ca="1">IF(OR(AND(F391=1,G392&lt;0),AND(F391=0,G392&lt;0)),1,IF(AND(F391=0,G392&gt;0),2,IF(AND(F391&gt;1,G392&lt;0),IF(F391&gt;0,F391/2,2),IF(2*F391=8,0,2*F391))))</f>
        <v>1</v>
      </c>
      <c r="G392" s="48">
        <f ca="1">IF(RAND()&gt;=$E$6,2,-1)</f>
        <v>-1</v>
      </c>
      <c r="H392" s="44"/>
      <c r="X392" s="63">
        <f ca="1">X391+Y391</f>
        <v>553.006509370066</v>
      </c>
      <c r="Y392" s="63">
        <f ca="1">G392*X392/100</f>
        <v>-5.53006509370066</v>
      </c>
    </row>
    <row r="393" spans="1:25">
      <c r="A393" s="38">
        <f ca="1">IF(B393&gt;=A392*2,A392*2,IF(B393&lt;=A392/2,A392/2,A392))</f>
        <v>400</v>
      </c>
      <c r="B393" s="45">
        <f ca="1">B392+D393</f>
        <v>778</v>
      </c>
      <c r="C393" s="45">
        <f ca="1">IF(OR(AND(F393=1,G393&lt;0),AND(F393=0,G393&lt;0)),A392*-$J$3*2,IF(AND(F393=0,G393&gt;0),A392*-$J$3*2*2,IF(AND(F393&gt;1,G393&lt;0),C392/2,C392*2)))</f>
        <v>8</v>
      </c>
      <c r="D393" s="46">
        <f ca="1">IF(OR(AND(F392=1,G393&lt;0),AND(F392=0,G393&lt;0)),A392*$J$3,IF(AND(F392=4,G393&gt;1),A392*$J$4,0))</f>
        <v>-4</v>
      </c>
      <c r="E393" s="38" t="str">
        <f ca="1">IF(AND(E392=0,G393&lt;0),"-1, +% Deposit, = 0",IF(AND(E392="-1, +% Deposit, = 0",G393&lt;1),"-1, +% Deposit, = 0",IF(AND(G393&gt;0,E392="-1 +% Deposit, = 0"),1,IF(AND(E392=1,G393&lt;0),0,IF(AND(E392=0,G393&gt;0),1,IF(AND(E392=1,G393&gt;0),2,IF(AND(E392=2,G393&lt;0),1,IF(AND(E392=2,G393&gt;0),"3, Withdraw Profits, = 0",IF(AND(E392="3, Withdraw Profits, = 0",G393&lt;0),"-1, +% Deposit, = 0",1)))))))))</f>
        <v>-1, +% Deposit, = 0</v>
      </c>
      <c r="F393" s="47">
        <f ca="1">IF(OR(AND(F392=1,G393&lt;0),AND(F392=0,G393&lt;0)),1,IF(AND(F392=0,G393&gt;0),2,IF(AND(F392&gt;1,G393&lt;0),IF(F392&gt;0,F392/2,2),IF(2*F392=8,0,2*F392))))</f>
        <v>1</v>
      </c>
      <c r="G393" s="48">
        <f ca="1">IF(RAND()&gt;=$E$6,2,-1)</f>
        <v>-1</v>
      </c>
      <c r="H393" s="44"/>
      <c r="X393" s="63">
        <f ca="1">X392+Y392</f>
        <v>547.476444276366</v>
      </c>
      <c r="Y393" s="63">
        <f ca="1">G393*X393/100</f>
        <v>-5.47476444276366</v>
      </c>
    </row>
    <row r="394" spans="1:25">
      <c r="A394" s="38">
        <f ca="1">IF(B394&gt;=A393*2,A393*2,IF(B394&lt;=A393/2,A393/2,A393))</f>
        <v>400</v>
      </c>
      <c r="B394" s="45">
        <f ca="1">B393+D394</f>
        <v>774</v>
      </c>
      <c r="C394" s="45">
        <f ca="1">IF(OR(AND(F394=1,G394&lt;0),AND(F394=0,G394&lt;0)),A393*-$J$3*2,IF(AND(F394=0,G394&gt;0),A393*-$J$3*2*2,IF(AND(F394&gt;1,G394&lt;0),C393/2,C393*2)))</f>
        <v>8</v>
      </c>
      <c r="D394" s="46">
        <f ca="1">IF(OR(AND(F393=1,G394&lt;0),AND(F393=0,G394&lt;0)),A393*$J$3,IF(AND(F393=4,G394&gt;1),A393*$J$4,0))</f>
        <v>-4</v>
      </c>
      <c r="E394" s="38" t="str">
        <f ca="1">IF(AND(E393=0,G394&lt;0),"-1, +% Deposit, = 0",IF(AND(E393="-1, +% Deposit, = 0",G394&lt;1),"-1, +% Deposit, = 0",IF(AND(G394&gt;0,E393="-1 +% Deposit, = 0"),1,IF(AND(E393=1,G394&lt;0),0,IF(AND(E393=0,G394&gt;0),1,IF(AND(E393=1,G394&gt;0),2,IF(AND(E393=2,G394&lt;0),1,IF(AND(E393=2,G394&gt;0),"3, Withdraw Profits, = 0",IF(AND(E393="3, Withdraw Profits, = 0",G394&lt;0),"-1, +% Deposit, = 0",1)))))))))</f>
        <v>-1, +% Deposit, = 0</v>
      </c>
      <c r="F394" s="47">
        <f ca="1">IF(OR(AND(F393=1,G394&lt;0),AND(F393=0,G394&lt;0)),1,IF(AND(F393=0,G394&gt;0),2,IF(AND(F393&gt;1,G394&lt;0),IF(F393&gt;0,F393/2,2),IF(2*F393=8,0,2*F393))))</f>
        <v>1</v>
      </c>
      <c r="G394" s="48">
        <f ca="1">IF(RAND()&gt;=$E$6,2,-1)</f>
        <v>-1</v>
      </c>
      <c r="H394" s="44"/>
      <c r="X394" s="63">
        <f ca="1">X393+Y393</f>
        <v>542.001679833602</v>
      </c>
      <c r="Y394" s="63">
        <f ca="1">G394*X394/100</f>
        <v>-5.42001679833602</v>
      </c>
    </row>
    <row r="395" spans="1:25">
      <c r="A395" s="38">
        <f ca="1">IF(B395&gt;=A394*2,A394*2,IF(B395&lt;=A394/2,A394/2,A394))</f>
        <v>400</v>
      </c>
      <c r="B395" s="45">
        <f ca="1">B394+D395</f>
        <v>770</v>
      </c>
      <c r="C395" s="45">
        <f ca="1">IF(OR(AND(F395=1,G395&lt;0),AND(F395=0,G395&lt;0)),A394*-$J$3*2,IF(AND(F395=0,G395&gt;0),A394*-$J$3*2*2,IF(AND(F395&gt;1,G395&lt;0),C394/2,C394*2)))</f>
        <v>8</v>
      </c>
      <c r="D395" s="46">
        <f ca="1">IF(OR(AND(F394=1,G395&lt;0),AND(F394=0,G395&lt;0)),A394*$J$3,IF(AND(F394=4,G395&gt;1),A394*$J$4,0))</f>
        <v>-4</v>
      </c>
      <c r="E395" s="38" t="str">
        <f ca="1">IF(AND(E394=0,G395&lt;0),"-1, +% Deposit, = 0",IF(AND(E394="-1, +% Deposit, = 0",G395&lt;1),"-1, +% Deposit, = 0",IF(AND(G395&gt;0,E394="-1 +% Deposit, = 0"),1,IF(AND(E394=1,G395&lt;0),0,IF(AND(E394=0,G395&gt;0),1,IF(AND(E394=1,G395&gt;0),2,IF(AND(E394=2,G395&lt;0),1,IF(AND(E394=2,G395&gt;0),"3, Withdraw Profits, = 0",IF(AND(E394="3, Withdraw Profits, = 0",G395&lt;0),"-1, +% Deposit, = 0",1)))))))))</f>
        <v>-1, +% Deposit, = 0</v>
      </c>
      <c r="F395" s="47">
        <f ca="1">IF(OR(AND(F394=1,G395&lt;0),AND(F394=0,G395&lt;0)),1,IF(AND(F394=0,G395&gt;0),2,IF(AND(F394&gt;1,G395&lt;0),IF(F394&gt;0,F394/2,2),IF(2*F394=8,0,2*F394))))</f>
        <v>1</v>
      </c>
      <c r="G395" s="48">
        <f ca="1">IF(RAND()&gt;=$E$6,2,-1)</f>
        <v>-1</v>
      </c>
      <c r="H395" s="44"/>
      <c r="X395" s="63">
        <f ca="1">X394+Y394</f>
        <v>536.581663035266</v>
      </c>
      <c r="Y395" s="63">
        <f ca="1">G395*X395/100</f>
        <v>-5.36581663035266</v>
      </c>
    </row>
    <row r="396" spans="1:25">
      <c r="A396" s="38">
        <f ca="1" t="shared" ref="A396:A459" si="45">IF(B396&gt;=A395*2,A395*2,IF(B396&lt;=A395/2,A395/2,A395))</f>
        <v>400</v>
      </c>
      <c r="B396" s="45">
        <f ca="1">B395+D396</f>
        <v>770</v>
      </c>
      <c r="C396" s="45">
        <f ca="1">IF(OR(AND(F396=1,G396&lt;0),AND(F396=0,G396&lt;0)),A395*-$J$3*2,IF(AND(F396=0,G396&gt;0),A395*-$J$3*2*2,IF(AND(F396&gt;1,G396&lt;0),C395/2,C395*2)))</f>
        <v>16</v>
      </c>
      <c r="D396" s="46">
        <f ca="1">IF(OR(AND(F395=1,G396&lt;0),AND(F395=0,G396&lt;0)),A395*$J$3,IF(AND(F395=4,G396&gt;1),A395*$J$4,0))</f>
        <v>0</v>
      </c>
      <c r="E396" s="38">
        <f ca="1" t="shared" ref="E396:E459" si="46">IF(AND(E395=0,G396&lt;0),"-1, +% Deposit, = 0",IF(AND(E395="-1, +% Deposit, = 0",G396&lt;1),"-1, +% Deposit, = 0",IF(AND(G396&gt;0,E395="-1 +% Deposit, = 0"),1,IF(AND(E395=1,G396&lt;0),0,IF(AND(E395=0,G396&gt;0),1,IF(AND(E395=1,G396&gt;0),2,IF(AND(E395=2,G396&lt;0),1,IF(AND(E395=2,G396&gt;0),"3, Withdraw Profits, = 0",IF(AND(E395="3, Withdraw Profits, = 0",G396&lt;0),"-1, +% Deposit, = 0",1)))))))))</f>
        <v>1</v>
      </c>
      <c r="F396" s="47">
        <f ca="1">IF(OR(AND(F395=1,G396&lt;0),AND(F395=0,G396&lt;0)),1,IF(AND(F395=0,G396&gt;0),2,IF(AND(F395&gt;1,G396&lt;0),IF(F395&gt;0,F395/2,2),IF(2*F395=8,0,2*F395))))</f>
        <v>2</v>
      </c>
      <c r="G396" s="48">
        <f ca="1" t="shared" ref="G396:G459" si="47">IF(RAND()&gt;=$E$6,2,-1)</f>
        <v>2</v>
      </c>
      <c r="H396" s="44"/>
      <c r="X396" s="63">
        <f ca="1">X395+Y395</f>
        <v>531.215846404913</v>
      </c>
      <c r="Y396" s="63">
        <f ca="1">G396*X396/100</f>
        <v>10.6243169280983</v>
      </c>
    </row>
    <row r="397" spans="1:25">
      <c r="A397" s="38">
        <f ca="1">IF(B397&gt;=A396*2,A396*2,IF(B397&lt;=A396/2,A396/2,A396))</f>
        <v>400</v>
      </c>
      <c r="B397" s="45">
        <f ca="1" t="shared" ref="B397:B460" si="48">B396+D397</f>
        <v>770</v>
      </c>
      <c r="C397" s="45">
        <f ca="1">IF(OR(AND(F397=1,G397&lt;0),AND(F397=0,G397&lt;0)),A396*-$J$3*2,IF(AND(F397=0,G397&gt;0),A396*-$J$3*2*2,IF(AND(F397&gt;1,G397&lt;0),C396/2,C396*2)))</f>
        <v>8</v>
      </c>
      <c r="D397" s="46">
        <f ca="1">IF(OR(AND(F396=1,G397&lt;0),AND(F396=0,G397&lt;0)),A396*$J$3,IF(AND(F396=4,G397&gt;1),A396*$J$4,0))</f>
        <v>0</v>
      </c>
      <c r="E397" s="38">
        <f ca="1">IF(AND(E396=0,G397&lt;0),"-1, +% Deposit, = 0",IF(AND(E396="-1, +% Deposit, = 0",G397&lt;1),"-1, +% Deposit, = 0",IF(AND(G397&gt;0,E396="-1 +% Deposit, = 0"),1,IF(AND(E396=1,G397&lt;0),0,IF(AND(E396=0,G397&gt;0),1,IF(AND(E396=1,G397&gt;0),2,IF(AND(E396=2,G397&lt;0),1,IF(AND(E396=2,G397&gt;0),"3, Withdraw Profits, = 0",IF(AND(E396="3, Withdraw Profits, = 0",G397&lt;0),"-1, +% Deposit, = 0",1)))))))))</f>
        <v>0</v>
      </c>
      <c r="F397" s="47">
        <f ca="1">IF(OR(AND(F396=1,G397&lt;0),AND(F396=0,G397&lt;0)),1,IF(AND(F396=0,G397&gt;0),2,IF(AND(F396&gt;1,G397&lt;0),IF(F396&gt;0,F396/2,2),IF(2*F396=8,0,2*F396))))</f>
        <v>1</v>
      </c>
      <c r="G397" s="48">
        <f ca="1">IF(RAND()&gt;=$E$6,2,-1)</f>
        <v>-1</v>
      </c>
      <c r="H397" s="44"/>
      <c r="X397" s="63">
        <f ca="1">X396+Y396</f>
        <v>541.840163333011</v>
      </c>
      <c r="Y397" s="63">
        <f ca="1">G397*X397/100</f>
        <v>-5.41840163333011</v>
      </c>
    </row>
    <row r="398" spans="1:25">
      <c r="A398" s="38">
        <f ca="1">IF(B398&gt;=A397*2,A397*2,IF(B398&lt;=A397/2,A397/2,A397))</f>
        <v>400</v>
      </c>
      <c r="B398" s="45">
        <f ca="1">B397+D398</f>
        <v>766</v>
      </c>
      <c r="C398" s="45">
        <f ca="1">IF(OR(AND(F398=1,G398&lt;0),AND(F398=0,G398&lt;0)),A397*-$J$3*2,IF(AND(F398=0,G398&gt;0),A397*-$J$3*2*2,IF(AND(F398&gt;1,G398&lt;0),C397/2,C397*2)))</f>
        <v>8</v>
      </c>
      <c r="D398" s="46">
        <f ca="1">IF(OR(AND(F397=1,G398&lt;0),AND(F397=0,G398&lt;0)),A397*$J$3,IF(AND(F397=4,G398&gt;1),A397*$J$4,0))</f>
        <v>-4</v>
      </c>
      <c r="E398" s="38" t="str">
        <f ca="1">IF(AND(E397=0,G398&lt;0),"-1, +% Deposit, = 0",IF(AND(E397="-1, +% Deposit, = 0",G398&lt;1),"-1, +% Deposit, = 0",IF(AND(G398&gt;0,E397="-1 +% Deposit, = 0"),1,IF(AND(E397=1,G398&lt;0),0,IF(AND(E397=0,G398&gt;0),1,IF(AND(E397=1,G398&gt;0),2,IF(AND(E397=2,G398&lt;0),1,IF(AND(E397=2,G398&gt;0),"3, Withdraw Profits, = 0",IF(AND(E397="3, Withdraw Profits, = 0",G398&lt;0),"-1, +% Deposit, = 0",1)))))))))</f>
        <v>-1, +% Deposit, = 0</v>
      </c>
      <c r="F398" s="47">
        <f ca="1">IF(OR(AND(F397=1,G398&lt;0),AND(F397=0,G398&lt;0)),1,IF(AND(F397=0,G398&gt;0),2,IF(AND(F397&gt;1,G398&lt;0),IF(F397&gt;0,F397/2,2),IF(2*F397=8,0,2*F397))))</f>
        <v>1</v>
      </c>
      <c r="G398" s="48">
        <f ca="1">IF(RAND()&gt;=$E$6,2,-1)</f>
        <v>-1</v>
      </c>
      <c r="H398" s="44"/>
      <c r="X398" s="63">
        <f ca="1" t="shared" ref="X398:X461" si="49">X397+Y397</f>
        <v>536.421761699681</v>
      </c>
      <c r="Y398" s="63">
        <f ca="1" t="shared" ref="Y398:Y461" si="50">G398*X398/100</f>
        <v>-5.36421761699681</v>
      </c>
    </row>
    <row r="399" spans="1:25">
      <c r="A399" s="38">
        <f ca="1">IF(B399&gt;=A398*2,A398*2,IF(B399&lt;=A398/2,A398/2,A398))</f>
        <v>400</v>
      </c>
      <c r="B399" s="45">
        <f ca="1">B398+D399</f>
        <v>762</v>
      </c>
      <c r="C399" s="45">
        <f ca="1">IF(OR(AND(F399=1,G399&lt;0),AND(F399=0,G399&lt;0)),A398*-$J$3*2,IF(AND(F399=0,G399&gt;0),A398*-$J$3*2*2,IF(AND(F399&gt;1,G399&lt;0),C398/2,C398*2)))</f>
        <v>8</v>
      </c>
      <c r="D399" s="46">
        <f ca="1">IF(OR(AND(F398=1,G399&lt;0),AND(F398=0,G399&lt;0)),A398*$J$3,IF(AND(F398=4,G399&gt;1),A398*$J$4,0))</f>
        <v>-4</v>
      </c>
      <c r="E399" s="38" t="str">
        <f ca="1">IF(AND(E398=0,G399&lt;0),"-1, +% Deposit, = 0",IF(AND(E398="-1, +% Deposit, = 0",G399&lt;1),"-1, +% Deposit, = 0",IF(AND(G399&gt;0,E398="-1 +% Deposit, = 0"),1,IF(AND(E398=1,G399&lt;0),0,IF(AND(E398=0,G399&gt;0),1,IF(AND(E398=1,G399&gt;0),2,IF(AND(E398=2,G399&lt;0),1,IF(AND(E398=2,G399&gt;0),"3, Withdraw Profits, = 0",IF(AND(E398="3, Withdraw Profits, = 0",G399&lt;0),"-1, +% Deposit, = 0",1)))))))))</f>
        <v>-1, +% Deposit, = 0</v>
      </c>
      <c r="F399" s="47">
        <f ca="1">IF(OR(AND(F398=1,G399&lt;0),AND(F398=0,G399&lt;0)),1,IF(AND(F398=0,G399&gt;0),2,IF(AND(F398&gt;1,G399&lt;0),IF(F398&gt;0,F398/2,2),IF(2*F398=8,0,2*F398))))</f>
        <v>1</v>
      </c>
      <c r="G399" s="48">
        <f ca="1">IF(RAND()&gt;=$E$6,2,-1)</f>
        <v>-1</v>
      </c>
      <c r="H399" s="44"/>
      <c r="X399" s="63">
        <f ca="1">X398+Y398</f>
        <v>531.057544082685</v>
      </c>
      <c r="Y399" s="63">
        <f ca="1">G399*X399/100</f>
        <v>-5.31057544082685</v>
      </c>
    </row>
    <row r="400" spans="1:25">
      <c r="A400" s="38">
        <f ca="1">IF(B400&gt;=A399*2,A399*2,IF(B400&lt;=A399/2,A399/2,A399))</f>
        <v>400</v>
      </c>
      <c r="B400" s="45">
        <f ca="1">B399+D400</f>
        <v>762</v>
      </c>
      <c r="C400" s="45">
        <f ca="1">IF(OR(AND(F400=1,G400&lt;0),AND(F400=0,G400&lt;0)),A399*-$J$3*2,IF(AND(F400=0,G400&gt;0),A399*-$J$3*2*2,IF(AND(F400&gt;1,G400&lt;0),C399/2,C399*2)))</f>
        <v>16</v>
      </c>
      <c r="D400" s="46">
        <f ca="1">IF(OR(AND(F399=1,G400&lt;0),AND(F399=0,G400&lt;0)),A399*$J$3,IF(AND(F399=4,G400&gt;1),A399*$J$4,0))</f>
        <v>0</v>
      </c>
      <c r="E400" s="38">
        <f ca="1">IF(AND(E399=0,G400&lt;0),"-1, +% Deposit, = 0",IF(AND(E399="-1, +% Deposit, = 0",G400&lt;1),"-1, +% Deposit, = 0",IF(AND(G400&gt;0,E399="-1 +% Deposit, = 0"),1,IF(AND(E399=1,G400&lt;0),0,IF(AND(E399=0,G400&gt;0),1,IF(AND(E399=1,G400&gt;0),2,IF(AND(E399=2,G400&lt;0),1,IF(AND(E399=2,G400&gt;0),"3, Withdraw Profits, = 0",IF(AND(E399="3, Withdraw Profits, = 0",G400&lt;0),"-1, +% Deposit, = 0",1)))))))))</f>
        <v>1</v>
      </c>
      <c r="F400" s="47">
        <f ca="1">IF(OR(AND(F399=1,G400&lt;0),AND(F399=0,G400&lt;0)),1,IF(AND(F399=0,G400&gt;0),2,IF(AND(F399&gt;1,G400&lt;0),IF(F399&gt;0,F399/2,2),IF(2*F399=8,0,2*F399))))</f>
        <v>2</v>
      </c>
      <c r="G400" s="48">
        <f ca="1">IF(RAND()&gt;=$E$6,2,-1)</f>
        <v>2</v>
      </c>
      <c r="H400" s="44"/>
      <c r="X400" s="63">
        <f ca="1">X399+Y399</f>
        <v>525.746968641858</v>
      </c>
      <c r="Y400" s="63">
        <f ca="1">G400*X400/100</f>
        <v>10.5149393728372</v>
      </c>
    </row>
    <row r="401" spans="1:25">
      <c r="A401" s="38">
        <f ca="1">IF(B401&gt;=A400*2,A400*2,IF(B401&lt;=A400/2,A400/2,A400))</f>
        <v>400</v>
      </c>
      <c r="B401" s="45">
        <f ca="1">B400+D401</f>
        <v>762</v>
      </c>
      <c r="C401" s="45">
        <f ca="1">IF(OR(AND(F401=1,G401&lt;0),AND(F401=0,G401&lt;0)),A400*-$J$3*2,IF(AND(F401=0,G401&gt;0),A400*-$J$3*2*2,IF(AND(F401&gt;1,G401&lt;0),C400/2,C400*2)))</f>
        <v>8</v>
      </c>
      <c r="D401" s="46">
        <f ca="1">IF(OR(AND(F400=1,G401&lt;0),AND(F400=0,G401&lt;0)),A400*$J$3,IF(AND(F400=4,G401&gt;1),A400*$J$4,0))</f>
        <v>0</v>
      </c>
      <c r="E401" s="38">
        <f ca="1">IF(AND(E400=0,G401&lt;0),"-1, +% Deposit, = 0",IF(AND(E400="-1, +% Deposit, = 0",G401&lt;1),"-1, +% Deposit, = 0",IF(AND(G401&gt;0,E400="-1 +% Deposit, = 0"),1,IF(AND(E400=1,G401&lt;0),0,IF(AND(E400=0,G401&gt;0),1,IF(AND(E400=1,G401&gt;0),2,IF(AND(E400=2,G401&lt;0),1,IF(AND(E400=2,G401&gt;0),"3, Withdraw Profits, = 0",IF(AND(E400="3, Withdraw Profits, = 0",G401&lt;0),"-1, +% Deposit, = 0",1)))))))))</f>
        <v>0</v>
      </c>
      <c r="F401" s="47">
        <f ca="1">IF(OR(AND(F400=1,G401&lt;0),AND(F400=0,G401&lt;0)),1,IF(AND(F400=0,G401&gt;0),2,IF(AND(F400&gt;1,G401&lt;0),IF(F400&gt;0,F400/2,2),IF(2*F400=8,0,2*F400))))</f>
        <v>1</v>
      </c>
      <c r="G401" s="48">
        <f ca="1">IF(RAND()&gt;=$E$6,2,-1)</f>
        <v>-1</v>
      </c>
      <c r="H401" s="44"/>
      <c r="X401" s="63">
        <f ca="1">X400+Y400</f>
        <v>536.261908014695</v>
      </c>
      <c r="Y401" s="63">
        <f ca="1">G401*X401/100</f>
        <v>-5.36261908014695</v>
      </c>
    </row>
    <row r="402" spans="1:25">
      <c r="A402" s="38">
        <f ca="1">IF(B402&gt;=A401*2,A401*2,IF(B402&lt;=A401/2,A401/2,A401))</f>
        <v>400</v>
      </c>
      <c r="B402" s="45">
        <f ca="1">B401+D402</f>
        <v>762</v>
      </c>
      <c r="C402" s="45">
        <f ca="1">IF(OR(AND(F402=1,G402&lt;0),AND(F402=0,G402&lt;0)),A401*-$J$3*2,IF(AND(F402=0,G402&gt;0),A401*-$J$3*2*2,IF(AND(F402&gt;1,G402&lt;0),C401/2,C401*2)))</f>
        <v>16</v>
      </c>
      <c r="D402" s="46">
        <f ca="1">IF(OR(AND(F401=1,G402&lt;0),AND(F401=0,G402&lt;0)),A401*$J$3,IF(AND(F401=4,G402&gt;1),A401*$J$4,0))</f>
        <v>0</v>
      </c>
      <c r="E402" s="38">
        <f ca="1">IF(AND(E401=0,G402&lt;0),"-1, +% Deposit, = 0",IF(AND(E401="-1, +% Deposit, = 0",G402&lt;1),"-1, +% Deposit, = 0",IF(AND(G402&gt;0,E401="-1 +% Deposit, = 0"),1,IF(AND(E401=1,G402&lt;0),0,IF(AND(E401=0,G402&gt;0),1,IF(AND(E401=1,G402&gt;0),2,IF(AND(E401=2,G402&lt;0),1,IF(AND(E401=2,G402&gt;0),"3, Withdraw Profits, = 0",IF(AND(E401="3, Withdraw Profits, = 0",G402&lt;0),"-1, +% Deposit, = 0",1)))))))))</f>
        <v>1</v>
      </c>
      <c r="F402" s="47">
        <f ca="1">IF(OR(AND(F401=1,G402&lt;0),AND(F401=0,G402&lt;0)),1,IF(AND(F401=0,G402&gt;0),2,IF(AND(F401&gt;1,G402&lt;0),IF(F401&gt;0,F401/2,2),IF(2*F401=8,0,2*F401))))</f>
        <v>2</v>
      </c>
      <c r="G402" s="48">
        <f ca="1">IF(RAND()&gt;=$E$6,2,-1)</f>
        <v>2</v>
      </c>
      <c r="H402" s="44"/>
      <c r="X402" s="63">
        <f ca="1">X401+Y401</f>
        <v>530.899288934548</v>
      </c>
      <c r="Y402" s="63">
        <f ca="1">G402*X402/100</f>
        <v>10.617985778691</v>
      </c>
    </row>
    <row r="403" spans="1:25">
      <c r="A403" s="38">
        <f ca="1">IF(B403&gt;=A402*2,A402*2,IF(B403&lt;=A402/2,A402/2,A402))</f>
        <v>400</v>
      </c>
      <c r="B403" s="45">
        <f ca="1">B402+D403</f>
        <v>762</v>
      </c>
      <c r="C403" s="45">
        <f ca="1">IF(OR(AND(F403=1,G403&lt;0),AND(F403=0,G403&lt;0)),A402*-$J$3*2,IF(AND(F403=0,G403&gt;0),A402*-$J$3*2*2,IF(AND(F403&gt;1,G403&lt;0),C402/2,C402*2)))</f>
        <v>32</v>
      </c>
      <c r="D403" s="46">
        <f ca="1">IF(OR(AND(F402=1,G403&lt;0),AND(F402=0,G403&lt;0)),A402*$J$3,IF(AND(F402=4,G403&gt;1),A402*$J$4,0))</f>
        <v>0</v>
      </c>
      <c r="E403" s="38">
        <f ca="1">IF(AND(E402=0,G403&lt;0),"-1, +% Deposit, = 0",IF(AND(E402="-1, +% Deposit, = 0",G403&lt;1),"-1, +% Deposit, = 0",IF(AND(G403&gt;0,E402="-1 +% Deposit, = 0"),1,IF(AND(E402=1,G403&lt;0),0,IF(AND(E402=0,G403&gt;0),1,IF(AND(E402=1,G403&gt;0),2,IF(AND(E402=2,G403&lt;0),1,IF(AND(E402=2,G403&gt;0),"3, Withdraw Profits, = 0",IF(AND(E402="3, Withdraw Profits, = 0",G403&lt;0),"-1, +% Deposit, = 0",1)))))))))</f>
        <v>2</v>
      </c>
      <c r="F403" s="47">
        <f ca="1">IF(OR(AND(F402=1,G403&lt;0),AND(F402=0,G403&lt;0)),1,IF(AND(F402=0,G403&gt;0),2,IF(AND(F402&gt;1,G403&lt;0),IF(F402&gt;0,F402/2,2),IF(2*F402=8,0,2*F402))))</f>
        <v>4</v>
      </c>
      <c r="G403" s="48">
        <f ca="1">IF(RAND()&gt;=$E$6,2,-1)</f>
        <v>2</v>
      </c>
      <c r="H403" s="44"/>
      <c r="X403" s="63">
        <f ca="1">X402+Y402</f>
        <v>541.517274713239</v>
      </c>
      <c r="Y403" s="63">
        <f ca="1">G403*X403/100</f>
        <v>10.8303454942648</v>
      </c>
    </row>
    <row r="404" spans="1:25">
      <c r="A404" s="38">
        <f ca="1">IF(B404&gt;=A403*2,A403*2,IF(B404&lt;=A403/2,A403/2,A403))</f>
        <v>400</v>
      </c>
      <c r="B404" s="45">
        <f ca="1">B403+D404</f>
        <v>762</v>
      </c>
      <c r="C404" s="45">
        <f ca="1">IF(OR(AND(F404=1,G404&lt;0),AND(F404=0,G404&lt;0)),A403*-$J$3*2,IF(AND(F404=0,G404&gt;0),A403*-$J$3*2*2,IF(AND(F404&gt;1,G404&lt;0),C403/2,C403*2)))</f>
        <v>16</v>
      </c>
      <c r="D404" s="46">
        <f ca="1">IF(OR(AND(F403=1,G404&lt;0),AND(F403=0,G404&lt;0)),A403*$J$3,IF(AND(F403=4,G404&gt;1),A403*$J$4,0))</f>
        <v>0</v>
      </c>
      <c r="E404" s="38">
        <f ca="1">IF(AND(E403=0,G404&lt;0),"-1, +% Deposit, = 0",IF(AND(E403="-1, +% Deposit, = 0",G404&lt;1),"-1, +% Deposit, = 0",IF(AND(G404&gt;0,E403="-1 +% Deposit, = 0"),1,IF(AND(E403=1,G404&lt;0),0,IF(AND(E403=0,G404&gt;0),1,IF(AND(E403=1,G404&gt;0),2,IF(AND(E403=2,G404&lt;0),1,IF(AND(E403=2,G404&gt;0),"3, Withdraw Profits, = 0",IF(AND(E403="3, Withdraw Profits, = 0",G404&lt;0),"-1, +% Deposit, = 0",1)))))))))</f>
        <v>1</v>
      </c>
      <c r="F404" s="47">
        <f ca="1">IF(OR(AND(F403=1,G404&lt;0),AND(F403=0,G404&lt;0)),1,IF(AND(F403=0,G404&gt;0),2,IF(AND(F403&gt;1,G404&lt;0),IF(F403&gt;0,F403/2,2),IF(2*F403=8,0,2*F403))))</f>
        <v>2</v>
      </c>
      <c r="G404" s="48">
        <f ca="1">IF(RAND()&gt;=$E$6,2,-1)</f>
        <v>-1</v>
      </c>
      <c r="H404" s="44"/>
      <c r="X404" s="63">
        <f ca="1">X403+Y403</f>
        <v>552.347620207504</v>
      </c>
      <c r="Y404" s="63">
        <f ca="1">G404*X404/100</f>
        <v>-5.52347620207504</v>
      </c>
    </row>
    <row r="405" spans="1:25">
      <c r="A405" s="38">
        <f ca="1">IF(B405&gt;=A404*2,A404*2,IF(B405&lt;=A404/2,A404/2,A404))</f>
        <v>400</v>
      </c>
      <c r="B405" s="45">
        <f ca="1">B404+D405</f>
        <v>762</v>
      </c>
      <c r="C405" s="45">
        <f ca="1">IF(OR(AND(F405=1,G405&lt;0),AND(F405=0,G405&lt;0)),A404*-$J$3*2,IF(AND(F405=0,G405&gt;0),A404*-$J$3*2*2,IF(AND(F405&gt;1,G405&lt;0),C404/2,C404*2)))</f>
        <v>32</v>
      </c>
      <c r="D405" s="46">
        <f ca="1">IF(OR(AND(F404=1,G405&lt;0),AND(F404=0,G405&lt;0)),A404*$J$3,IF(AND(F404=4,G405&gt;1),A404*$J$4,0))</f>
        <v>0</v>
      </c>
      <c r="E405" s="38">
        <f ca="1">IF(AND(E404=0,G405&lt;0),"-1, +% Deposit, = 0",IF(AND(E404="-1, +% Deposit, = 0",G405&lt;1),"-1, +% Deposit, = 0",IF(AND(G405&gt;0,E404="-1 +% Deposit, = 0"),1,IF(AND(E404=1,G405&lt;0),0,IF(AND(E404=0,G405&gt;0),1,IF(AND(E404=1,G405&gt;0),2,IF(AND(E404=2,G405&lt;0),1,IF(AND(E404=2,G405&gt;0),"3, Withdraw Profits, = 0",IF(AND(E404="3, Withdraw Profits, = 0",G405&lt;0),"-1, +% Deposit, = 0",1)))))))))</f>
        <v>2</v>
      </c>
      <c r="F405" s="47">
        <f ca="1">IF(OR(AND(F404=1,G405&lt;0),AND(F404=0,G405&lt;0)),1,IF(AND(F404=0,G405&gt;0),2,IF(AND(F404&gt;1,G405&lt;0),IF(F404&gt;0,F404/2,2),IF(2*F404=8,0,2*F404))))</f>
        <v>4</v>
      </c>
      <c r="G405" s="48">
        <f ca="1">IF(RAND()&gt;=$E$6,2,-1)</f>
        <v>2</v>
      </c>
      <c r="H405" s="44"/>
      <c r="X405" s="63">
        <f ca="1">X404+Y404</f>
        <v>546.824144005429</v>
      </c>
      <c r="Y405" s="63">
        <f ca="1">G405*X405/100</f>
        <v>10.9364828801086</v>
      </c>
    </row>
    <row r="406" spans="1:25">
      <c r="A406" s="38">
        <f ca="1">IF(B406&gt;=A405*2,A405*2,IF(B406&lt;=A405/2,A405/2,A405))</f>
        <v>800</v>
      </c>
      <c r="B406" s="45">
        <f ca="1">B405+D406</f>
        <v>818</v>
      </c>
      <c r="C406" s="45">
        <f ca="1">IF(OR(AND(F406=1,G406&lt;0),AND(F406=0,G406&lt;0)),A405*-$J$3*2,IF(AND(F406=0,G406&gt;0),A405*-$J$3*2*2,IF(AND(F406&gt;1,G406&lt;0),C405/2,C405*2)))</f>
        <v>16</v>
      </c>
      <c r="D406" s="46">
        <f ca="1">IF(OR(AND(F405=1,G406&lt;0),AND(F405=0,G406&lt;0)),A405*$J$3,IF(AND(F405=4,G406&gt;1),A405*$J$4,0))</f>
        <v>56</v>
      </c>
      <c r="E406" s="38" t="str">
        <f ca="1">IF(AND(E405=0,G406&lt;0),"-1, +% Deposit, = 0",IF(AND(E405="-1, +% Deposit, = 0",G406&lt;1),"-1, +% Deposit, = 0",IF(AND(G406&gt;0,E405="-1 +% Deposit, = 0"),1,IF(AND(E405=1,G406&lt;0),0,IF(AND(E405=0,G406&gt;0),1,IF(AND(E405=1,G406&gt;0),2,IF(AND(E405=2,G406&lt;0),1,IF(AND(E405=2,G406&gt;0),"3, Withdraw Profits, = 0",IF(AND(E405="3, Withdraw Profits, = 0",G406&lt;0),"-1, +% Deposit, = 0",1)))))))))</f>
        <v>3, Withdraw Profits, = 0</v>
      </c>
      <c r="F406" s="47">
        <f ca="1">IF(OR(AND(F405=1,G406&lt;0),AND(F405=0,G406&lt;0)),1,IF(AND(F405=0,G406&gt;0),2,IF(AND(F405&gt;1,G406&lt;0),IF(F405&gt;0,F405/2,2),IF(2*F405=8,0,2*F405))))</f>
        <v>0</v>
      </c>
      <c r="G406" s="48">
        <f ca="1">IF(RAND()&gt;=$E$6,2,-1)</f>
        <v>2</v>
      </c>
      <c r="H406" s="44"/>
      <c r="X406" s="63">
        <f ca="1">X405+Y405</f>
        <v>557.760626885537</v>
      </c>
      <c r="Y406" s="63">
        <f ca="1">G406*X406/100</f>
        <v>11.1552125377107</v>
      </c>
    </row>
    <row r="407" spans="1:25">
      <c r="A407" s="38">
        <f ca="1">IF(B407&gt;=A406*2,A406*2,IF(B407&lt;=A406/2,A406/2,A406))</f>
        <v>800</v>
      </c>
      <c r="B407" s="45">
        <f ca="1">B406+D407</f>
        <v>810</v>
      </c>
      <c r="C407" s="45">
        <f ca="1">IF(OR(AND(F407=1,G407&lt;0),AND(F407=0,G407&lt;0)),A406*-$J$3*2,IF(AND(F407=0,G407&gt;0),A406*-$J$3*2*2,IF(AND(F407&gt;1,G407&lt;0),C406/2,C406*2)))</f>
        <v>16</v>
      </c>
      <c r="D407" s="46">
        <f ca="1">IF(OR(AND(F406=1,G407&lt;0),AND(F406=0,G407&lt;0)),A406*$J$3,IF(AND(F406=4,G407&gt;1),A406*$J$4,0))</f>
        <v>-8</v>
      </c>
      <c r="E407" s="38" t="str">
        <f ca="1">IF(AND(E406=0,G407&lt;0),"-1, +% Deposit, = 0",IF(AND(E406="-1, +% Deposit, = 0",G407&lt;1),"-1, +% Deposit, = 0",IF(AND(G407&gt;0,E406="-1 +% Deposit, = 0"),1,IF(AND(E406=1,G407&lt;0),0,IF(AND(E406=0,G407&gt;0),1,IF(AND(E406=1,G407&gt;0),2,IF(AND(E406=2,G407&lt;0),1,IF(AND(E406=2,G407&gt;0),"3, Withdraw Profits, = 0",IF(AND(E406="3, Withdraw Profits, = 0",G407&lt;0),"-1, +% Deposit, = 0",1)))))))))</f>
        <v>-1, +% Deposit, = 0</v>
      </c>
      <c r="F407" s="47">
        <f ca="1" t="shared" ref="F407:F470" si="51">IF(OR(AND(F406=1,G407&lt;0),AND(F406=0,G407&lt;0)),1,IF(AND(F406=0,G407&gt;0),2,IF(AND(F406&gt;1,G407&lt;0),IF(F406&gt;0,F406/2,2),IF(2*F406=8,0,2*F406))))</f>
        <v>1</v>
      </c>
      <c r="G407" s="48">
        <f ca="1">IF(RAND()&gt;=$E$6,2,-1)</f>
        <v>-1</v>
      </c>
      <c r="H407" s="44"/>
      <c r="X407" s="63">
        <f ca="1">X406+Y406</f>
        <v>568.915839423248</v>
      </c>
      <c r="Y407" s="63">
        <f ca="1">G407*X407/100</f>
        <v>-5.68915839423248</v>
      </c>
    </row>
    <row r="408" spans="1:25">
      <c r="A408" s="38">
        <f ca="1">IF(B408&gt;=A407*2,A407*2,IF(B408&lt;=A407/2,A407/2,A407))</f>
        <v>800</v>
      </c>
      <c r="B408" s="45">
        <f ca="1">B407+D408</f>
        <v>802</v>
      </c>
      <c r="C408" s="45">
        <f ca="1">IF(OR(AND(F408=1,G408&lt;0),AND(F408=0,G408&lt;0)),A407*-$J$3*2,IF(AND(F408=0,G408&gt;0),A407*-$J$3*2*2,IF(AND(F408&gt;1,G408&lt;0),C407/2,C407*2)))</f>
        <v>16</v>
      </c>
      <c r="D408" s="46">
        <f ca="1">IF(OR(AND(F407=1,G408&lt;0),AND(F407=0,G408&lt;0)),A407*$J$3,IF(AND(F407=4,G408&gt;1),A407*$J$4,0))</f>
        <v>-8</v>
      </c>
      <c r="E408" s="38" t="str">
        <f ca="1">IF(AND(E407=0,G408&lt;0),"-1, +% Deposit, = 0",IF(AND(E407="-1, +% Deposit, = 0",G408&lt;1),"-1, +% Deposit, = 0",IF(AND(G408&gt;0,E407="-1 +% Deposit, = 0"),1,IF(AND(E407=1,G408&lt;0),0,IF(AND(E407=0,G408&gt;0),1,IF(AND(E407=1,G408&gt;0),2,IF(AND(E407=2,G408&lt;0),1,IF(AND(E407=2,G408&gt;0),"3, Withdraw Profits, = 0",IF(AND(E407="3, Withdraw Profits, = 0",G408&lt;0),"-1, +% Deposit, = 0",1)))))))))</f>
        <v>-1, +% Deposit, = 0</v>
      </c>
      <c r="F408" s="47">
        <f ca="1">IF(OR(AND(F407=1,G408&lt;0),AND(F407=0,G408&lt;0)),1,IF(AND(F407=0,G408&gt;0),2,IF(AND(F407&gt;1,G408&lt;0),IF(F407&gt;0,F407/2,2),IF(2*F407=8,0,2*F407))))</f>
        <v>1</v>
      </c>
      <c r="G408" s="48">
        <f ca="1">IF(RAND()&gt;=$E$6,2,-1)</f>
        <v>-1</v>
      </c>
      <c r="H408" s="44"/>
      <c r="X408" s="63">
        <f ca="1">X407+Y407</f>
        <v>563.226681029015</v>
      </c>
      <c r="Y408" s="63">
        <f ca="1">G408*X408/100</f>
        <v>-5.63226681029015</v>
      </c>
    </row>
    <row r="409" spans="1:25">
      <c r="A409" s="38">
        <f ca="1">IF(B409&gt;=A408*2,A408*2,IF(B409&lt;=A408/2,A408/2,A408))</f>
        <v>800</v>
      </c>
      <c r="B409" s="45">
        <f ca="1">B408+D409</f>
        <v>794</v>
      </c>
      <c r="C409" s="45">
        <f ca="1">IF(OR(AND(F409=1,G409&lt;0),AND(F409=0,G409&lt;0)),A408*-$J$3*2,IF(AND(F409=0,G409&gt;0),A408*-$J$3*2*2,IF(AND(F409&gt;1,G409&lt;0),C408/2,C408*2)))</f>
        <v>16</v>
      </c>
      <c r="D409" s="46">
        <f ca="1">IF(OR(AND(F408=1,G409&lt;0),AND(F408=0,G409&lt;0)),A408*$J$3,IF(AND(F408=4,G409&gt;1),A408*$J$4,0))</f>
        <v>-8</v>
      </c>
      <c r="E409" s="38" t="str">
        <f ca="1">IF(AND(E408=0,G409&lt;0),"-1, +% Deposit, = 0",IF(AND(E408="-1, +% Deposit, = 0",G409&lt;1),"-1, +% Deposit, = 0",IF(AND(G409&gt;0,E408="-1 +% Deposit, = 0"),1,IF(AND(E408=1,G409&lt;0),0,IF(AND(E408=0,G409&gt;0),1,IF(AND(E408=1,G409&gt;0),2,IF(AND(E408=2,G409&lt;0),1,IF(AND(E408=2,G409&gt;0),"3, Withdraw Profits, = 0",IF(AND(E408="3, Withdraw Profits, = 0",G409&lt;0),"-1, +% Deposit, = 0",1)))))))))</f>
        <v>-1, +% Deposit, = 0</v>
      </c>
      <c r="F409" s="47">
        <f ca="1">IF(OR(AND(F408=1,G409&lt;0),AND(F408=0,G409&lt;0)),1,IF(AND(F408=0,G409&gt;0),2,IF(AND(F408&gt;1,G409&lt;0),IF(F408&gt;0,F408/2,2),IF(2*F408=8,0,2*F408))))</f>
        <v>1</v>
      </c>
      <c r="G409" s="48">
        <f ca="1">IF(RAND()&gt;=$E$6,2,-1)</f>
        <v>-1</v>
      </c>
      <c r="H409" s="44"/>
      <c r="X409" s="63">
        <f ca="1">X408+Y408</f>
        <v>557.594414218725</v>
      </c>
      <c r="Y409" s="63">
        <f ca="1">G409*X409/100</f>
        <v>-5.57594414218725</v>
      </c>
    </row>
    <row r="410" spans="1:25">
      <c r="A410" s="38">
        <f ca="1">IF(B410&gt;=A409*2,A409*2,IF(B410&lt;=A409/2,A409/2,A409))</f>
        <v>800</v>
      </c>
      <c r="B410" s="45">
        <f ca="1">B409+D410</f>
        <v>794</v>
      </c>
      <c r="C410" s="45">
        <f ca="1">IF(OR(AND(F410=1,G410&lt;0),AND(F410=0,G410&lt;0)),A409*-$J$3*2,IF(AND(F410=0,G410&gt;0),A409*-$J$3*2*2,IF(AND(F410&gt;1,G410&lt;0),C409/2,C409*2)))</f>
        <v>32</v>
      </c>
      <c r="D410" s="46">
        <f ca="1">IF(OR(AND(F409=1,G410&lt;0),AND(F409=0,G410&lt;0)),A409*$J$3,IF(AND(F409=4,G410&gt;1),A409*$J$4,0))</f>
        <v>0</v>
      </c>
      <c r="E410" s="38">
        <f ca="1">IF(AND(E409=0,G410&lt;0),"-1, +% Deposit, = 0",IF(AND(E409="-1, +% Deposit, = 0",G410&lt;1),"-1, +% Deposit, = 0",IF(AND(G410&gt;0,E409="-1 +% Deposit, = 0"),1,IF(AND(E409=1,G410&lt;0),0,IF(AND(E409=0,G410&gt;0),1,IF(AND(E409=1,G410&gt;0),2,IF(AND(E409=2,G410&lt;0),1,IF(AND(E409=2,G410&gt;0),"3, Withdraw Profits, = 0",IF(AND(E409="3, Withdraw Profits, = 0",G410&lt;0),"-1, +% Deposit, = 0",1)))))))))</f>
        <v>1</v>
      </c>
      <c r="F410" s="47">
        <f ca="1">IF(OR(AND(F409=1,G410&lt;0),AND(F409=0,G410&lt;0)),1,IF(AND(F409=0,G410&gt;0),2,IF(AND(F409&gt;1,G410&lt;0),IF(F409&gt;0,F409/2,2),IF(2*F409=8,0,2*F409))))</f>
        <v>2</v>
      </c>
      <c r="G410" s="48">
        <f ca="1">IF(RAND()&gt;=$E$6,2,-1)</f>
        <v>2</v>
      </c>
      <c r="H410" s="44"/>
      <c r="X410" s="63">
        <f ca="1">X409+Y409</f>
        <v>552.018470076538</v>
      </c>
      <c r="Y410" s="63">
        <f ca="1">G410*X410/100</f>
        <v>11.0403694015308</v>
      </c>
    </row>
    <row r="411" spans="1:25">
      <c r="A411" s="38">
        <f ca="1">IF(B411&gt;=A410*2,A410*2,IF(B411&lt;=A410/2,A410/2,A410))</f>
        <v>800</v>
      </c>
      <c r="B411" s="45">
        <f ca="1">B410+D411</f>
        <v>794</v>
      </c>
      <c r="C411" s="45">
        <f ca="1">IF(OR(AND(F411=1,G411&lt;0),AND(F411=0,G411&lt;0)),A410*-$J$3*2,IF(AND(F411=0,G411&gt;0),A410*-$J$3*2*2,IF(AND(F411&gt;1,G411&lt;0),C410/2,C410*2)))</f>
        <v>16</v>
      </c>
      <c r="D411" s="46">
        <f ca="1">IF(OR(AND(F410=1,G411&lt;0),AND(F410=0,G411&lt;0)),A410*$J$3,IF(AND(F410=4,G411&gt;1),A410*$J$4,0))</f>
        <v>0</v>
      </c>
      <c r="E411" s="38">
        <f ca="1">IF(AND(E410=0,G411&lt;0),"-1, +% Deposit, = 0",IF(AND(E410="-1, +% Deposit, = 0",G411&lt;1),"-1, +% Deposit, = 0",IF(AND(G411&gt;0,E410="-1 +% Deposit, = 0"),1,IF(AND(E410=1,G411&lt;0),0,IF(AND(E410=0,G411&gt;0),1,IF(AND(E410=1,G411&gt;0),2,IF(AND(E410=2,G411&lt;0),1,IF(AND(E410=2,G411&gt;0),"3, Withdraw Profits, = 0",IF(AND(E410="3, Withdraw Profits, = 0",G411&lt;0),"-1, +% Deposit, = 0",1)))))))))</f>
        <v>0</v>
      </c>
      <c r="F411" s="47">
        <f ca="1">IF(OR(AND(F410=1,G411&lt;0),AND(F410=0,G411&lt;0)),1,IF(AND(F410=0,G411&gt;0),2,IF(AND(F410&gt;1,G411&lt;0),IF(F410&gt;0,F410/2,2),IF(2*F410=8,0,2*F410))))</f>
        <v>1</v>
      </c>
      <c r="G411" s="48">
        <f ca="1">IF(RAND()&gt;=$E$6,2,-1)</f>
        <v>-1</v>
      </c>
      <c r="H411" s="44"/>
      <c r="X411" s="63">
        <f ca="1">X410+Y410</f>
        <v>563.058839478069</v>
      </c>
      <c r="Y411" s="63">
        <f ca="1">G411*X411/100</f>
        <v>-5.63058839478069</v>
      </c>
    </row>
    <row r="412" spans="1:25">
      <c r="A412" s="38">
        <f ca="1">IF(B412&gt;=A411*2,A411*2,IF(B412&lt;=A411/2,A411/2,A411))</f>
        <v>800</v>
      </c>
      <c r="B412" s="45">
        <f ca="1">B411+D412</f>
        <v>786</v>
      </c>
      <c r="C412" s="45">
        <f ca="1">IF(OR(AND(F412=1,G412&lt;0),AND(F412=0,G412&lt;0)),A411*-$J$3*2,IF(AND(F412=0,G412&gt;0),A411*-$J$3*2*2,IF(AND(F412&gt;1,G412&lt;0),C411/2,C411*2)))</f>
        <v>16</v>
      </c>
      <c r="D412" s="46">
        <f ca="1">IF(OR(AND(F411=1,G412&lt;0),AND(F411=0,G412&lt;0)),A411*$J$3,IF(AND(F411=4,G412&gt;1),A411*$J$4,0))</f>
        <v>-8</v>
      </c>
      <c r="E412" s="38" t="str">
        <f ca="1">IF(AND(E411=0,G412&lt;0),"-1, +% Deposit, = 0",IF(AND(E411="-1, +% Deposit, = 0",G412&lt;1),"-1, +% Deposit, = 0",IF(AND(G412&gt;0,E411="-1 +% Deposit, = 0"),1,IF(AND(E411=1,G412&lt;0),0,IF(AND(E411=0,G412&gt;0),1,IF(AND(E411=1,G412&gt;0),2,IF(AND(E411=2,G412&lt;0),1,IF(AND(E411=2,G412&gt;0),"3, Withdraw Profits, = 0",IF(AND(E411="3, Withdraw Profits, = 0",G412&lt;0),"-1, +% Deposit, = 0",1)))))))))</f>
        <v>-1, +% Deposit, = 0</v>
      </c>
      <c r="F412" s="47">
        <f ca="1">IF(OR(AND(F411=1,G412&lt;0),AND(F411=0,G412&lt;0)),1,IF(AND(F411=0,G412&gt;0),2,IF(AND(F411&gt;1,G412&lt;0),IF(F411&gt;0,F411/2,2),IF(2*F411=8,0,2*F411))))</f>
        <v>1</v>
      </c>
      <c r="G412" s="48">
        <f ca="1">IF(RAND()&gt;=$E$6,2,-1)</f>
        <v>-1</v>
      </c>
      <c r="H412" s="44"/>
      <c r="X412" s="63">
        <f ca="1">X411+Y411</f>
        <v>557.428251083288</v>
      </c>
      <c r="Y412" s="63">
        <f ca="1">G412*X412/100</f>
        <v>-5.57428251083288</v>
      </c>
    </row>
    <row r="413" spans="1:25">
      <c r="A413" s="38">
        <f ca="1">IF(B413&gt;=A412*2,A412*2,IF(B413&lt;=A412/2,A412/2,A412))</f>
        <v>800</v>
      </c>
      <c r="B413" s="45">
        <f ca="1">B412+D413</f>
        <v>786</v>
      </c>
      <c r="C413" s="45">
        <f ca="1">IF(OR(AND(F413=1,G413&lt;0),AND(F413=0,G413&lt;0)),A412*-$J$3*2,IF(AND(F413=0,G413&gt;0),A412*-$J$3*2*2,IF(AND(F413&gt;1,G413&lt;0),C412/2,C412*2)))</f>
        <v>32</v>
      </c>
      <c r="D413" s="46">
        <f ca="1">IF(OR(AND(F412=1,G413&lt;0),AND(F412=0,G413&lt;0)),A412*$J$3,IF(AND(F412=4,G413&gt;1),A412*$J$4,0))</f>
        <v>0</v>
      </c>
      <c r="E413" s="38">
        <f ca="1">IF(AND(E412=0,G413&lt;0),"-1, +% Deposit, = 0",IF(AND(E412="-1, +% Deposit, = 0",G413&lt;1),"-1, +% Deposit, = 0",IF(AND(G413&gt;0,E412="-1 +% Deposit, = 0"),1,IF(AND(E412=1,G413&lt;0),0,IF(AND(E412=0,G413&gt;0),1,IF(AND(E412=1,G413&gt;0),2,IF(AND(E412=2,G413&lt;0),1,IF(AND(E412=2,G413&gt;0),"3, Withdraw Profits, = 0",IF(AND(E412="3, Withdraw Profits, = 0",G413&lt;0),"-1, +% Deposit, = 0",1)))))))))</f>
        <v>1</v>
      </c>
      <c r="F413" s="47">
        <f ca="1">IF(OR(AND(F412=1,G413&lt;0),AND(F412=0,G413&lt;0)),1,IF(AND(F412=0,G413&gt;0),2,IF(AND(F412&gt;1,G413&lt;0),IF(F412&gt;0,F412/2,2),IF(2*F412=8,0,2*F412))))</f>
        <v>2</v>
      </c>
      <c r="G413" s="48">
        <f ca="1">IF(RAND()&gt;=$E$6,2,-1)</f>
        <v>2</v>
      </c>
      <c r="H413" s="44"/>
      <c r="X413" s="63">
        <f ca="1">X412+Y412</f>
        <v>551.853968572455</v>
      </c>
      <c r="Y413" s="63">
        <f ca="1">G413*X413/100</f>
        <v>11.0370793714491</v>
      </c>
    </row>
    <row r="414" spans="1:25">
      <c r="A414" s="38">
        <f ca="1">IF(B414&gt;=A413*2,A413*2,IF(B414&lt;=A413/2,A413/2,A413))</f>
        <v>800</v>
      </c>
      <c r="B414" s="45">
        <f ca="1">B413+D414</f>
        <v>786</v>
      </c>
      <c r="C414" s="45">
        <f ca="1">IF(OR(AND(F414=1,G414&lt;0),AND(F414=0,G414&lt;0)),A413*-$J$3*2,IF(AND(F414=0,G414&gt;0),A413*-$J$3*2*2,IF(AND(F414&gt;1,G414&lt;0),C413/2,C413*2)))</f>
        <v>16</v>
      </c>
      <c r="D414" s="46">
        <f ca="1">IF(OR(AND(F413=1,G414&lt;0),AND(F413=0,G414&lt;0)),A413*$J$3,IF(AND(F413=4,G414&gt;1),A413*$J$4,0))</f>
        <v>0</v>
      </c>
      <c r="E414" s="38">
        <f ca="1">IF(AND(E413=0,G414&lt;0),"-1, +% Deposit, = 0",IF(AND(E413="-1, +% Deposit, = 0",G414&lt;1),"-1, +% Deposit, = 0",IF(AND(G414&gt;0,E413="-1 +% Deposit, = 0"),1,IF(AND(E413=1,G414&lt;0),0,IF(AND(E413=0,G414&gt;0),1,IF(AND(E413=1,G414&gt;0),2,IF(AND(E413=2,G414&lt;0),1,IF(AND(E413=2,G414&gt;0),"3, Withdraw Profits, = 0",IF(AND(E413="3, Withdraw Profits, = 0",G414&lt;0),"-1, +% Deposit, = 0",1)))))))))</f>
        <v>0</v>
      </c>
      <c r="F414" s="47">
        <f ca="1">IF(OR(AND(F413=1,G414&lt;0),AND(F413=0,G414&lt;0)),1,IF(AND(F413=0,G414&gt;0),2,IF(AND(F413&gt;1,G414&lt;0),IF(F413&gt;0,F413/2,2),IF(2*F413=8,0,2*F413))))</f>
        <v>1</v>
      </c>
      <c r="G414" s="48">
        <f ca="1">IF(RAND()&gt;=$E$6,2,-1)</f>
        <v>-1</v>
      </c>
      <c r="H414" s="44"/>
      <c r="X414" s="63">
        <f ca="1">X413+Y413</f>
        <v>562.891047943904</v>
      </c>
      <c r="Y414" s="63">
        <f ca="1">G414*X414/100</f>
        <v>-5.62891047943904</v>
      </c>
    </row>
    <row r="415" spans="1:25">
      <c r="A415" s="38">
        <f ca="1">IF(B415&gt;=A414*2,A414*2,IF(B415&lt;=A414/2,A414/2,A414))</f>
        <v>800</v>
      </c>
      <c r="B415" s="45">
        <f ca="1">B414+D415</f>
        <v>786</v>
      </c>
      <c r="C415" s="45">
        <f ca="1">IF(OR(AND(F415=1,G415&lt;0),AND(F415=0,G415&lt;0)),A414*-$J$3*2,IF(AND(F415=0,G415&gt;0),A414*-$J$3*2*2,IF(AND(F415&gt;1,G415&lt;0),C414/2,C414*2)))</f>
        <v>32</v>
      </c>
      <c r="D415" s="46">
        <f ca="1">IF(OR(AND(F414=1,G415&lt;0),AND(F414=0,G415&lt;0)),A414*$J$3,IF(AND(F414=4,G415&gt;1),A414*$J$4,0))</f>
        <v>0</v>
      </c>
      <c r="E415" s="38">
        <f ca="1">IF(AND(E414=0,G415&lt;0),"-1, +% Deposit, = 0",IF(AND(E414="-1, +% Deposit, = 0",G415&lt;1),"-1, +% Deposit, = 0",IF(AND(G415&gt;0,E414="-1 +% Deposit, = 0"),1,IF(AND(E414=1,G415&lt;0),0,IF(AND(E414=0,G415&gt;0),1,IF(AND(E414=1,G415&gt;0),2,IF(AND(E414=2,G415&lt;0),1,IF(AND(E414=2,G415&gt;0),"3, Withdraw Profits, = 0",IF(AND(E414="3, Withdraw Profits, = 0",G415&lt;0),"-1, +% Deposit, = 0",1)))))))))</f>
        <v>1</v>
      </c>
      <c r="F415" s="47">
        <f ca="1">IF(OR(AND(F414=1,G415&lt;0),AND(F414=0,G415&lt;0)),1,IF(AND(F414=0,G415&gt;0),2,IF(AND(F414&gt;1,G415&lt;0),IF(F414&gt;0,F414/2,2),IF(2*F414=8,0,2*F414))))</f>
        <v>2</v>
      </c>
      <c r="G415" s="48">
        <f ca="1">IF(RAND()&gt;=$E$6,2,-1)</f>
        <v>2</v>
      </c>
      <c r="H415" s="44"/>
      <c r="X415" s="63">
        <f ca="1">X414+Y414</f>
        <v>557.262137464465</v>
      </c>
      <c r="Y415" s="63">
        <f ca="1">G415*X415/100</f>
        <v>11.1452427492893</v>
      </c>
    </row>
    <row r="416" spans="1:25">
      <c r="A416" s="38">
        <f ca="1">IF(B416&gt;=A415*2,A415*2,IF(B416&lt;=A415/2,A415/2,A415))</f>
        <v>800</v>
      </c>
      <c r="B416" s="45">
        <f ca="1">B415+D416</f>
        <v>786</v>
      </c>
      <c r="C416" s="45">
        <f ca="1">IF(OR(AND(F416=1,G416&lt;0),AND(F416=0,G416&lt;0)),A415*-$J$3*2,IF(AND(F416=0,G416&gt;0),A415*-$J$3*2*2,IF(AND(F416&gt;1,G416&lt;0),C415/2,C415*2)))</f>
        <v>64</v>
      </c>
      <c r="D416" s="46">
        <f ca="1">IF(OR(AND(F415=1,G416&lt;0),AND(F415=0,G416&lt;0)),A415*$J$3,IF(AND(F415=4,G416&gt;1),A415*$J$4,0))</f>
        <v>0</v>
      </c>
      <c r="E416" s="38">
        <f ca="1">IF(AND(E415=0,G416&lt;0),"-1, +% Deposit, = 0",IF(AND(E415="-1, +% Deposit, = 0",G416&lt;1),"-1, +% Deposit, = 0",IF(AND(G416&gt;0,E415="-1 +% Deposit, = 0"),1,IF(AND(E415=1,G416&lt;0),0,IF(AND(E415=0,G416&gt;0),1,IF(AND(E415=1,G416&gt;0),2,IF(AND(E415=2,G416&lt;0),1,IF(AND(E415=2,G416&gt;0),"3, Withdraw Profits, = 0",IF(AND(E415="3, Withdraw Profits, = 0",G416&lt;0),"-1, +% Deposit, = 0",1)))))))))</f>
        <v>2</v>
      </c>
      <c r="F416" s="47">
        <f ca="1">IF(OR(AND(F415=1,G416&lt;0),AND(F415=0,G416&lt;0)),1,IF(AND(F415=0,G416&gt;0),2,IF(AND(F415&gt;1,G416&lt;0),IF(F415&gt;0,F415/2,2),IF(2*F415=8,0,2*F415))))</f>
        <v>4</v>
      </c>
      <c r="G416" s="48">
        <f ca="1">IF(RAND()&gt;=$E$6,2,-1)</f>
        <v>2</v>
      </c>
      <c r="H416" s="44"/>
      <c r="X416" s="63">
        <f ca="1">X415+Y415</f>
        <v>568.407380213755</v>
      </c>
      <c r="Y416" s="63">
        <f ca="1">G416*X416/100</f>
        <v>11.3681476042751</v>
      </c>
    </row>
    <row r="417" spans="1:25">
      <c r="A417" s="38">
        <f ca="1">IF(B417&gt;=A416*2,A416*2,IF(B417&lt;=A416/2,A416/2,A416))</f>
        <v>800</v>
      </c>
      <c r="B417" s="45">
        <f ca="1">B416+D417</f>
        <v>898</v>
      </c>
      <c r="C417" s="45">
        <f ca="1">IF(OR(AND(F417=1,G417&lt;0),AND(F417=0,G417&lt;0)),A416*-$J$3*2,IF(AND(F417=0,G417&gt;0),A416*-$J$3*2*2,IF(AND(F417&gt;1,G417&lt;0),C416/2,C416*2)))</f>
        <v>32</v>
      </c>
      <c r="D417" s="46">
        <f ca="1">IF(OR(AND(F416=1,G417&lt;0),AND(F416=0,G417&lt;0)),A416*$J$3,IF(AND(F416=4,G417&gt;1),A416*$J$4,0))</f>
        <v>112</v>
      </c>
      <c r="E417" s="38" t="str">
        <f ca="1">IF(AND(E416=0,G417&lt;0),"-1, +% Deposit, = 0",IF(AND(E416="-1, +% Deposit, = 0",G417&lt;1),"-1, +% Deposit, = 0",IF(AND(G417&gt;0,E416="-1 +% Deposit, = 0"),1,IF(AND(E416=1,G417&lt;0),0,IF(AND(E416=0,G417&gt;0),1,IF(AND(E416=1,G417&gt;0),2,IF(AND(E416=2,G417&lt;0),1,IF(AND(E416=2,G417&gt;0),"3, Withdraw Profits, = 0",IF(AND(E416="3, Withdraw Profits, = 0",G417&lt;0),"-1, +% Deposit, = 0",1)))))))))</f>
        <v>3, Withdraw Profits, = 0</v>
      </c>
      <c r="F417" s="47">
        <f ca="1">IF(OR(AND(F416=1,G417&lt;0),AND(F416=0,G417&lt;0)),1,IF(AND(F416=0,G417&gt;0),2,IF(AND(F416&gt;1,G417&lt;0),IF(F416&gt;0,F416/2,2),IF(2*F416=8,0,2*F416))))</f>
        <v>0</v>
      </c>
      <c r="G417" s="48">
        <f ca="1">IF(RAND()&gt;=$E$6,2,-1)</f>
        <v>2</v>
      </c>
      <c r="H417" s="44"/>
      <c r="X417" s="63">
        <f ca="1">X416+Y416</f>
        <v>579.77552781803</v>
      </c>
      <c r="Y417" s="63">
        <f ca="1">G417*X417/100</f>
        <v>11.5955105563606</v>
      </c>
    </row>
    <row r="418" spans="1:25">
      <c r="A418" s="38">
        <f ca="1">IF(B418&gt;=A417*2,A417*2,IF(B418&lt;=A417/2,A417/2,A417))</f>
        <v>800</v>
      </c>
      <c r="B418" s="45">
        <f ca="1">B417+D418</f>
        <v>898</v>
      </c>
      <c r="C418" s="45">
        <f ca="1">IF(OR(AND(F418=1,G418&lt;0),AND(F418=0,G418&lt;0)),A417*-$J$3*2,IF(AND(F418=0,G418&gt;0),A417*-$J$3*2*2,IF(AND(F418&gt;1,G418&lt;0),C417/2,C417*2)))</f>
        <v>64</v>
      </c>
      <c r="D418" s="46">
        <f ca="1">IF(OR(AND(F417=1,G418&lt;0),AND(F417=0,G418&lt;0)),A417*$J$3,IF(AND(F417=4,G418&gt;1),A417*$J$4,0))</f>
        <v>0</v>
      </c>
      <c r="E418" s="38">
        <f ca="1">IF(AND(E417=0,G418&lt;0),"-1, +% Deposit, = 0",IF(AND(E417="-1, +% Deposit, = 0",G418&lt;1),"-1, +% Deposit, = 0",IF(AND(G418&gt;0,E417="-1 +% Deposit, = 0"),1,IF(AND(E417=1,G418&lt;0),0,IF(AND(E417=0,G418&gt;0),1,IF(AND(E417=1,G418&gt;0),2,IF(AND(E417=2,G418&lt;0),1,IF(AND(E417=2,G418&gt;0),"3, Withdraw Profits, = 0",IF(AND(E417="3, Withdraw Profits, = 0",G418&lt;0),"-1, +% Deposit, = 0",1)))))))))</f>
        <v>1</v>
      </c>
      <c r="F418" s="47">
        <f ca="1">IF(OR(AND(F417=1,G418&lt;0),AND(F417=0,G418&lt;0)),1,IF(AND(F417=0,G418&gt;0),2,IF(AND(F417&gt;1,G418&lt;0),IF(F417&gt;0,F417/2,2),IF(2*F417=8,0,2*F417))))</f>
        <v>2</v>
      </c>
      <c r="G418" s="48">
        <f ca="1">IF(RAND()&gt;=$E$6,2,-1)</f>
        <v>2</v>
      </c>
      <c r="H418" s="44"/>
      <c r="X418" s="63">
        <f ca="1">X417+Y417</f>
        <v>591.37103837439</v>
      </c>
      <c r="Y418" s="63">
        <f ca="1">G418*X418/100</f>
        <v>11.8274207674878</v>
      </c>
    </row>
    <row r="419" spans="1:25">
      <c r="A419" s="38">
        <f ca="1">IF(B419&gt;=A418*2,A418*2,IF(B419&lt;=A418/2,A418/2,A418))</f>
        <v>800</v>
      </c>
      <c r="B419" s="45">
        <f ca="1">B418+D419</f>
        <v>898</v>
      </c>
      <c r="C419" s="45">
        <f ca="1">IF(OR(AND(F419=1,G419&lt;0),AND(F419=0,G419&lt;0)),A418*-$J$3*2,IF(AND(F419=0,G419&gt;0),A418*-$J$3*2*2,IF(AND(F419&gt;1,G419&lt;0),C418/2,C418*2)))</f>
        <v>128</v>
      </c>
      <c r="D419" s="46">
        <f ca="1">IF(OR(AND(F418=1,G419&lt;0),AND(F418=0,G419&lt;0)),A418*$J$3,IF(AND(F418=4,G419&gt;1),A418*$J$4,0))</f>
        <v>0</v>
      </c>
      <c r="E419" s="38">
        <f ca="1">IF(AND(E418=0,G419&lt;0),"-1, +% Deposit, = 0",IF(AND(E418="-1, +% Deposit, = 0",G419&lt;1),"-1, +% Deposit, = 0",IF(AND(G419&gt;0,E418="-1 +% Deposit, = 0"),1,IF(AND(E418=1,G419&lt;0),0,IF(AND(E418=0,G419&gt;0),1,IF(AND(E418=1,G419&gt;0),2,IF(AND(E418=2,G419&lt;0),1,IF(AND(E418=2,G419&gt;0),"3, Withdraw Profits, = 0",IF(AND(E418="3, Withdraw Profits, = 0",G419&lt;0),"-1, +% Deposit, = 0",1)))))))))</f>
        <v>2</v>
      </c>
      <c r="F419" s="47">
        <f ca="1">IF(OR(AND(F418=1,G419&lt;0),AND(F418=0,G419&lt;0)),1,IF(AND(F418=0,G419&gt;0),2,IF(AND(F418&gt;1,G419&lt;0),IF(F418&gt;0,F418/2,2),IF(2*F418=8,0,2*F418))))</f>
        <v>4</v>
      </c>
      <c r="G419" s="48">
        <f ca="1">IF(RAND()&gt;=$E$6,2,-1)</f>
        <v>2</v>
      </c>
      <c r="H419" s="44"/>
      <c r="X419" s="63">
        <f ca="1">X418+Y418</f>
        <v>603.198459141878</v>
      </c>
      <c r="Y419" s="63">
        <f ca="1">G419*X419/100</f>
        <v>12.0639691828376</v>
      </c>
    </row>
    <row r="420" spans="1:25">
      <c r="A420" s="38">
        <f ca="1">IF(B420&gt;=A419*2,A419*2,IF(B420&lt;=A419/2,A419/2,A419))</f>
        <v>800</v>
      </c>
      <c r="B420" s="45">
        <f ca="1">B419+D420</f>
        <v>898</v>
      </c>
      <c r="C420" s="45">
        <f ca="1">IF(OR(AND(F420=1,G420&lt;0),AND(F420=0,G420&lt;0)),A419*-$J$3*2,IF(AND(F420=0,G420&gt;0),A419*-$J$3*2*2,IF(AND(F420&gt;1,G420&lt;0),C419/2,C419*2)))</f>
        <v>64</v>
      </c>
      <c r="D420" s="46">
        <f ca="1">IF(OR(AND(F419=1,G420&lt;0),AND(F419=0,G420&lt;0)),A419*$J$3,IF(AND(F419=4,G420&gt;1),A419*$J$4,0))</f>
        <v>0</v>
      </c>
      <c r="E420" s="38">
        <f ca="1">IF(AND(E419=0,G420&lt;0),"-1, +% Deposit, = 0",IF(AND(E419="-1, +% Deposit, = 0",G420&lt;1),"-1, +% Deposit, = 0",IF(AND(G420&gt;0,E419="-1 +% Deposit, = 0"),1,IF(AND(E419=1,G420&lt;0),0,IF(AND(E419=0,G420&gt;0),1,IF(AND(E419=1,G420&gt;0),2,IF(AND(E419=2,G420&lt;0),1,IF(AND(E419=2,G420&gt;0),"3, Withdraw Profits, = 0",IF(AND(E419="3, Withdraw Profits, = 0",G420&lt;0),"-1, +% Deposit, = 0",1)))))))))</f>
        <v>1</v>
      </c>
      <c r="F420" s="47">
        <f ca="1">IF(OR(AND(F419=1,G420&lt;0),AND(F419=0,G420&lt;0)),1,IF(AND(F419=0,G420&gt;0),2,IF(AND(F419&gt;1,G420&lt;0),IF(F419&gt;0,F419/2,2),IF(2*F419=8,0,2*F419))))</f>
        <v>2</v>
      </c>
      <c r="G420" s="48">
        <f ca="1">IF(RAND()&gt;=$E$6,2,-1)</f>
        <v>-1</v>
      </c>
      <c r="H420" s="44"/>
      <c r="X420" s="63">
        <f ca="1">X419+Y419</f>
        <v>615.262428324716</v>
      </c>
      <c r="Y420" s="63">
        <f ca="1">G420*X420/100</f>
        <v>-6.15262428324716</v>
      </c>
    </row>
    <row r="421" spans="1:25">
      <c r="A421" s="38">
        <f ca="1">IF(B421&gt;=A420*2,A420*2,IF(B421&lt;=A420/2,A420/2,A420))</f>
        <v>800</v>
      </c>
      <c r="B421" s="45">
        <f ca="1">B420+D421</f>
        <v>898</v>
      </c>
      <c r="C421" s="45">
        <f ca="1">IF(OR(AND(F421=1,G421&lt;0),AND(F421=0,G421&lt;0)),A420*-$J$3*2,IF(AND(F421=0,G421&gt;0),A420*-$J$3*2*2,IF(AND(F421&gt;1,G421&lt;0),C420/2,C420*2)))</f>
        <v>16</v>
      </c>
      <c r="D421" s="46">
        <f ca="1">IF(OR(AND(F420=1,G421&lt;0),AND(F420=0,G421&lt;0)),A420*$J$3,IF(AND(F420=4,G421&gt;1),A420*$J$4,0))</f>
        <v>0</v>
      </c>
      <c r="E421" s="38">
        <f ca="1">IF(AND(E420=0,G421&lt;0),"-1, +% Deposit, = 0",IF(AND(E420="-1, +% Deposit, = 0",G421&lt;1),"-1, +% Deposit, = 0",IF(AND(G421&gt;0,E420="-1 +% Deposit, = 0"),1,IF(AND(E420=1,G421&lt;0),0,IF(AND(E420=0,G421&gt;0),1,IF(AND(E420=1,G421&gt;0),2,IF(AND(E420=2,G421&lt;0),1,IF(AND(E420=2,G421&gt;0),"3, Withdraw Profits, = 0",IF(AND(E420="3, Withdraw Profits, = 0",G421&lt;0),"-1, +% Deposit, = 0",1)))))))))</f>
        <v>0</v>
      </c>
      <c r="F421" s="47">
        <f ca="1">IF(OR(AND(F420=1,G421&lt;0),AND(F420=0,G421&lt;0)),1,IF(AND(F420=0,G421&gt;0),2,IF(AND(F420&gt;1,G421&lt;0),IF(F420&gt;0,F420/2,2),IF(2*F420=8,0,2*F420))))</f>
        <v>1</v>
      </c>
      <c r="G421" s="48">
        <f ca="1">IF(RAND()&gt;=$E$6,2,-1)</f>
        <v>-1</v>
      </c>
      <c r="H421" s="44"/>
      <c r="X421" s="63">
        <f ca="1">X420+Y420</f>
        <v>609.109804041468</v>
      </c>
      <c r="Y421" s="63">
        <f ca="1">G421*X421/100</f>
        <v>-6.09109804041468</v>
      </c>
    </row>
    <row r="422" spans="1:25">
      <c r="A422" s="38">
        <f ca="1">IF(B422&gt;=A421*2,A421*2,IF(B422&lt;=A421/2,A421/2,A421))</f>
        <v>800</v>
      </c>
      <c r="B422" s="45">
        <f ca="1">B421+D422</f>
        <v>890</v>
      </c>
      <c r="C422" s="45">
        <f ca="1">IF(OR(AND(F422=1,G422&lt;0),AND(F422=0,G422&lt;0)),A421*-$J$3*2,IF(AND(F422=0,G422&gt;0),A421*-$J$3*2*2,IF(AND(F422&gt;1,G422&lt;0),C421/2,C421*2)))</f>
        <v>16</v>
      </c>
      <c r="D422" s="46">
        <f ca="1">IF(OR(AND(F421=1,G422&lt;0),AND(F421=0,G422&lt;0)),A421*$J$3,IF(AND(F421=4,G422&gt;1),A421*$J$4,0))</f>
        <v>-8</v>
      </c>
      <c r="E422" s="38" t="str">
        <f ca="1">IF(AND(E421=0,G422&lt;0),"-1, +% Deposit, = 0",IF(AND(E421="-1, +% Deposit, = 0",G422&lt;1),"-1, +% Deposit, = 0",IF(AND(G422&gt;0,E421="-1 +% Deposit, = 0"),1,IF(AND(E421=1,G422&lt;0),0,IF(AND(E421=0,G422&gt;0),1,IF(AND(E421=1,G422&gt;0),2,IF(AND(E421=2,G422&lt;0),1,IF(AND(E421=2,G422&gt;0),"3, Withdraw Profits, = 0",IF(AND(E421="3, Withdraw Profits, = 0",G422&lt;0),"-1, +% Deposit, = 0",1)))))))))</f>
        <v>-1, +% Deposit, = 0</v>
      </c>
      <c r="F422" s="47">
        <f ca="1">IF(OR(AND(F421=1,G422&lt;0),AND(F421=0,G422&lt;0)),1,IF(AND(F421=0,G422&gt;0),2,IF(AND(F421&gt;1,G422&lt;0),IF(F421&gt;0,F421/2,2),IF(2*F421=8,0,2*F421))))</f>
        <v>1</v>
      </c>
      <c r="G422" s="48">
        <f ca="1">IF(RAND()&gt;=$E$6,2,-1)</f>
        <v>-1</v>
      </c>
      <c r="H422" s="44"/>
      <c r="X422" s="63">
        <f ca="1">X421+Y421</f>
        <v>603.018706001054</v>
      </c>
      <c r="Y422" s="63">
        <f ca="1">G422*X422/100</f>
        <v>-6.03018706001054</v>
      </c>
    </row>
    <row r="423" spans="1:25">
      <c r="A423" s="38">
        <f ca="1">IF(B423&gt;=A422*2,A422*2,IF(B423&lt;=A422/2,A422/2,A422))</f>
        <v>800</v>
      </c>
      <c r="B423" s="45">
        <f ca="1">B422+D423</f>
        <v>882</v>
      </c>
      <c r="C423" s="45">
        <f ca="1">IF(OR(AND(F423=1,G423&lt;0),AND(F423=0,G423&lt;0)),A422*-$J$3*2,IF(AND(F423=0,G423&gt;0),A422*-$J$3*2*2,IF(AND(F423&gt;1,G423&lt;0),C422/2,C422*2)))</f>
        <v>16</v>
      </c>
      <c r="D423" s="46">
        <f ca="1">IF(OR(AND(F422=1,G423&lt;0),AND(F422=0,G423&lt;0)),A422*$J$3,IF(AND(F422=4,G423&gt;1),A422*$J$4,0))</f>
        <v>-8</v>
      </c>
      <c r="E423" s="38" t="str">
        <f ca="1">IF(AND(E422=0,G423&lt;0),"-1, +% Deposit, = 0",IF(AND(E422="-1, +% Deposit, = 0",G423&lt;1),"-1, +% Deposit, = 0",IF(AND(G423&gt;0,E422="-1 +% Deposit, = 0"),1,IF(AND(E422=1,G423&lt;0),0,IF(AND(E422=0,G423&gt;0),1,IF(AND(E422=1,G423&gt;0),2,IF(AND(E422=2,G423&lt;0),1,IF(AND(E422=2,G423&gt;0),"3, Withdraw Profits, = 0",IF(AND(E422="3, Withdraw Profits, = 0",G423&lt;0),"-1, +% Deposit, = 0",1)))))))))</f>
        <v>-1, +% Deposit, = 0</v>
      </c>
      <c r="F423" s="47">
        <f ca="1">IF(OR(AND(F422=1,G423&lt;0),AND(F422=0,G423&lt;0)),1,IF(AND(F422=0,G423&gt;0),2,IF(AND(F422&gt;1,G423&lt;0),IF(F422&gt;0,F422/2,2),IF(2*F422=8,0,2*F422))))</f>
        <v>1</v>
      </c>
      <c r="G423" s="48">
        <f ca="1">IF(RAND()&gt;=$E$6,2,-1)</f>
        <v>-1</v>
      </c>
      <c r="H423" s="44"/>
      <c r="X423" s="63">
        <f ca="1">X422+Y422</f>
        <v>596.988518941043</v>
      </c>
      <c r="Y423" s="63">
        <f ca="1">G423*X423/100</f>
        <v>-5.96988518941043</v>
      </c>
    </row>
    <row r="424" spans="1:25">
      <c r="A424" s="38">
        <f ca="1">IF(B424&gt;=A423*2,A423*2,IF(B424&lt;=A423/2,A423/2,A423))</f>
        <v>800</v>
      </c>
      <c r="B424" s="45">
        <f ca="1">B423+D424</f>
        <v>882</v>
      </c>
      <c r="C424" s="45">
        <f ca="1">IF(OR(AND(F424=1,G424&lt;0),AND(F424=0,G424&lt;0)),A423*-$J$3*2,IF(AND(F424=0,G424&gt;0),A423*-$J$3*2*2,IF(AND(F424&gt;1,G424&lt;0),C423/2,C423*2)))</f>
        <v>32</v>
      </c>
      <c r="D424" s="46">
        <f ca="1">IF(OR(AND(F423=1,G424&lt;0),AND(F423=0,G424&lt;0)),A423*$J$3,IF(AND(F423=4,G424&gt;1),A423*$J$4,0))</f>
        <v>0</v>
      </c>
      <c r="E424" s="38">
        <f ca="1">IF(AND(E423=0,G424&lt;0),"-1, +% Deposit, = 0",IF(AND(E423="-1, +% Deposit, = 0",G424&lt;1),"-1, +% Deposit, = 0",IF(AND(G424&gt;0,E423="-1 +% Deposit, = 0"),1,IF(AND(E423=1,G424&lt;0),0,IF(AND(E423=0,G424&gt;0),1,IF(AND(E423=1,G424&gt;0),2,IF(AND(E423=2,G424&lt;0),1,IF(AND(E423=2,G424&gt;0),"3, Withdraw Profits, = 0",IF(AND(E423="3, Withdraw Profits, = 0",G424&lt;0),"-1, +% Deposit, = 0",1)))))))))</f>
        <v>1</v>
      </c>
      <c r="F424" s="47">
        <f ca="1">IF(OR(AND(F423=1,G424&lt;0),AND(F423=0,G424&lt;0)),1,IF(AND(F423=0,G424&gt;0),2,IF(AND(F423&gt;1,G424&lt;0),IF(F423&gt;0,F423/2,2),IF(2*F423=8,0,2*F423))))</f>
        <v>2</v>
      </c>
      <c r="G424" s="48">
        <f ca="1">IF(RAND()&gt;=$E$6,2,-1)</f>
        <v>2</v>
      </c>
      <c r="H424" s="44"/>
      <c r="X424" s="63">
        <f ca="1">X423+Y423</f>
        <v>591.018633751633</v>
      </c>
      <c r="Y424" s="63">
        <f ca="1">G424*X424/100</f>
        <v>11.8203726750327</v>
      </c>
    </row>
    <row r="425" spans="1:25">
      <c r="A425" s="38">
        <f ca="1">IF(B425&gt;=A424*2,A424*2,IF(B425&lt;=A424/2,A424/2,A424))</f>
        <v>800</v>
      </c>
      <c r="B425" s="45">
        <f ca="1">B424+D425</f>
        <v>882</v>
      </c>
      <c r="C425" s="45">
        <f ca="1">IF(OR(AND(F425=1,G425&lt;0),AND(F425=0,G425&lt;0)),A424*-$J$3*2,IF(AND(F425=0,G425&gt;0),A424*-$J$3*2*2,IF(AND(F425&gt;1,G425&lt;0),C424/2,C424*2)))</f>
        <v>64</v>
      </c>
      <c r="D425" s="46">
        <f ca="1">IF(OR(AND(F424=1,G425&lt;0),AND(F424=0,G425&lt;0)),A424*$J$3,IF(AND(F424=4,G425&gt;1),A424*$J$4,0))</f>
        <v>0</v>
      </c>
      <c r="E425" s="38">
        <f ca="1">IF(AND(E424=0,G425&lt;0),"-1, +% Deposit, = 0",IF(AND(E424="-1, +% Deposit, = 0",G425&lt;1),"-1, +% Deposit, = 0",IF(AND(G425&gt;0,E424="-1 +% Deposit, = 0"),1,IF(AND(E424=1,G425&lt;0),0,IF(AND(E424=0,G425&gt;0),1,IF(AND(E424=1,G425&gt;0),2,IF(AND(E424=2,G425&lt;0),1,IF(AND(E424=2,G425&gt;0),"3, Withdraw Profits, = 0",IF(AND(E424="3, Withdraw Profits, = 0",G425&lt;0),"-1, +% Deposit, = 0",1)))))))))</f>
        <v>2</v>
      </c>
      <c r="F425" s="47">
        <f ca="1">IF(OR(AND(F424=1,G425&lt;0),AND(F424=0,G425&lt;0)),1,IF(AND(F424=0,G425&gt;0),2,IF(AND(F424&gt;1,G425&lt;0),IF(F424&gt;0,F424/2,2),IF(2*F424=8,0,2*F424))))</f>
        <v>4</v>
      </c>
      <c r="G425" s="48">
        <f ca="1">IF(RAND()&gt;=$E$6,2,-1)</f>
        <v>2</v>
      </c>
      <c r="H425" s="44"/>
      <c r="X425" s="63">
        <f ca="1">X424+Y424</f>
        <v>602.839006426665</v>
      </c>
      <c r="Y425" s="63">
        <f ca="1">G425*X425/100</f>
        <v>12.0567801285333</v>
      </c>
    </row>
    <row r="426" spans="1:25">
      <c r="A426" s="38">
        <f ca="1">IF(B426&gt;=A425*2,A425*2,IF(B426&lt;=A425/2,A425/2,A425))</f>
        <v>800</v>
      </c>
      <c r="B426" s="45">
        <f ca="1">B425+D426</f>
        <v>882</v>
      </c>
      <c r="C426" s="45">
        <f ca="1">IF(OR(AND(F426=1,G426&lt;0),AND(F426=0,G426&lt;0)),A425*-$J$3*2,IF(AND(F426=0,G426&gt;0),A425*-$J$3*2*2,IF(AND(F426&gt;1,G426&lt;0),C425/2,C425*2)))</f>
        <v>32</v>
      </c>
      <c r="D426" s="46">
        <f ca="1">IF(OR(AND(F425=1,G426&lt;0),AND(F425=0,G426&lt;0)),A425*$J$3,IF(AND(F425=4,G426&gt;1),A425*$J$4,0))</f>
        <v>0</v>
      </c>
      <c r="E426" s="38">
        <f ca="1">IF(AND(E425=0,G426&lt;0),"-1, +% Deposit, = 0",IF(AND(E425="-1, +% Deposit, = 0",G426&lt;1),"-1, +% Deposit, = 0",IF(AND(G426&gt;0,E425="-1 +% Deposit, = 0"),1,IF(AND(E425=1,G426&lt;0),0,IF(AND(E425=0,G426&gt;0),1,IF(AND(E425=1,G426&gt;0),2,IF(AND(E425=2,G426&lt;0),1,IF(AND(E425=2,G426&gt;0),"3, Withdraw Profits, = 0",IF(AND(E425="3, Withdraw Profits, = 0",G426&lt;0),"-1, +% Deposit, = 0",1)))))))))</f>
        <v>1</v>
      </c>
      <c r="F426" s="47">
        <f ca="1">IF(OR(AND(F425=1,G426&lt;0),AND(F425=0,G426&lt;0)),1,IF(AND(F425=0,G426&gt;0),2,IF(AND(F425&gt;1,G426&lt;0),IF(F425&gt;0,F425/2,2),IF(2*F425=8,0,2*F425))))</f>
        <v>2</v>
      </c>
      <c r="G426" s="48">
        <f ca="1">IF(RAND()&gt;=$E$6,2,-1)</f>
        <v>-1</v>
      </c>
      <c r="H426" s="44"/>
      <c r="X426" s="63">
        <f ca="1">X425+Y425</f>
        <v>614.895786555199</v>
      </c>
      <c r="Y426" s="63">
        <f ca="1">G426*X426/100</f>
        <v>-6.14895786555199</v>
      </c>
    </row>
    <row r="427" spans="1:25">
      <c r="A427" s="38">
        <f ca="1">IF(B427&gt;=A426*2,A426*2,IF(B427&lt;=A426/2,A426/2,A426))</f>
        <v>800</v>
      </c>
      <c r="B427" s="45">
        <f ca="1">B426+D427</f>
        <v>882</v>
      </c>
      <c r="C427" s="45">
        <f ca="1">IF(OR(AND(F427=1,G427&lt;0),AND(F427=0,G427&lt;0)),A426*-$J$3*2,IF(AND(F427=0,G427&gt;0),A426*-$J$3*2*2,IF(AND(F427&gt;1,G427&lt;0),C426/2,C426*2)))</f>
        <v>16</v>
      </c>
      <c r="D427" s="46">
        <f ca="1">IF(OR(AND(F426=1,G427&lt;0),AND(F426=0,G427&lt;0)),A426*$J$3,IF(AND(F426=4,G427&gt;1),A426*$J$4,0))</f>
        <v>0</v>
      </c>
      <c r="E427" s="38">
        <f ca="1">IF(AND(E426=0,G427&lt;0),"-1, +% Deposit, = 0",IF(AND(E426="-1, +% Deposit, = 0",G427&lt;1),"-1, +% Deposit, = 0",IF(AND(G427&gt;0,E426="-1 +% Deposit, = 0"),1,IF(AND(E426=1,G427&lt;0),0,IF(AND(E426=0,G427&gt;0),1,IF(AND(E426=1,G427&gt;0),2,IF(AND(E426=2,G427&lt;0),1,IF(AND(E426=2,G427&gt;0),"3, Withdraw Profits, = 0",IF(AND(E426="3, Withdraw Profits, = 0",G427&lt;0),"-1, +% Deposit, = 0",1)))))))))</f>
        <v>0</v>
      </c>
      <c r="F427" s="47">
        <f ca="1">IF(OR(AND(F426=1,G427&lt;0),AND(F426=0,G427&lt;0)),1,IF(AND(F426=0,G427&gt;0),2,IF(AND(F426&gt;1,G427&lt;0),IF(F426&gt;0,F426/2,2),IF(2*F426=8,0,2*F426))))</f>
        <v>1</v>
      </c>
      <c r="G427" s="48">
        <f ca="1">IF(RAND()&gt;=$E$6,2,-1)</f>
        <v>-1</v>
      </c>
      <c r="H427" s="44"/>
      <c r="X427" s="63">
        <f ca="1">X426+Y426</f>
        <v>608.746828689647</v>
      </c>
      <c r="Y427" s="63">
        <f ca="1">G427*X427/100</f>
        <v>-6.08746828689647</v>
      </c>
    </row>
    <row r="428" spans="1:25">
      <c r="A428" s="38">
        <f ca="1">IF(B428&gt;=A427*2,A427*2,IF(B428&lt;=A427/2,A427/2,A427))</f>
        <v>800</v>
      </c>
      <c r="B428" s="45">
        <f ca="1">B427+D428</f>
        <v>874</v>
      </c>
      <c r="C428" s="45">
        <f ca="1">IF(OR(AND(F428=1,G428&lt;0),AND(F428=0,G428&lt;0)),A427*-$J$3*2,IF(AND(F428=0,G428&gt;0),A427*-$J$3*2*2,IF(AND(F428&gt;1,G428&lt;0),C427/2,C427*2)))</f>
        <v>16</v>
      </c>
      <c r="D428" s="46">
        <f ca="1">IF(OR(AND(F427=1,G428&lt;0),AND(F427=0,G428&lt;0)),A427*$J$3,IF(AND(F427=4,G428&gt;1),A427*$J$4,0))</f>
        <v>-8</v>
      </c>
      <c r="E428" s="38" t="str">
        <f ca="1">IF(AND(E427=0,G428&lt;0),"-1, +% Deposit, = 0",IF(AND(E427="-1, +% Deposit, = 0",G428&lt;1),"-1, +% Deposit, = 0",IF(AND(G428&gt;0,E427="-1 +% Deposit, = 0"),1,IF(AND(E427=1,G428&lt;0),0,IF(AND(E427=0,G428&gt;0),1,IF(AND(E427=1,G428&gt;0),2,IF(AND(E427=2,G428&lt;0),1,IF(AND(E427=2,G428&gt;0),"3, Withdraw Profits, = 0",IF(AND(E427="3, Withdraw Profits, = 0",G428&lt;0),"-1, +% Deposit, = 0",1)))))))))</f>
        <v>-1, +% Deposit, = 0</v>
      </c>
      <c r="F428" s="47">
        <f ca="1">IF(OR(AND(F427=1,G428&lt;0),AND(F427=0,G428&lt;0)),1,IF(AND(F427=0,G428&gt;0),2,IF(AND(F427&gt;1,G428&lt;0),IF(F427&gt;0,F427/2,2),IF(2*F427=8,0,2*F427))))</f>
        <v>1</v>
      </c>
      <c r="G428" s="48">
        <f ca="1">IF(RAND()&gt;=$E$6,2,-1)</f>
        <v>-1</v>
      </c>
      <c r="H428" s="44"/>
      <c r="X428" s="63">
        <f ca="1">X427+Y427</f>
        <v>602.65936040275</v>
      </c>
      <c r="Y428" s="63">
        <f ca="1">G428*X428/100</f>
        <v>-6.0265936040275</v>
      </c>
    </row>
    <row r="429" spans="1:25">
      <c r="A429" s="38">
        <f ca="1">IF(B429&gt;=A428*2,A428*2,IF(B429&lt;=A428/2,A428/2,A428))</f>
        <v>800</v>
      </c>
      <c r="B429" s="45">
        <f ca="1">B428+D429</f>
        <v>866</v>
      </c>
      <c r="C429" s="45">
        <f ca="1">IF(OR(AND(F429=1,G429&lt;0),AND(F429=0,G429&lt;0)),A428*-$J$3*2,IF(AND(F429=0,G429&gt;0),A428*-$J$3*2*2,IF(AND(F429&gt;1,G429&lt;0),C428/2,C428*2)))</f>
        <v>16</v>
      </c>
      <c r="D429" s="46">
        <f ca="1">IF(OR(AND(F428=1,G429&lt;0),AND(F428=0,G429&lt;0)),A428*$J$3,IF(AND(F428=4,G429&gt;1),A428*$J$4,0))</f>
        <v>-8</v>
      </c>
      <c r="E429" s="38" t="str">
        <f ca="1">IF(AND(E428=0,G429&lt;0),"-1, +% Deposit, = 0",IF(AND(E428="-1, +% Deposit, = 0",G429&lt;1),"-1, +% Deposit, = 0",IF(AND(G429&gt;0,E428="-1 +% Deposit, = 0"),1,IF(AND(E428=1,G429&lt;0),0,IF(AND(E428=0,G429&gt;0),1,IF(AND(E428=1,G429&gt;0),2,IF(AND(E428=2,G429&lt;0),1,IF(AND(E428=2,G429&gt;0),"3, Withdraw Profits, = 0",IF(AND(E428="3, Withdraw Profits, = 0",G429&lt;0),"-1, +% Deposit, = 0",1)))))))))</f>
        <v>-1, +% Deposit, = 0</v>
      </c>
      <c r="F429" s="47">
        <f ca="1">IF(OR(AND(F428=1,G429&lt;0),AND(F428=0,G429&lt;0)),1,IF(AND(F428=0,G429&gt;0),2,IF(AND(F428&gt;1,G429&lt;0),IF(F428&gt;0,F428/2,2),IF(2*F428=8,0,2*F428))))</f>
        <v>1</v>
      </c>
      <c r="G429" s="48">
        <f ca="1">IF(RAND()&gt;=$E$6,2,-1)</f>
        <v>-1</v>
      </c>
      <c r="H429" s="44"/>
      <c r="X429" s="63">
        <f ca="1">X428+Y428</f>
        <v>596.632766798723</v>
      </c>
      <c r="Y429" s="63">
        <f ca="1">G429*X429/100</f>
        <v>-5.96632766798723</v>
      </c>
    </row>
    <row r="430" spans="1:25">
      <c r="A430" s="38">
        <f ca="1">IF(B430&gt;=A429*2,A429*2,IF(B430&lt;=A429/2,A429/2,A429))</f>
        <v>800</v>
      </c>
      <c r="B430" s="45">
        <f ca="1">B429+D430</f>
        <v>858</v>
      </c>
      <c r="C430" s="45">
        <f ca="1">IF(OR(AND(F430=1,G430&lt;0),AND(F430=0,G430&lt;0)),A429*-$J$3*2,IF(AND(F430=0,G430&gt;0),A429*-$J$3*2*2,IF(AND(F430&gt;1,G430&lt;0),C429/2,C429*2)))</f>
        <v>16</v>
      </c>
      <c r="D430" s="46">
        <f ca="1">IF(OR(AND(F429=1,G430&lt;0),AND(F429=0,G430&lt;0)),A429*$J$3,IF(AND(F429=4,G430&gt;1),A429*$J$4,0))</f>
        <v>-8</v>
      </c>
      <c r="E430" s="38" t="str">
        <f ca="1">IF(AND(E429=0,G430&lt;0),"-1, +% Deposit, = 0",IF(AND(E429="-1, +% Deposit, = 0",G430&lt;1),"-1, +% Deposit, = 0",IF(AND(G430&gt;0,E429="-1 +% Deposit, = 0"),1,IF(AND(E429=1,G430&lt;0),0,IF(AND(E429=0,G430&gt;0),1,IF(AND(E429=1,G430&gt;0),2,IF(AND(E429=2,G430&lt;0),1,IF(AND(E429=2,G430&gt;0),"3, Withdraw Profits, = 0",IF(AND(E429="3, Withdraw Profits, = 0",G430&lt;0),"-1, +% Deposit, = 0",1)))))))))</f>
        <v>-1, +% Deposit, = 0</v>
      </c>
      <c r="F430" s="47">
        <f ca="1">IF(OR(AND(F429=1,G430&lt;0),AND(F429=0,G430&lt;0)),1,IF(AND(F429=0,G430&gt;0),2,IF(AND(F429&gt;1,G430&lt;0),IF(F429&gt;0,F429/2,2),IF(2*F429=8,0,2*F429))))</f>
        <v>1</v>
      </c>
      <c r="G430" s="48">
        <f ca="1">IF(RAND()&gt;=$E$6,2,-1)</f>
        <v>-1</v>
      </c>
      <c r="H430" s="44"/>
      <c r="X430" s="63">
        <f ca="1">X429+Y429</f>
        <v>590.666439130736</v>
      </c>
      <c r="Y430" s="63">
        <f ca="1">G430*X430/100</f>
        <v>-5.90666439130736</v>
      </c>
    </row>
    <row r="431" spans="1:25">
      <c r="A431" s="38">
        <f ca="1">IF(B431&gt;=A430*2,A430*2,IF(B431&lt;=A430/2,A430/2,A430))</f>
        <v>800</v>
      </c>
      <c r="B431" s="45">
        <f ca="1">B430+D431</f>
        <v>858</v>
      </c>
      <c r="C431" s="45">
        <f ca="1">IF(OR(AND(F431=1,G431&lt;0),AND(F431=0,G431&lt;0)),A430*-$J$3*2,IF(AND(F431=0,G431&gt;0),A430*-$J$3*2*2,IF(AND(F431&gt;1,G431&lt;0),C430/2,C430*2)))</f>
        <v>32</v>
      </c>
      <c r="D431" s="46">
        <f ca="1">IF(OR(AND(F430=1,G431&lt;0),AND(F430=0,G431&lt;0)),A430*$J$3,IF(AND(F430=4,G431&gt;1),A430*$J$4,0))</f>
        <v>0</v>
      </c>
      <c r="E431" s="38">
        <f ca="1">IF(AND(E430=0,G431&lt;0),"-1, +% Deposit, = 0",IF(AND(E430="-1, +% Deposit, = 0",G431&lt;1),"-1, +% Deposit, = 0",IF(AND(G431&gt;0,E430="-1 +% Deposit, = 0"),1,IF(AND(E430=1,G431&lt;0),0,IF(AND(E430=0,G431&gt;0),1,IF(AND(E430=1,G431&gt;0),2,IF(AND(E430=2,G431&lt;0),1,IF(AND(E430=2,G431&gt;0),"3, Withdraw Profits, = 0",IF(AND(E430="3, Withdraw Profits, = 0",G431&lt;0),"-1, +% Deposit, = 0",1)))))))))</f>
        <v>1</v>
      </c>
      <c r="F431" s="47">
        <f ca="1">IF(OR(AND(F430=1,G431&lt;0),AND(F430=0,G431&lt;0)),1,IF(AND(F430=0,G431&gt;0),2,IF(AND(F430&gt;1,G431&lt;0),IF(F430&gt;0,F430/2,2),IF(2*F430=8,0,2*F430))))</f>
        <v>2</v>
      </c>
      <c r="G431" s="48">
        <f ca="1">IF(RAND()&gt;=$E$6,2,-1)</f>
        <v>2</v>
      </c>
      <c r="H431" s="44"/>
      <c r="X431" s="63">
        <f ca="1">X430+Y430</f>
        <v>584.759774739428</v>
      </c>
      <c r="Y431" s="63">
        <f ca="1">G431*X431/100</f>
        <v>11.6951954947886</v>
      </c>
    </row>
    <row r="432" spans="1:25">
      <c r="A432" s="38">
        <f ca="1">IF(B432&gt;=A431*2,A431*2,IF(B432&lt;=A431/2,A431/2,A431))</f>
        <v>800</v>
      </c>
      <c r="B432" s="45">
        <f ca="1">B431+D432</f>
        <v>858</v>
      </c>
      <c r="C432" s="45">
        <f ca="1">IF(OR(AND(F432=1,G432&lt;0),AND(F432=0,G432&lt;0)),A431*-$J$3*2,IF(AND(F432=0,G432&gt;0),A431*-$J$3*2*2,IF(AND(F432&gt;1,G432&lt;0),C431/2,C431*2)))</f>
        <v>64</v>
      </c>
      <c r="D432" s="46">
        <f ca="1">IF(OR(AND(F431=1,G432&lt;0),AND(F431=0,G432&lt;0)),A431*$J$3,IF(AND(F431=4,G432&gt;1),A431*$J$4,0))</f>
        <v>0</v>
      </c>
      <c r="E432" s="38">
        <f ca="1">IF(AND(E431=0,G432&lt;0),"-1, +% Deposit, = 0",IF(AND(E431="-1, +% Deposit, = 0",G432&lt;1),"-1, +% Deposit, = 0",IF(AND(G432&gt;0,E431="-1 +% Deposit, = 0"),1,IF(AND(E431=1,G432&lt;0),0,IF(AND(E431=0,G432&gt;0),1,IF(AND(E431=1,G432&gt;0),2,IF(AND(E431=2,G432&lt;0),1,IF(AND(E431=2,G432&gt;0),"3, Withdraw Profits, = 0",IF(AND(E431="3, Withdraw Profits, = 0",G432&lt;0),"-1, +% Deposit, = 0",1)))))))))</f>
        <v>2</v>
      </c>
      <c r="F432" s="47">
        <f ca="1">IF(OR(AND(F431=1,G432&lt;0),AND(F431=0,G432&lt;0)),1,IF(AND(F431=0,G432&gt;0),2,IF(AND(F431&gt;1,G432&lt;0),IF(F431&gt;0,F431/2,2),IF(2*F431=8,0,2*F431))))</f>
        <v>4</v>
      </c>
      <c r="G432" s="48">
        <f ca="1">IF(RAND()&gt;=$E$6,2,-1)</f>
        <v>2</v>
      </c>
      <c r="H432" s="44"/>
      <c r="X432" s="63">
        <f ca="1">X431+Y431</f>
        <v>596.454970234217</v>
      </c>
      <c r="Y432" s="63">
        <f ca="1">G432*X432/100</f>
        <v>11.9290994046843</v>
      </c>
    </row>
    <row r="433" spans="1:25">
      <c r="A433" s="38">
        <f ca="1">IF(B433&gt;=A432*2,A432*2,IF(B433&lt;=A432/2,A432/2,A432))</f>
        <v>800</v>
      </c>
      <c r="B433" s="45">
        <f ca="1">B432+D433</f>
        <v>970</v>
      </c>
      <c r="C433" s="45">
        <f ca="1">IF(OR(AND(F433=1,G433&lt;0),AND(F433=0,G433&lt;0)),A432*-$J$3*2,IF(AND(F433=0,G433&gt;0),A432*-$J$3*2*2,IF(AND(F433&gt;1,G433&lt;0),C432/2,C432*2)))</f>
        <v>32</v>
      </c>
      <c r="D433" s="46">
        <f ca="1">IF(OR(AND(F432=1,G433&lt;0),AND(F432=0,G433&lt;0)),A432*$J$3,IF(AND(F432=4,G433&gt;1),A432*$J$4,0))</f>
        <v>112</v>
      </c>
      <c r="E433" s="38" t="str">
        <f ca="1">IF(AND(E432=0,G433&lt;0),"-1, +% Deposit, = 0",IF(AND(E432="-1, +% Deposit, = 0",G433&lt;1),"-1, +% Deposit, = 0",IF(AND(G433&gt;0,E432="-1 +% Deposit, = 0"),1,IF(AND(E432=1,G433&lt;0),0,IF(AND(E432=0,G433&gt;0),1,IF(AND(E432=1,G433&gt;0),2,IF(AND(E432=2,G433&lt;0),1,IF(AND(E432=2,G433&gt;0),"3, Withdraw Profits, = 0",IF(AND(E432="3, Withdraw Profits, = 0",G433&lt;0),"-1, +% Deposit, = 0",1)))))))))</f>
        <v>3, Withdraw Profits, = 0</v>
      </c>
      <c r="F433" s="47">
        <f ca="1">IF(OR(AND(F432=1,G433&lt;0),AND(F432=0,G433&lt;0)),1,IF(AND(F432=0,G433&gt;0),2,IF(AND(F432&gt;1,G433&lt;0),IF(F432&gt;0,F432/2,2),IF(2*F432=8,0,2*F432))))</f>
        <v>0</v>
      </c>
      <c r="G433" s="48">
        <f ca="1">IF(RAND()&gt;=$E$6,2,-1)</f>
        <v>2</v>
      </c>
      <c r="H433" s="44"/>
      <c r="X433" s="63">
        <f ca="1">X432+Y432</f>
        <v>608.384069638901</v>
      </c>
      <c r="Y433" s="63">
        <f ca="1">G433*X433/100</f>
        <v>12.167681392778</v>
      </c>
    </row>
    <row r="434" spans="1:25">
      <c r="A434" s="38">
        <f ca="1">IF(B434&gt;=A433*2,A433*2,IF(B434&lt;=A433/2,A433/2,A433))</f>
        <v>800</v>
      </c>
      <c r="B434" s="45">
        <f ca="1">B433+D434</f>
        <v>970</v>
      </c>
      <c r="C434" s="45">
        <f ca="1">IF(OR(AND(F434=1,G434&lt;0),AND(F434=0,G434&lt;0)),A433*-$J$3*2,IF(AND(F434=0,G434&gt;0),A433*-$J$3*2*2,IF(AND(F434&gt;1,G434&lt;0),C433/2,C433*2)))</f>
        <v>64</v>
      </c>
      <c r="D434" s="46">
        <f ca="1">IF(OR(AND(F433=1,G434&lt;0),AND(F433=0,G434&lt;0)),A433*$J$3,IF(AND(F433=4,G434&gt;1),A433*$J$4,0))</f>
        <v>0</v>
      </c>
      <c r="E434" s="38">
        <f ca="1">IF(AND(E433=0,G434&lt;0),"-1, +% Deposit, = 0",IF(AND(E433="-1, +% Deposit, = 0",G434&lt;1),"-1, +% Deposit, = 0",IF(AND(G434&gt;0,E433="-1 +% Deposit, = 0"),1,IF(AND(E433=1,G434&lt;0),0,IF(AND(E433=0,G434&gt;0),1,IF(AND(E433=1,G434&gt;0),2,IF(AND(E433=2,G434&lt;0),1,IF(AND(E433=2,G434&gt;0),"3, Withdraw Profits, = 0",IF(AND(E433="3, Withdraw Profits, = 0",G434&lt;0),"-1, +% Deposit, = 0",1)))))))))</f>
        <v>1</v>
      </c>
      <c r="F434" s="47">
        <f ca="1">IF(OR(AND(F433=1,G434&lt;0),AND(F433=0,G434&lt;0)),1,IF(AND(F433=0,G434&gt;0),2,IF(AND(F433&gt;1,G434&lt;0),IF(F433&gt;0,F433/2,2),IF(2*F433=8,0,2*F433))))</f>
        <v>2</v>
      </c>
      <c r="G434" s="48">
        <f ca="1">IF(RAND()&gt;=$E$6,2,-1)</f>
        <v>2</v>
      </c>
      <c r="H434" s="44"/>
      <c r="X434" s="63">
        <f ca="1">X433+Y433</f>
        <v>620.551751031679</v>
      </c>
      <c r="Y434" s="63">
        <f ca="1">G434*X434/100</f>
        <v>12.4110350206336</v>
      </c>
    </row>
    <row r="435" spans="1:25">
      <c r="A435" s="38">
        <f ca="1">IF(B435&gt;=A434*2,A434*2,IF(B435&lt;=A434/2,A434/2,A434))</f>
        <v>800</v>
      </c>
      <c r="B435" s="45">
        <f ca="1">B434+D435</f>
        <v>970</v>
      </c>
      <c r="C435" s="45">
        <f ca="1">IF(OR(AND(F435=1,G435&lt;0),AND(F435=0,G435&lt;0)),A434*-$J$3*2,IF(AND(F435=0,G435&gt;0),A434*-$J$3*2*2,IF(AND(F435&gt;1,G435&lt;0),C434/2,C434*2)))</f>
        <v>128</v>
      </c>
      <c r="D435" s="46">
        <f ca="1">IF(OR(AND(F434=1,G435&lt;0),AND(F434=0,G435&lt;0)),A434*$J$3,IF(AND(F434=4,G435&gt;1),A434*$J$4,0))</f>
        <v>0</v>
      </c>
      <c r="E435" s="38">
        <f ca="1">IF(AND(E434=0,G435&lt;0),"-1, +% Deposit, = 0",IF(AND(E434="-1, +% Deposit, = 0",G435&lt;1),"-1, +% Deposit, = 0",IF(AND(G435&gt;0,E434="-1 +% Deposit, = 0"),1,IF(AND(E434=1,G435&lt;0),0,IF(AND(E434=0,G435&gt;0),1,IF(AND(E434=1,G435&gt;0),2,IF(AND(E434=2,G435&lt;0),1,IF(AND(E434=2,G435&gt;0),"3, Withdraw Profits, = 0",IF(AND(E434="3, Withdraw Profits, = 0",G435&lt;0),"-1, +% Deposit, = 0",1)))))))))</f>
        <v>2</v>
      </c>
      <c r="F435" s="47">
        <f ca="1">IF(OR(AND(F434=1,G435&lt;0),AND(F434=0,G435&lt;0)),1,IF(AND(F434=0,G435&gt;0),2,IF(AND(F434&gt;1,G435&lt;0),IF(F434&gt;0,F434/2,2),IF(2*F434=8,0,2*F434))))</f>
        <v>4</v>
      </c>
      <c r="G435" s="48">
        <f ca="1">IF(RAND()&gt;=$E$6,2,-1)</f>
        <v>2</v>
      </c>
      <c r="H435" s="44"/>
      <c r="X435" s="63">
        <f ca="1">X434+Y434</f>
        <v>632.962786052313</v>
      </c>
      <c r="Y435" s="63">
        <f ca="1">G435*X435/100</f>
        <v>12.6592557210463</v>
      </c>
    </row>
    <row r="436" spans="1:25">
      <c r="A436" s="38">
        <f ca="1">IF(B436&gt;=A435*2,A435*2,IF(B436&lt;=A435/2,A435/2,A435))</f>
        <v>800</v>
      </c>
      <c r="B436" s="45">
        <f ca="1">B435+D436</f>
        <v>1082</v>
      </c>
      <c r="C436" s="45">
        <f ca="1">IF(OR(AND(F436=1,G436&lt;0),AND(F436=0,G436&lt;0)),A435*-$J$3*2,IF(AND(F436=0,G436&gt;0),A435*-$J$3*2*2,IF(AND(F436&gt;1,G436&lt;0),C435/2,C435*2)))</f>
        <v>32</v>
      </c>
      <c r="D436" s="46">
        <f ca="1">IF(OR(AND(F435=1,G436&lt;0),AND(F435=0,G436&lt;0)),A435*$J$3,IF(AND(F435=4,G436&gt;1),A435*$J$4,0))</f>
        <v>112</v>
      </c>
      <c r="E436" s="38" t="str">
        <f ca="1">IF(AND(E435=0,G436&lt;0),"-1, +% Deposit, = 0",IF(AND(E435="-1, +% Deposit, = 0",G436&lt;1),"-1, +% Deposit, = 0",IF(AND(G436&gt;0,E435="-1 +% Deposit, = 0"),1,IF(AND(E435=1,G436&lt;0),0,IF(AND(E435=0,G436&gt;0),1,IF(AND(E435=1,G436&gt;0),2,IF(AND(E435=2,G436&lt;0),1,IF(AND(E435=2,G436&gt;0),"3, Withdraw Profits, = 0",IF(AND(E435="3, Withdraw Profits, = 0",G436&lt;0),"-1, +% Deposit, = 0",1)))))))))</f>
        <v>3, Withdraw Profits, = 0</v>
      </c>
      <c r="F436" s="47">
        <f ca="1">IF(OR(AND(F435=1,G436&lt;0),AND(F435=0,G436&lt;0)),1,IF(AND(F435=0,G436&gt;0),2,IF(AND(F435&gt;1,G436&lt;0),IF(F435&gt;0,F435/2,2),IF(2*F435=8,0,2*F435))))</f>
        <v>0</v>
      </c>
      <c r="G436" s="48">
        <f ca="1">IF(RAND()&gt;=$E$6,2,-1)</f>
        <v>2</v>
      </c>
      <c r="H436" s="44"/>
      <c r="X436" s="63">
        <f ca="1">X435+Y435</f>
        <v>645.622041773359</v>
      </c>
      <c r="Y436" s="63">
        <f ca="1">G436*X436/100</f>
        <v>12.9124408354672</v>
      </c>
    </row>
    <row r="437" spans="1:25">
      <c r="A437" s="38">
        <f ca="1">IF(B437&gt;=A436*2,A436*2,IF(B437&lt;=A436/2,A436/2,A436))</f>
        <v>800</v>
      </c>
      <c r="B437" s="45">
        <f ca="1">B436+D437</f>
        <v>1074</v>
      </c>
      <c r="C437" s="45">
        <f ca="1">IF(OR(AND(F437=1,G437&lt;0),AND(F437=0,G437&lt;0)),A436*-$J$3*2,IF(AND(F437=0,G437&gt;0),A436*-$J$3*2*2,IF(AND(F437&gt;1,G437&lt;0),C436/2,C436*2)))</f>
        <v>16</v>
      </c>
      <c r="D437" s="46">
        <f ca="1">IF(OR(AND(F436=1,G437&lt;0),AND(F436=0,G437&lt;0)),A436*$J$3,IF(AND(F436=4,G437&gt;1),A436*$J$4,0))</f>
        <v>-8</v>
      </c>
      <c r="E437" s="38" t="str">
        <f ca="1">IF(AND(E436=0,G437&lt;0),"-1, +% Deposit, = 0",IF(AND(E436="-1, +% Deposit, = 0",G437&lt;1),"-1, +% Deposit, = 0",IF(AND(G437&gt;0,E436="-1 +% Deposit, = 0"),1,IF(AND(E436=1,G437&lt;0),0,IF(AND(E436=0,G437&gt;0),1,IF(AND(E436=1,G437&gt;0),2,IF(AND(E436=2,G437&lt;0),1,IF(AND(E436=2,G437&gt;0),"3, Withdraw Profits, = 0",IF(AND(E436="3, Withdraw Profits, = 0",G437&lt;0),"-1, +% Deposit, = 0",1)))))))))</f>
        <v>-1, +% Deposit, = 0</v>
      </c>
      <c r="F437" s="47">
        <f ca="1">IF(OR(AND(F436=1,G437&lt;0),AND(F436=0,G437&lt;0)),1,IF(AND(F436=0,G437&gt;0),2,IF(AND(F436&gt;1,G437&lt;0),IF(F436&gt;0,F436/2,2),IF(2*F436=8,0,2*F436))))</f>
        <v>1</v>
      </c>
      <c r="G437" s="48">
        <f ca="1">IF(RAND()&gt;=$E$6,2,-1)</f>
        <v>-1</v>
      </c>
      <c r="H437" s="44"/>
      <c r="X437" s="63">
        <f ca="1">X436+Y436</f>
        <v>658.534482608826</v>
      </c>
      <c r="Y437" s="63">
        <f ca="1">G437*X437/100</f>
        <v>-6.58534482608826</v>
      </c>
    </row>
    <row r="438" spans="1:25">
      <c r="A438" s="38">
        <f ca="1">IF(B438&gt;=A437*2,A437*2,IF(B438&lt;=A437/2,A437/2,A437))</f>
        <v>800</v>
      </c>
      <c r="B438" s="45">
        <f ca="1">B437+D438</f>
        <v>1066</v>
      </c>
      <c r="C438" s="45">
        <f ca="1">IF(OR(AND(F438=1,G438&lt;0),AND(F438=0,G438&lt;0)),A437*-$J$3*2,IF(AND(F438=0,G438&gt;0),A437*-$J$3*2*2,IF(AND(F438&gt;1,G438&lt;0),C437/2,C437*2)))</f>
        <v>16</v>
      </c>
      <c r="D438" s="46">
        <f ca="1">IF(OR(AND(F437=1,G438&lt;0),AND(F437=0,G438&lt;0)),A437*$J$3,IF(AND(F437=4,G438&gt;1),A437*$J$4,0))</f>
        <v>-8</v>
      </c>
      <c r="E438" s="38" t="str">
        <f ca="1">IF(AND(E437=0,G438&lt;0),"-1, +% Deposit, = 0",IF(AND(E437="-1, +% Deposit, = 0",G438&lt;1),"-1, +% Deposit, = 0",IF(AND(G438&gt;0,E437="-1 +% Deposit, = 0"),1,IF(AND(E437=1,G438&lt;0),0,IF(AND(E437=0,G438&gt;0),1,IF(AND(E437=1,G438&gt;0),2,IF(AND(E437=2,G438&lt;0),1,IF(AND(E437=2,G438&gt;0),"3, Withdraw Profits, = 0",IF(AND(E437="3, Withdraw Profits, = 0",G438&lt;0),"-1, +% Deposit, = 0",1)))))))))</f>
        <v>-1, +% Deposit, = 0</v>
      </c>
      <c r="F438" s="47">
        <f ca="1">IF(OR(AND(F437=1,G438&lt;0),AND(F437=0,G438&lt;0)),1,IF(AND(F437=0,G438&gt;0),2,IF(AND(F437&gt;1,G438&lt;0),IF(F437&gt;0,F437/2,2),IF(2*F437=8,0,2*F437))))</f>
        <v>1</v>
      </c>
      <c r="G438" s="48">
        <f ca="1">IF(RAND()&gt;=$E$6,2,-1)</f>
        <v>-1</v>
      </c>
      <c r="H438" s="44"/>
      <c r="X438" s="63">
        <f ca="1">X437+Y437</f>
        <v>651.949137782738</v>
      </c>
      <c r="Y438" s="63">
        <f ca="1">G438*X438/100</f>
        <v>-6.51949137782738</v>
      </c>
    </row>
    <row r="439" spans="1:25">
      <c r="A439" s="38">
        <f ca="1">IF(B439&gt;=A438*2,A438*2,IF(B439&lt;=A438/2,A438/2,A438))</f>
        <v>800</v>
      </c>
      <c r="B439" s="45">
        <f ca="1">B438+D439</f>
        <v>1058</v>
      </c>
      <c r="C439" s="45">
        <f ca="1">IF(OR(AND(F439=1,G439&lt;0),AND(F439=0,G439&lt;0)),A438*-$J$3*2,IF(AND(F439=0,G439&gt;0),A438*-$J$3*2*2,IF(AND(F439&gt;1,G439&lt;0),C438/2,C438*2)))</f>
        <v>16</v>
      </c>
      <c r="D439" s="46">
        <f ca="1">IF(OR(AND(F438=1,G439&lt;0),AND(F438=0,G439&lt;0)),A438*$J$3,IF(AND(F438=4,G439&gt;1),A438*$J$4,0))</f>
        <v>-8</v>
      </c>
      <c r="E439" s="38" t="str">
        <f ca="1">IF(AND(E438=0,G439&lt;0),"-1, +% Deposit, = 0",IF(AND(E438="-1, +% Deposit, = 0",G439&lt;1),"-1, +% Deposit, = 0",IF(AND(G439&gt;0,E438="-1 +% Deposit, = 0"),1,IF(AND(E438=1,G439&lt;0),0,IF(AND(E438=0,G439&gt;0),1,IF(AND(E438=1,G439&gt;0),2,IF(AND(E438=2,G439&lt;0),1,IF(AND(E438=2,G439&gt;0),"3, Withdraw Profits, = 0",IF(AND(E438="3, Withdraw Profits, = 0",G439&lt;0),"-1, +% Deposit, = 0",1)))))))))</f>
        <v>-1, +% Deposit, = 0</v>
      </c>
      <c r="F439" s="47">
        <f ca="1">IF(OR(AND(F438=1,G439&lt;0),AND(F438=0,G439&lt;0)),1,IF(AND(F438=0,G439&gt;0),2,IF(AND(F438&gt;1,G439&lt;0),IF(F438&gt;0,F438/2,2),IF(2*F438=8,0,2*F438))))</f>
        <v>1</v>
      </c>
      <c r="G439" s="48">
        <f ca="1">IF(RAND()&gt;=$E$6,2,-1)</f>
        <v>-1</v>
      </c>
      <c r="H439" s="44"/>
      <c r="X439" s="63">
        <f ca="1">X438+Y438</f>
        <v>645.42964640491</v>
      </c>
      <c r="Y439" s="63">
        <f ca="1">G439*X439/100</f>
        <v>-6.4542964640491</v>
      </c>
    </row>
    <row r="440" spans="1:25">
      <c r="A440" s="38">
        <f ca="1">IF(B440&gt;=A439*2,A439*2,IF(B440&lt;=A439/2,A439/2,A439))</f>
        <v>800</v>
      </c>
      <c r="B440" s="45">
        <f ca="1">B439+D440</f>
        <v>1050</v>
      </c>
      <c r="C440" s="45">
        <f ca="1">IF(OR(AND(F440=1,G440&lt;0),AND(F440=0,G440&lt;0)),A439*-$J$3*2,IF(AND(F440=0,G440&gt;0),A439*-$J$3*2*2,IF(AND(F440&gt;1,G440&lt;0),C439/2,C439*2)))</f>
        <v>16</v>
      </c>
      <c r="D440" s="46">
        <f ca="1">IF(OR(AND(F439=1,G440&lt;0),AND(F439=0,G440&lt;0)),A439*$J$3,IF(AND(F439=4,G440&gt;1),A439*$J$4,0))</f>
        <v>-8</v>
      </c>
      <c r="E440" s="38" t="str">
        <f ca="1">IF(AND(E439=0,G440&lt;0),"-1, +% Deposit, = 0",IF(AND(E439="-1, +% Deposit, = 0",G440&lt;1),"-1, +% Deposit, = 0",IF(AND(G440&gt;0,E439="-1 +% Deposit, = 0"),1,IF(AND(E439=1,G440&lt;0),0,IF(AND(E439=0,G440&gt;0),1,IF(AND(E439=1,G440&gt;0),2,IF(AND(E439=2,G440&lt;0),1,IF(AND(E439=2,G440&gt;0),"3, Withdraw Profits, = 0",IF(AND(E439="3, Withdraw Profits, = 0",G440&lt;0),"-1, +% Deposit, = 0",1)))))))))</f>
        <v>-1, +% Deposit, = 0</v>
      </c>
      <c r="F440" s="47">
        <f ca="1">IF(OR(AND(F439=1,G440&lt;0),AND(F439=0,G440&lt;0)),1,IF(AND(F439=0,G440&gt;0),2,IF(AND(F439&gt;1,G440&lt;0),IF(F439&gt;0,F439/2,2),IF(2*F439=8,0,2*F439))))</f>
        <v>1</v>
      </c>
      <c r="G440" s="48">
        <f ca="1">IF(RAND()&gt;=$E$6,2,-1)</f>
        <v>-1</v>
      </c>
      <c r="H440" s="44"/>
      <c r="X440" s="63">
        <f ca="1">X439+Y439</f>
        <v>638.975349940861</v>
      </c>
      <c r="Y440" s="63">
        <f ca="1">G440*X440/100</f>
        <v>-6.38975349940861</v>
      </c>
    </row>
    <row r="441" spans="1:25">
      <c r="A441" s="38">
        <f ca="1">IF(B441&gt;=A440*2,A440*2,IF(B441&lt;=A440/2,A440/2,A440))</f>
        <v>800</v>
      </c>
      <c r="B441" s="45">
        <f ca="1">B440+D441</f>
        <v>1050</v>
      </c>
      <c r="C441" s="45">
        <f ca="1">IF(OR(AND(F441=1,G441&lt;0),AND(F441=0,G441&lt;0)),A440*-$J$3*2,IF(AND(F441=0,G441&gt;0),A440*-$J$3*2*2,IF(AND(F441&gt;1,G441&lt;0),C440/2,C440*2)))</f>
        <v>32</v>
      </c>
      <c r="D441" s="46">
        <f ca="1">IF(OR(AND(F440=1,G441&lt;0),AND(F440=0,G441&lt;0)),A440*$J$3,IF(AND(F440=4,G441&gt;1),A440*$J$4,0))</f>
        <v>0</v>
      </c>
      <c r="E441" s="38">
        <f ca="1">IF(AND(E440=0,G441&lt;0),"-1, +% Deposit, = 0",IF(AND(E440="-1, +% Deposit, = 0",G441&lt;1),"-1, +% Deposit, = 0",IF(AND(G441&gt;0,E440="-1 +% Deposit, = 0"),1,IF(AND(E440=1,G441&lt;0),0,IF(AND(E440=0,G441&gt;0),1,IF(AND(E440=1,G441&gt;0),2,IF(AND(E440=2,G441&lt;0),1,IF(AND(E440=2,G441&gt;0),"3, Withdraw Profits, = 0",IF(AND(E440="3, Withdraw Profits, = 0",G441&lt;0),"-1, +% Deposit, = 0",1)))))))))</f>
        <v>1</v>
      </c>
      <c r="F441" s="47">
        <f ca="1">IF(OR(AND(F440=1,G441&lt;0),AND(F440=0,G441&lt;0)),1,IF(AND(F440=0,G441&gt;0),2,IF(AND(F440&gt;1,G441&lt;0),IF(F440&gt;0,F440/2,2),IF(2*F440=8,0,2*F440))))</f>
        <v>2</v>
      </c>
      <c r="G441" s="48">
        <f ca="1">IF(RAND()&gt;=$E$6,2,-1)</f>
        <v>2</v>
      </c>
      <c r="H441" s="44"/>
      <c r="X441" s="63">
        <f ca="1">X440+Y440</f>
        <v>632.585596441453</v>
      </c>
      <c r="Y441" s="63">
        <f ca="1">G441*X441/100</f>
        <v>12.6517119288291</v>
      </c>
    </row>
    <row r="442" spans="1:25">
      <c r="A442" s="38">
        <f ca="1">IF(B442&gt;=A441*2,A441*2,IF(B442&lt;=A441/2,A441/2,A441))</f>
        <v>800</v>
      </c>
      <c r="B442" s="45">
        <f ca="1">B441+D442</f>
        <v>1050</v>
      </c>
      <c r="C442" s="45">
        <f ca="1">IF(OR(AND(F442=1,G442&lt;0),AND(F442=0,G442&lt;0)),A441*-$J$3*2,IF(AND(F442=0,G442&gt;0),A441*-$J$3*2*2,IF(AND(F442&gt;1,G442&lt;0),C441/2,C441*2)))</f>
        <v>16</v>
      </c>
      <c r="D442" s="46">
        <f ca="1">IF(OR(AND(F441=1,G442&lt;0),AND(F441=0,G442&lt;0)),A441*$J$3,IF(AND(F441=4,G442&gt;1),A441*$J$4,0))</f>
        <v>0</v>
      </c>
      <c r="E442" s="38">
        <f ca="1">IF(AND(E441=0,G442&lt;0),"-1, +% Deposit, = 0",IF(AND(E441="-1, +% Deposit, = 0",G442&lt;1),"-1, +% Deposit, = 0",IF(AND(G442&gt;0,E441="-1 +% Deposit, = 0"),1,IF(AND(E441=1,G442&lt;0),0,IF(AND(E441=0,G442&gt;0),1,IF(AND(E441=1,G442&gt;0),2,IF(AND(E441=2,G442&lt;0),1,IF(AND(E441=2,G442&gt;0),"3, Withdraw Profits, = 0",IF(AND(E441="3, Withdraw Profits, = 0",G442&lt;0),"-1, +% Deposit, = 0",1)))))))))</f>
        <v>0</v>
      </c>
      <c r="F442" s="47">
        <f ca="1">IF(OR(AND(F441=1,G442&lt;0),AND(F441=0,G442&lt;0)),1,IF(AND(F441=0,G442&gt;0),2,IF(AND(F441&gt;1,G442&lt;0),IF(F441&gt;0,F441/2,2),IF(2*F441=8,0,2*F441))))</f>
        <v>1</v>
      </c>
      <c r="G442" s="48">
        <f ca="1">IF(RAND()&gt;=$E$6,2,-1)</f>
        <v>-1</v>
      </c>
      <c r="H442" s="44"/>
      <c r="X442" s="63">
        <f ca="1">X441+Y441</f>
        <v>645.237308370282</v>
      </c>
      <c r="Y442" s="63">
        <f ca="1">G442*X442/100</f>
        <v>-6.45237308370282</v>
      </c>
    </row>
    <row r="443" spans="1:25">
      <c r="A443" s="38">
        <f ca="1">IF(B443&gt;=A442*2,A442*2,IF(B443&lt;=A442/2,A442/2,A442))</f>
        <v>800</v>
      </c>
      <c r="B443" s="45">
        <f ca="1">B442+D443</f>
        <v>1042</v>
      </c>
      <c r="C443" s="45">
        <f ca="1">IF(OR(AND(F443=1,G443&lt;0),AND(F443=0,G443&lt;0)),A442*-$J$3*2,IF(AND(F443=0,G443&gt;0),A442*-$J$3*2*2,IF(AND(F443&gt;1,G443&lt;0),C442/2,C442*2)))</f>
        <v>16</v>
      </c>
      <c r="D443" s="46">
        <f ca="1">IF(OR(AND(F442=1,G443&lt;0),AND(F442=0,G443&lt;0)),A442*$J$3,IF(AND(F442=4,G443&gt;1),A442*$J$4,0))</f>
        <v>-8</v>
      </c>
      <c r="E443" s="38" t="str">
        <f ca="1">IF(AND(E442=0,G443&lt;0),"-1, +% Deposit, = 0",IF(AND(E442="-1, +% Deposit, = 0",G443&lt;1),"-1, +% Deposit, = 0",IF(AND(G443&gt;0,E442="-1 +% Deposit, = 0"),1,IF(AND(E442=1,G443&lt;0),0,IF(AND(E442=0,G443&gt;0),1,IF(AND(E442=1,G443&gt;0),2,IF(AND(E442=2,G443&lt;0),1,IF(AND(E442=2,G443&gt;0),"3, Withdraw Profits, = 0",IF(AND(E442="3, Withdraw Profits, = 0",G443&lt;0),"-1, +% Deposit, = 0",1)))))))))</f>
        <v>-1, +% Deposit, = 0</v>
      </c>
      <c r="F443" s="47">
        <f ca="1">IF(OR(AND(F442=1,G443&lt;0),AND(F442=0,G443&lt;0)),1,IF(AND(F442=0,G443&gt;0),2,IF(AND(F442&gt;1,G443&lt;0),IF(F442&gt;0,F442/2,2),IF(2*F442=8,0,2*F442))))</f>
        <v>1</v>
      </c>
      <c r="G443" s="48">
        <f ca="1">IF(RAND()&gt;=$E$6,2,-1)</f>
        <v>-1</v>
      </c>
      <c r="H443" s="44"/>
      <c r="X443" s="63">
        <f ca="1">X442+Y442</f>
        <v>638.784935286579</v>
      </c>
      <c r="Y443" s="63">
        <f ca="1">G443*X443/100</f>
        <v>-6.38784935286579</v>
      </c>
    </row>
    <row r="444" spans="1:25">
      <c r="A444" s="38">
        <f ca="1">IF(B444&gt;=A443*2,A443*2,IF(B444&lt;=A443/2,A443/2,A443))</f>
        <v>800</v>
      </c>
      <c r="B444" s="45">
        <f ca="1">B443+D444</f>
        <v>1034</v>
      </c>
      <c r="C444" s="45">
        <f ca="1">IF(OR(AND(F444=1,G444&lt;0),AND(F444=0,G444&lt;0)),A443*-$J$3*2,IF(AND(F444=0,G444&gt;0),A443*-$J$3*2*2,IF(AND(F444&gt;1,G444&lt;0),C443/2,C443*2)))</f>
        <v>16</v>
      </c>
      <c r="D444" s="46">
        <f ca="1">IF(OR(AND(F443=1,G444&lt;0),AND(F443=0,G444&lt;0)),A443*$J$3,IF(AND(F443=4,G444&gt;1),A443*$J$4,0))</f>
        <v>-8</v>
      </c>
      <c r="E444" s="38" t="str">
        <f ca="1">IF(AND(E443=0,G444&lt;0),"-1, +% Deposit, = 0",IF(AND(E443="-1, +% Deposit, = 0",G444&lt;1),"-1, +% Deposit, = 0",IF(AND(G444&gt;0,E443="-1 +% Deposit, = 0"),1,IF(AND(E443=1,G444&lt;0),0,IF(AND(E443=0,G444&gt;0),1,IF(AND(E443=1,G444&gt;0),2,IF(AND(E443=2,G444&lt;0),1,IF(AND(E443=2,G444&gt;0),"3, Withdraw Profits, = 0",IF(AND(E443="3, Withdraw Profits, = 0",G444&lt;0),"-1, +% Deposit, = 0",1)))))))))</f>
        <v>-1, +% Deposit, = 0</v>
      </c>
      <c r="F444" s="47">
        <f ca="1">IF(OR(AND(F443=1,G444&lt;0),AND(F443=0,G444&lt;0)),1,IF(AND(F443=0,G444&gt;0),2,IF(AND(F443&gt;1,G444&lt;0),IF(F443&gt;0,F443/2,2),IF(2*F443=8,0,2*F443))))</f>
        <v>1</v>
      </c>
      <c r="G444" s="48">
        <f ca="1">IF(RAND()&gt;=$E$6,2,-1)</f>
        <v>-1</v>
      </c>
      <c r="H444" s="44"/>
      <c r="X444" s="63">
        <f ca="1">X443+Y443</f>
        <v>632.397085933713</v>
      </c>
      <c r="Y444" s="63">
        <f ca="1">G444*X444/100</f>
        <v>-6.32397085933713</v>
      </c>
    </row>
    <row r="445" spans="1:25">
      <c r="A445" s="38">
        <f ca="1">IF(B445&gt;=A444*2,A444*2,IF(B445&lt;=A444/2,A444/2,A444))</f>
        <v>800</v>
      </c>
      <c r="B445" s="45">
        <f ca="1">B444+D445</f>
        <v>1034</v>
      </c>
      <c r="C445" s="45">
        <f ca="1">IF(OR(AND(F445=1,G445&lt;0),AND(F445=0,G445&lt;0)),A444*-$J$3*2,IF(AND(F445=0,G445&gt;0),A444*-$J$3*2*2,IF(AND(F445&gt;1,G445&lt;0),C444/2,C444*2)))</f>
        <v>32</v>
      </c>
      <c r="D445" s="46">
        <f ca="1">IF(OR(AND(F444=1,G445&lt;0),AND(F444=0,G445&lt;0)),A444*$J$3,IF(AND(F444=4,G445&gt;1),A444*$J$4,0))</f>
        <v>0</v>
      </c>
      <c r="E445" s="38">
        <f ca="1">IF(AND(E444=0,G445&lt;0),"-1, +% Deposit, = 0",IF(AND(E444="-1, +% Deposit, = 0",G445&lt;1),"-1, +% Deposit, = 0",IF(AND(G445&gt;0,E444="-1 +% Deposit, = 0"),1,IF(AND(E444=1,G445&lt;0),0,IF(AND(E444=0,G445&gt;0),1,IF(AND(E444=1,G445&gt;0),2,IF(AND(E444=2,G445&lt;0),1,IF(AND(E444=2,G445&gt;0),"3, Withdraw Profits, = 0",IF(AND(E444="3, Withdraw Profits, = 0",G445&lt;0),"-1, +% Deposit, = 0",1)))))))))</f>
        <v>1</v>
      </c>
      <c r="F445" s="47">
        <f ca="1">IF(OR(AND(F444=1,G445&lt;0),AND(F444=0,G445&lt;0)),1,IF(AND(F444=0,G445&gt;0),2,IF(AND(F444&gt;1,G445&lt;0),IF(F444&gt;0,F444/2,2),IF(2*F444=8,0,2*F444))))</f>
        <v>2</v>
      </c>
      <c r="G445" s="48">
        <f ca="1">IF(RAND()&gt;=$E$6,2,-1)</f>
        <v>2</v>
      </c>
      <c r="H445" s="44"/>
      <c r="X445" s="63">
        <f ca="1">X444+Y444</f>
        <v>626.073115074376</v>
      </c>
      <c r="Y445" s="63">
        <f ca="1">G445*X445/100</f>
        <v>12.5214623014875</v>
      </c>
    </row>
    <row r="446" spans="1:25">
      <c r="A446" s="38">
        <f ca="1">IF(B446&gt;=A445*2,A445*2,IF(B446&lt;=A445/2,A445/2,A445))</f>
        <v>800</v>
      </c>
      <c r="B446" s="45">
        <f ca="1">B445+D446</f>
        <v>1034</v>
      </c>
      <c r="C446" s="45">
        <f ca="1">IF(OR(AND(F446=1,G446&lt;0),AND(F446=0,G446&lt;0)),A445*-$J$3*2,IF(AND(F446=0,G446&gt;0),A445*-$J$3*2*2,IF(AND(F446&gt;1,G446&lt;0),C445/2,C445*2)))</f>
        <v>64</v>
      </c>
      <c r="D446" s="46">
        <f ca="1">IF(OR(AND(F445=1,G446&lt;0),AND(F445=0,G446&lt;0)),A445*$J$3,IF(AND(F445=4,G446&gt;1),A445*$J$4,0))</f>
        <v>0</v>
      </c>
      <c r="E446" s="38">
        <f ca="1">IF(AND(E445=0,G446&lt;0),"-1, +% Deposit, = 0",IF(AND(E445="-1, +% Deposit, = 0",G446&lt;1),"-1, +% Deposit, = 0",IF(AND(G446&gt;0,E445="-1 +% Deposit, = 0"),1,IF(AND(E445=1,G446&lt;0),0,IF(AND(E445=0,G446&gt;0),1,IF(AND(E445=1,G446&gt;0),2,IF(AND(E445=2,G446&lt;0),1,IF(AND(E445=2,G446&gt;0),"3, Withdraw Profits, = 0",IF(AND(E445="3, Withdraw Profits, = 0",G446&lt;0),"-1, +% Deposit, = 0",1)))))))))</f>
        <v>2</v>
      </c>
      <c r="F446" s="47">
        <f ca="1">IF(OR(AND(F445=1,G446&lt;0),AND(F445=0,G446&lt;0)),1,IF(AND(F445=0,G446&gt;0),2,IF(AND(F445&gt;1,G446&lt;0),IF(F445&gt;0,F445/2,2),IF(2*F445=8,0,2*F445))))</f>
        <v>4</v>
      </c>
      <c r="G446" s="48">
        <f ca="1">IF(RAND()&gt;=$E$6,2,-1)</f>
        <v>2</v>
      </c>
      <c r="H446" s="44"/>
      <c r="X446" s="63">
        <f ca="1">X445+Y445</f>
        <v>638.594577375864</v>
      </c>
      <c r="Y446" s="63">
        <f ca="1">G446*X446/100</f>
        <v>12.7718915475173</v>
      </c>
    </row>
    <row r="447" spans="1:25">
      <c r="A447" s="38">
        <f ca="1">IF(B447&gt;=A446*2,A446*2,IF(B447&lt;=A446/2,A446/2,A446))</f>
        <v>800</v>
      </c>
      <c r="B447" s="45">
        <f ca="1">B446+D447</f>
        <v>1034</v>
      </c>
      <c r="C447" s="45">
        <f ca="1">IF(OR(AND(F447=1,G447&lt;0),AND(F447=0,G447&lt;0)),A446*-$J$3*2,IF(AND(F447=0,G447&gt;0),A446*-$J$3*2*2,IF(AND(F447&gt;1,G447&lt;0),C446/2,C446*2)))</f>
        <v>32</v>
      </c>
      <c r="D447" s="46">
        <f ca="1">IF(OR(AND(F446=1,G447&lt;0),AND(F446=0,G447&lt;0)),A446*$J$3,IF(AND(F446=4,G447&gt;1),A446*$J$4,0))</f>
        <v>0</v>
      </c>
      <c r="E447" s="38">
        <f ca="1">IF(AND(E446=0,G447&lt;0),"-1, +% Deposit, = 0",IF(AND(E446="-1, +% Deposit, = 0",G447&lt;1),"-1, +% Deposit, = 0",IF(AND(G447&gt;0,E446="-1 +% Deposit, = 0"),1,IF(AND(E446=1,G447&lt;0),0,IF(AND(E446=0,G447&gt;0),1,IF(AND(E446=1,G447&gt;0),2,IF(AND(E446=2,G447&lt;0),1,IF(AND(E446=2,G447&gt;0),"3, Withdraw Profits, = 0",IF(AND(E446="3, Withdraw Profits, = 0",G447&lt;0),"-1, +% Deposit, = 0",1)))))))))</f>
        <v>1</v>
      </c>
      <c r="F447" s="47">
        <f ca="1">IF(OR(AND(F446=1,G447&lt;0),AND(F446=0,G447&lt;0)),1,IF(AND(F446=0,G447&gt;0),2,IF(AND(F446&gt;1,G447&lt;0),IF(F446&gt;0,F446/2,2),IF(2*F446=8,0,2*F446))))</f>
        <v>2</v>
      </c>
      <c r="G447" s="48">
        <f ca="1">IF(RAND()&gt;=$E$6,2,-1)</f>
        <v>-1</v>
      </c>
      <c r="H447" s="44"/>
      <c r="X447" s="63">
        <f ca="1">X446+Y446</f>
        <v>651.366468923381</v>
      </c>
      <c r="Y447" s="63">
        <f ca="1">G447*X447/100</f>
        <v>-6.51366468923381</v>
      </c>
    </row>
    <row r="448" spans="1:25">
      <c r="A448" s="38">
        <f ca="1">IF(B448&gt;=A447*2,A447*2,IF(B448&lt;=A447/2,A447/2,A447))</f>
        <v>800</v>
      </c>
      <c r="B448" s="45">
        <f ca="1">B447+D448</f>
        <v>1034</v>
      </c>
      <c r="C448" s="45">
        <f ca="1">IF(OR(AND(F448=1,G448&lt;0),AND(F448=0,G448&lt;0)),A447*-$J$3*2,IF(AND(F448=0,G448&gt;0),A447*-$J$3*2*2,IF(AND(F448&gt;1,G448&lt;0),C447/2,C447*2)))</f>
        <v>16</v>
      </c>
      <c r="D448" s="46">
        <f ca="1">IF(OR(AND(F447=1,G448&lt;0),AND(F447=0,G448&lt;0)),A447*$J$3,IF(AND(F447=4,G448&gt;1),A447*$J$4,0))</f>
        <v>0</v>
      </c>
      <c r="E448" s="38">
        <f ca="1">IF(AND(E447=0,G448&lt;0),"-1, +% Deposit, = 0",IF(AND(E447="-1, +% Deposit, = 0",G448&lt;1),"-1, +% Deposit, = 0",IF(AND(G448&gt;0,E447="-1 +% Deposit, = 0"),1,IF(AND(E447=1,G448&lt;0),0,IF(AND(E447=0,G448&gt;0),1,IF(AND(E447=1,G448&gt;0),2,IF(AND(E447=2,G448&lt;0),1,IF(AND(E447=2,G448&gt;0),"3, Withdraw Profits, = 0",IF(AND(E447="3, Withdraw Profits, = 0",G448&lt;0),"-1, +% Deposit, = 0",1)))))))))</f>
        <v>0</v>
      </c>
      <c r="F448" s="47">
        <f ca="1">IF(OR(AND(F447=1,G448&lt;0),AND(F447=0,G448&lt;0)),1,IF(AND(F447=0,G448&gt;0),2,IF(AND(F447&gt;1,G448&lt;0),IF(F447&gt;0,F447/2,2),IF(2*F447=8,0,2*F447))))</f>
        <v>1</v>
      </c>
      <c r="G448" s="48">
        <f ca="1">IF(RAND()&gt;=$E$6,2,-1)</f>
        <v>-1</v>
      </c>
      <c r="H448" s="44"/>
      <c r="X448" s="63">
        <f ca="1">X447+Y447</f>
        <v>644.852804234147</v>
      </c>
      <c r="Y448" s="63">
        <f ca="1">G448*X448/100</f>
        <v>-6.44852804234147</v>
      </c>
    </row>
    <row r="449" spans="1:25">
      <c r="A449" s="38">
        <f ca="1">IF(B449&gt;=A448*2,A448*2,IF(B449&lt;=A448/2,A448/2,A448))</f>
        <v>800</v>
      </c>
      <c r="B449" s="45">
        <f ca="1">B448+D449</f>
        <v>1026</v>
      </c>
      <c r="C449" s="45">
        <f ca="1">IF(OR(AND(F449=1,G449&lt;0),AND(F449=0,G449&lt;0)),A448*-$J$3*2,IF(AND(F449=0,G449&gt;0),A448*-$J$3*2*2,IF(AND(F449&gt;1,G449&lt;0),C448/2,C448*2)))</f>
        <v>16</v>
      </c>
      <c r="D449" s="46">
        <f ca="1">IF(OR(AND(F448=1,G449&lt;0),AND(F448=0,G449&lt;0)),A448*$J$3,IF(AND(F448=4,G449&gt;1),A448*$J$4,0))</f>
        <v>-8</v>
      </c>
      <c r="E449" s="38" t="str">
        <f ca="1">IF(AND(E448=0,G449&lt;0),"-1, +% Deposit, = 0",IF(AND(E448="-1, +% Deposit, = 0",G449&lt;1),"-1, +% Deposit, = 0",IF(AND(G449&gt;0,E448="-1 +% Deposit, = 0"),1,IF(AND(E448=1,G449&lt;0),0,IF(AND(E448=0,G449&gt;0),1,IF(AND(E448=1,G449&gt;0),2,IF(AND(E448=2,G449&lt;0),1,IF(AND(E448=2,G449&gt;0),"3, Withdraw Profits, = 0",IF(AND(E448="3, Withdraw Profits, = 0",G449&lt;0),"-1, +% Deposit, = 0",1)))))))))</f>
        <v>-1, +% Deposit, = 0</v>
      </c>
      <c r="F449" s="47">
        <f ca="1">IF(OR(AND(F448=1,G449&lt;0),AND(F448=0,G449&lt;0)),1,IF(AND(F448=0,G449&gt;0),2,IF(AND(F448&gt;1,G449&lt;0),IF(F448&gt;0,F448/2,2),IF(2*F448=8,0,2*F448))))</f>
        <v>1</v>
      </c>
      <c r="G449" s="48">
        <f ca="1">IF(RAND()&gt;=$E$6,2,-1)</f>
        <v>-1</v>
      </c>
      <c r="H449" s="44"/>
      <c r="X449" s="63">
        <f ca="1">X448+Y448</f>
        <v>638.404276191806</v>
      </c>
      <c r="Y449" s="63">
        <f ca="1">G449*X449/100</f>
        <v>-6.38404276191806</v>
      </c>
    </row>
    <row r="450" spans="1:25">
      <c r="A450" s="38">
        <f ca="1">IF(B450&gt;=A449*2,A449*2,IF(B450&lt;=A449/2,A449/2,A449))</f>
        <v>800</v>
      </c>
      <c r="B450" s="45">
        <f ca="1">B449+D450</f>
        <v>1018</v>
      </c>
      <c r="C450" s="45">
        <f ca="1">IF(OR(AND(F450=1,G450&lt;0),AND(F450=0,G450&lt;0)),A449*-$J$3*2,IF(AND(F450=0,G450&gt;0),A449*-$J$3*2*2,IF(AND(F450&gt;1,G450&lt;0),C449/2,C449*2)))</f>
        <v>16</v>
      </c>
      <c r="D450" s="46">
        <f ca="1">IF(OR(AND(F449=1,G450&lt;0),AND(F449=0,G450&lt;0)),A449*$J$3,IF(AND(F449=4,G450&gt;1),A449*$J$4,0))</f>
        <v>-8</v>
      </c>
      <c r="E450" s="38" t="str">
        <f ca="1">IF(AND(E449=0,G450&lt;0),"-1, +% Deposit, = 0",IF(AND(E449="-1, +% Deposit, = 0",G450&lt;1),"-1, +% Deposit, = 0",IF(AND(G450&gt;0,E449="-1 +% Deposit, = 0"),1,IF(AND(E449=1,G450&lt;0),0,IF(AND(E449=0,G450&gt;0),1,IF(AND(E449=1,G450&gt;0),2,IF(AND(E449=2,G450&lt;0),1,IF(AND(E449=2,G450&gt;0),"3, Withdraw Profits, = 0",IF(AND(E449="3, Withdraw Profits, = 0",G450&lt;0),"-1, +% Deposit, = 0",1)))))))))</f>
        <v>-1, +% Deposit, = 0</v>
      </c>
      <c r="F450" s="47">
        <f ca="1">IF(OR(AND(F449=1,G450&lt;0),AND(F449=0,G450&lt;0)),1,IF(AND(F449=0,G450&gt;0),2,IF(AND(F449&gt;1,G450&lt;0),IF(F449&gt;0,F449/2,2),IF(2*F449=8,0,2*F449))))</f>
        <v>1</v>
      </c>
      <c r="G450" s="48">
        <f ca="1">IF(RAND()&gt;=$E$6,2,-1)</f>
        <v>-1</v>
      </c>
      <c r="H450" s="44"/>
      <c r="X450" s="63">
        <f ca="1">X449+Y449</f>
        <v>632.020233429888</v>
      </c>
      <c r="Y450" s="63">
        <f ca="1">G450*X450/100</f>
        <v>-6.32020233429887</v>
      </c>
    </row>
    <row r="451" spans="1:25">
      <c r="A451" s="38">
        <f ca="1">IF(B451&gt;=A450*2,A450*2,IF(B451&lt;=A450/2,A450/2,A450))</f>
        <v>800</v>
      </c>
      <c r="B451" s="45">
        <f ca="1">B450+D451</f>
        <v>1018</v>
      </c>
      <c r="C451" s="45">
        <f ca="1">IF(OR(AND(F451=1,G451&lt;0),AND(F451=0,G451&lt;0)),A450*-$J$3*2,IF(AND(F451=0,G451&gt;0),A450*-$J$3*2*2,IF(AND(F451&gt;1,G451&lt;0),C450/2,C450*2)))</f>
        <v>32</v>
      </c>
      <c r="D451" s="46">
        <f ca="1">IF(OR(AND(F450=1,G451&lt;0),AND(F450=0,G451&lt;0)),A450*$J$3,IF(AND(F450=4,G451&gt;1),A450*$J$4,0))</f>
        <v>0</v>
      </c>
      <c r="E451" s="38">
        <f ca="1">IF(AND(E450=0,G451&lt;0),"-1, +% Deposit, = 0",IF(AND(E450="-1, +% Deposit, = 0",G451&lt;1),"-1, +% Deposit, = 0",IF(AND(G451&gt;0,E450="-1 +% Deposit, = 0"),1,IF(AND(E450=1,G451&lt;0),0,IF(AND(E450=0,G451&gt;0),1,IF(AND(E450=1,G451&gt;0),2,IF(AND(E450=2,G451&lt;0),1,IF(AND(E450=2,G451&gt;0),"3, Withdraw Profits, = 0",IF(AND(E450="3, Withdraw Profits, = 0",G451&lt;0),"-1, +% Deposit, = 0",1)))))))))</f>
        <v>1</v>
      </c>
      <c r="F451" s="47">
        <f ca="1">IF(OR(AND(F450=1,G451&lt;0),AND(F450=0,G451&lt;0)),1,IF(AND(F450=0,G451&gt;0),2,IF(AND(F450&gt;1,G451&lt;0),IF(F450&gt;0,F450/2,2),IF(2*F450=8,0,2*F450))))</f>
        <v>2</v>
      </c>
      <c r="G451" s="48">
        <f ca="1">IF(RAND()&gt;=$E$6,2,-1)</f>
        <v>2</v>
      </c>
      <c r="H451" s="44"/>
      <c r="X451" s="63">
        <f ca="1">X450+Y450</f>
        <v>625.700031095589</v>
      </c>
      <c r="Y451" s="63">
        <f ca="1">G451*X451/100</f>
        <v>12.5140006219118</v>
      </c>
    </row>
    <row r="452" spans="1:25">
      <c r="A452" s="38">
        <f ca="1">IF(B452&gt;=A451*2,A451*2,IF(B452&lt;=A451/2,A451/2,A451))</f>
        <v>800</v>
      </c>
      <c r="B452" s="45">
        <f ca="1">B451+D452</f>
        <v>1018</v>
      </c>
      <c r="C452" s="45">
        <f ca="1">IF(OR(AND(F452=1,G452&lt;0),AND(F452=0,G452&lt;0)),A451*-$J$3*2,IF(AND(F452=0,G452&gt;0),A451*-$J$3*2*2,IF(AND(F452&gt;1,G452&lt;0),C451/2,C451*2)))</f>
        <v>64</v>
      </c>
      <c r="D452" s="46">
        <f ca="1">IF(OR(AND(F451=1,G452&lt;0),AND(F451=0,G452&lt;0)),A451*$J$3,IF(AND(F451=4,G452&gt;1),A451*$J$4,0))</f>
        <v>0</v>
      </c>
      <c r="E452" s="38">
        <f ca="1">IF(AND(E451=0,G452&lt;0),"-1, +% Deposit, = 0",IF(AND(E451="-1, +% Deposit, = 0",G452&lt;1),"-1, +% Deposit, = 0",IF(AND(G452&gt;0,E451="-1 +% Deposit, = 0"),1,IF(AND(E451=1,G452&lt;0),0,IF(AND(E451=0,G452&gt;0),1,IF(AND(E451=1,G452&gt;0),2,IF(AND(E451=2,G452&lt;0),1,IF(AND(E451=2,G452&gt;0),"3, Withdraw Profits, = 0",IF(AND(E451="3, Withdraw Profits, = 0",G452&lt;0),"-1, +% Deposit, = 0",1)))))))))</f>
        <v>2</v>
      </c>
      <c r="F452" s="47">
        <f ca="1">IF(OR(AND(F451=1,G452&lt;0),AND(F451=0,G452&lt;0)),1,IF(AND(F451=0,G452&gt;0),2,IF(AND(F451&gt;1,G452&lt;0),IF(F451&gt;0,F451/2,2),IF(2*F451=8,0,2*F451))))</f>
        <v>4</v>
      </c>
      <c r="G452" s="48">
        <f ca="1">IF(RAND()&gt;=$E$6,2,-1)</f>
        <v>2</v>
      </c>
      <c r="H452" s="44"/>
      <c r="X452" s="63">
        <f ca="1">X451+Y451</f>
        <v>638.2140317175</v>
      </c>
      <c r="Y452" s="63">
        <f ca="1">G452*X452/100</f>
        <v>12.76428063435</v>
      </c>
    </row>
    <row r="453" spans="1:25">
      <c r="A453" s="38">
        <f ca="1">IF(B453&gt;=A452*2,A452*2,IF(B453&lt;=A452/2,A452/2,A452))</f>
        <v>800</v>
      </c>
      <c r="B453" s="45">
        <f ca="1">B452+D453</f>
        <v>1018</v>
      </c>
      <c r="C453" s="45">
        <f ca="1">IF(OR(AND(F453=1,G453&lt;0),AND(F453=0,G453&lt;0)),A452*-$J$3*2,IF(AND(F453=0,G453&gt;0),A452*-$J$3*2*2,IF(AND(F453&gt;1,G453&lt;0),C452/2,C452*2)))</f>
        <v>32</v>
      </c>
      <c r="D453" s="46">
        <f ca="1">IF(OR(AND(F452=1,G453&lt;0),AND(F452=0,G453&lt;0)),A452*$J$3,IF(AND(F452=4,G453&gt;1),A452*$J$4,0))</f>
        <v>0</v>
      </c>
      <c r="E453" s="38">
        <f ca="1">IF(AND(E452=0,G453&lt;0),"-1, +% Deposit, = 0",IF(AND(E452="-1, +% Deposit, = 0",G453&lt;1),"-1, +% Deposit, = 0",IF(AND(G453&gt;0,E452="-1 +% Deposit, = 0"),1,IF(AND(E452=1,G453&lt;0),0,IF(AND(E452=0,G453&gt;0),1,IF(AND(E452=1,G453&gt;0),2,IF(AND(E452=2,G453&lt;0),1,IF(AND(E452=2,G453&gt;0),"3, Withdraw Profits, = 0",IF(AND(E452="3, Withdraw Profits, = 0",G453&lt;0),"-1, +% Deposit, = 0",1)))))))))</f>
        <v>1</v>
      </c>
      <c r="F453" s="47">
        <f ca="1">IF(OR(AND(F452=1,G453&lt;0),AND(F452=0,G453&lt;0)),1,IF(AND(F452=0,G453&gt;0),2,IF(AND(F452&gt;1,G453&lt;0),IF(F452&gt;0,F452/2,2),IF(2*F452=8,0,2*F452))))</f>
        <v>2</v>
      </c>
      <c r="G453" s="48">
        <f ca="1">IF(RAND()&gt;=$E$6,2,-1)</f>
        <v>-1</v>
      </c>
      <c r="H453" s="44"/>
      <c r="X453" s="63">
        <f ca="1">X452+Y452</f>
        <v>650.97831235185</v>
      </c>
      <c r="Y453" s="63">
        <f ca="1">G453*X453/100</f>
        <v>-6.50978312351851</v>
      </c>
    </row>
    <row r="454" spans="1:25">
      <c r="A454" s="38">
        <f ca="1">IF(B454&gt;=A453*2,A453*2,IF(B454&lt;=A453/2,A453/2,A453))</f>
        <v>800</v>
      </c>
      <c r="B454" s="45">
        <f ca="1">B453+D454</f>
        <v>1018</v>
      </c>
      <c r="C454" s="45">
        <f ca="1">IF(OR(AND(F454=1,G454&lt;0),AND(F454=0,G454&lt;0)),A453*-$J$3*2,IF(AND(F454=0,G454&gt;0),A453*-$J$3*2*2,IF(AND(F454&gt;1,G454&lt;0),C453/2,C453*2)))</f>
        <v>16</v>
      </c>
      <c r="D454" s="46">
        <f ca="1">IF(OR(AND(F453=1,G454&lt;0),AND(F453=0,G454&lt;0)),A453*$J$3,IF(AND(F453=4,G454&gt;1),A453*$J$4,0))</f>
        <v>0</v>
      </c>
      <c r="E454" s="38">
        <f ca="1">IF(AND(E453=0,G454&lt;0),"-1, +% Deposit, = 0",IF(AND(E453="-1, +% Deposit, = 0",G454&lt;1),"-1, +% Deposit, = 0",IF(AND(G454&gt;0,E453="-1 +% Deposit, = 0"),1,IF(AND(E453=1,G454&lt;0),0,IF(AND(E453=0,G454&gt;0),1,IF(AND(E453=1,G454&gt;0),2,IF(AND(E453=2,G454&lt;0),1,IF(AND(E453=2,G454&gt;0),"3, Withdraw Profits, = 0",IF(AND(E453="3, Withdraw Profits, = 0",G454&lt;0),"-1, +% Deposit, = 0",1)))))))))</f>
        <v>0</v>
      </c>
      <c r="F454" s="47">
        <f ca="1">IF(OR(AND(F453=1,G454&lt;0),AND(F453=0,G454&lt;0)),1,IF(AND(F453=0,G454&gt;0),2,IF(AND(F453&gt;1,G454&lt;0),IF(F453&gt;0,F453/2,2),IF(2*F453=8,0,2*F453))))</f>
        <v>1</v>
      </c>
      <c r="G454" s="48">
        <f ca="1">IF(RAND()&gt;=$E$6,2,-1)</f>
        <v>-1</v>
      </c>
      <c r="H454" s="44"/>
      <c r="X454" s="63">
        <f ca="1">X453+Y453</f>
        <v>644.468529228332</v>
      </c>
      <c r="Y454" s="63">
        <f ca="1">G454*X454/100</f>
        <v>-6.44468529228332</v>
      </c>
    </row>
    <row r="455" spans="1:25">
      <c r="A455" s="38">
        <f ca="1">IF(B455&gt;=A454*2,A454*2,IF(B455&lt;=A454/2,A454/2,A454))</f>
        <v>800</v>
      </c>
      <c r="B455" s="45">
        <f ca="1">B454+D455</f>
        <v>1018</v>
      </c>
      <c r="C455" s="45">
        <f ca="1">IF(OR(AND(F455=1,G455&lt;0),AND(F455=0,G455&lt;0)),A454*-$J$3*2,IF(AND(F455=0,G455&gt;0),A454*-$J$3*2*2,IF(AND(F455&gt;1,G455&lt;0),C454/2,C454*2)))</f>
        <v>32</v>
      </c>
      <c r="D455" s="46">
        <f ca="1">IF(OR(AND(F454=1,G455&lt;0),AND(F454=0,G455&lt;0)),A454*$J$3,IF(AND(F454=4,G455&gt;1),A454*$J$4,0))</f>
        <v>0</v>
      </c>
      <c r="E455" s="38">
        <f ca="1">IF(AND(E454=0,G455&lt;0),"-1, +% Deposit, = 0",IF(AND(E454="-1, +% Deposit, = 0",G455&lt;1),"-1, +% Deposit, = 0",IF(AND(G455&gt;0,E454="-1 +% Deposit, = 0"),1,IF(AND(E454=1,G455&lt;0),0,IF(AND(E454=0,G455&gt;0),1,IF(AND(E454=1,G455&gt;0),2,IF(AND(E454=2,G455&lt;0),1,IF(AND(E454=2,G455&gt;0),"3, Withdraw Profits, = 0",IF(AND(E454="3, Withdraw Profits, = 0",G455&lt;0),"-1, +% Deposit, = 0",1)))))))))</f>
        <v>1</v>
      </c>
      <c r="F455" s="47">
        <f ca="1">IF(OR(AND(F454=1,G455&lt;0),AND(F454=0,G455&lt;0)),1,IF(AND(F454=0,G455&gt;0),2,IF(AND(F454&gt;1,G455&lt;0),IF(F454&gt;0,F454/2,2),IF(2*F454=8,0,2*F454))))</f>
        <v>2</v>
      </c>
      <c r="G455" s="48">
        <f ca="1">IF(RAND()&gt;=$E$6,2,-1)</f>
        <v>2</v>
      </c>
      <c r="H455" s="44"/>
      <c r="X455" s="63">
        <f ca="1">X454+Y454</f>
        <v>638.023843936049</v>
      </c>
      <c r="Y455" s="63">
        <f ca="1">G455*X455/100</f>
        <v>12.760476878721</v>
      </c>
    </row>
    <row r="456" spans="1:25">
      <c r="A456" s="38">
        <f ca="1">IF(B456&gt;=A455*2,A455*2,IF(B456&lt;=A455/2,A455/2,A455))</f>
        <v>800</v>
      </c>
      <c r="B456" s="45">
        <f ca="1">B455+D456</f>
        <v>1018</v>
      </c>
      <c r="C456" s="45">
        <f ca="1">IF(OR(AND(F456=1,G456&lt;0),AND(F456=0,G456&lt;0)),A455*-$J$3*2,IF(AND(F456=0,G456&gt;0),A455*-$J$3*2*2,IF(AND(F456&gt;1,G456&lt;0),C455/2,C455*2)))</f>
        <v>64</v>
      </c>
      <c r="D456" s="46">
        <f ca="1">IF(OR(AND(F455=1,G456&lt;0),AND(F455=0,G456&lt;0)),A455*$J$3,IF(AND(F455=4,G456&gt;1),A455*$J$4,0))</f>
        <v>0</v>
      </c>
      <c r="E456" s="38">
        <f ca="1">IF(AND(E455=0,G456&lt;0),"-1, +% Deposit, = 0",IF(AND(E455="-1, +% Deposit, = 0",G456&lt;1),"-1, +% Deposit, = 0",IF(AND(G456&gt;0,E455="-1 +% Deposit, = 0"),1,IF(AND(E455=1,G456&lt;0),0,IF(AND(E455=0,G456&gt;0),1,IF(AND(E455=1,G456&gt;0),2,IF(AND(E455=2,G456&lt;0),1,IF(AND(E455=2,G456&gt;0),"3, Withdraw Profits, = 0",IF(AND(E455="3, Withdraw Profits, = 0",G456&lt;0),"-1, +% Deposit, = 0",1)))))))))</f>
        <v>2</v>
      </c>
      <c r="F456" s="47">
        <f ca="1">IF(OR(AND(F455=1,G456&lt;0),AND(F455=0,G456&lt;0)),1,IF(AND(F455=0,G456&gt;0),2,IF(AND(F455&gt;1,G456&lt;0),IF(F455&gt;0,F455/2,2),IF(2*F455=8,0,2*F455))))</f>
        <v>4</v>
      </c>
      <c r="G456" s="48">
        <f ca="1">IF(RAND()&gt;=$E$6,2,-1)</f>
        <v>2</v>
      </c>
      <c r="H456" s="44"/>
      <c r="X456" s="63">
        <f ca="1">X455+Y455</f>
        <v>650.78432081477</v>
      </c>
      <c r="Y456" s="63">
        <f ca="1">G456*X456/100</f>
        <v>13.0156864162954</v>
      </c>
    </row>
    <row r="457" spans="1:25">
      <c r="A457" s="38">
        <f ca="1">IF(B457&gt;=A456*2,A456*2,IF(B457&lt;=A456/2,A456/2,A456))</f>
        <v>800</v>
      </c>
      <c r="B457" s="45">
        <f ca="1">B456+D457</f>
        <v>1130</v>
      </c>
      <c r="C457" s="45">
        <f ca="1">IF(OR(AND(F457=1,G457&lt;0),AND(F457=0,G457&lt;0)),A456*-$J$3*2,IF(AND(F457=0,G457&gt;0),A456*-$J$3*2*2,IF(AND(F457&gt;1,G457&lt;0),C456/2,C456*2)))</f>
        <v>32</v>
      </c>
      <c r="D457" s="46">
        <f ca="1">IF(OR(AND(F456=1,G457&lt;0),AND(F456=0,G457&lt;0)),A456*$J$3,IF(AND(F456=4,G457&gt;1),A456*$J$4,0))</f>
        <v>112</v>
      </c>
      <c r="E457" s="38" t="str">
        <f ca="1">IF(AND(E456=0,G457&lt;0),"-1, +% Deposit, = 0",IF(AND(E456="-1, +% Deposit, = 0",G457&lt;1),"-1, +% Deposit, = 0",IF(AND(G457&gt;0,E456="-1 +% Deposit, = 0"),1,IF(AND(E456=1,G457&lt;0),0,IF(AND(E456=0,G457&gt;0),1,IF(AND(E456=1,G457&gt;0),2,IF(AND(E456=2,G457&lt;0),1,IF(AND(E456=2,G457&gt;0),"3, Withdraw Profits, = 0",IF(AND(E456="3, Withdraw Profits, = 0",G457&lt;0),"-1, +% Deposit, = 0",1)))))))))</f>
        <v>3, Withdraw Profits, = 0</v>
      </c>
      <c r="F457" s="47">
        <f ca="1">IF(OR(AND(F456=1,G457&lt;0),AND(F456=0,G457&lt;0)),1,IF(AND(F456=0,G457&gt;0),2,IF(AND(F456&gt;1,G457&lt;0),IF(F456&gt;0,F456/2,2),IF(2*F456=8,0,2*F456))))</f>
        <v>0</v>
      </c>
      <c r="G457" s="48">
        <f ca="1">IF(RAND()&gt;=$E$6,2,-1)</f>
        <v>2</v>
      </c>
      <c r="H457" s="44"/>
      <c r="X457" s="63">
        <f ca="1">X456+Y456</f>
        <v>663.800007231065</v>
      </c>
      <c r="Y457" s="63">
        <f ca="1">G457*X457/100</f>
        <v>13.2760001446213</v>
      </c>
    </row>
    <row r="458" spans="1:25">
      <c r="A458" s="38">
        <f ca="1">IF(B458&gt;=A457*2,A457*2,IF(B458&lt;=A457/2,A457/2,A457))</f>
        <v>800</v>
      </c>
      <c r="B458" s="45">
        <f ca="1">B457+D458</f>
        <v>1122</v>
      </c>
      <c r="C458" s="45">
        <f ca="1">IF(OR(AND(F458=1,G458&lt;0),AND(F458=0,G458&lt;0)),A457*-$J$3*2,IF(AND(F458=0,G458&gt;0),A457*-$J$3*2*2,IF(AND(F458&gt;1,G458&lt;0),C457/2,C457*2)))</f>
        <v>16</v>
      </c>
      <c r="D458" s="46">
        <f ca="1">IF(OR(AND(F457=1,G458&lt;0),AND(F457=0,G458&lt;0)),A457*$J$3,IF(AND(F457=4,G458&gt;1),A457*$J$4,0))</f>
        <v>-8</v>
      </c>
      <c r="E458" s="38" t="str">
        <f ca="1">IF(AND(E457=0,G458&lt;0),"-1, +% Deposit, = 0",IF(AND(E457="-1, +% Deposit, = 0",G458&lt;1),"-1, +% Deposit, = 0",IF(AND(G458&gt;0,E457="-1 +% Deposit, = 0"),1,IF(AND(E457=1,G458&lt;0),0,IF(AND(E457=0,G458&gt;0),1,IF(AND(E457=1,G458&gt;0),2,IF(AND(E457=2,G458&lt;0),1,IF(AND(E457=2,G458&gt;0),"3, Withdraw Profits, = 0",IF(AND(E457="3, Withdraw Profits, = 0",G458&lt;0),"-1, +% Deposit, = 0",1)))))))))</f>
        <v>-1, +% Deposit, = 0</v>
      </c>
      <c r="F458" s="47">
        <f ca="1">IF(OR(AND(F457=1,G458&lt;0),AND(F457=0,G458&lt;0)),1,IF(AND(F457=0,G458&gt;0),2,IF(AND(F457&gt;1,G458&lt;0),IF(F457&gt;0,F457/2,2),IF(2*F457=8,0,2*F457))))</f>
        <v>1</v>
      </c>
      <c r="G458" s="48">
        <f ca="1">IF(RAND()&gt;=$E$6,2,-1)</f>
        <v>-1</v>
      </c>
      <c r="H458" s="44"/>
      <c r="X458" s="63">
        <f ca="1">X457+Y457</f>
        <v>677.076007375686</v>
      </c>
      <c r="Y458" s="63">
        <f ca="1">G458*X458/100</f>
        <v>-6.77076007375686</v>
      </c>
    </row>
    <row r="459" spans="1:25">
      <c r="A459" s="38">
        <f ca="1">IF(B459&gt;=A458*2,A458*2,IF(B459&lt;=A458/2,A458/2,A458))</f>
        <v>800</v>
      </c>
      <c r="B459" s="45">
        <f ca="1">B458+D459</f>
        <v>1122</v>
      </c>
      <c r="C459" s="45">
        <f ca="1">IF(OR(AND(F459=1,G459&lt;0),AND(F459=0,G459&lt;0)),A458*-$J$3*2,IF(AND(F459=0,G459&gt;0),A458*-$J$3*2*2,IF(AND(F459&gt;1,G459&lt;0),C458/2,C458*2)))</f>
        <v>32</v>
      </c>
      <c r="D459" s="46">
        <f ca="1">IF(OR(AND(F458=1,G459&lt;0),AND(F458=0,G459&lt;0)),A458*$J$3,IF(AND(F458=4,G459&gt;1),A458*$J$4,0))</f>
        <v>0</v>
      </c>
      <c r="E459" s="38">
        <f ca="1">IF(AND(E458=0,G459&lt;0),"-1, +% Deposit, = 0",IF(AND(E458="-1, +% Deposit, = 0",G459&lt;1),"-1, +% Deposit, = 0",IF(AND(G459&gt;0,E458="-1 +% Deposit, = 0"),1,IF(AND(E458=1,G459&lt;0),0,IF(AND(E458=0,G459&gt;0),1,IF(AND(E458=1,G459&gt;0),2,IF(AND(E458=2,G459&lt;0),1,IF(AND(E458=2,G459&gt;0),"3, Withdraw Profits, = 0",IF(AND(E458="3, Withdraw Profits, = 0",G459&lt;0),"-1, +% Deposit, = 0",1)))))))))</f>
        <v>1</v>
      </c>
      <c r="F459" s="47">
        <f ca="1">IF(OR(AND(F458=1,G459&lt;0),AND(F458=0,G459&lt;0)),1,IF(AND(F458=0,G459&gt;0),2,IF(AND(F458&gt;1,G459&lt;0),IF(F458&gt;0,F458/2,2),IF(2*F458=8,0,2*F458))))</f>
        <v>2</v>
      </c>
      <c r="G459" s="48">
        <f ca="1">IF(RAND()&gt;=$E$6,2,-1)</f>
        <v>2</v>
      </c>
      <c r="H459" s="44"/>
      <c r="X459" s="63">
        <f ca="1">X458+Y458</f>
        <v>670.305247301929</v>
      </c>
      <c r="Y459" s="63">
        <f ca="1">G459*X459/100</f>
        <v>13.4061049460386</v>
      </c>
    </row>
    <row r="460" spans="1:25">
      <c r="A460" s="38">
        <f ca="1" t="shared" ref="A460:A523" si="52">IF(B460&gt;=A459*2,A459*2,IF(B460&lt;=A459/2,A459/2,A459))</f>
        <v>800</v>
      </c>
      <c r="B460" s="45">
        <f ca="1">B459+D460</f>
        <v>1122</v>
      </c>
      <c r="C460" s="45">
        <f ca="1">IF(OR(AND(F460=1,G460&lt;0),AND(F460=0,G460&lt;0)),A459*-$J$3*2,IF(AND(F460=0,G460&gt;0),A459*-$J$3*2*2,IF(AND(F460&gt;1,G460&lt;0),C459/2,C459*2)))</f>
        <v>16</v>
      </c>
      <c r="D460" s="46">
        <f ca="1">IF(OR(AND(F459=1,G460&lt;0),AND(F459=0,G460&lt;0)),A459*$J$3,IF(AND(F459=4,G460&gt;1),A459*$J$4,0))</f>
        <v>0</v>
      </c>
      <c r="E460" s="38">
        <f ca="1" t="shared" ref="E460:E523" si="53">IF(AND(E459=0,G460&lt;0),"-1, +% Deposit, = 0",IF(AND(E459="-1, +% Deposit, = 0",G460&lt;1),"-1, +% Deposit, = 0",IF(AND(G460&gt;0,E459="-1 +% Deposit, = 0"),1,IF(AND(E459=1,G460&lt;0),0,IF(AND(E459=0,G460&gt;0),1,IF(AND(E459=1,G460&gt;0),2,IF(AND(E459=2,G460&lt;0),1,IF(AND(E459=2,G460&gt;0),"3, Withdraw Profits, = 0",IF(AND(E459="3, Withdraw Profits, = 0",G460&lt;0),"-1, +% Deposit, = 0",1)))))))))</f>
        <v>0</v>
      </c>
      <c r="F460" s="47">
        <f ca="1">IF(OR(AND(F459=1,G460&lt;0),AND(F459=0,G460&lt;0)),1,IF(AND(F459=0,G460&gt;0),2,IF(AND(F459&gt;1,G460&lt;0),IF(F459&gt;0,F459/2,2),IF(2*F459=8,0,2*F459))))</f>
        <v>1</v>
      </c>
      <c r="G460" s="48">
        <f ca="1" t="shared" ref="G460:G523" si="54">IF(RAND()&gt;=$E$6,2,-1)</f>
        <v>-1</v>
      </c>
      <c r="H460" s="44"/>
      <c r="X460" s="63">
        <f ca="1">X459+Y459</f>
        <v>683.711352247968</v>
      </c>
      <c r="Y460" s="63">
        <f ca="1">G460*X460/100</f>
        <v>-6.83711352247968</v>
      </c>
    </row>
    <row r="461" spans="1:25">
      <c r="A461" s="38">
        <f ca="1">IF(B461&gt;=A460*2,A460*2,IF(B461&lt;=A460/2,A460/2,A460))</f>
        <v>800</v>
      </c>
      <c r="B461" s="45">
        <f ca="1" t="shared" ref="B461:B524" si="55">B460+D461</f>
        <v>1114</v>
      </c>
      <c r="C461" s="45">
        <f ca="1">IF(OR(AND(F461=1,G461&lt;0),AND(F461=0,G461&lt;0)),A460*-$J$3*2,IF(AND(F461=0,G461&gt;0),A460*-$J$3*2*2,IF(AND(F461&gt;1,G461&lt;0),C460/2,C460*2)))</f>
        <v>16</v>
      </c>
      <c r="D461" s="46">
        <f ca="1">IF(OR(AND(F460=1,G461&lt;0),AND(F460=0,G461&lt;0)),A460*$J$3,IF(AND(F460=4,G461&gt;1),A460*$J$4,0))</f>
        <v>-8</v>
      </c>
      <c r="E461" s="38" t="str">
        <f ca="1">IF(AND(E460=0,G461&lt;0),"-1, +% Deposit, = 0",IF(AND(E460="-1, +% Deposit, = 0",G461&lt;1),"-1, +% Deposit, = 0",IF(AND(G461&gt;0,E460="-1 +% Deposit, = 0"),1,IF(AND(E460=1,G461&lt;0),0,IF(AND(E460=0,G461&gt;0),1,IF(AND(E460=1,G461&gt;0),2,IF(AND(E460=2,G461&lt;0),1,IF(AND(E460=2,G461&gt;0),"3, Withdraw Profits, = 0",IF(AND(E460="3, Withdraw Profits, = 0",G461&lt;0),"-1, +% Deposit, = 0",1)))))))))</f>
        <v>-1, +% Deposit, = 0</v>
      </c>
      <c r="F461" s="47">
        <f ca="1">IF(OR(AND(F460=1,G461&lt;0),AND(F460=0,G461&lt;0)),1,IF(AND(F460=0,G461&gt;0),2,IF(AND(F460&gt;1,G461&lt;0),IF(F460&gt;0,F460/2,2),IF(2*F460=8,0,2*F460))))</f>
        <v>1</v>
      </c>
      <c r="G461" s="48">
        <f ca="1">IF(RAND()&gt;=$E$6,2,-1)</f>
        <v>-1</v>
      </c>
      <c r="H461" s="44"/>
      <c r="X461" s="63">
        <f ca="1">X460+Y460</f>
        <v>676.874238725488</v>
      </c>
      <c r="Y461" s="63">
        <f ca="1">G461*X461/100</f>
        <v>-6.76874238725488</v>
      </c>
    </row>
    <row r="462" spans="1:25">
      <c r="A462" s="38">
        <f ca="1">IF(B462&gt;=A461*2,A461*2,IF(B462&lt;=A461/2,A461/2,A461))</f>
        <v>800</v>
      </c>
      <c r="B462" s="45">
        <f ca="1">B461+D462</f>
        <v>1106</v>
      </c>
      <c r="C462" s="45">
        <f ca="1">IF(OR(AND(F462=1,G462&lt;0),AND(F462=0,G462&lt;0)),A461*-$J$3*2,IF(AND(F462=0,G462&gt;0),A461*-$J$3*2*2,IF(AND(F462&gt;1,G462&lt;0),C461/2,C461*2)))</f>
        <v>16</v>
      </c>
      <c r="D462" s="46">
        <f ca="1">IF(OR(AND(F461=1,G462&lt;0),AND(F461=0,G462&lt;0)),A461*$J$3,IF(AND(F461=4,G462&gt;1),A461*$J$4,0))</f>
        <v>-8</v>
      </c>
      <c r="E462" s="38" t="str">
        <f ca="1">IF(AND(E461=0,G462&lt;0),"-1, +% Deposit, = 0",IF(AND(E461="-1, +% Deposit, = 0",G462&lt;1),"-1, +% Deposit, = 0",IF(AND(G462&gt;0,E461="-1 +% Deposit, = 0"),1,IF(AND(E461=1,G462&lt;0),0,IF(AND(E461=0,G462&gt;0),1,IF(AND(E461=1,G462&gt;0),2,IF(AND(E461=2,G462&lt;0),1,IF(AND(E461=2,G462&gt;0),"3, Withdraw Profits, = 0",IF(AND(E461="3, Withdraw Profits, = 0",G462&lt;0),"-1, +% Deposit, = 0",1)))))))))</f>
        <v>-1, +% Deposit, = 0</v>
      </c>
      <c r="F462" s="47">
        <f ca="1">IF(OR(AND(F461=1,G462&lt;0),AND(F461=0,G462&lt;0)),1,IF(AND(F461=0,G462&gt;0),2,IF(AND(F461&gt;1,G462&lt;0),IF(F461&gt;0,F461/2,2),IF(2*F461=8,0,2*F461))))</f>
        <v>1</v>
      </c>
      <c r="G462" s="48">
        <f ca="1">IF(RAND()&gt;=$E$6,2,-1)</f>
        <v>-1</v>
      </c>
      <c r="H462" s="44"/>
      <c r="X462" s="63">
        <f ca="1" t="shared" ref="X462:X525" si="56">X461+Y461</f>
        <v>670.105496338233</v>
      </c>
      <c r="Y462" s="63">
        <f ca="1" t="shared" ref="Y462:Y525" si="57">G462*X462/100</f>
        <v>-6.70105496338233</v>
      </c>
    </row>
    <row r="463" spans="1:25">
      <c r="A463" s="38">
        <f ca="1">IF(B463&gt;=A462*2,A462*2,IF(B463&lt;=A462/2,A462/2,A462))</f>
        <v>800</v>
      </c>
      <c r="B463" s="45">
        <f ca="1">B462+D463</f>
        <v>1098</v>
      </c>
      <c r="C463" s="45">
        <f ca="1">IF(OR(AND(F463=1,G463&lt;0),AND(F463=0,G463&lt;0)),A462*-$J$3*2,IF(AND(F463=0,G463&gt;0),A462*-$J$3*2*2,IF(AND(F463&gt;1,G463&lt;0),C462/2,C462*2)))</f>
        <v>16</v>
      </c>
      <c r="D463" s="46">
        <f ca="1">IF(OR(AND(F462=1,G463&lt;0),AND(F462=0,G463&lt;0)),A462*$J$3,IF(AND(F462=4,G463&gt;1),A462*$J$4,0))</f>
        <v>-8</v>
      </c>
      <c r="E463" s="38" t="str">
        <f ca="1">IF(AND(E462=0,G463&lt;0),"-1, +% Deposit, = 0",IF(AND(E462="-1, +% Deposit, = 0",G463&lt;1),"-1, +% Deposit, = 0",IF(AND(G463&gt;0,E462="-1 +% Deposit, = 0"),1,IF(AND(E462=1,G463&lt;0),0,IF(AND(E462=0,G463&gt;0),1,IF(AND(E462=1,G463&gt;0),2,IF(AND(E462=2,G463&lt;0),1,IF(AND(E462=2,G463&gt;0),"3, Withdraw Profits, = 0",IF(AND(E462="3, Withdraw Profits, = 0",G463&lt;0),"-1, +% Deposit, = 0",1)))))))))</f>
        <v>-1, +% Deposit, = 0</v>
      </c>
      <c r="F463" s="47">
        <f ca="1">IF(OR(AND(F462=1,G463&lt;0),AND(F462=0,G463&lt;0)),1,IF(AND(F462=0,G463&gt;0),2,IF(AND(F462&gt;1,G463&lt;0),IF(F462&gt;0,F462/2,2),IF(2*F462=8,0,2*F462))))</f>
        <v>1</v>
      </c>
      <c r="G463" s="48">
        <f ca="1">IF(RAND()&gt;=$E$6,2,-1)</f>
        <v>-1</v>
      </c>
      <c r="H463" s="44"/>
      <c r="X463" s="63">
        <f ca="1">X462+Y462</f>
        <v>663.404441374851</v>
      </c>
      <c r="Y463" s="63">
        <f ca="1">G463*X463/100</f>
        <v>-6.63404441374851</v>
      </c>
    </row>
    <row r="464" spans="1:25">
      <c r="A464" s="38">
        <f ca="1">IF(B464&gt;=A463*2,A463*2,IF(B464&lt;=A463/2,A463/2,A463))</f>
        <v>800</v>
      </c>
      <c r="B464" s="45">
        <f ca="1">B463+D464</f>
        <v>1098</v>
      </c>
      <c r="C464" s="45">
        <f ca="1">IF(OR(AND(F464=1,G464&lt;0),AND(F464=0,G464&lt;0)),A463*-$J$3*2,IF(AND(F464=0,G464&gt;0),A463*-$J$3*2*2,IF(AND(F464&gt;1,G464&lt;0),C463/2,C463*2)))</f>
        <v>32</v>
      </c>
      <c r="D464" s="46">
        <f ca="1">IF(OR(AND(F463=1,G464&lt;0),AND(F463=0,G464&lt;0)),A463*$J$3,IF(AND(F463=4,G464&gt;1),A463*$J$4,0))</f>
        <v>0</v>
      </c>
      <c r="E464" s="38">
        <f ca="1">IF(AND(E463=0,G464&lt;0),"-1, +% Deposit, = 0",IF(AND(E463="-1, +% Deposit, = 0",G464&lt;1),"-1, +% Deposit, = 0",IF(AND(G464&gt;0,E463="-1 +% Deposit, = 0"),1,IF(AND(E463=1,G464&lt;0),0,IF(AND(E463=0,G464&gt;0),1,IF(AND(E463=1,G464&gt;0),2,IF(AND(E463=2,G464&lt;0),1,IF(AND(E463=2,G464&gt;0),"3, Withdraw Profits, = 0",IF(AND(E463="3, Withdraw Profits, = 0",G464&lt;0),"-1, +% Deposit, = 0",1)))))))))</f>
        <v>1</v>
      </c>
      <c r="F464" s="47">
        <f ca="1">IF(OR(AND(F463=1,G464&lt;0),AND(F463=0,G464&lt;0)),1,IF(AND(F463=0,G464&gt;0),2,IF(AND(F463&gt;1,G464&lt;0),IF(F463&gt;0,F463/2,2),IF(2*F463=8,0,2*F463))))</f>
        <v>2</v>
      </c>
      <c r="G464" s="48">
        <f ca="1">IF(RAND()&gt;=$E$6,2,-1)</f>
        <v>2</v>
      </c>
      <c r="H464" s="44"/>
      <c r="X464" s="63">
        <f ca="1">X463+Y463</f>
        <v>656.770396961103</v>
      </c>
      <c r="Y464" s="63">
        <f ca="1">G464*X464/100</f>
        <v>13.1354079392221</v>
      </c>
    </row>
    <row r="465" spans="1:25">
      <c r="A465" s="38">
        <f ca="1">IF(B465&gt;=A464*2,A464*2,IF(B465&lt;=A464/2,A464/2,A464))</f>
        <v>800</v>
      </c>
      <c r="B465" s="45">
        <f ca="1">B464+D465</f>
        <v>1098</v>
      </c>
      <c r="C465" s="45">
        <f ca="1">IF(OR(AND(F465=1,G465&lt;0),AND(F465=0,G465&lt;0)),A464*-$J$3*2,IF(AND(F465=0,G465&gt;0),A464*-$J$3*2*2,IF(AND(F465&gt;1,G465&lt;0),C464/2,C464*2)))</f>
        <v>16</v>
      </c>
      <c r="D465" s="46">
        <f ca="1">IF(OR(AND(F464=1,G465&lt;0),AND(F464=0,G465&lt;0)),A464*$J$3,IF(AND(F464=4,G465&gt;1),A464*$J$4,0))</f>
        <v>0</v>
      </c>
      <c r="E465" s="38">
        <f ca="1">IF(AND(E464=0,G465&lt;0),"-1, +% Deposit, = 0",IF(AND(E464="-1, +% Deposit, = 0",G465&lt;1),"-1, +% Deposit, = 0",IF(AND(G465&gt;0,E464="-1 +% Deposit, = 0"),1,IF(AND(E464=1,G465&lt;0),0,IF(AND(E464=0,G465&gt;0),1,IF(AND(E464=1,G465&gt;0),2,IF(AND(E464=2,G465&lt;0),1,IF(AND(E464=2,G465&gt;0),"3, Withdraw Profits, = 0",IF(AND(E464="3, Withdraw Profits, = 0",G465&lt;0),"-1, +% Deposit, = 0",1)))))))))</f>
        <v>0</v>
      </c>
      <c r="F465" s="47">
        <f ca="1">IF(OR(AND(F464=1,G465&lt;0),AND(F464=0,G465&lt;0)),1,IF(AND(F464=0,G465&gt;0),2,IF(AND(F464&gt;1,G465&lt;0),IF(F464&gt;0,F464/2,2),IF(2*F464=8,0,2*F464))))</f>
        <v>1</v>
      </c>
      <c r="G465" s="48">
        <f ca="1">IF(RAND()&gt;=$E$6,2,-1)</f>
        <v>-1</v>
      </c>
      <c r="H465" s="44"/>
      <c r="X465" s="63">
        <f ca="1">X464+Y464</f>
        <v>669.905804900325</v>
      </c>
      <c r="Y465" s="63">
        <f ca="1">G465*X465/100</f>
        <v>-6.69905804900325</v>
      </c>
    </row>
    <row r="466" spans="1:25">
      <c r="A466" s="38">
        <f ca="1">IF(B466&gt;=A465*2,A465*2,IF(B466&lt;=A465/2,A465/2,A465))</f>
        <v>800</v>
      </c>
      <c r="B466" s="45">
        <f ca="1">B465+D466</f>
        <v>1098</v>
      </c>
      <c r="C466" s="45">
        <f ca="1">IF(OR(AND(F466=1,G466&lt;0),AND(F466=0,G466&lt;0)),A465*-$J$3*2,IF(AND(F466=0,G466&gt;0),A465*-$J$3*2*2,IF(AND(F466&gt;1,G466&lt;0),C465/2,C465*2)))</f>
        <v>32</v>
      </c>
      <c r="D466" s="46">
        <f ca="1">IF(OR(AND(F465=1,G466&lt;0),AND(F465=0,G466&lt;0)),A465*$J$3,IF(AND(F465=4,G466&gt;1),A465*$J$4,0))</f>
        <v>0</v>
      </c>
      <c r="E466" s="38">
        <f ca="1">IF(AND(E465=0,G466&lt;0),"-1, +% Deposit, = 0",IF(AND(E465="-1, +% Deposit, = 0",G466&lt;1),"-1, +% Deposit, = 0",IF(AND(G466&gt;0,E465="-1 +% Deposit, = 0"),1,IF(AND(E465=1,G466&lt;0),0,IF(AND(E465=0,G466&gt;0),1,IF(AND(E465=1,G466&gt;0),2,IF(AND(E465=2,G466&lt;0),1,IF(AND(E465=2,G466&gt;0),"3, Withdraw Profits, = 0",IF(AND(E465="3, Withdraw Profits, = 0",G466&lt;0),"-1, +% Deposit, = 0",1)))))))))</f>
        <v>1</v>
      </c>
      <c r="F466" s="47">
        <f ca="1">IF(OR(AND(F465=1,G466&lt;0),AND(F465=0,G466&lt;0)),1,IF(AND(F465=0,G466&gt;0),2,IF(AND(F465&gt;1,G466&lt;0),IF(F465&gt;0,F465/2,2),IF(2*F465=8,0,2*F465))))</f>
        <v>2</v>
      </c>
      <c r="G466" s="48">
        <f ca="1">IF(RAND()&gt;=$E$6,2,-1)</f>
        <v>2</v>
      </c>
      <c r="H466" s="44"/>
      <c r="X466" s="63">
        <f ca="1">X465+Y465</f>
        <v>663.206746851321</v>
      </c>
      <c r="Y466" s="63">
        <f ca="1">G466*X466/100</f>
        <v>13.2641349370264</v>
      </c>
    </row>
    <row r="467" spans="1:25">
      <c r="A467" s="38">
        <f ca="1">IF(B467&gt;=A466*2,A466*2,IF(B467&lt;=A466/2,A466/2,A466))</f>
        <v>800</v>
      </c>
      <c r="B467" s="45">
        <f ca="1">B466+D467</f>
        <v>1098</v>
      </c>
      <c r="C467" s="45">
        <f ca="1">IF(OR(AND(F467=1,G467&lt;0),AND(F467=0,G467&lt;0)),A466*-$J$3*2,IF(AND(F467=0,G467&gt;0),A466*-$J$3*2*2,IF(AND(F467&gt;1,G467&lt;0),C466/2,C466*2)))</f>
        <v>16</v>
      </c>
      <c r="D467" s="46">
        <f ca="1">IF(OR(AND(F466=1,G467&lt;0),AND(F466=0,G467&lt;0)),A466*$J$3,IF(AND(F466=4,G467&gt;1),A466*$J$4,0))</f>
        <v>0</v>
      </c>
      <c r="E467" s="38">
        <f ca="1">IF(AND(E466=0,G467&lt;0),"-1, +% Deposit, = 0",IF(AND(E466="-1, +% Deposit, = 0",G467&lt;1),"-1, +% Deposit, = 0",IF(AND(G467&gt;0,E466="-1 +% Deposit, = 0"),1,IF(AND(E466=1,G467&lt;0),0,IF(AND(E466=0,G467&gt;0),1,IF(AND(E466=1,G467&gt;0),2,IF(AND(E466=2,G467&lt;0),1,IF(AND(E466=2,G467&gt;0),"3, Withdraw Profits, = 0",IF(AND(E466="3, Withdraw Profits, = 0",G467&lt;0),"-1, +% Deposit, = 0",1)))))))))</f>
        <v>0</v>
      </c>
      <c r="F467" s="47">
        <f ca="1">IF(OR(AND(F466=1,G467&lt;0),AND(F466=0,G467&lt;0)),1,IF(AND(F466=0,G467&gt;0),2,IF(AND(F466&gt;1,G467&lt;0),IF(F466&gt;0,F466/2,2),IF(2*F466=8,0,2*F466))))</f>
        <v>1</v>
      </c>
      <c r="G467" s="48">
        <f ca="1">IF(RAND()&gt;=$E$6,2,-1)</f>
        <v>-1</v>
      </c>
      <c r="H467" s="44"/>
      <c r="X467" s="63">
        <f ca="1">X466+Y466</f>
        <v>676.470881788348</v>
      </c>
      <c r="Y467" s="63">
        <f ca="1">G467*X467/100</f>
        <v>-6.76470881788348</v>
      </c>
    </row>
    <row r="468" spans="1:25">
      <c r="A468" s="38">
        <f ca="1">IF(B468&gt;=A467*2,A467*2,IF(B468&lt;=A467/2,A467/2,A467))</f>
        <v>800</v>
      </c>
      <c r="B468" s="45">
        <f ca="1">B467+D468</f>
        <v>1090</v>
      </c>
      <c r="C468" s="45">
        <f ca="1">IF(OR(AND(F468=1,G468&lt;0),AND(F468=0,G468&lt;0)),A467*-$J$3*2,IF(AND(F468=0,G468&gt;0),A467*-$J$3*2*2,IF(AND(F468&gt;1,G468&lt;0),C467/2,C467*2)))</f>
        <v>16</v>
      </c>
      <c r="D468" s="46">
        <f ca="1">IF(OR(AND(F467=1,G468&lt;0),AND(F467=0,G468&lt;0)),A467*$J$3,IF(AND(F467=4,G468&gt;1),A467*$J$4,0))</f>
        <v>-8</v>
      </c>
      <c r="E468" s="38" t="str">
        <f ca="1">IF(AND(E467=0,G468&lt;0),"-1, +% Deposit, = 0",IF(AND(E467="-1, +% Deposit, = 0",G468&lt;1),"-1, +% Deposit, = 0",IF(AND(G468&gt;0,E467="-1 +% Deposit, = 0"),1,IF(AND(E467=1,G468&lt;0),0,IF(AND(E467=0,G468&gt;0),1,IF(AND(E467=1,G468&gt;0),2,IF(AND(E467=2,G468&lt;0),1,IF(AND(E467=2,G468&gt;0),"3, Withdraw Profits, = 0",IF(AND(E467="3, Withdraw Profits, = 0",G468&lt;0),"-1, +% Deposit, = 0",1)))))))))</f>
        <v>-1, +% Deposit, = 0</v>
      </c>
      <c r="F468" s="47">
        <f ca="1">IF(OR(AND(F467=1,G468&lt;0),AND(F467=0,G468&lt;0)),1,IF(AND(F467=0,G468&gt;0),2,IF(AND(F467&gt;1,G468&lt;0),IF(F467&gt;0,F467/2,2),IF(2*F467=8,0,2*F467))))</f>
        <v>1</v>
      </c>
      <c r="G468" s="48">
        <f ca="1">IF(RAND()&gt;=$E$6,2,-1)</f>
        <v>-1</v>
      </c>
      <c r="H468" s="44"/>
      <c r="X468" s="63">
        <f ca="1">X467+Y467</f>
        <v>669.706172970464</v>
      </c>
      <c r="Y468" s="63">
        <f ca="1">G468*X468/100</f>
        <v>-6.69706172970464</v>
      </c>
    </row>
    <row r="469" spans="1:25">
      <c r="A469" s="38">
        <f ca="1">IF(B469&gt;=A468*2,A468*2,IF(B469&lt;=A468/2,A468/2,A468))</f>
        <v>800</v>
      </c>
      <c r="B469" s="45">
        <f ca="1">B468+D469</f>
        <v>1082</v>
      </c>
      <c r="C469" s="45">
        <f ca="1">IF(OR(AND(F469=1,G469&lt;0),AND(F469=0,G469&lt;0)),A468*-$J$3*2,IF(AND(F469=0,G469&gt;0),A468*-$J$3*2*2,IF(AND(F469&gt;1,G469&lt;0),C468/2,C468*2)))</f>
        <v>16</v>
      </c>
      <c r="D469" s="46">
        <f ca="1">IF(OR(AND(F468=1,G469&lt;0),AND(F468=0,G469&lt;0)),A468*$J$3,IF(AND(F468=4,G469&gt;1),A468*$J$4,0))</f>
        <v>-8</v>
      </c>
      <c r="E469" s="38" t="str">
        <f ca="1">IF(AND(E468=0,G469&lt;0),"-1, +% Deposit, = 0",IF(AND(E468="-1, +% Deposit, = 0",G469&lt;1),"-1, +% Deposit, = 0",IF(AND(G469&gt;0,E468="-1 +% Deposit, = 0"),1,IF(AND(E468=1,G469&lt;0),0,IF(AND(E468=0,G469&gt;0),1,IF(AND(E468=1,G469&gt;0),2,IF(AND(E468=2,G469&lt;0),1,IF(AND(E468=2,G469&gt;0),"3, Withdraw Profits, = 0",IF(AND(E468="3, Withdraw Profits, = 0",G469&lt;0),"-1, +% Deposit, = 0",1)))))))))</f>
        <v>-1, +% Deposit, = 0</v>
      </c>
      <c r="F469" s="47">
        <f ca="1">IF(OR(AND(F468=1,G469&lt;0),AND(F468=0,G469&lt;0)),1,IF(AND(F468=0,G469&gt;0),2,IF(AND(F468&gt;1,G469&lt;0),IF(F468&gt;0,F468/2,2),IF(2*F468=8,0,2*F468))))</f>
        <v>1</v>
      </c>
      <c r="G469" s="48">
        <f ca="1">IF(RAND()&gt;=$E$6,2,-1)</f>
        <v>-1</v>
      </c>
      <c r="H469" s="44"/>
      <c r="X469" s="63">
        <f ca="1">X468+Y468</f>
        <v>663.00911124076</v>
      </c>
      <c r="Y469" s="63">
        <f ca="1">G469*X469/100</f>
        <v>-6.6300911124076</v>
      </c>
    </row>
    <row r="470" spans="1:25">
      <c r="A470" s="38">
        <f ca="1">IF(B470&gt;=A469*2,A469*2,IF(B470&lt;=A469/2,A469/2,A469))</f>
        <v>800</v>
      </c>
      <c r="B470" s="45">
        <f ca="1">B469+D470</f>
        <v>1074</v>
      </c>
      <c r="C470" s="45">
        <f ca="1">IF(OR(AND(F470=1,G470&lt;0),AND(F470=0,G470&lt;0)),A469*-$J$3*2,IF(AND(F470=0,G470&gt;0),A469*-$J$3*2*2,IF(AND(F470&gt;1,G470&lt;0),C469/2,C469*2)))</f>
        <v>16</v>
      </c>
      <c r="D470" s="46">
        <f ca="1">IF(OR(AND(F469=1,G470&lt;0),AND(F469=0,G470&lt;0)),A469*$J$3,IF(AND(F469=4,G470&gt;1),A469*$J$4,0))</f>
        <v>-8</v>
      </c>
      <c r="E470" s="38" t="str">
        <f ca="1">IF(AND(E469=0,G470&lt;0),"-1, +% Deposit, = 0",IF(AND(E469="-1, +% Deposit, = 0",G470&lt;1),"-1, +% Deposit, = 0",IF(AND(G470&gt;0,E469="-1 +% Deposit, = 0"),1,IF(AND(E469=1,G470&lt;0),0,IF(AND(E469=0,G470&gt;0),1,IF(AND(E469=1,G470&gt;0),2,IF(AND(E469=2,G470&lt;0),1,IF(AND(E469=2,G470&gt;0),"3, Withdraw Profits, = 0",IF(AND(E469="3, Withdraw Profits, = 0",G470&lt;0),"-1, +% Deposit, = 0",1)))))))))</f>
        <v>-1, +% Deposit, = 0</v>
      </c>
      <c r="F470" s="47">
        <f ca="1">IF(OR(AND(F469=1,G470&lt;0),AND(F469=0,G470&lt;0)),1,IF(AND(F469=0,G470&gt;0),2,IF(AND(F469&gt;1,G470&lt;0),IF(F469&gt;0,F469/2,2),IF(2*F469=8,0,2*F469))))</f>
        <v>1</v>
      </c>
      <c r="G470" s="48">
        <f ca="1">IF(RAND()&gt;=$E$6,2,-1)</f>
        <v>-1</v>
      </c>
      <c r="H470" s="44"/>
      <c r="X470" s="63">
        <f ca="1">X469+Y469</f>
        <v>656.379020128352</v>
      </c>
      <c r="Y470" s="63">
        <f ca="1">G470*X470/100</f>
        <v>-6.56379020128352</v>
      </c>
    </row>
    <row r="471" spans="1:25">
      <c r="A471" s="38">
        <f ca="1">IF(B471&gt;=A470*2,A470*2,IF(B471&lt;=A470/2,A470/2,A470))</f>
        <v>800</v>
      </c>
      <c r="B471" s="45">
        <f ca="1">B470+D471</f>
        <v>1066</v>
      </c>
      <c r="C471" s="45">
        <f ca="1">IF(OR(AND(F471=1,G471&lt;0),AND(F471=0,G471&lt;0)),A470*-$J$3*2,IF(AND(F471=0,G471&gt;0),A470*-$J$3*2*2,IF(AND(F471&gt;1,G471&lt;0),C470/2,C470*2)))</f>
        <v>16</v>
      </c>
      <c r="D471" s="46">
        <f ca="1">IF(OR(AND(F470=1,G471&lt;0),AND(F470=0,G471&lt;0)),A470*$J$3,IF(AND(F470=4,G471&gt;1),A470*$J$4,0))</f>
        <v>-8</v>
      </c>
      <c r="E471" s="38" t="str">
        <f ca="1">IF(AND(E470=0,G471&lt;0),"-1, +% Deposit, = 0",IF(AND(E470="-1, +% Deposit, = 0",G471&lt;1),"-1, +% Deposit, = 0",IF(AND(G471&gt;0,E470="-1 +% Deposit, = 0"),1,IF(AND(E470=1,G471&lt;0),0,IF(AND(E470=0,G471&gt;0),1,IF(AND(E470=1,G471&gt;0),2,IF(AND(E470=2,G471&lt;0),1,IF(AND(E470=2,G471&gt;0),"3, Withdraw Profits, = 0",IF(AND(E470="3, Withdraw Profits, = 0",G471&lt;0),"-1, +% Deposit, = 0",1)))))))))</f>
        <v>-1, +% Deposit, = 0</v>
      </c>
      <c r="F471" s="47">
        <f ca="1" t="shared" ref="F471:F534" si="58">IF(OR(AND(F470=1,G471&lt;0),AND(F470=0,G471&lt;0)),1,IF(AND(F470=0,G471&gt;0),2,IF(AND(F470&gt;1,G471&lt;0),IF(F470&gt;0,F470/2,2),IF(2*F470=8,0,2*F470))))</f>
        <v>1</v>
      </c>
      <c r="G471" s="48">
        <f ca="1">IF(RAND()&gt;=$E$6,2,-1)</f>
        <v>-1</v>
      </c>
      <c r="H471" s="44"/>
      <c r="X471" s="63">
        <f ca="1">X470+Y470</f>
        <v>649.815229927069</v>
      </c>
      <c r="Y471" s="63">
        <f ca="1">G471*X471/100</f>
        <v>-6.49815229927069</v>
      </c>
    </row>
    <row r="472" spans="1:25">
      <c r="A472" s="38">
        <f ca="1">IF(B472&gt;=A471*2,A471*2,IF(B472&lt;=A471/2,A471/2,A471))</f>
        <v>800</v>
      </c>
      <c r="B472" s="45">
        <f ca="1">B471+D472</f>
        <v>1058</v>
      </c>
      <c r="C472" s="45">
        <f ca="1">IF(OR(AND(F472=1,G472&lt;0),AND(F472=0,G472&lt;0)),A471*-$J$3*2,IF(AND(F472=0,G472&gt;0),A471*-$J$3*2*2,IF(AND(F472&gt;1,G472&lt;0),C471/2,C471*2)))</f>
        <v>16</v>
      </c>
      <c r="D472" s="46">
        <f ca="1">IF(OR(AND(F471=1,G472&lt;0),AND(F471=0,G472&lt;0)),A471*$J$3,IF(AND(F471=4,G472&gt;1),A471*$J$4,0))</f>
        <v>-8</v>
      </c>
      <c r="E472" s="38" t="str">
        <f ca="1">IF(AND(E471=0,G472&lt;0),"-1, +% Deposit, = 0",IF(AND(E471="-1, +% Deposit, = 0",G472&lt;1),"-1, +% Deposit, = 0",IF(AND(G472&gt;0,E471="-1 +% Deposit, = 0"),1,IF(AND(E471=1,G472&lt;0),0,IF(AND(E471=0,G472&gt;0),1,IF(AND(E471=1,G472&gt;0),2,IF(AND(E471=2,G472&lt;0),1,IF(AND(E471=2,G472&gt;0),"3, Withdraw Profits, = 0",IF(AND(E471="3, Withdraw Profits, = 0",G472&lt;0),"-1, +% Deposit, = 0",1)))))))))</f>
        <v>-1, +% Deposit, = 0</v>
      </c>
      <c r="F472" s="47">
        <f ca="1">IF(OR(AND(F471=1,G472&lt;0),AND(F471=0,G472&lt;0)),1,IF(AND(F471=0,G472&gt;0),2,IF(AND(F471&gt;1,G472&lt;0),IF(F471&gt;0,F471/2,2),IF(2*F471=8,0,2*F471))))</f>
        <v>1</v>
      </c>
      <c r="G472" s="48">
        <f ca="1">IF(RAND()&gt;=$E$6,2,-1)</f>
        <v>-1</v>
      </c>
      <c r="H472" s="44"/>
      <c r="X472" s="63">
        <f ca="1">X471+Y471</f>
        <v>643.317077627798</v>
      </c>
      <c r="Y472" s="63">
        <f ca="1">G472*X472/100</f>
        <v>-6.43317077627798</v>
      </c>
    </row>
    <row r="473" spans="1:25">
      <c r="A473" s="38">
        <f ca="1">IF(B473&gt;=A472*2,A472*2,IF(B473&lt;=A472/2,A472/2,A472))</f>
        <v>800</v>
      </c>
      <c r="B473" s="45">
        <f ca="1">B472+D473</f>
        <v>1058</v>
      </c>
      <c r="C473" s="45">
        <f ca="1">IF(OR(AND(F473=1,G473&lt;0),AND(F473=0,G473&lt;0)),A472*-$J$3*2,IF(AND(F473=0,G473&gt;0),A472*-$J$3*2*2,IF(AND(F473&gt;1,G473&lt;0),C472/2,C472*2)))</f>
        <v>32</v>
      </c>
      <c r="D473" s="46">
        <f ca="1">IF(OR(AND(F472=1,G473&lt;0),AND(F472=0,G473&lt;0)),A472*$J$3,IF(AND(F472=4,G473&gt;1),A472*$J$4,0))</f>
        <v>0</v>
      </c>
      <c r="E473" s="38">
        <f ca="1">IF(AND(E472=0,G473&lt;0),"-1, +% Deposit, = 0",IF(AND(E472="-1, +% Deposit, = 0",G473&lt;1),"-1, +% Deposit, = 0",IF(AND(G473&gt;0,E472="-1 +% Deposit, = 0"),1,IF(AND(E472=1,G473&lt;0),0,IF(AND(E472=0,G473&gt;0),1,IF(AND(E472=1,G473&gt;0),2,IF(AND(E472=2,G473&lt;0),1,IF(AND(E472=2,G473&gt;0),"3, Withdraw Profits, = 0",IF(AND(E472="3, Withdraw Profits, = 0",G473&lt;0),"-1, +% Deposit, = 0",1)))))))))</f>
        <v>1</v>
      </c>
      <c r="F473" s="47">
        <f ca="1">IF(OR(AND(F472=1,G473&lt;0),AND(F472=0,G473&lt;0)),1,IF(AND(F472=0,G473&gt;0),2,IF(AND(F472&gt;1,G473&lt;0),IF(F472&gt;0,F472/2,2),IF(2*F472=8,0,2*F472))))</f>
        <v>2</v>
      </c>
      <c r="G473" s="48">
        <f ca="1">IF(RAND()&gt;=$E$6,2,-1)</f>
        <v>2</v>
      </c>
      <c r="H473" s="44"/>
      <c r="X473" s="63">
        <f ca="1">X472+Y472</f>
        <v>636.88390685152</v>
      </c>
      <c r="Y473" s="63">
        <f ca="1">G473*X473/100</f>
        <v>12.7376781370304</v>
      </c>
    </row>
    <row r="474" spans="1:25">
      <c r="A474" s="38">
        <f ca="1">IF(B474&gt;=A473*2,A473*2,IF(B474&lt;=A473/2,A473/2,A473))</f>
        <v>800</v>
      </c>
      <c r="B474" s="45">
        <f ca="1">B473+D474</f>
        <v>1058</v>
      </c>
      <c r="C474" s="45">
        <f ca="1">IF(OR(AND(F474=1,G474&lt;0),AND(F474=0,G474&lt;0)),A473*-$J$3*2,IF(AND(F474=0,G474&gt;0),A473*-$J$3*2*2,IF(AND(F474&gt;1,G474&lt;0),C473/2,C473*2)))</f>
        <v>16</v>
      </c>
      <c r="D474" s="46">
        <f ca="1">IF(OR(AND(F473=1,G474&lt;0),AND(F473=0,G474&lt;0)),A473*$J$3,IF(AND(F473=4,G474&gt;1),A473*$J$4,0))</f>
        <v>0</v>
      </c>
      <c r="E474" s="38">
        <f ca="1">IF(AND(E473=0,G474&lt;0),"-1, +% Deposit, = 0",IF(AND(E473="-1, +% Deposit, = 0",G474&lt;1),"-1, +% Deposit, = 0",IF(AND(G474&gt;0,E473="-1 +% Deposit, = 0"),1,IF(AND(E473=1,G474&lt;0),0,IF(AND(E473=0,G474&gt;0),1,IF(AND(E473=1,G474&gt;0),2,IF(AND(E473=2,G474&lt;0),1,IF(AND(E473=2,G474&gt;0),"3, Withdraw Profits, = 0",IF(AND(E473="3, Withdraw Profits, = 0",G474&lt;0),"-1, +% Deposit, = 0",1)))))))))</f>
        <v>0</v>
      </c>
      <c r="F474" s="47">
        <f ca="1">IF(OR(AND(F473=1,G474&lt;0),AND(F473=0,G474&lt;0)),1,IF(AND(F473=0,G474&gt;0),2,IF(AND(F473&gt;1,G474&lt;0),IF(F473&gt;0,F473/2,2),IF(2*F473=8,0,2*F473))))</f>
        <v>1</v>
      </c>
      <c r="G474" s="48">
        <f ca="1">IF(RAND()&gt;=$E$6,2,-1)</f>
        <v>-1</v>
      </c>
      <c r="H474" s="44"/>
      <c r="X474" s="63">
        <f ca="1">X473+Y473</f>
        <v>649.62158498855</v>
      </c>
      <c r="Y474" s="63">
        <f ca="1">G474*X474/100</f>
        <v>-6.4962158498855</v>
      </c>
    </row>
    <row r="475" spans="1:25">
      <c r="A475" s="38">
        <f ca="1">IF(B475&gt;=A474*2,A474*2,IF(B475&lt;=A474/2,A474/2,A474))</f>
        <v>800</v>
      </c>
      <c r="B475" s="45">
        <f ca="1">B474+D475</f>
        <v>1058</v>
      </c>
      <c r="C475" s="45">
        <f ca="1">IF(OR(AND(F475=1,G475&lt;0),AND(F475=0,G475&lt;0)),A474*-$J$3*2,IF(AND(F475=0,G475&gt;0),A474*-$J$3*2*2,IF(AND(F475&gt;1,G475&lt;0),C474/2,C474*2)))</f>
        <v>32</v>
      </c>
      <c r="D475" s="46">
        <f ca="1">IF(OR(AND(F474=1,G475&lt;0),AND(F474=0,G475&lt;0)),A474*$J$3,IF(AND(F474=4,G475&gt;1),A474*$J$4,0))</f>
        <v>0</v>
      </c>
      <c r="E475" s="38">
        <f ca="1">IF(AND(E474=0,G475&lt;0),"-1, +% Deposit, = 0",IF(AND(E474="-1, +% Deposit, = 0",G475&lt;1),"-1, +% Deposit, = 0",IF(AND(G475&gt;0,E474="-1 +% Deposit, = 0"),1,IF(AND(E474=1,G475&lt;0),0,IF(AND(E474=0,G475&gt;0),1,IF(AND(E474=1,G475&gt;0),2,IF(AND(E474=2,G475&lt;0),1,IF(AND(E474=2,G475&gt;0),"3, Withdraw Profits, = 0",IF(AND(E474="3, Withdraw Profits, = 0",G475&lt;0),"-1, +% Deposit, = 0",1)))))))))</f>
        <v>1</v>
      </c>
      <c r="F475" s="47">
        <f ca="1">IF(OR(AND(F474=1,G475&lt;0),AND(F474=0,G475&lt;0)),1,IF(AND(F474=0,G475&gt;0),2,IF(AND(F474&gt;1,G475&lt;0),IF(F474&gt;0,F474/2,2),IF(2*F474=8,0,2*F474))))</f>
        <v>2</v>
      </c>
      <c r="G475" s="48">
        <f ca="1">IF(RAND()&gt;=$E$6,2,-1)</f>
        <v>2</v>
      </c>
      <c r="H475" s="44"/>
      <c r="X475" s="63">
        <f ca="1">X474+Y474</f>
        <v>643.125369138665</v>
      </c>
      <c r="Y475" s="63">
        <f ca="1">G475*X475/100</f>
        <v>12.8625073827733</v>
      </c>
    </row>
    <row r="476" spans="1:25">
      <c r="A476" s="38">
        <f ca="1">IF(B476&gt;=A475*2,A475*2,IF(B476&lt;=A475/2,A475/2,A475))</f>
        <v>800</v>
      </c>
      <c r="B476" s="45">
        <f ca="1">B475+D476</f>
        <v>1058</v>
      </c>
      <c r="C476" s="45">
        <f ca="1">IF(OR(AND(F476=1,G476&lt;0),AND(F476=0,G476&lt;0)),A475*-$J$3*2,IF(AND(F476=0,G476&gt;0),A475*-$J$3*2*2,IF(AND(F476&gt;1,G476&lt;0),C475/2,C475*2)))</f>
        <v>64</v>
      </c>
      <c r="D476" s="46">
        <f ca="1">IF(OR(AND(F475=1,G476&lt;0),AND(F475=0,G476&lt;0)),A475*$J$3,IF(AND(F475=4,G476&gt;1),A475*$J$4,0))</f>
        <v>0</v>
      </c>
      <c r="E476" s="38">
        <f ca="1">IF(AND(E475=0,G476&lt;0),"-1, +% Deposit, = 0",IF(AND(E475="-1, +% Deposit, = 0",G476&lt;1),"-1, +% Deposit, = 0",IF(AND(G476&gt;0,E475="-1 +% Deposit, = 0"),1,IF(AND(E475=1,G476&lt;0),0,IF(AND(E475=0,G476&gt;0),1,IF(AND(E475=1,G476&gt;0),2,IF(AND(E475=2,G476&lt;0),1,IF(AND(E475=2,G476&gt;0),"3, Withdraw Profits, = 0",IF(AND(E475="3, Withdraw Profits, = 0",G476&lt;0),"-1, +% Deposit, = 0",1)))))))))</f>
        <v>2</v>
      </c>
      <c r="F476" s="47">
        <f ca="1">IF(OR(AND(F475=1,G476&lt;0),AND(F475=0,G476&lt;0)),1,IF(AND(F475=0,G476&gt;0),2,IF(AND(F475&gt;1,G476&lt;0),IF(F475&gt;0,F475/2,2),IF(2*F475=8,0,2*F475))))</f>
        <v>4</v>
      </c>
      <c r="G476" s="48">
        <f ca="1">IF(RAND()&gt;=$E$6,2,-1)</f>
        <v>2</v>
      </c>
      <c r="H476" s="44"/>
      <c r="X476" s="63">
        <f ca="1">X475+Y475</f>
        <v>655.987876521438</v>
      </c>
      <c r="Y476" s="63">
        <f ca="1">G476*X476/100</f>
        <v>13.1197575304288</v>
      </c>
    </row>
    <row r="477" spans="1:25">
      <c r="A477" s="38">
        <f ca="1">IF(B477&gt;=A476*2,A476*2,IF(B477&lt;=A476/2,A476/2,A476))</f>
        <v>800</v>
      </c>
      <c r="B477" s="45">
        <f ca="1">B476+D477</f>
        <v>1058</v>
      </c>
      <c r="C477" s="45">
        <f ca="1">IF(OR(AND(F477=1,G477&lt;0),AND(F477=0,G477&lt;0)),A476*-$J$3*2,IF(AND(F477=0,G477&gt;0),A476*-$J$3*2*2,IF(AND(F477&gt;1,G477&lt;0),C476/2,C476*2)))</f>
        <v>32</v>
      </c>
      <c r="D477" s="46">
        <f ca="1">IF(OR(AND(F476=1,G477&lt;0),AND(F476=0,G477&lt;0)),A476*$J$3,IF(AND(F476=4,G477&gt;1),A476*$J$4,0))</f>
        <v>0</v>
      </c>
      <c r="E477" s="38">
        <f ca="1">IF(AND(E476=0,G477&lt;0),"-1, +% Deposit, = 0",IF(AND(E476="-1, +% Deposit, = 0",G477&lt;1),"-1, +% Deposit, = 0",IF(AND(G477&gt;0,E476="-1 +% Deposit, = 0"),1,IF(AND(E476=1,G477&lt;0),0,IF(AND(E476=0,G477&gt;0),1,IF(AND(E476=1,G477&gt;0),2,IF(AND(E476=2,G477&lt;0),1,IF(AND(E476=2,G477&gt;0),"3, Withdraw Profits, = 0",IF(AND(E476="3, Withdraw Profits, = 0",G477&lt;0),"-1, +% Deposit, = 0",1)))))))))</f>
        <v>1</v>
      </c>
      <c r="F477" s="47">
        <f ca="1">IF(OR(AND(F476=1,G477&lt;0),AND(F476=0,G477&lt;0)),1,IF(AND(F476=0,G477&gt;0),2,IF(AND(F476&gt;1,G477&lt;0),IF(F476&gt;0,F476/2,2),IF(2*F476=8,0,2*F476))))</f>
        <v>2</v>
      </c>
      <c r="G477" s="48">
        <f ca="1">IF(RAND()&gt;=$E$6,2,-1)</f>
        <v>-1</v>
      </c>
      <c r="H477" s="44"/>
      <c r="X477" s="63">
        <f ca="1">X476+Y476</f>
        <v>669.107634051867</v>
      </c>
      <c r="Y477" s="63">
        <f ca="1">G477*X477/100</f>
        <v>-6.69107634051867</v>
      </c>
    </row>
    <row r="478" spans="1:25">
      <c r="A478" s="38">
        <f ca="1">IF(B478&gt;=A477*2,A477*2,IF(B478&lt;=A477/2,A477/2,A477))</f>
        <v>800</v>
      </c>
      <c r="B478" s="45">
        <f ca="1">B477+D478</f>
        <v>1058</v>
      </c>
      <c r="C478" s="45">
        <f ca="1">IF(OR(AND(F478=1,G478&lt;0),AND(F478=0,G478&lt;0)),A477*-$J$3*2,IF(AND(F478=0,G478&gt;0),A477*-$J$3*2*2,IF(AND(F478&gt;1,G478&lt;0),C477/2,C477*2)))</f>
        <v>64</v>
      </c>
      <c r="D478" s="46">
        <f ca="1">IF(OR(AND(F477=1,G478&lt;0),AND(F477=0,G478&lt;0)),A477*$J$3,IF(AND(F477=4,G478&gt;1),A477*$J$4,0))</f>
        <v>0</v>
      </c>
      <c r="E478" s="38">
        <f ca="1">IF(AND(E477=0,G478&lt;0),"-1, +% Deposit, = 0",IF(AND(E477="-1, +% Deposit, = 0",G478&lt;1),"-1, +% Deposit, = 0",IF(AND(G478&gt;0,E477="-1 +% Deposit, = 0"),1,IF(AND(E477=1,G478&lt;0),0,IF(AND(E477=0,G478&gt;0),1,IF(AND(E477=1,G478&gt;0),2,IF(AND(E477=2,G478&lt;0),1,IF(AND(E477=2,G478&gt;0),"3, Withdraw Profits, = 0",IF(AND(E477="3, Withdraw Profits, = 0",G478&lt;0),"-1, +% Deposit, = 0",1)))))))))</f>
        <v>2</v>
      </c>
      <c r="F478" s="47">
        <f ca="1">IF(OR(AND(F477=1,G478&lt;0),AND(F477=0,G478&lt;0)),1,IF(AND(F477=0,G478&gt;0),2,IF(AND(F477&gt;1,G478&lt;0),IF(F477&gt;0,F477/2,2),IF(2*F477=8,0,2*F477))))</f>
        <v>4</v>
      </c>
      <c r="G478" s="48">
        <f ca="1">IF(RAND()&gt;=$E$6,2,-1)</f>
        <v>2</v>
      </c>
      <c r="H478" s="44"/>
      <c r="X478" s="63">
        <f ca="1">X477+Y477</f>
        <v>662.416557711348</v>
      </c>
      <c r="Y478" s="63">
        <f ca="1">G478*X478/100</f>
        <v>13.248331154227</v>
      </c>
    </row>
    <row r="479" spans="1:25">
      <c r="A479" s="38">
        <f ca="1">IF(B479&gt;=A478*2,A478*2,IF(B479&lt;=A478/2,A478/2,A478))</f>
        <v>800</v>
      </c>
      <c r="B479" s="45">
        <f ca="1">B478+D479</f>
        <v>1058</v>
      </c>
      <c r="C479" s="45">
        <f ca="1">IF(OR(AND(F479=1,G479&lt;0),AND(F479=0,G479&lt;0)),A478*-$J$3*2,IF(AND(F479=0,G479&gt;0),A478*-$J$3*2*2,IF(AND(F479&gt;1,G479&lt;0),C478/2,C478*2)))</f>
        <v>32</v>
      </c>
      <c r="D479" s="46">
        <f ca="1">IF(OR(AND(F478=1,G479&lt;0),AND(F478=0,G479&lt;0)),A478*$J$3,IF(AND(F478=4,G479&gt;1),A478*$J$4,0))</f>
        <v>0</v>
      </c>
      <c r="E479" s="38">
        <f ca="1">IF(AND(E478=0,G479&lt;0),"-1, +% Deposit, = 0",IF(AND(E478="-1, +% Deposit, = 0",G479&lt;1),"-1, +% Deposit, = 0",IF(AND(G479&gt;0,E478="-1 +% Deposit, = 0"),1,IF(AND(E478=1,G479&lt;0),0,IF(AND(E478=0,G479&gt;0),1,IF(AND(E478=1,G479&gt;0),2,IF(AND(E478=2,G479&lt;0),1,IF(AND(E478=2,G479&gt;0),"3, Withdraw Profits, = 0",IF(AND(E478="3, Withdraw Profits, = 0",G479&lt;0),"-1, +% Deposit, = 0",1)))))))))</f>
        <v>1</v>
      </c>
      <c r="F479" s="47">
        <f ca="1">IF(OR(AND(F478=1,G479&lt;0),AND(F478=0,G479&lt;0)),1,IF(AND(F478=0,G479&gt;0),2,IF(AND(F478&gt;1,G479&lt;0),IF(F478&gt;0,F478/2,2),IF(2*F478=8,0,2*F478))))</f>
        <v>2</v>
      </c>
      <c r="G479" s="48">
        <f ca="1">IF(RAND()&gt;=$E$6,2,-1)</f>
        <v>-1</v>
      </c>
      <c r="H479" s="44"/>
      <c r="X479" s="63">
        <f ca="1">X478+Y478</f>
        <v>675.664888865575</v>
      </c>
      <c r="Y479" s="63">
        <f ca="1">G479*X479/100</f>
        <v>-6.75664888865575</v>
      </c>
    </row>
    <row r="480" spans="1:25">
      <c r="A480" s="38">
        <f ca="1">IF(B480&gt;=A479*2,A479*2,IF(B480&lt;=A479/2,A479/2,A479))</f>
        <v>800</v>
      </c>
      <c r="B480" s="45">
        <f ca="1">B479+D480</f>
        <v>1058</v>
      </c>
      <c r="C480" s="45">
        <f ca="1">IF(OR(AND(F480=1,G480&lt;0),AND(F480=0,G480&lt;0)),A479*-$J$3*2,IF(AND(F480=0,G480&gt;0),A479*-$J$3*2*2,IF(AND(F480&gt;1,G480&lt;0),C479/2,C479*2)))</f>
        <v>16</v>
      </c>
      <c r="D480" s="46">
        <f ca="1">IF(OR(AND(F479=1,G480&lt;0),AND(F479=0,G480&lt;0)),A479*$J$3,IF(AND(F479=4,G480&gt;1),A479*$J$4,0))</f>
        <v>0</v>
      </c>
      <c r="E480" s="38">
        <f ca="1">IF(AND(E479=0,G480&lt;0),"-1, +% Deposit, = 0",IF(AND(E479="-1, +% Deposit, = 0",G480&lt;1),"-1, +% Deposit, = 0",IF(AND(G480&gt;0,E479="-1 +% Deposit, = 0"),1,IF(AND(E479=1,G480&lt;0),0,IF(AND(E479=0,G480&gt;0),1,IF(AND(E479=1,G480&gt;0),2,IF(AND(E479=2,G480&lt;0),1,IF(AND(E479=2,G480&gt;0),"3, Withdraw Profits, = 0",IF(AND(E479="3, Withdraw Profits, = 0",G480&lt;0),"-1, +% Deposit, = 0",1)))))))))</f>
        <v>0</v>
      </c>
      <c r="F480" s="47">
        <f ca="1">IF(OR(AND(F479=1,G480&lt;0),AND(F479=0,G480&lt;0)),1,IF(AND(F479=0,G480&gt;0),2,IF(AND(F479&gt;1,G480&lt;0),IF(F479&gt;0,F479/2,2),IF(2*F479=8,0,2*F479))))</f>
        <v>1</v>
      </c>
      <c r="G480" s="48">
        <f ca="1">IF(RAND()&gt;=$E$6,2,-1)</f>
        <v>-1</v>
      </c>
      <c r="H480" s="44"/>
      <c r="X480" s="63">
        <f ca="1">X479+Y479</f>
        <v>668.90823997692</v>
      </c>
      <c r="Y480" s="63">
        <f ca="1">G480*X480/100</f>
        <v>-6.6890823997692</v>
      </c>
    </row>
    <row r="481" spans="1:25">
      <c r="A481" s="38">
        <f ca="1">IF(B481&gt;=A480*2,A480*2,IF(B481&lt;=A480/2,A480/2,A480))</f>
        <v>800</v>
      </c>
      <c r="B481" s="45">
        <f ca="1">B480+D481</f>
        <v>1050</v>
      </c>
      <c r="C481" s="45">
        <f ca="1">IF(OR(AND(F481=1,G481&lt;0),AND(F481=0,G481&lt;0)),A480*-$J$3*2,IF(AND(F481=0,G481&gt;0),A480*-$J$3*2*2,IF(AND(F481&gt;1,G481&lt;0),C480/2,C480*2)))</f>
        <v>16</v>
      </c>
      <c r="D481" s="46">
        <f ca="1">IF(OR(AND(F480=1,G481&lt;0),AND(F480=0,G481&lt;0)),A480*$J$3,IF(AND(F480=4,G481&gt;1),A480*$J$4,0))</f>
        <v>-8</v>
      </c>
      <c r="E481" s="38" t="str">
        <f ca="1">IF(AND(E480=0,G481&lt;0),"-1, +% Deposit, = 0",IF(AND(E480="-1, +% Deposit, = 0",G481&lt;1),"-1, +% Deposit, = 0",IF(AND(G481&gt;0,E480="-1 +% Deposit, = 0"),1,IF(AND(E480=1,G481&lt;0),0,IF(AND(E480=0,G481&gt;0),1,IF(AND(E480=1,G481&gt;0),2,IF(AND(E480=2,G481&lt;0),1,IF(AND(E480=2,G481&gt;0),"3, Withdraw Profits, = 0",IF(AND(E480="3, Withdraw Profits, = 0",G481&lt;0),"-1, +% Deposit, = 0",1)))))))))</f>
        <v>-1, +% Deposit, = 0</v>
      </c>
      <c r="F481" s="47">
        <f ca="1">IF(OR(AND(F480=1,G481&lt;0),AND(F480=0,G481&lt;0)),1,IF(AND(F480=0,G481&gt;0),2,IF(AND(F480&gt;1,G481&lt;0),IF(F480&gt;0,F480/2,2),IF(2*F480=8,0,2*F480))))</f>
        <v>1</v>
      </c>
      <c r="G481" s="48">
        <f ca="1">IF(RAND()&gt;=$E$6,2,-1)</f>
        <v>-1</v>
      </c>
      <c r="H481" s="44"/>
      <c r="X481" s="63">
        <f ca="1">X480+Y480</f>
        <v>662.21915757715</v>
      </c>
      <c r="Y481" s="63">
        <f ca="1">G481*X481/100</f>
        <v>-6.6221915757715</v>
      </c>
    </row>
    <row r="482" spans="1:25">
      <c r="A482" s="38">
        <f ca="1">IF(B482&gt;=A481*2,A481*2,IF(B482&lt;=A481/2,A481/2,A481))</f>
        <v>800</v>
      </c>
      <c r="B482" s="45">
        <f ca="1">B481+D482</f>
        <v>1050</v>
      </c>
      <c r="C482" s="45">
        <f ca="1">IF(OR(AND(F482=1,G482&lt;0),AND(F482=0,G482&lt;0)),A481*-$J$3*2,IF(AND(F482=0,G482&gt;0),A481*-$J$3*2*2,IF(AND(F482&gt;1,G482&lt;0),C481/2,C481*2)))</f>
        <v>32</v>
      </c>
      <c r="D482" s="46">
        <f ca="1">IF(OR(AND(F481=1,G482&lt;0),AND(F481=0,G482&lt;0)),A481*$J$3,IF(AND(F481=4,G482&gt;1),A481*$J$4,0))</f>
        <v>0</v>
      </c>
      <c r="E482" s="38">
        <f ca="1">IF(AND(E481=0,G482&lt;0),"-1, +% Deposit, = 0",IF(AND(E481="-1, +% Deposit, = 0",G482&lt;1),"-1, +% Deposit, = 0",IF(AND(G482&gt;0,E481="-1 +% Deposit, = 0"),1,IF(AND(E481=1,G482&lt;0),0,IF(AND(E481=0,G482&gt;0),1,IF(AND(E481=1,G482&gt;0),2,IF(AND(E481=2,G482&lt;0),1,IF(AND(E481=2,G482&gt;0),"3, Withdraw Profits, = 0",IF(AND(E481="3, Withdraw Profits, = 0",G482&lt;0),"-1, +% Deposit, = 0",1)))))))))</f>
        <v>1</v>
      </c>
      <c r="F482" s="47">
        <f ca="1">IF(OR(AND(F481=1,G482&lt;0),AND(F481=0,G482&lt;0)),1,IF(AND(F481=0,G482&gt;0),2,IF(AND(F481&gt;1,G482&lt;0),IF(F481&gt;0,F481/2,2),IF(2*F481=8,0,2*F481))))</f>
        <v>2</v>
      </c>
      <c r="G482" s="48">
        <f ca="1">IF(RAND()&gt;=$E$6,2,-1)</f>
        <v>2</v>
      </c>
      <c r="H482" s="44"/>
      <c r="X482" s="63">
        <f ca="1">X481+Y481</f>
        <v>655.596966001379</v>
      </c>
      <c r="Y482" s="63">
        <f ca="1">G482*X482/100</f>
        <v>13.1119393200276</v>
      </c>
    </row>
    <row r="483" spans="1:25">
      <c r="A483" s="38">
        <f ca="1">IF(B483&gt;=A482*2,A482*2,IF(B483&lt;=A482/2,A482/2,A482))</f>
        <v>800</v>
      </c>
      <c r="B483" s="45">
        <f ca="1">B482+D483</f>
        <v>1050</v>
      </c>
      <c r="C483" s="45">
        <f ca="1">IF(OR(AND(F483=1,G483&lt;0),AND(F483=0,G483&lt;0)),A482*-$J$3*2,IF(AND(F483=0,G483&gt;0),A482*-$J$3*2*2,IF(AND(F483&gt;1,G483&lt;0),C482/2,C482*2)))</f>
        <v>16</v>
      </c>
      <c r="D483" s="46">
        <f ca="1">IF(OR(AND(F482=1,G483&lt;0),AND(F482=0,G483&lt;0)),A482*$J$3,IF(AND(F482=4,G483&gt;1),A482*$J$4,0))</f>
        <v>0</v>
      </c>
      <c r="E483" s="38">
        <f ca="1">IF(AND(E482=0,G483&lt;0),"-1, +% Deposit, = 0",IF(AND(E482="-1, +% Deposit, = 0",G483&lt;1),"-1, +% Deposit, = 0",IF(AND(G483&gt;0,E482="-1 +% Deposit, = 0"),1,IF(AND(E482=1,G483&lt;0),0,IF(AND(E482=0,G483&gt;0),1,IF(AND(E482=1,G483&gt;0),2,IF(AND(E482=2,G483&lt;0),1,IF(AND(E482=2,G483&gt;0),"3, Withdraw Profits, = 0",IF(AND(E482="3, Withdraw Profits, = 0",G483&lt;0),"-1, +% Deposit, = 0",1)))))))))</f>
        <v>0</v>
      </c>
      <c r="F483" s="47">
        <f ca="1">IF(OR(AND(F482=1,G483&lt;0),AND(F482=0,G483&lt;0)),1,IF(AND(F482=0,G483&gt;0),2,IF(AND(F482&gt;1,G483&lt;0),IF(F482&gt;0,F482/2,2),IF(2*F482=8,0,2*F482))))</f>
        <v>1</v>
      </c>
      <c r="G483" s="48">
        <f ca="1">IF(RAND()&gt;=$E$6,2,-1)</f>
        <v>-1</v>
      </c>
      <c r="H483" s="44"/>
      <c r="X483" s="63">
        <f ca="1">X482+Y482</f>
        <v>668.708905321407</v>
      </c>
      <c r="Y483" s="63">
        <f ca="1">G483*X483/100</f>
        <v>-6.68708905321407</v>
      </c>
    </row>
    <row r="484" spans="1:25">
      <c r="A484" s="38">
        <f ca="1">IF(B484&gt;=A483*2,A483*2,IF(B484&lt;=A483/2,A483/2,A483))</f>
        <v>800</v>
      </c>
      <c r="B484" s="45">
        <f ca="1">B483+D484</f>
        <v>1050</v>
      </c>
      <c r="C484" s="45">
        <f ca="1">IF(OR(AND(F484=1,G484&lt;0),AND(F484=0,G484&lt;0)),A483*-$J$3*2,IF(AND(F484=0,G484&gt;0),A483*-$J$3*2*2,IF(AND(F484&gt;1,G484&lt;0),C483/2,C483*2)))</f>
        <v>32</v>
      </c>
      <c r="D484" s="46">
        <f ca="1">IF(OR(AND(F483=1,G484&lt;0),AND(F483=0,G484&lt;0)),A483*$J$3,IF(AND(F483=4,G484&gt;1),A483*$J$4,0))</f>
        <v>0</v>
      </c>
      <c r="E484" s="38">
        <f ca="1">IF(AND(E483=0,G484&lt;0),"-1, +% Deposit, = 0",IF(AND(E483="-1, +% Deposit, = 0",G484&lt;1),"-1, +% Deposit, = 0",IF(AND(G484&gt;0,E483="-1 +% Deposit, = 0"),1,IF(AND(E483=1,G484&lt;0),0,IF(AND(E483=0,G484&gt;0),1,IF(AND(E483=1,G484&gt;0),2,IF(AND(E483=2,G484&lt;0),1,IF(AND(E483=2,G484&gt;0),"3, Withdraw Profits, = 0",IF(AND(E483="3, Withdraw Profits, = 0",G484&lt;0),"-1, +% Deposit, = 0",1)))))))))</f>
        <v>1</v>
      </c>
      <c r="F484" s="47">
        <f ca="1">IF(OR(AND(F483=1,G484&lt;0),AND(F483=0,G484&lt;0)),1,IF(AND(F483=0,G484&gt;0),2,IF(AND(F483&gt;1,G484&lt;0),IF(F483&gt;0,F483/2,2),IF(2*F483=8,0,2*F483))))</f>
        <v>2</v>
      </c>
      <c r="G484" s="48">
        <f ca="1">IF(RAND()&gt;=$E$6,2,-1)</f>
        <v>2</v>
      </c>
      <c r="H484" s="44"/>
      <c r="X484" s="63">
        <f ca="1">X483+Y483</f>
        <v>662.021816268192</v>
      </c>
      <c r="Y484" s="63">
        <f ca="1">G484*X484/100</f>
        <v>13.2404363253638</v>
      </c>
    </row>
    <row r="485" spans="1:25">
      <c r="A485" s="38">
        <f ca="1">IF(B485&gt;=A484*2,A484*2,IF(B485&lt;=A484/2,A484/2,A484))</f>
        <v>800</v>
      </c>
      <c r="B485" s="45">
        <f ca="1">B484+D485</f>
        <v>1050</v>
      </c>
      <c r="C485" s="45">
        <f ca="1">IF(OR(AND(F485=1,G485&lt;0),AND(F485=0,G485&lt;0)),A484*-$J$3*2,IF(AND(F485=0,G485&gt;0),A484*-$J$3*2*2,IF(AND(F485&gt;1,G485&lt;0),C484/2,C484*2)))</f>
        <v>64</v>
      </c>
      <c r="D485" s="46">
        <f ca="1">IF(OR(AND(F484=1,G485&lt;0),AND(F484=0,G485&lt;0)),A484*$J$3,IF(AND(F484=4,G485&gt;1),A484*$J$4,0))</f>
        <v>0</v>
      </c>
      <c r="E485" s="38">
        <f ca="1">IF(AND(E484=0,G485&lt;0),"-1, +% Deposit, = 0",IF(AND(E484="-1, +% Deposit, = 0",G485&lt;1),"-1, +% Deposit, = 0",IF(AND(G485&gt;0,E484="-1 +% Deposit, = 0"),1,IF(AND(E484=1,G485&lt;0),0,IF(AND(E484=0,G485&gt;0),1,IF(AND(E484=1,G485&gt;0),2,IF(AND(E484=2,G485&lt;0),1,IF(AND(E484=2,G485&gt;0),"3, Withdraw Profits, = 0",IF(AND(E484="3, Withdraw Profits, = 0",G485&lt;0),"-1, +% Deposit, = 0",1)))))))))</f>
        <v>2</v>
      </c>
      <c r="F485" s="47">
        <f ca="1">IF(OR(AND(F484=1,G485&lt;0),AND(F484=0,G485&lt;0)),1,IF(AND(F484=0,G485&gt;0),2,IF(AND(F484&gt;1,G485&lt;0),IF(F484&gt;0,F484/2,2),IF(2*F484=8,0,2*F484))))</f>
        <v>4</v>
      </c>
      <c r="G485" s="48">
        <f ca="1">IF(RAND()&gt;=$E$6,2,-1)</f>
        <v>2</v>
      </c>
      <c r="H485" s="44"/>
      <c r="X485" s="63">
        <f ca="1">X484+Y484</f>
        <v>675.262252593556</v>
      </c>
      <c r="Y485" s="63">
        <f ca="1">G485*X485/100</f>
        <v>13.5052450518711</v>
      </c>
    </row>
    <row r="486" spans="1:25">
      <c r="A486" s="38">
        <f ca="1">IF(B486&gt;=A485*2,A485*2,IF(B486&lt;=A485/2,A485/2,A485))</f>
        <v>800</v>
      </c>
      <c r="B486" s="45">
        <f ca="1">B485+D486</f>
        <v>1050</v>
      </c>
      <c r="C486" s="45">
        <f ca="1">IF(OR(AND(F486=1,G486&lt;0),AND(F486=0,G486&lt;0)),A485*-$J$3*2,IF(AND(F486=0,G486&gt;0),A485*-$J$3*2*2,IF(AND(F486&gt;1,G486&lt;0),C485/2,C485*2)))</f>
        <v>32</v>
      </c>
      <c r="D486" s="46">
        <f ca="1">IF(OR(AND(F485=1,G486&lt;0),AND(F485=0,G486&lt;0)),A485*$J$3,IF(AND(F485=4,G486&gt;1),A485*$J$4,0))</f>
        <v>0</v>
      </c>
      <c r="E486" s="38">
        <f ca="1">IF(AND(E485=0,G486&lt;0),"-1, +% Deposit, = 0",IF(AND(E485="-1, +% Deposit, = 0",G486&lt;1),"-1, +% Deposit, = 0",IF(AND(G486&gt;0,E485="-1 +% Deposit, = 0"),1,IF(AND(E485=1,G486&lt;0),0,IF(AND(E485=0,G486&gt;0),1,IF(AND(E485=1,G486&gt;0),2,IF(AND(E485=2,G486&lt;0),1,IF(AND(E485=2,G486&gt;0),"3, Withdraw Profits, = 0",IF(AND(E485="3, Withdraw Profits, = 0",G486&lt;0),"-1, +% Deposit, = 0",1)))))))))</f>
        <v>1</v>
      </c>
      <c r="F486" s="47">
        <f ca="1">IF(OR(AND(F485=1,G486&lt;0),AND(F485=0,G486&lt;0)),1,IF(AND(F485=0,G486&gt;0),2,IF(AND(F485&gt;1,G486&lt;0),IF(F485&gt;0,F485/2,2),IF(2*F485=8,0,2*F485))))</f>
        <v>2</v>
      </c>
      <c r="G486" s="48">
        <f ca="1">IF(RAND()&gt;=$E$6,2,-1)</f>
        <v>-1</v>
      </c>
      <c r="H486" s="44"/>
      <c r="X486" s="63">
        <f ca="1">X485+Y485</f>
        <v>688.767497645427</v>
      </c>
      <c r="Y486" s="63">
        <f ca="1">G486*X486/100</f>
        <v>-6.88767497645427</v>
      </c>
    </row>
    <row r="487" spans="1:25">
      <c r="A487" s="38">
        <f ca="1">IF(B487&gt;=A486*2,A486*2,IF(B487&lt;=A486/2,A486/2,A486))</f>
        <v>800</v>
      </c>
      <c r="B487" s="45">
        <f ca="1">B486+D487</f>
        <v>1050</v>
      </c>
      <c r="C487" s="45">
        <f ca="1">IF(OR(AND(F487=1,G487&lt;0),AND(F487=0,G487&lt;0)),A486*-$J$3*2,IF(AND(F487=0,G487&gt;0),A486*-$J$3*2*2,IF(AND(F487&gt;1,G487&lt;0),C486/2,C486*2)))</f>
        <v>16</v>
      </c>
      <c r="D487" s="46">
        <f ca="1">IF(OR(AND(F486=1,G487&lt;0),AND(F486=0,G487&lt;0)),A486*$J$3,IF(AND(F486=4,G487&gt;1),A486*$J$4,0))</f>
        <v>0</v>
      </c>
      <c r="E487" s="38">
        <f ca="1">IF(AND(E486=0,G487&lt;0),"-1, +% Deposit, = 0",IF(AND(E486="-1, +% Deposit, = 0",G487&lt;1),"-1, +% Deposit, = 0",IF(AND(G487&gt;0,E486="-1 +% Deposit, = 0"),1,IF(AND(E486=1,G487&lt;0),0,IF(AND(E486=0,G487&gt;0),1,IF(AND(E486=1,G487&gt;0),2,IF(AND(E486=2,G487&lt;0),1,IF(AND(E486=2,G487&gt;0),"3, Withdraw Profits, = 0",IF(AND(E486="3, Withdraw Profits, = 0",G487&lt;0),"-1, +% Deposit, = 0",1)))))))))</f>
        <v>0</v>
      </c>
      <c r="F487" s="47">
        <f ca="1">IF(OR(AND(F486=1,G487&lt;0),AND(F486=0,G487&lt;0)),1,IF(AND(F486=0,G487&gt;0),2,IF(AND(F486&gt;1,G487&lt;0),IF(F486&gt;0,F486/2,2),IF(2*F486=8,0,2*F486))))</f>
        <v>1</v>
      </c>
      <c r="G487" s="48">
        <f ca="1">IF(RAND()&gt;=$E$6,2,-1)</f>
        <v>-1</v>
      </c>
      <c r="H487" s="44"/>
      <c r="X487" s="63">
        <f ca="1">X486+Y486</f>
        <v>681.879822668973</v>
      </c>
      <c r="Y487" s="63">
        <f ca="1">G487*X487/100</f>
        <v>-6.81879822668973</v>
      </c>
    </row>
    <row r="488" spans="1:25">
      <c r="A488" s="38">
        <f ca="1">IF(B488&gt;=A487*2,A487*2,IF(B488&lt;=A487/2,A487/2,A487))</f>
        <v>800</v>
      </c>
      <c r="B488" s="45">
        <f ca="1">B487+D488</f>
        <v>1042</v>
      </c>
      <c r="C488" s="45">
        <f ca="1">IF(OR(AND(F488=1,G488&lt;0),AND(F488=0,G488&lt;0)),A487*-$J$3*2,IF(AND(F488=0,G488&gt;0),A487*-$J$3*2*2,IF(AND(F488&gt;1,G488&lt;0),C487/2,C487*2)))</f>
        <v>16</v>
      </c>
      <c r="D488" s="46">
        <f ca="1">IF(OR(AND(F487=1,G488&lt;0),AND(F487=0,G488&lt;0)),A487*$J$3,IF(AND(F487=4,G488&gt;1),A487*$J$4,0))</f>
        <v>-8</v>
      </c>
      <c r="E488" s="38" t="str">
        <f ca="1">IF(AND(E487=0,G488&lt;0),"-1, +% Deposit, = 0",IF(AND(E487="-1, +% Deposit, = 0",G488&lt;1),"-1, +% Deposit, = 0",IF(AND(G488&gt;0,E487="-1 +% Deposit, = 0"),1,IF(AND(E487=1,G488&lt;0),0,IF(AND(E487=0,G488&gt;0),1,IF(AND(E487=1,G488&gt;0),2,IF(AND(E487=2,G488&lt;0),1,IF(AND(E487=2,G488&gt;0),"3, Withdraw Profits, = 0",IF(AND(E487="3, Withdraw Profits, = 0",G488&lt;0),"-1, +% Deposit, = 0",1)))))))))</f>
        <v>-1, +% Deposit, = 0</v>
      </c>
      <c r="F488" s="47">
        <f ca="1">IF(OR(AND(F487=1,G488&lt;0),AND(F487=0,G488&lt;0)),1,IF(AND(F487=0,G488&gt;0),2,IF(AND(F487&gt;1,G488&lt;0),IF(F487&gt;0,F487/2,2),IF(2*F487=8,0,2*F487))))</f>
        <v>1</v>
      </c>
      <c r="G488" s="48">
        <f ca="1">IF(RAND()&gt;=$E$6,2,-1)</f>
        <v>-1</v>
      </c>
      <c r="H488" s="44"/>
      <c r="X488" s="63">
        <f ca="1">X487+Y487</f>
        <v>675.061024442283</v>
      </c>
      <c r="Y488" s="63">
        <f ca="1">G488*X488/100</f>
        <v>-6.75061024442283</v>
      </c>
    </row>
    <row r="489" spans="1:25">
      <c r="A489" s="38">
        <f ca="1">IF(B489&gt;=A488*2,A488*2,IF(B489&lt;=A488/2,A488/2,A488))</f>
        <v>800</v>
      </c>
      <c r="B489" s="45">
        <f ca="1">B488+D489</f>
        <v>1042</v>
      </c>
      <c r="C489" s="45">
        <f ca="1">IF(OR(AND(F489=1,G489&lt;0),AND(F489=0,G489&lt;0)),A488*-$J$3*2,IF(AND(F489=0,G489&gt;0),A488*-$J$3*2*2,IF(AND(F489&gt;1,G489&lt;0),C488/2,C488*2)))</f>
        <v>32</v>
      </c>
      <c r="D489" s="46">
        <f ca="1">IF(OR(AND(F488=1,G489&lt;0),AND(F488=0,G489&lt;0)),A488*$J$3,IF(AND(F488=4,G489&gt;1),A488*$J$4,0))</f>
        <v>0</v>
      </c>
      <c r="E489" s="38">
        <f ca="1">IF(AND(E488=0,G489&lt;0),"-1, +% Deposit, = 0",IF(AND(E488="-1, +% Deposit, = 0",G489&lt;1),"-1, +% Deposit, = 0",IF(AND(G489&gt;0,E488="-1 +% Deposit, = 0"),1,IF(AND(E488=1,G489&lt;0),0,IF(AND(E488=0,G489&gt;0),1,IF(AND(E488=1,G489&gt;0),2,IF(AND(E488=2,G489&lt;0),1,IF(AND(E488=2,G489&gt;0),"3, Withdraw Profits, = 0",IF(AND(E488="3, Withdraw Profits, = 0",G489&lt;0),"-1, +% Deposit, = 0",1)))))))))</f>
        <v>1</v>
      </c>
      <c r="F489" s="47">
        <f ca="1">IF(OR(AND(F488=1,G489&lt;0),AND(F488=0,G489&lt;0)),1,IF(AND(F488=0,G489&gt;0),2,IF(AND(F488&gt;1,G489&lt;0),IF(F488&gt;0,F488/2,2),IF(2*F488=8,0,2*F488))))</f>
        <v>2</v>
      </c>
      <c r="G489" s="48">
        <f ca="1">IF(RAND()&gt;=$E$6,2,-1)</f>
        <v>2</v>
      </c>
      <c r="H489" s="44"/>
      <c r="X489" s="63">
        <f ca="1">X488+Y488</f>
        <v>668.31041419786</v>
      </c>
      <c r="Y489" s="63">
        <f ca="1">G489*X489/100</f>
        <v>13.3662082839572</v>
      </c>
    </row>
    <row r="490" spans="1:25">
      <c r="A490" s="38">
        <f ca="1">IF(B490&gt;=A489*2,A489*2,IF(B490&lt;=A489/2,A489/2,A489))</f>
        <v>800</v>
      </c>
      <c r="B490" s="45">
        <f ca="1">B489+D490</f>
        <v>1042</v>
      </c>
      <c r="C490" s="45">
        <f ca="1">IF(OR(AND(F490=1,G490&lt;0),AND(F490=0,G490&lt;0)),A489*-$J$3*2,IF(AND(F490=0,G490&gt;0),A489*-$J$3*2*2,IF(AND(F490&gt;1,G490&lt;0),C489/2,C489*2)))</f>
        <v>64</v>
      </c>
      <c r="D490" s="46">
        <f ca="1">IF(OR(AND(F489=1,G490&lt;0),AND(F489=0,G490&lt;0)),A489*$J$3,IF(AND(F489=4,G490&gt;1),A489*$J$4,0))</f>
        <v>0</v>
      </c>
      <c r="E490" s="38">
        <f ca="1">IF(AND(E489=0,G490&lt;0),"-1, +% Deposit, = 0",IF(AND(E489="-1, +% Deposit, = 0",G490&lt;1),"-1, +% Deposit, = 0",IF(AND(G490&gt;0,E489="-1 +% Deposit, = 0"),1,IF(AND(E489=1,G490&lt;0),0,IF(AND(E489=0,G490&gt;0),1,IF(AND(E489=1,G490&gt;0),2,IF(AND(E489=2,G490&lt;0),1,IF(AND(E489=2,G490&gt;0),"3, Withdraw Profits, = 0",IF(AND(E489="3, Withdraw Profits, = 0",G490&lt;0),"-1, +% Deposit, = 0",1)))))))))</f>
        <v>2</v>
      </c>
      <c r="F490" s="47">
        <f ca="1">IF(OR(AND(F489=1,G490&lt;0),AND(F489=0,G490&lt;0)),1,IF(AND(F489=0,G490&gt;0),2,IF(AND(F489&gt;1,G490&lt;0),IF(F489&gt;0,F489/2,2),IF(2*F489=8,0,2*F489))))</f>
        <v>4</v>
      </c>
      <c r="G490" s="48">
        <f ca="1">IF(RAND()&gt;=$E$6,2,-1)</f>
        <v>2</v>
      </c>
      <c r="H490" s="44"/>
      <c r="X490" s="63">
        <f ca="1">X489+Y489</f>
        <v>681.676622481818</v>
      </c>
      <c r="Y490" s="63">
        <f ca="1">G490*X490/100</f>
        <v>13.6335324496364</v>
      </c>
    </row>
    <row r="491" spans="1:25">
      <c r="A491" s="38">
        <f ca="1">IF(B491&gt;=A490*2,A490*2,IF(B491&lt;=A490/2,A490/2,A490))</f>
        <v>800</v>
      </c>
      <c r="B491" s="45">
        <f ca="1">B490+D491</f>
        <v>1042</v>
      </c>
      <c r="C491" s="45">
        <f ca="1">IF(OR(AND(F491=1,G491&lt;0),AND(F491=0,G491&lt;0)),A490*-$J$3*2,IF(AND(F491=0,G491&gt;0),A490*-$J$3*2*2,IF(AND(F491&gt;1,G491&lt;0),C490/2,C490*2)))</f>
        <v>32</v>
      </c>
      <c r="D491" s="46">
        <f ca="1">IF(OR(AND(F490=1,G491&lt;0),AND(F490=0,G491&lt;0)),A490*$J$3,IF(AND(F490=4,G491&gt;1),A490*$J$4,0))</f>
        <v>0</v>
      </c>
      <c r="E491" s="38">
        <f ca="1">IF(AND(E490=0,G491&lt;0),"-1, +% Deposit, = 0",IF(AND(E490="-1, +% Deposit, = 0",G491&lt;1),"-1, +% Deposit, = 0",IF(AND(G491&gt;0,E490="-1 +% Deposit, = 0"),1,IF(AND(E490=1,G491&lt;0),0,IF(AND(E490=0,G491&gt;0),1,IF(AND(E490=1,G491&gt;0),2,IF(AND(E490=2,G491&lt;0),1,IF(AND(E490=2,G491&gt;0),"3, Withdraw Profits, = 0",IF(AND(E490="3, Withdraw Profits, = 0",G491&lt;0),"-1, +% Deposit, = 0",1)))))))))</f>
        <v>1</v>
      </c>
      <c r="F491" s="47">
        <f ca="1">IF(OR(AND(F490=1,G491&lt;0),AND(F490=0,G491&lt;0)),1,IF(AND(F490=0,G491&gt;0),2,IF(AND(F490&gt;1,G491&lt;0),IF(F490&gt;0,F490/2,2),IF(2*F490=8,0,2*F490))))</f>
        <v>2</v>
      </c>
      <c r="G491" s="48">
        <f ca="1">IF(RAND()&gt;=$E$6,2,-1)</f>
        <v>-1</v>
      </c>
      <c r="H491" s="44"/>
      <c r="X491" s="63">
        <f ca="1">X490+Y490</f>
        <v>695.310154931454</v>
      </c>
      <c r="Y491" s="63">
        <f ca="1">G491*X491/100</f>
        <v>-6.95310154931454</v>
      </c>
    </row>
    <row r="492" spans="1:25">
      <c r="A492" s="38">
        <f ca="1">IF(B492&gt;=A491*2,A491*2,IF(B492&lt;=A491/2,A491/2,A491))</f>
        <v>800</v>
      </c>
      <c r="B492" s="45">
        <f ca="1">B491+D492</f>
        <v>1042</v>
      </c>
      <c r="C492" s="45">
        <f ca="1">IF(OR(AND(F492=1,G492&lt;0),AND(F492=0,G492&lt;0)),A491*-$J$3*2,IF(AND(F492=0,G492&gt;0),A491*-$J$3*2*2,IF(AND(F492&gt;1,G492&lt;0),C491/2,C491*2)))</f>
        <v>16</v>
      </c>
      <c r="D492" s="46">
        <f ca="1">IF(OR(AND(F491=1,G492&lt;0),AND(F491=0,G492&lt;0)),A491*$J$3,IF(AND(F491=4,G492&gt;1),A491*$J$4,0))</f>
        <v>0</v>
      </c>
      <c r="E492" s="38">
        <f ca="1">IF(AND(E491=0,G492&lt;0),"-1, +% Deposit, = 0",IF(AND(E491="-1, +% Deposit, = 0",G492&lt;1),"-1, +% Deposit, = 0",IF(AND(G492&gt;0,E491="-1 +% Deposit, = 0"),1,IF(AND(E491=1,G492&lt;0),0,IF(AND(E491=0,G492&gt;0),1,IF(AND(E491=1,G492&gt;0),2,IF(AND(E491=2,G492&lt;0),1,IF(AND(E491=2,G492&gt;0),"3, Withdraw Profits, = 0",IF(AND(E491="3, Withdraw Profits, = 0",G492&lt;0),"-1, +% Deposit, = 0",1)))))))))</f>
        <v>0</v>
      </c>
      <c r="F492" s="47">
        <f ca="1">IF(OR(AND(F491=1,G492&lt;0),AND(F491=0,G492&lt;0)),1,IF(AND(F491=0,G492&gt;0),2,IF(AND(F491&gt;1,G492&lt;0),IF(F491&gt;0,F491/2,2),IF(2*F491=8,0,2*F491))))</f>
        <v>1</v>
      </c>
      <c r="G492" s="48">
        <f ca="1">IF(RAND()&gt;=$E$6,2,-1)</f>
        <v>-1</v>
      </c>
      <c r="H492" s="44"/>
      <c r="X492" s="63">
        <f ca="1">X491+Y491</f>
        <v>688.35705338214</v>
      </c>
      <c r="Y492" s="63">
        <f ca="1">G492*X492/100</f>
        <v>-6.8835705338214</v>
      </c>
    </row>
    <row r="493" spans="1:25">
      <c r="A493" s="38">
        <f ca="1">IF(B493&gt;=A492*2,A492*2,IF(B493&lt;=A492/2,A492/2,A492))</f>
        <v>800</v>
      </c>
      <c r="B493" s="45">
        <f ca="1">B492+D493</f>
        <v>1042</v>
      </c>
      <c r="C493" s="45">
        <f ca="1">IF(OR(AND(F493=1,G493&lt;0),AND(F493=0,G493&lt;0)),A492*-$J$3*2,IF(AND(F493=0,G493&gt;0),A492*-$J$3*2*2,IF(AND(F493&gt;1,G493&lt;0),C492/2,C492*2)))</f>
        <v>32</v>
      </c>
      <c r="D493" s="46">
        <f ca="1">IF(OR(AND(F492=1,G493&lt;0),AND(F492=0,G493&lt;0)),A492*$J$3,IF(AND(F492=4,G493&gt;1),A492*$J$4,0))</f>
        <v>0</v>
      </c>
      <c r="E493" s="38">
        <f ca="1">IF(AND(E492=0,G493&lt;0),"-1, +% Deposit, = 0",IF(AND(E492="-1, +% Deposit, = 0",G493&lt;1),"-1, +% Deposit, = 0",IF(AND(G493&gt;0,E492="-1 +% Deposit, = 0"),1,IF(AND(E492=1,G493&lt;0),0,IF(AND(E492=0,G493&gt;0),1,IF(AND(E492=1,G493&gt;0),2,IF(AND(E492=2,G493&lt;0),1,IF(AND(E492=2,G493&gt;0),"3, Withdraw Profits, = 0",IF(AND(E492="3, Withdraw Profits, = 0",G493&lt;0),"-1, +% Deposit, = 0",1)))))))))</f>
        <v>1</v>
      </c>
      <c r="F493" s="47">
        <f ca="1">IF(OR(AND(F492=1,G493&lt;0),AND(F492=0,G493&lt;0)),1,IF(AND(F492=0,G493&gt;0),2,IF(AND(F492&gt;1,G493&lt;0),IF(F492&gt;0,F492/2,2),IF(2*F492=8,0,2*F492))))</f>
        <v>2</v>
      </c>
      <c r="G493" s="48">
        <f ca="1">IF(RAND()&gt;=$E$6,2,-1)</f>
        <v>2</v>
      </c>
      <c r="H493" s="44"/>
      <c r="X493" s="63">
        <f ca="1">X492+Y492</f>
        <v>681.473482848318</v>
      </c>
      <c r="Y493" s="63">
        <f ca="1">G493*X493/100</f>
        <v>13.6294696569664</v>
      </c>
    </row>
    <row r="494" spans="1:25">
      <c r="A494" s="38">
        <f ca="1">IF(B494&gt;=A493*2,A493*2,IF(B494&lt;=A493/2,A493/2,A493))</f>
        <v>800</v>
      </c>
      <c r="B494" s="45">
        <f ca="1">B493+D494</f>
        <v>1042</v>
      </c>
      <c r="C494" s="45">
        <f ca="1">IF(OR(AND(F494=1,G494&lt;0),AND(F494=0,G494&lt;0)),A493*-$J$3*2,IF(AND(F494=0,G494&gt;0),A493*-$J$3*2*2,IF(AND(F494&gt;1,G494&lt;0),C493/2,C493*2)))</f>
        <v>16</v>
      </c>
      <c r="D494" s="46">
        <f ca="1">IF(OR(AND(F493=1,G494&lt;0),AND(F493=0,G494&lt;0)),A493*$J$3,IF(AND(F493=4,G494&gt;1),A493*$J$4,0))</f>
        <v>0</v>
      </c>
      <c r="E494" s="38">
        <f ca="1">IF(AND(E493=0,G494&lt;0),"-1, +% Deposit, = 0",IF(AND(E493="-1, +% Deposit, = 0",G494&lt;1),"-1, +% Deposit, = 0",IF(AND(G494&gt;0,E493="-1 +% Deposit, = 0"),1,IF(AND(E493=1,G494&lt;0),0,IF(AND(E493=0,G494&gt;0),1,IF(AND(E493=1,G494&gt;0),2,IF(AND(E493=2,G494&lt;0),1,IF(AND(E493=2,G494&gt;0),"3, Withdraw Profits, = 0",IF(AND(E493="3, Withdraw Profits, = 0",G494&lt;0),"-1, +% Deposit, = 0",1)))))))))</f>
        <v>0</v>
      </c>
      <c r="F494" s="47">
        <f ca="1">IF(OR(AND(F493=1,G494&lt;0),AND(F493=0,G494&lt;0)),1,IF(AND(F493=0,G494&gt;0),2,IF(AND(F493&gt;1,G494&lt;0),IF(F493&gt;0,F493/2,2),IF(2*F493=8,0,2*F493))))</f>
        <v>1</v>
      </c>
      <c r="G494" s="48">
        <f ca="1">IF(RAND()&gt;=$E$6,2,-1)</f>
        <v>-1</v>
      </c>
      <c r="H494" s="44"/>
      <c r="X494" s="63">
        <f ca="1">X493+Y493</f>
        <v>695.102952505285</v>
      </c>
      <c r="Y494" s="63">
        <f ca="1">G494*X494/100</f>
        <v>-6.95102952505284</v>
      </c>
    </row>
    <row r="495" spans="1:25">
      <c r="A495" s="38">
        <f ca="1">IF(B495&gt;=A494*2,A494*2,IF(B495&lt;=A494/2,A494/2,A494))</f>
        <v>800</v>
      </c>
      <c r="B495" s="45">
        <f ca="1">B494+D495</f>
        <v>1034</v>
      </c>
      <c r="C495" s="45">
        <f ca="1">IF(OR(AND(F495=1,G495&lt;0),AND(F495=0,G495&lt;0)),A494*-$J$3*2,IF(AND(F495=0,G495&gt;0),A494*-$J$3*2*2,IF(AND(F495&gt;1,G495&lt;0),C494/2,C494*2)))</f>
        <v>16</v>
      </c>
      <c r="D495" s="46">
        <f ca="1">IF(OR(AND(F494=1,G495&lt;0),AND(F494=0,G495&lt;0)),A494*$J$3,IF(AND(F494=4,G495&gt;1),A494*$J$4,0))</f>
        <v>-8</v>
      </c>
      <c r="E495" s="38" t="str">
        <f ca="1">IF(AND(E494=0,G495&lt;0),"-1, +% Deposit, = 0",IF(AND(E494="-1, +% Deposit, = 0",G495&lt;1),"-1, +% Deposit, = 0",IF(AND(G495&gt;0,E494="-1 +% Deposit, = 0"),1,IF(AND(E494=1,G495&lt;0),0,IF(AND(E494=0,G495&gt;0),1,IF(AND(E494=1,G495&gt;0),2,IF(AND(E494=2,G495&lt;0),1,IF(AND(E494=2,G495&gt;0),"3, Withdraw Profits, = 0",IF(AND(E494="3, Withdraw Profits, = 0",G495&lt;0),"-1, +% Deposit, = 0",1)))))))))</f>
        <v>-1, +% Deposit, = 0</v>
      </c>
      <c r="F495" s="47">
        <f ca="1">IF(OR(AND(F494=1,G495&lt;0),AND(F494=0,G495&lt;0)),1,IF(AND(F494=0,G495&gt;0),2,IF(AND(F494&gt;1,G495&lt;0),IF(F494&gt;0,F494/2,2),IF(2*F494=8,0,2*F494))))</f>
        <v>1</v>
      </c>
      <c r="G495" s="48">
        <f ca="1">IF(RAND()&gt;=$E$6,2,-1)</f>
        <v>-1</v>
      </c>
      <c r="H495" s="44"/>
      <c r="X495" s="63">
        <f ca="1">X494+Y494</f>
        <v>688.151922980232</v>
      </c>
      <c r="Y495" s="63">
        <f ca="1">G495*X495/100</f>
        <v>-6.88151922980232</v>
      </c>
    </row>
    <row r="496" spans="1:25">
      <c r="A496" s="38">
        <f ca="1">IF(B496&gt;=A495*2,A495*2,IF(B496&lt;=A495/2,A495/2,A495))</f>
        <v>800</v>
      </c>
      <c r="B496" s="45">
        <f ca="1">B495+D496</f>
        <v>1026</v>
      </c>
      <c r="C496" s="45">
        <f ca="1">IF(OR(AND(F496=1,G496&lt;0),AND(F496=0,G496&lt;0)),A495*-$J$3*2,IF(AND(F496=0,G496&gt;0),A495*-$J$3*2*2,IF(AND(F496&gt;1,G496&lt;0),C495/2,C495*2)))</f>
        <v>16</v>
      </c>
      <c r="D496" s="46">
        <f ca="1">IF(OR(AND(F495=1,G496&lt;0),AND(F495=0,G496&lt;0)),A495*$J$3,IF(AND(F495=4,G496&gt;1),A495*$J$4,0))</f>
        <v>-8</v>
      </c>
      <c r="E496" s="38" t="str">
        <f ca="1">IF(AND(E495=0,G496&lt;0),"-1, +% Deposit, = 0",IF(AND(E495="-1, +% Deposit, = 0",G496&lt;1),"-1, +% Deposit, = 0",IF(AND(G496&gt;0,E495="-1 +% Deposit, = 0"),1,IF(AND(E495=1,G496&lt;0),0,IF(AND(E495=0,G496&gt;0),1,IF(AND(E495=1,G496&gt;0),2,IF(AND(E495=2,G496&lt;0),1,IF(AND(E495=2,G496&gt;0),"3, Withdraw Profits, = 0",IF(AND(E495="3, Withdraw Profits, = 0",G496&lt;0),"-1, +% Deposit, = 0",1)))))))))</f>
        <v>-1, +% Deposit, = 0</v>
      </c>
      <c r="F496" s="47">
        <f ca="1">IF(OR(AND(F495=1,G496&lt;0),AND(F495=0,G496&lt;0)),1,IF(AND(F495=0,G496&gt;0),2,IF(AND(F495&gt;1,G496&lt;0),IF(F495&gt;0,F495/2,2),IF(2*F495=8,0,2*F495))))</f>
        <v>1</v>
      </c>
      <c r="G496" s="48">
        <f ca="1">IF(RAND()&gt;=$E$6,2,-1)</f>
        <v>-1</v>
      </c>
      <c r="H496" s="44"/>
      <c r="X496" s="63">
        <f ca="1">X495+Y495</f>
        <v>681.270403750429</v>
      </c>
      <c r="Y496" s="63">
        <f ca="1">G496*X496/100</f>
        <v>-6.81270403750429</v>
      </c>
    </row>
    <row r="497" spans="1:25">
      <c r="A497" s="38">
        <f ca="1">IF(B497&gt;=A496*2,A496*2,IF(B497&lt;=A496/2,A496/2,A496))</f>
        <v>800</v>
      </c>
      <c r="B497" s="45">
        <f ca="1">B496+D497</f>
        <v>1018</v>
      </c>
      <c r="C497" s="45">
        <f ca="1">IF(OR(AND(F497=1,G497&lt;0),AND(F497=0,G497&lt;0)),A496*-$J$3*2,IF(AND(F497=0,G497&gt;0),A496*-$J$3*2*2,IF(AND(F497&gt;1,G497&lt;0),C496/2,C496*2)))</f>
        <v>16</v>
      </c>
      <c r="D497" s="46">
        <f ca="1">IF(OR(AND(F496=1,G497&lt;0),AND(F496=0,G497&lt;0)),A496*$J$3,IF(AND(F496=4,G497&gt;1),A496*$J$4,0))</f>
        <v>-8</v>
      </c>
      <c r="E497" s="38" t="str">
        <f ca="1">IF(AND(E496=0,G497&lt;0),"-1, +% Deposit, = 0",IF(AND(E496="-1, +% Deposit, = 0",G497&lt;1),"-1, +% Deposit, = 0",IF(AND(G497&gt;0,E496="-1 +% Deposit, = 0"),1,IF(AND(E496=1,G497&lt;0),0,IF(AND(E496=0,G497&gt;0),1,IF(AND(E496=1,G497&gt;0),2,IF(AND(E496=2,G497&lt;0),1,IF(AND(E496=2,G497&gt;0),"3, Withdraw Profits, = 0",IF(AND(E496="3, Withdraw Profits, = 0",G497&lt;0),"-1, +% Deposit, = 0",1)))))))))</f>
        <v>-1, +% Deposit, = 0</v>
      </c>
      <c r="F497" s="47">
        <f ca="1">IF(OR(AND(F496=1,G497&lt;0),AND(F496=0,G497&lt;0)),1,IF(AND(F496=0,G497&gt;0),2,IF(AND(F496&gt;1,G497&lt;0),IF(F496&gt;0,F496/2,2),IF(2*F496=8,0,2*F496))))</f>
        <v>1</v>
      </c>
      <c r="G497" s="48">
        <f ca="1">IF(RAND()&gt;=$E$6,2,-1)</f>
        <v>-1</v>
      </c>
      <c r="H497" s="44"/>
      <c r="X497" s="63">
        <f ca="1">X496+Y496</f>
        <v>674.457699712925</v>
      </c>
      <c r="Y497" s="63">
        <f ca="1">G497*X497/100</f>
        <v>-6.74457699712925</v>
      </c>
    </row>
    <row r="498" spans="1:25">
      <c r="A498" s="38">
        <f ca="1">IF(B498&gt;=A497*2,A497*2,IF(B498&lt;=A497/2,A497/2,A497))</f>
        <v>800</v>
      </c>
      <c r="B498" s="45">
        <f ca="1">B497+D498</f>
        <v>1010</v>
      </c>
      <c r="C498" s="45">
        <f ca="1">IF(OR(AND(F498=1,G498&lt;0),AND(F498=0,G498&lt;0)),A497*-$J$3*2,IF(AND(F498=0,G498&gt;0),A497*-$J$3*2*2,IF(AND(F498&gt;1,G498&lt;0),C497/2,C497*2)))</f>
        <v>16</v>
      </c>
      <c r="D498" s="46">
        <f ca="1">IF(OR(AND(F497=1,G498&lt;0),AND(F497=0,G498&lt;0)),A497*$J$3,IF(AND(F497=4,G498&gt;1),A497*$J$4,0))</f>
        <v>-8</v>
      </c>
      <c r="E498" s="38" t="str">
        <f ca="1">IF(AND(E497=0,G498&lt;0),"-1, +% Deposit, = 0",IF(AND(E497="-1, +% Deposit, = 0",G498&lt;1),"-1, +% Deposit, = 0",IF(AND(G498&gt;0,E497="-1 +% Deposit, = 0"),1,IF(AND(E497=1,G498&lt;0),0,IF(AND(E497=0,G498&gt;0),1,IF(AND(E497=1,G498&gt;0),2,IF(AND(E497=2,G498&lt;0),1,IF(AND(E497=2,G498&gt;0),"3, Withdraw Profits, = 0",IF(AND(E497="3, Withdraw Profits, = 0",G498&lt;0),"-1, +% Deposit, = 0",1)))))))))</f>
        <v>-1, +% Deposit, = 0</v>
      </c>
      <c r="F498" s="47">
        <f ca="1">IF(OR(AND(F497=1,G498&lt;0),AND(F497=0,G498&lt;0)),1,IF(AND(F497=0,G498&gt;0),2,IF(AND(F497&gt;1,G498&lt;0),IF(F497&gt;0,F497/2,2),IF(2*F497=8,0,2*F497))))</f>
        <v>1</v>
      </c>
      <c r="G498" s="48">
        <f ca="1">IF(RAND()&gt;=$E$6,2,-1)</f>
        <v>-1</v>
      </c>
      <c r="H498" s="44"/>
      <c r="X498" s="63">
        <f ca="1">X497+Y497</f>
        <v>667.713122715796</v>
      </c>
      <c r="Y498" s="63">
        <f ca="1">G498*X498/100</f>
        <v>-6.67713122715796</v>
      </c>
    </row>
    <row r="499" spans="1:25">
      <c r="A499" s="38">
        <f ca="1">IF(B499&gt;=A498*2,A498*2,IF(B499&lt;=A498/2,A498/2,A498))</f>
        <v>800</v>
      </c>
      <c r="B499" s="45">
        <f ca="1">B498+D499</f>
        <v>1002</v>
      </c>
      <c r="C499" s="45">
        <f ca="1">IF(OR(AND(F499=1,G499&lt;0),AND(F499=0,G499&lt;0)),A498*-$J$3*2,IF(AND(F499=0,G499&gt;0),A498*-$J$3*2*2,IF(AND(F499&gt;1,G499&lt;0),C498/2,C498*2)))</f>
        <v>16</v>
      </c>
      <c r="D499" s="46">
        <f ca="1">IF(OR(AND(F498=1,G499&lt;0),AND(F498=0,G499&lt;0)),A498*$J$3,IF(AND(F498=4,G499&gt;1),A498*$J$4,0))</f>
        <v>-8</v>
      </c>
      <c r="E499" s="38" t="str">
        <f ca="1">IF(AND(E498=0,G499&lt;0),"-1, +% Deposit, = 0",IF(AND(E498="-1, +% Deposit, = 0",G499&lt;1),"-1, +% Deposit, = 0",IF(AND(G499&gt;0,E498="-1 +% Deposit, = 0"),1,IF(AND(E498=1,G499&lt;0),0,IF(AND(E498=0,G499&gt;0),1,IF(AND(E498=1,G499&gt;0),2,IF(AND(E498=2,G499&lt;0),1,IF(AND(E498=2,G499&gt;0),"3, Withdraw Profits, = 0",IF(AND(E498="3, Withdraw Profits, = 0",G499&lt;0),"-1, +% Deposit, = 0",1)))))))))</f>
        <v>-1, +% Deposit, = 0</v>
      </c>
      <c r="F499" s="47">
        <f ca="1">IF(OR(AND(F498=1,G499&lt;0),AND(F498=0,G499&lt;0)),1,IF(AND(F498=0,G499&gt;0),2,IF(AND(F498&gt;1,G499&lt;0),IF(F498&gt;0,F498/2,2),IF(2*F498=8,0,2*F498))))</f>
        <v>1</v>
      </c>
      <c r="G499" s="48">
        <f ca="1">IF(RAND()&gt;=$E$6,2,-1)</f>
        <v>-1</v>
      </c>
      <c r="H499" s="44"/>
      <c r="X499" s="63">
        <f ca="1">X498+Y498</f>
        <v>661.035991488638</v>
      </c>
      <c r="Y499" s="63">
        <f ca="1">G499*X499/100</f>
        <v>-6.61035991488638</v>
      </c>
    </row>
    <row r="500" spans="1:25">
      <c r="A500" s="38">
        <f ca="1">IF(B500&gt;=A499*2,A499*2,IF(B500&lt;=A499/2,A499/2,A499))</f>
        <v>800</v>
      </c>
      <c r="B500" s="45">
        <f ca="1">B499+D500</f>
        <v>1002</v>
      </c>
      <c r="C500" s="45">
        <f ca="1">IF(OR(AND(F500=1,G500&lt;0),AND(F500=0,G500&lt;0)),A499*-$J$3*2,IF(AND(F500=0,G500&gt;0),A499*-$J$3*2*2,IF(AND(F500&gt;1,G500&lt;0),C499/2,C499*2)))</f>
        <v>32</v>
      </c>
      <c r="D500" s="46">
        <f ca="1">IF(OR(AND(F499=1,G500&lt;0),AND(F499=0,G500&lt;0)),A499*$J$3,IF(AND(F499=4,G500&gt;1),A499*$J$4,0))</f>
        <v>0</v>
      </c>
      <c r="E500" s="38">
        <f ca="1">IF(AND(E499=0,G500&lt;0),"-1, +% Deposit, = 0",IF(AND(E499="-1, +% Deposit, = 0",G500&lt;1),"-1, +% Deposit, = 0",IF(AND(G500&gt;0,E499="-1 +% Deposit, = 0"),1,IF(AND(E499=1,G500&lt;0),0,IF(AND(E499=0,G500&gt;0),1,IF(AND(E499=1,G500&gt;0),2,IF(AND(E499=2,G500&lt;0),1,IF(AND(E499=2,G500&gt;0),"3, Withdraw Profits, = 0",IF(AND(E499="3, Withdraw Profits, = 0",G500&lt;0),"-1, +% Deposit, = 0",1)))))))))</f>
        <v>1</v>
      </c>
      <c r="F500" s="47">
        <f ca="1">IF(OR(AND(F499=1,G500&lt;0),AND(F499=0,G500&lt;0)),1,IF(AND(F499=0,G500&gt;0),2,IF(AND(F499&gt;1,G500&lt;0),IF(F499&gt;0,F499/2,2),IF(2*F499=8,0,2*F499))))</f>
        <v>2</v>
      </c>
      <c r="G500" s="48">
        <f ca="1">IF(RAND()&gt;=$E$6,2,-1)</f>
        <v>2</v>
      </c>
      <c r="H500" s="44"/>
      <c r="X500" s="63">
        <f ca="1">X499+Y499</f>
        <v>654.425631573752</v>
      </c>
      <c r="Y500" s="63">
        <f ca="1">G500*X500/100</f>
        <v>13.088512631475</v>
      </c>
    </row>
    <row r="501" spans="1:25">
      <c r="A501" s="38">
        <f ca="1">IF(B501&gt;=A500*2,A500*2,IF(B501&lt;=A500/2,A500/2,A500))</f>
        <v>800</v>
      </c>
      <c r="B501" s="45">
        <f ca="1">B500+D501</f>
        <v>1002</v>
      </c>
      <c r="C501" s="45">
        <f ca="1">IF(OR(AND(F501=1,G501&lt;0),AND(F501=0,G501&lt;0)),A500*-$J$3*2,IF(AND(F501=0,G501&gt;0),A500*-$J$3*2*2,IF(AND(F501&gt;1,G501&lt;0),C500/2,C500*2)))</f>
        <v>16</v>
      </c>
      <c r="D501" s="46">
        <f ca="1">IF(OR(AND(F500=1,G501&lt;0),AND(F500=0,G501&lt;0)),A500*$J$3,IF(AND(F500=4,G501&gt;1),A500*$J$4,0))</f>
        <v>0</v>
      </c>
      <c r="E501" s="38">
        <f ca="1">IF(AND(E500=0,G501&lt;0),"-1, +% Deposit, = 0",IF(AND(E500="-1, +% Deposit, = 0",G501&lt;1),"-1, +% Deposit, = 0",IF(AND(G501&gt;0,E500="-1 +% Deposit, = 0"),1,IF(AND(E500=1,G501&lt;0),0,IF(AND(E500=0,G501&gt;0),1,IF(AND(E500=1,G501&gt;0),2,IF(AND(E500=2,G501&lt;0),1,IF(AND(E500=2,G501&gt;0),"3, Withdraw Profits, = 0",IF(AND(E500="3, Withdraw Profits, = 0",G501&lt;0),"-1, +% Deposit, = 0",1)))))))))</f>
        <v>0</v>
      </c>
      <c r="F501" s="47">
        <f ca="1">IF(OR(AND(F500=1,G501&lt;0),AND(F500=0,G501&lt;0)),1,IF(AND(F500=0,G501&gt;0),2,IF(AND(F500&gt;1,G501&lt;0),IF(F500&gt;0,F500/2,2),IF(2*F500=8,0,2*F500))))</f>
        <v>1</v>
      </c>
      <c r="G501" s="48">
        <f ca="1">IF(RAND()&gt;=$E$6,2,-1)</f>
        <v>-1</v>
      </c>
      <c r="H501" s="44"/>
      <c r="X501" s="63">
        <f ca="1">X500+Y500</f>
        <v>667.514144205227</v>
      </c>
      <c r="Y501" s="63">
        <f ca="1">G501*X501/100</f>
        <v>-6.67514144205227</v>
      </c>
    </row>
    <row r="502" spans="1:25">
      <c r="A502" s="38">
        <f ca="1">IF(B502&gt;=A501*2,A501*2,IF(B502&lt;=A501/2,A501/2,A501))</f>
        <v>800</v>
      </c>
      <c r="B502" s="45">
        <f ca="1">B501+D502</f>
        <v>994</v>
      </c>
      <c r="C502" s="45">
        <f ca="1">IF(OR(AND(F502=1,G502&lt;0),AND(F502=0,G502&lt;0)),A501*-$J$3*2,IF(AND(F502=0,G502&gt;0),A501*-$J$3*2*2,IF(AND(F502&gt;1,G502&lt;0),C501/2,C501*2)))</f>
        <v>16</v>
      </c>
      <c r="D502" s="46">
        <f ca="1">IF(OR(AND(F501=1,G502&lt;0),AND(F501=0,G502&lt;0)),A501*$J$3,IF(AND(F501=4,G502&gt;1),A501*$J$4,0))</f>
        <v>-8</v>
      </c>
      <c r="E502" s="38" t="str">
        <f ca="1">IF(AND(E501=0,G502&lt;0),"-1, +% Deposit, = 0",IF(AND(E501="-1, +% Deposit, = 0",G502&lt;1),"-1, +% Deposit, = 0",IF(AND(G502&gt;0,E501="-1 +% Deposit, = 0"),1,IF(AND(E501=1,G502&lt;0),0,IF(AND(E501=0,G502&gt;0),1,IF(AND(E501=1,G502&gt;0),2,IF(AND(E501=2,G502&lt;0),1,IF(AND(E501=2,G502&gt;0),"3, Withdraw Profits, = 0",IF(AND(E501="3, Withdraw Profits, = 0",G502&lt;0),"-1, +% Deposit, = 0",1)))))))))</f>
        <v>-1, +% Deposit, = 0</v>
      </c>
      <c r="F502" s="47">
        <f ca="1">IF(OR(AND(F501=1,G502&lt;0),AND(F501=0,G502&lt;0)),1,IF(AND(F501=0,G502&gt;0),2,IF(AND(F501&gt;1,G502&lt;0),IF(F501&gt;0,F501/2,2),IF(2*F501=8,0,2*F501))))</f>
        <v>1</v>
      </c>
      <c r="G502" s="48">
        <f ca="1">IF(RAND()&gt;=$E$6,2,-1)</f>
        <v>-1</v>
      </c>
      <c r="H502" s="44"/>
      <c r="X502" s="63">
        <f ca="1">X501+Y501</f>
        <v>660.839002763174</v>
      </c>
      <c r="Y502" s="63">
        <f ca="1">G502*X502/100</f>
        <v>-6.60839002763174</v>
      </c>
    </row>
    <row r="503" spans="1:25">
      <c r="A503" s="38">
        <f ca="1">IF(B503&gt;=A502*2,A502*2,IF(B503&lt;=A502/2,A502/2,A502))</f>
        <v>800</v>
      </c>
      <c r="B503" s="45">
        <f ca="1">B502+D503</f>
        <v>986</v>
      </c>
      <c r="C503" s="45">
        <f ca="1">IF(OR(AND(F503=1,G503&lt;0),AND(F503=0,G503&lt;0)),A502*-$J$3*2,IF(AND(F503=0,G503&gt;0),A502*-$J$3*2*2,IF(AND(F503&gt;1,G503&lt;0),C502/2,C502*2)))</f>
        <v>16</v>
      </c>
      <c r="D503" s="46">
        <f ca="1">IF(OR(AND(F502=1,G503&lt;0),AND(F502=0,G503&lt;0)),A502*$J$3,IF(AND(F502=4,G503&gt;1),A502*$J$4,0))</f>
        <v>-8</v>
      </c>
      <c r="E503" s="38" t="str">
        <f ca="1">IF(AND(E502=0,G503&lt;0),"-1, +% Deposit, = 0",IF(AND(E502="-1, +% Deposit, = 0",G503&lt;1),"-1, +% Deposit, = 0",IF(AND(G503&gt;0,E502="-1 +% Deposit, = 0"),1,IF(AND(E502=1,G503&lt;0),0,IF(AND(E502=0,G503&gt;0),1,IF(AND(E502=1,G503&gt;0),2,IF(AND(E502=2,G503&lt;0),1,IF(AND(E502=2,G503&gt;0),"3, Withdraw Profits, = 0",IF(AND(E502="3, Withdraw Profits, = 0",G503&lt;0),"-1, +% Deposit, = 0",1)))))))))</f>
        <v>-1, +% Deposit, = 0</v>
      </c>
      <c r="F503" s="47">
        <f ca="1">IF(OR(AND(F502=1,G503&lt;0),AND(F502=0,G503&lt;0)),1,IF(AND(F502=0,G503&gt;0),2,IF(AND(F502&gt;1,G503&lt;0),IF(F502&gt;0,F502/2,2),IF(2*F502=8,0,2*F502))))</f>
        <v>1</v>
      </c>
      <c r="G503" s="48">
        <f ca="1">IF(RAND()&gt;=$E$6,2,-1)</f>
        <v>-1</v>
      </c>
      <c r="H503" s="44"/>
      <c r="X503" s="63">
        <f ca="1">X502+Y502</f>
        <v>654.230612735543</v>
      </c>
      <c r="Y503" s="63">
        <f ca="1">G503*X503/100</f>
        <v>-6.54230612735543</v>
      </c>
    </row>
    <row r="504" spans="1:25">
      <c r="A504" s="38">
        <f ca="1">IF(B504&gt;=A503*2,A503*2,IF(B504&lt;=A503/2,A503/2,A503))</f>
        <v>800</v>
      </c>
      <c r="B504" s="45">
        <f ca="1">B503+D504</f>
        <v>978</v>
      </c>
      <c r="C504" s="45">
        <f ca="1">IF(OR(AND(F504=1,G504&lt;0),AND(F504=0,G504&lt;0)),A503*-$J$3*2,IF(AND(F504=0,G504&gt;0),A503*-$J$3*2*2,IF(AND(F504&gt;1,G504&lt;0),C503/2,C503*2)))</f>
        <v>16</v>
      </c>
      <c r="D504" s="46">
        <f ca="1">IF(OR(AND(F503=1,G504&lt;0),AND(F503=0,G504&lt;0)),A503*$J$3,IF(AND(F503=4,G504&gt;1),A503*$J$4,0))</f>
        <v>-8</v>
      </c>
      <c r="E504" s="38" t="str">
        <f ca="1">IF(AND(E503=0,G504&lt;0),"-1, +% Deposit, = 0",IF(AND(E503="-1, +% Deposit, = 0",G504&lt;1),"-1, +% Deposit, = 0",IF(AND(G504&gt;0,E503="-1 +% Deposit, = 0"),1,IF(AND(E503=1,G504&lt;0),0,IF(AND(E503=0,G504&gt;0),1,IF(AND(E503=1,G504&gt;0),2,IF(AND(E503=2,G504&lt;0),1,IF(AND(E503=2,G504&gt;0),"3, Withdraw Profits, = 0",IF(AND(E503="3, Withdraw Profits, = 0",G504&lt;0),"-1, +% Deposit, = 0",1)))))))))</f>
        <v>-1, +% Deposit, = 0</v>
      </c>
      <c r="F504" s="47">
        <f ca="1">IF(OR(AND(F503=1,G504&lt;0),AND(F503=0,G504&lt;0)),1,IF(AND(F503=0,G504&gt;0),2,IF(AND(F503&gt;1,G504&lt;0),IF(F503&gt;0,F503/2,2),IF(2*F503=8,0,2*F503))))</f>
        <v>1</v>
      </c>
      <c r="G504" s="48">
        <f ca="1">IF(RAND()&gt;=$E$6,2,-1)</f>
        <v>-1</v>
      </c>
      <c r="H504" s="44"/>
      <c r="X504" s="63">
        <f ca="1">X503+Y503</f>
        <v>647.688306608187</v>
      </c>
      <c r="Y504" s="63">
        <f ca="1">G504*X504/100</f>
        <v>-6.47688306608187</v>
      </c>
    </row>
    <row r="505" spans="1:25">
      <c r="A505" s="38">
        <f ca="1">IF(B505&gt;=A504*2,A504*2,IF(B505&lt;=A504/2,A504/2,A504))</f>
        <v>800</v>
      </c>
      <c r="B505" s="45">
        <f ca="1">B504+D505</f>
        <v>978</v>
      </c>
      <c r="C505" s="45">
        <f ca="1">IF(OR(AND(F505=1,G505&lt;0),AND(F505=0,G505&lt;0)),A504*-$J$3*2,IF(AND(F505=0,G505&gt;0),A504*-$J$3*2*2,IF(AND(F505&gt;1,G505&lt;0),C504/2,C504*2)))</f>
        <v>32</v>
      </c>
      <c r="D505" s="46">
        <f ca="1">IF(OR(AND(F504=1,G505&lt;0),AND(F504=0,G505&lt;0)),A504*$J$3,IF(AND(F504=4,G505&gt;1),A504*$J$4,0))</f>
        <v>0</v>
      </c>
      <c r="E505" s="38">
        <f ca="1">IF(AND(E504=0,G505&lt;0),"-1, +% Deposit, = 0",IF(AND(E504="-1, +% Deposit, = 0",G505&lt;1),"-1, +% Deposit, = 0",IF(AND(G505&gt;0,E504="-1 +% Deposit, = 0"),1,IF(AND(E504=1,G505&lt;0),0,IF(AND(E504=0,G505&gt;0),1,IF(AND(E504=1,G505&gt;0),2,IF(AND(E504=2,G505&lt;0),1,IF(AND(E504=2,G505&gt;0),"3, Withdraw Profits, = 0",IF(AND(E504="3, Withdraw Profits, = 0",G505&lt;0),"-1, +% Deposit, = 0",1)))))))))</f>
        <v>1</v>
      </c>
      <c r="F505" s="47">
        <f ca="1">IF(OR(AND(F504=1,G505&lt;0),AND(F504=0,G505&lt;0)),1,IF(AND(F504=0,G505&gt;0),2,IF(AND(F504&gt;1,G505&lt;0),IF(F504&gt;0,F504/2,2),IF(2*F504=8,0,2*F504))))</f>
        <v>2</v>
      </c>
      <c r="G505" s="48">
        <f ca="1">IF(RAND()&gt;=$E$6,2,-1)</f>
        <v>2</v>
      </c>
      <c r="H505" s="44"/>
      <c r="X505" s="63">
        <f ca="1">X504+Y504</f>
        <v>641.211423542105</v>
      </c>
      <c r="Y505" s="63">
        <f ca="1">G505*X505/100</f>
        <v>12.8242284708421</v>
      </c>
    </row>
    <row r="506" spans="1:25">
      <c r="A506" s="38">
        <f ca="1">IF(B506&gt;=A505*2,A505*2,IF(B506&lt;=A505/2,A505/2,A505))</f>
        <v>800</v>
      </c>
      <c r="B506" s="45">
        <f ca="1">B505+D506</f>
        <v>978</v>
      </c>
      <c r="C506" s="45">
        <f ca="1">IF(OR(AND(F506=1,G506&lt;0),AND(F506=0,G506&lt;0)),A505*-$J$3*2,IF(AND(F506=0,G506&gt;0),A505*-$J$3*2*2,IF(AND(F506&gt;1,G506&lt;0),C505/2,C505*2)))</f>
        <v>16</v>
      </c>
      <c r="D506" s="46">
        <f ca="1">IF(OR(AND(F505=1,G506&lt;0),AND(F505=0,G506&lt;0)),A505*$J$3,IF(AND(F505=4,G506&gt;1),A505*$J$4,0))</f>
        <v>0</v>
      </c>
      <c r="E506" s="38">
        <f ca="1">IF(AND(E505=0,G506&lt;0),"-1, +% Deposit, = 0",IF(AND(E505="-1, +% Deposit, = 0",G506&lt;1),"-1, +% Deposit, = 0",IF(AND(G506&gt;0,E505="-1 +% Deposit, = 0"),1,IF(AND(E505=1,G506&lt;0),0,IF(AND(E505=0,G506&gt;0),1,IF(AND(E505=1,G506&gt;0),2,IF(AND(E505=2,G506&lt;0),1,IF(AND(E505=2,G506&gt;0),"3, Withdraw Profits, = 0",IF(AND(E505="3, Withdraw Profits, = 0",G506&lt;0),"-1, +% Deposit, = 0",1)))))))))</f>
        <v>0</v>
      </c>
      <c r="F506" s="47">
        <f ca="1">IF(OR(AND(F505=1,G506&lt;0),AND(F505=0,G506&lt;0)),1,IF(AND(F505=0,G506&gt;0),2,IF(AND(F505&gt;1,G506&lt;0),IF(F505&gt;0,F505/2,2),IF(2*F505=8,0,2*F505))))</f>
        <v>1</v>
      </c>
      <c r="G506" s="48">
        <f ca="1">IF(RAND()&gt;=$E$6,2,-1)</f>
        <v>-1</v>
      </c>
      <c r="H506" s="44"/>
      <c r="X506" s="63">
        <f ca="1">X505+Y505</f>
        <v>654.035652012947</v>
      </c>
      <c r="Y506" s="63">
        <f ca="1">G506*X506/100</f>
        <v>-6.54035652012947</v>
      </c>
    </row>
    <row r="507" spans="1:25">
      <c r="A507" s="38">
        <f ca="1">IF(B507&gt;=A506*2,A506*2,IF(B507&lt;=A506/2,A506/2,A506))</f>
        <v>800</v>
      </c>
      <c r="B507" s="45">
        <f ca="1">B506+D507</f>
        <v>970</v>
      </c>
      <c r="C507" s="45">
        <f ca="1">IF(OR(AND(F507=1,G507&lt;0),AND(F507=0,G507&lt;0)),A506*-$J$3*2,IF(AND(F507=0,G507&gt;0),A506*-$J$3*2*2,IF(AND(F507&gt;1,G507&lt;0),C506/2,C506*2)))</f>
        <v>16</v>
      </c>
      <c r="D507" s="46">
        <f ca="1">IF(OR(AND(F506=1,G507&lt;0),AND(F506=0,G507&lt;0)),A506*$J$3,IF(AND(F506=4,G507&gt;1),A506*$J$4,0))</f>
        <v>-8</v>
      </c>
      <c r="E507" s="38" t="str">
        <f ca="1">IF(AND(E506=0,G507&lt;0),"-1, +% Deposit, = 0",IF(AND(E506="-1, +% Deposit, = 0",G507&lt;1),"-1, +% Deposit, = 0",IF(AND(G507&gt;0,E506="-1 +% Deposit, = 0"),1,IF(AND(E506=1,G507&lt;0),0,IF(AND(E506=0,G507&gt;0),1,IF(AND(E506=1,G507&gt;0),2,IF(AND(E506=2,G507&lt;0),1,IF(AND(E506=2,G507&gt;0),"3, Withdraw Profits, = 0",IF(AND(E506="3, Withdraw Profits, = 0",G507&lt;0),"-1, +% Deposit, = 0",1)))))))))</f>
        <v>-1, +% Deposit, = 0</v>
      </c>
      <c r="F507" s="47">
        <f ca="1">IF(OR(AND(F506=1,G507&lt;0),AND(F506=0,G507&lt;0)),1,IF(AND(F506=0,G507&gt;0),2,IF(AND(F506&gt;1,G507&lt;0),IF(F506&gt;0,F506/2,2),IF(2*F506=8,0,2*F506))))</f>
        <v>1</v>
      </c>
      <c r="G507" s="48">
        <f ca="1">IF(RAND()&gt;=$E$6,2,-1)</f>
        <v>-1</v>
      </c>
      <c r="H507" s="44"/>
      <c r="X507" s="63">
        <f ca="1">X506+Y506</f>
        <v>647.495295492818</v>
      </c>
      <c r="Y507" s="63">
        <f ca="1">G507*X507/100</f>
        <v>-6.47495295492818</v>
      </c>
    </row>
    <row r="508" spans="1:25">
      <c r="A508" s="38">
        <f ca="1">IF(B508&gt;=A507*2,A507*2,IF(B508&lt;=A507/2,A507/2,A507))</f>
        <v>800</v>
      </c>
      <c r="B508" s="45">
        <f ca="1">B507+D508</f>
        <v>970</v>
      </c>
      <c r="C508" s="45">
        <f ca="1">IF(OR(AND(F508=1,G508&lt;0),AND(F508=0,G508&lt;0)),A507*-$J$3*2,IF(AND(F508=0,G508&gt;0),A507*-$J$3*2*2,IF(AND(F508&gt;1,G508&lt;0),C507/2,C507*2)))</f>
        <v>32</v>
      </c>
      <c r="D508" s="46">
        <f ca="1">IF(OR(AND(F507=1,G508&lt;0),AND(F507=0,G508&lt;0)),A507*$J$3,IF(AND(F507=4,G508&gt;1),A507*$J$4,0))</f>
        <v>0</v>
      </c>
      <c r="E508" s="38">
        <f ca="1">IF(AND(E507=0,G508&lt;0),"-1, +% Deposit, = 0",IF(AND(E507="-1, +% Deposit, = 0",G508&lt;1),"-1, +% Deposit, = 0",IF(AND(G508&gt;0,E507="-1 +% Deposit, = 0"),1,IF(AND(E507=1,G508&lt;0),0,IF(AND(E507=0,G508&gt;0),1,IF(AND(E507=1,G508&gt;0),2,IF(AND(E507=2,G508&lt;0),1,IF(AND(E507=2,G508&gt;0),"3, Withdraw Profits, = 0",IF(AND(E507="3, Withdraw Profits, = 0",G508&lt;0),"-1, +% Deposit, = 0",1)))))))))</f>
        <v>1</v>
      </c>
      <c r="F508" s="47">
        <f ca="1">IF(OR(AND(F507=1,G508&lt;0),AND(F507=0,G508&lt;0)),1,IF(AND(F507=0,G508&gt;0),2,IF(AND(F507&gt;1,G508&lt;0),IF(F507&gt;0,F507/2,2),IF(2*F507=8,0,2*F507))))</f>
        <v>2</v>
      </c>
      <c r="G508" s="48">
        <f ca="1">IF(RAND()&gt;=$E$6,2,-1)</f>
        <v>2</v>
      </c>
      <c r="H508" s="44"/>
      <c r="X508" s="63">
        <f ca="1">X507+Y507</f>
        <v>641.02034253789</v>
      </c>
      <c r="Y508" s="63">
        <f ca="1">G508*X508/100</f>
        <v>12.8204068507578</v>
      </c>
    </row>
    <row r="509" spans="1:25">
      <c r="A509" s="38">
        <f ca="1">IF(B509&gt;=A508*2,A508*2,IF(B509&lt;=A508/2,A508/2,A508))</f>
        <v>800</v>
      </c>
      <c r="B509" s="45">
        <f ca="1">B508+D509</f>
        <v>970</v>
      </c>
      <c r="C509" s="45">
        <f ca="1">IF(OR(AND(F509=1,G509&lt;0),AND(F509=0,G509&lt;0)),A508*-$J$3*2,IF(AND(F509=0,G509&gt;0),A508*-$J$3*2*2,IF(AND(F509&gt;1,G509&lt;0),C508/2,C508*2)))</f>
        <v>64</v>
      </c>
      <c r="D509" s="46">
        <f ca="1">IF(OR(AND(F508=1,G509&lt;0),AND(F508=0,G509&lt;0)),A508*$J$3,IF(AND(F508=4,G509&gt;1),A508*$J$4,0))</f>
        <v>0</v>
      </c>
      <c r="E509" s="38">
        <f ca="1">IF(AND(E508=0,G509&lt;0),"-1, +% Deposit, = 0",IF(AND(E508="-1, +% Deposit, = 0",G509&lt;1),"-1, +% Deposit, = 0",IF(AND(G509&gt;0,E508="-1 +% Deposit, = 0"),1,IF(AND(E508=1,G509&lt;0),0,IF(AND(E508=0,G509&gt;0),1,IF(AND(E508=1,G509&gt;0),2,IF(AND(E508=2,G509&lt;0),1,IF(AND(E508=2,G509&gt;0),"3, Withdraw Profits, = 0",IF(AND(E508="3, Withdraw Profits, = 0",G509&lt;0),"-1, +% Deposit, = 0",1)))))))))</f>
        <v>2</v>
      </c>
      <c r="F509" s="47">
        <f ca="1">IF(OR(AND(F508=1,G509&lt;0),AND(F508=0,G509&lt;0)),1,IF(AND(F508=0,G509&gt;0),2,IF(AND(F508&gt;1,G509&lt;0),IF(F508&gt;0,F508/2,2),IF(2*F508=8,0,2*F508))))</f>
        <v>4</v>
      </c>
      <c r="G509" s="48">
        <f ca="1">IF(RAND()&gt;=$E$6,2,-1)</f>
        <v>2</v>
      </c>
      <c r="H509" s="44"/>
      <c r="X509" s="63">
        <f ca="1">X508+Y508</f>
        <v>653.840749388647</v>
      </c>
      <c r="Y509" s="63">
        <f ca="1">G509*X509/100</f>
        <v>13.0768149877729</v>
      </c>
    </row>
    <row r="510" spans="1:25">
      <c r="A510" s="38">
        <f ca="1">IF(B510&gt;=A509*2,A509*2,IF(B510&lt;=A509/2,A509/2,A509))</f>
        <v>800</v>
      </c>
      <c r="B510" s="45">
        <f ca="1">B509+D510</f>
        <v>1082</v>
      </c>
      <c r="C510" s="45">
        <f ca="1">IF(OR(AND(F510=1,G510&lt;0),AND(F510=0,G510&lt;0)),A509*-$J$3*2,IF(AND(F510=0,G510&gt;0),A509*-$J$3*2*2,IF(AND(F510&gt;1,G510&lt;0),C509/2,C509*2)))</f>
        <v>32</v>
      </c>
      <c r="D510" s="46">
        <f ca="1">IF(OR(AND(F509=1,G510&lt;0),AND(F509=0,G510&lt;0)),A509*$J$3,IF(AND(F509=4,G510&gt;1),A509*$J$4,0))</f>
        <v>112</v>
      </c>
      <c r="E510" s="38" t="str">
        <f ca="1">IF(AND(E509=0,G510&lt;0),"-1, +% Deposit, = 0",IF(AND(E509="-1, +% Deposit, = 0",G510&lt;1),"-1, +% Deposit, = 0",IF(AND(G510&gt;0,E509="-1 +% Deposit, = 0"),1,IF(AND(E509=1,G510&lt;0),0,IF(AND(E509=0,G510&gt;0),1,IF(AND(E509=1,G510&gt;0),2,IF(AND(E509=2,G510&lt;0),1,IF(AND(E509=2,G510&gt;0),"3, Withdraw Profits, = 0",IF(AND(E509="3, Withdraw Profits, = 0",G510&lt;0),"-1, +% Deposit, = 0",1)))))))))</f>
        <v>3, Withdraw Profits, = 0</v>
      </c>
      <c r="F510" s="47">
        <f ca="1">IF(OR(AND(F509=1,G510&lt;0),AND(F509=0,G510&lt;0)),1,IF(AND(F509=0,G510&gt;0),2,IF(AND(F509&gt;1,G510&lt;0),IF(F509&gt;0,F509/2,2),IF(2*F509=8,0,2*F509))))</f>
        <v>0</v>
      </c>
      <c r="G510" s="48">
        <f ca="1">IF(RAND()&gt;=$E$6,2,-1)</f>
        <v>2</v>
      </c>
      <c r="H510" s="44"/>
      <c r="X510" s="63">
        <f ca="1">X509+Y509</f>
        <v>666.91756437642</v>
      </c>
      <c r="Y510" s="63">
        <f ca="1">G510*X510/100</f>
        <v>13.3383512875284</v>
      </c>
    </row>
    <row r="511" spans="1:25">
      <c r="A511" s="38">
        <f ca="1">IF(B511&gt;=A510*2,A510*2,IF(B511&lt;=A510/2,A510/2,A510))</f>
        <v>800</v>
      </c>
      <c r="B511" s="45">
        <f ca="1">B510+D511</f>
        <v>1074</v>
      </c>
      <c r="C511" s="45">
        <f ca="1">IF(OR(AND(F511=1,G511&lt;0),AND(F511=0,G511&lt;0)),A510*-$J$3*2,IF(AND(F511=0,G511&gt;0),A510*-$J$3*2*2,IF(AND(F511&gt;1,G511&lt;0),C510/2,C510*2)))</f>
        <v>16</v>
      </c>
      <c r="D511" s="46">
        <f ca="1">IF(OR(AND(F510=1,G511&lt;0),AND(F510=0,G511&lt;0)),A510*$J$3,IF(AND(F510=4,G511&gt;1),A510*$J$4,0))</f>
        <v>-8</v>
      </c>
      <c r="E511" s="38" t="str">
        <f ca="1">IF(AND(E510=0,G511&lt;0),"-1, +% Deposit, = 0",IF(AND(E510="-1, +% Deposit, = 0",G511&lt;1),"-1, +% Deposit, = 0",IF(AND(G511&gt;0,E510="-1 +% Deposit, = 0"),1,IF(AND(E510=1,G511&lt;0),0,IF(AND(E510=0,G511&gt;0),1,IF(AND(E510=1,G511&gt;0),2,IF(AND(E510=2,G511&lt;0),1,IF(AND(E510=2,G511&gt;0),"3, Withdraw Profits, = 0",IF(AND(E510="3, Withdraw Profits, = 0",G511&lt;0),"-1, +% Deposit, = 0",1)))))))))</f>
        <v>-1, +% Deposit, = 0</v>
      </c>
      <c r="F511" s="47">
        <f ca="1">IF(OR(AND(F510=1,G511&lt;0),AND(F510=0,G511&lt;0)),1,IF(AND(F510=0,G511&gt;0),2,IF(AND(F510&gt;1,G511&lt;0),IF(F510&gt;0,F510/2,2),IF(2*F510=8,0,2*F510))))</f>
        <v>1</v>
      </c>
      <c r="G511" s="48">
        <f ca="1">IF(RAND()&gt;=$E$6,2,-1)</f>
        <v>-1</v>
      </c>
      <c r="H511" s="44"/>
      <c r="X511" s="63">
        <f ca="1">X510+Y510</f>
        <v>680.255915663949</v>
      </c>
      <c r="Y511" s="63">
        <f ca="1">G511*X511/100</f>
        <v>-6.80255915663949</v>
      </c>
    </row>
    <row r="512" spans="1:25">
      <c r="A512" s="38">
        <f ca="1">IF(B512&gt;=A511*2,A511*2,IF(B512&lt;=A511/2,A511/2,A511))</f>
        <v>800</v>
      </c>
      <c r="B512" s="45">
        <f ca="1">B511+D512</f>
        <v>1066</v>
      </c>
      <c r="C512" s="45">
        <f ca="1">IF(OR(AND(F512=1,G512&lt;0),AND(F512=0,G512&lt;0)),A511*-$J$3*2,IF(AND(F512=0,G512&gt;0),A511*-$J$3*2*2,IF(AND(F512&gt;1,G512&lt;0),C511/2,C511*2)))</f>
        <v>16</v>
      </c>
      <c r="D512" s="46">
        <f ca="1">IF(OR(AND(F511=1,G512&lt;0),AND(F511=0,G512&lt;0)),A511*$J$3,IF(AND(F511=4,G512&gt;1),A511*$J$4,0))</f>
        <v>-8</v>
      </c>
      <c r="E512" s="38" t="str">
        <f ca="1">IF(AND(E511=0,G512&lt;0),"-1, +% Deposit, = 0",IF(AND(E511="-1, +% Deposit, = 0",G512&lt;1),"-1, +% Deposit, = 0",IF(AND(G512&gt;0,E511="-1 +% Deposit, = 0"),1,IF(AND(E511=1,G512&lt;0),0,IF(AND(E511=0,G512&gt;0),1,IF(AND(E511=1,G512&gt;0),2,IF(AND(E511=2,G512&lt;0),1,IF(AND(E511=2,G512&gt;0),"3, Withdraw Profits, = 0",IF(AND(E511="3, Withdraw Profits, = 0",G512&lt;0),"-1, +% Deposit, = 0",1)))))))))</f>
        <v>-1, +% Deposit, = 0</v>
      </c>
      <c r="F512" s="47">
        <f ca="1">IF(OR(AND(F511=1,G512&lt;0),AND(F511=0,G512&lt;0)),1,IF(AND(F511=0,G512&gt;0),2,IF(AND(F511&gt;1,G512&lt;0),IF(F511&gt;0,F511/2,2),IF(2*F511=8,0,2*F511))))</f>
        <v>1</v>
      </c>
      <c r="G512" s="48">
        <f ca="1">IF(RAND()&gt;=$E$6,2,-1)</f>
        <v>-1</v>
      </c>
      <c r="H512" s="44"/>
      <c r="X512" s="63">
        <f ca="1">X511+Y511</f>
        <v>673.453356507309</v>
      </c>
      <c r="Y512" s="63">
        <f ca="1">G512*X512/100</f>
        <v>-6.73453356507309</v>
      </c>
    </row>
    <row r="513" spans="1:25">
      <c r="A513" s="38">
        <f ca="1">IF(B513&gt;=A512*2,A512*2,IF(B513&lt;=A512/2,A512/2,A512))</f>
        <v>800</v>
      </c>
      <c r="B513" s="45">
        <f ca="1">B512+D513</f>
        <v>1058</v>
      </c>
      <c r="C513" s="45">
        <f ca="1">IF(OR(AND(F513=1,G513&lt;0),AND(F513=0,G513&lt;0)),A512*-$J$3*2,IF(AND(F513=0,G513&gt;0),A512*-$J$3*2*2,IF(AND(F513&gt;1,G513&lt;0),C512/2,C512*2)))</f>
        <v>16</v>
      </c>
      <c r="D513" s="46">
        <f ca="1">IF(OR(AND(F512=1,G513&lt;0),AND(F512=0,G513&lt;0)),A512*$J$3,IF(AND(F512=4,G513&gt;1),A512*$J$4,0))</f>
        <v>-8</v>
      </c>
      <c r="E513" s="38" t="str">
        <f ca="1">IF(AND(E512=0,G513&lt;0),"-1, +% Deposit, = 0",IF(AND(E512="-1, +% Deposit, = 0",G513&lt;1),"-1, +% Deposit, = 0",IF(AND(G513&gt;0,E512="-1 +% Deposit, = 0"),1,IF(AND(E512=1,G513&lt;0),0,IF(AND(E512=0,G513&gt;0),1,IF(AND(E512=1,G513&gt;0),2,IF(AND(E512=2,G513&lt;0),1,IF(AND(E512=2,G513&gt;0),"3, Withdraw Profits, = 0",IF(AND(E512="3, Withdraw Profits, = 0",G513&lt;0),"-1, +% Deposit, = 0",1)))))))))</f>
        <v>-1, +% Deposit, = 0</v>
      </c>
      <c r="F513" s="47">
        <f ca="1">IF(OR(AND(F512=1,G513&lt;0),AND(F512=0,G513&lt;0)),1,IF(AND(F512=0,G513&gt;0),2,IF(AND(F512&gt;1,G513&lt;0),IF(F512&gt;0,F512/2,2),IF(2*F512=8,0,2*F512))))</f>
        <v>1</v>
      </c>
      <c r="G513" s="48">
        <f ca="1">IF(RAND()&gt;=$E$6,2,-1)</f>
        <v>-1</v>
      </c>
      <c r="H513" s="44"/>
      <c r="X513" s="63">
        <f ca="1">X512+Y512</f>
        <v>666.718822942236</v>
      </c>
      <c r="Y513" s="63">
        <f ca="1">G513*X513/100</f>
        <v>-6.66718822942236</v>
      </c>
    </row>
    <row r="514" spans="1:25">
      <c r="A514" s="38">
        <f ca="1">IF(B514&gt;=A513*2,A513*2,IF(B514&lt;=A513/2,A513/2,A513))</f>
        <v>800</v>
      </c>
      <c r="B514" s="45">
        <f ca="1">B513+D514</f>
        <v>1058</v>
      </c>
      <c r="C514" s="45">
        <f ca="1">IF(OR(AND(F514=1,G514&lt;0),AND(F514=0,G514&lt;0)),A513*-$J$3*2,IF(AND(F514=0,G514&gt;0),A513*-$J$3*2*2,IF(AND(F514&gt;1,G514&lt;0),C513/2,C513*2)))</f>
        <v>32</v>
      </c>
      <c r="D514" s="46">
        <f ca="1">IF(OR(AND(F513=1,G514&lt;0),AND(F513=0,G514&lt;0)),A513*$J$3,IF(AND(F513=4,G514&gt;1),A513*$J$4,0))</f>
        <v>0</v>
      </c>
      <c r="E514" s="38">
        <f ca="1">IF(AND(E513=0,G514&lt;0),"-1, +% Deposit, = 0",IF(AND(E513="-1, +% Deposit, = 0",G514&lt;1),"-1, +% Deposit, = 0",IF(AND(G514&gt;0,E513="-1 +% Deposit, = 0"),1,IF(AND(E513=1,G514&lt;0),0,IF(AND(E513=0,G514&gt;0),1,IF(AND(E513=1,G514&gt;0),2,IF(AND(E513=2,G514&lt;0),1,IF(AND(E513=2,G514&gt;0),"3, Withdraw Profits, = 0",IF(AND(E513="3, Withdraw Profits, = 0",G514&lt;0),"-1, +% Deposit, = 0",1)))))))))</f>
        <v>1</v>
      </c>
      <c r="F514" s="47">
        <f ca="1">IF(OR(AND(F513=1,G514&lt;0),AND(F513=0,G514&lt;0)),1,IF(AND(F513=0,G514&gt;0),2,IF(AND(F513&gt;1,G514&lt;0),IF(F513&gt;0,F513/2,2),IF(2*F513=8,0,2*F513))))</f>
        <v>2</v>
      </c>
      <c r="G514" s="48">
        <f ca="1">IF(RAND()&gt;=$E$6,2,-1)</f>
        <v>2</v>
      </c>
      <c r="H514" s="44"/>
      <c r="X514" s="63">
        <f ca="1">X513+Y513</f>
        <v>660.051634712814</v>
      </c>
      <c r="Y514" s="63">
        <f ca="1">G514*X514/100</f>
        <v>13.2010326942563</v>
      </c>
    </row>
    <row r="515" spans="1:25">
      <c r="A515" s="38">
        <f ca="1">IF(B515&gt;=A514*2,A514*2,IF(B515&lt;=A514/2,A514/2,A514))</f>
        <v>800</v>
      </c>
      <c r="B515" s="45">
        <f ca="1">B514+D515</f>
        <v>1058</v>
      </c>
      <c r="C515" s="45">
        <f ca="1">IF(OR(AND(F515=1,G515&lt;0),AND(F515=0,G515&lt;0)),A514*-$J$3*2,IF(AND(F515=0,G515&gt;0),A514*-$J$3*2*2,IF(AND(F515&gt;1,G515&lt;0),C514/2,C514*2)))</f>
        <v>16</v>
      </c>
      <c r="D515" s="46">
        <f ca="1">IF(OR(AND(F514=1,G515&lt;0),AND(F514=0,G515&lt;0)),A514*$J$3,IF(AND(F514=4,G515&gt;1),A514*$J$4,0))</f>
        <v>0</v>
      </c>
      <c r="E515" s="38">
        <f ca="1">IF(AND(E514=0,G515&lt;0),"-1, +% Deposit, = 0",IF(AND(E514="-1, +% Deposit, = 0",G515&lt;1),"-1, +% Deposit, = 0",IF(AND(G515&gt;0,E514="-1 +% Deposit, = 0"),1,IF(AND(E514=1,G515&lt;0),0,IF(AND(E514=0,G515&gt;0),1,IF(AND(E514=1,G515&gt;0),2,IF(AND(E514=2,G515&lt;0),1,IF(AND(E514=2,G515&gt;0),"3, Withdraw Profits, = 0",IF(AND(E514="3, Withdraw Profits, = 0",G515&lt;0),"-1, +% Deposit, = 0",1)))))))))</f>
        <v>0</v>
      </c>
      <c r="F515" s="47">
        <f ca="1">IF(OR(AND(F514=1,G515&lt;0),AND(F514=0,G515&lt;0)),1,IF(AND(F514=0,G515&gt;0),2,IF(AND(F514&gt;1,G515&lt;0),IF(F514&gt;0,F514/2,2),IF(2*F514=8,0,2*F514))))</f>
        <v>1</v>
      </c>
      <c r="G515" s="48">
        <f ca="1">IF(RAND()&gt;=$E$6,2,-1)</f>
        <v>-1</v>
      </c>
      <c r="H515" s="44"/>
      <c r="X515" s="63">
        <f ca="1">X514+Y514</f>
        <v>673.25266740707</v>
      </c>
      <c r="Y515" s="63">
        <f ca="1">G515*X515/100</f>
        <v>-6.7325266740707</v>
      </c>
    </row>
    <row r="516" spans="1:25">
      <c r="A516" s="38">
        <f ca="1">IF(B516&gt;=A515*2,A515*2,IF(B516&lt;=A515/2,A515/2,A515))</f>
        <v>800</v>
      </c>
      <c r="B516" s="45">
        <f ca="1">B515+D516</f>
        <v>1058</v>
      </c>
      <c r="C516" s="45">
        <f ca="1">IF(OR(AND(F516=1,G516&lt;0),AND(F516=0,G516&lt;0)),A515*-$J$3*2,IF(AND(F516=0,G516&gt;0),A515*-$J$3*2*2,IF(AND(F516&gt;1,G516&lt;0),C515/2,C515*2)))</f>
        <v>32</v>
      </c>
      <c r="D516" s="46">
        <f ca="1">IF(OR(AND(F515=1,G516&lt;0),AND(F515=0,G516&lt;0)),A515*$J$3,IF(AND(F515=4,G516&gt;1),A515*$J$4,0))</f>
        <v>0</v>
      </c>
      <c r="E516" s="38">
        <f ca="1">IF(AND(E515=0,G516&lt;0),"-1, +% Deposit, = 0",IF(AND(E515="-1, +% Deposit, = 0",G516&lt;1),"-1, +% Deposit, = 0",IF(AND(G516&gt;0,E515="-1 +% Deposit, = 0"),1,IF(AND(E515=1,G516&lt;0),0,IF(AND(E515=0,G516&gt;0),1,IF(AND(E515=1,G516&gt;0),2,IF(AND(E515=2,G516&lt;0),1,IF(AND(E515=2,G516&gt;0),"3, Withdraw Profits, = 0",IF(AND(E515="3, Withdraw Profits, = 0",G516&lt;0),"-1, +% Deposit, = 0",1)))))))))</f>
        <v>1</v>
      </c>
      <c r="F516" s="47">
        <f ca="1">IF(OR(AND(F515=1,G516&lt;0),AND(F515=0,G516&lt;0)),1,IF(AND(F515=0,G516&gt;0),2,IF(AND(F515&gt;1,G516&lt;0),IF(F515&gt;0,F515/2,2),IF(2*F515=8,0,2*F515))))</f>
        <v>2</v>
      </c>
      <c r="G516" s="48">
        <f ca="1">IF(RAND()&gt;=$E$6,2,-1)</f>
        <v>2</v>
      </c>
      <c r="H516" s="44"/>
      <c r="X516" s="63">
        <f ca="1">X515+Y515</f>
        <v>666.520140732999</v>
      </c>
      <c r="Y516" s="63">
        <f ca="1">G516*X516/100</f>
        <v>13.33040281466</v>
      </c>
    </row>
    <row r="517" spans="1:25">
      <c r="A517" s="38">
        <f ca="1">IF(B517&gt;=A516*2,A516*2,IF(B517&lt;=A516/2,A516/2,A516))</f>
        <v>800</v>
      </c>
      <c r="B517" s="45">
        <f ca="1">B516+D517</f>
        <v>1058</v>
      </c>
      <c r="C517" s="45">
        <f ca="1">IF(OR(AND(F517=1,G517&lt;0),AND(F517=0,G517&lt;0)),A516*-$J$3*2,IF(AND(F517=0,G517&gt;0),A516*-$J$3*2*2,IF(AND(F517&gt;1,G517&lt;0),C516/2,C516*2)))</f>
        <v>16</v>
      </c>
      <c r="D517" s="46">
        <f ca="1">IF(OR(AND(F516=1,G517&lt;0),AND(F516=0,G517&lt;0)),A516*$J$3,IF(AND(F516=4,G517&gt;1),A516*$J$4,0))</f>
        <v>0</v>
      </c>
      <c r="E517" s="38">
        <f ca="1">IF(AND(E516=0,G517&lt;0),"-1, +% Deposit, = 0",IF(AND(E516="-1, +% Deposit, = 0",G517&lt;1),"-1, +% Deposit, = 0",IF(AND(G517&gt;0,E516="-1 +% Deposit, = 0"),1,IF(AND(E516=1,G517&lt;0),0,IF(AND(E516=0,G517&gt;0),1,IF(AND(E516=1,G517&gt;0),2,IF(AND(E516=2,G517&lt;0),1,IF(AND(E516=2,G517&gt;0),"3, Withdraw Profits, = 0",IF(AND(E516="3, Withdraw Profits, = 0",G517&lt;0),"-1, +% Deposit, = 0",1)))))))))</f>
        <v>0</v>
      </c>
      <c r="F517" s="47">
        <f ca="1">IF(OR(AND(F516=1,G517&lt;0),AND(F516=0,G517&lt;0)),1,IF(AND(F516=0,G517&gt;0),2,IF(AND(F516&gt;1,G517&lt;0),IF(F516&gt;0,F516/2,2),IF(2*F516=8,0,2*F516))))</f>
        <v>1</v>
      </c>
      <c r="G517" s="48">
        <f ca="1">IF(RAND()&gt;=$E$6,2,-1)</f>
        <v>-1</v>
      </c>
      <c r="H517" s="44"/>
      <c r="X517" s="63">
        <f ca="1">X516+Y516</f>
        <v>679.850543547659</v>
      </c>
      <c r="Y517" s="63">
        <f ca="1">G517*X517/100</f>
        <v>-6.79850543547659</v>
      </c>
    </row>
    <row r="518" spans="1:25">
      <c r="A518" s="38">
        <f ca="1">IF(B518&gt;=A517*2,A517*2,IF(B518&lt;=A517/2,A517/2,A517))</f>
        <v>800</v>
      </c>
      <c r="B518" s="45">
        <f ca="1">B517+D518</f>
        <v>1058</v>
      </c>
      <c r="C518" s="45">
        <f ca="1">IF(OR(AND(F518=1,G518&lt;0),AND(F518=0,G518&lt;0)),A517*-$J$3*2,IF(AND(F518=0,G518&gt;0),A517*-$J$3*2*2,IF(AND(F518&gt;1,G518&lt;0),C517/2,C517*2)))</f>
        <v>32</v>
      </c>
      <c r="D518" s="46">
        <f ca="1">IF(OR(AND(F517=1,G518&lt;0),AND(F517=0,G518&lt;0)),A517*$J$3,IF(AND(F517=4,G518&gt;1),A517*$J$4,0))</f>
        <v>0</v>
      </c>
      <c r="E518" s="38">
        <f ca="1">IF(AND(E517=0,G518&lt;0),"-1, +% Deposit, = 0",IF(AND(E517="-1, +% Deposit, = 0",G518&lt;1),"-1, +% Deposit, = 0",IF(AND(G518&gt;0,E517="-1 +% Deposit, = 0"),1,IF(AND(E517=1,G518&lt;0),0,IF(AND(E517=0,G518&gt;0),1,IF(AND(E517=1,G518&gt;0),2,IF(AND(E517=2,G518&lt;0),1,IF(AND(E517=2,G518&gt;0),"3, Withdraw Profits, = 0",IF(AND(E517="3, Withdraw Profits, = 0",G518&lt;0),"-1, +% Deposit, = 0",1)))))))))</f>
        <v>1</v>
      </c>
      <c r="F518" s="47">
        <f ca="1">IF(OR(AND(F517=1,G518&lt;0),AND(F517=0,G518&lt;0)),1,IF(AND(F517=0,G518&gt;0),2,IF(AND(F517&gt;1,G518&lt;0),IF(F517&gt;0,F517/2,2),IF(2*F517=8,0,2*F517))))</f>
        <v>2</v>
      </c>
      <c r="G518" s="48">
        <f ca="1">IF(RAND()&gt;=$E$6,2,-1)</f>
        <v>2</v>
      </c>
      <c r="H518" s="44"/>
      <c r="X518" s="63">
        <f ca="1">X517+Y517</f>
        <v>673.052038112183</v>
      </c>
      <c r="Y518" s="63">
        <f ca="1">G518*X518/100</f>
        <v>13.4610407622437</v>
      </c>
    </row>
    <row r="519" spans="1:25">
      <c r="A519" s="38">
        <f ca="1">IF(B519&gt;=A518*2,A518*2,IF(B519&lt;=A518/2,A518/2,A518))</f>
        <v>800</v>
      </c>
      <c r="B519" s="45">
        <f ca="1">B518+D519</f>
        <v>1058</v>
      </c>
      <c r="C519" s="45">
        <f ca="1">IF(OR(AND(F519=1,G519&lt;0),AND(F519=0,G519&lt;0)),A518*-$J$3*2,IF(AND(F519=0,G519&gt;0),A518*-$J$3*2*2,IF(AND(F519&gt;1,G519&lt;0),C518/2,C518*2)))</f>
        <v>64</v>
      </c>
      <c r="D519" s="46">
        <f ca="1">IF(OR(AND(F518=1,G519&lt;0),AND(F518=0,G519&lt;0)),A518*$J$3,IF(AND(F518=4,G519&gt;1),A518*$J$4,0))</f>
        <v>0</v>
      </c>
      <c r="E519" s="38">
        <f ca="1">IF(AND(E518=0,G519&lt;0),"-1, +% Deposit, = 0",IF(AND(E518="-1, +% Deposit, = 0",G519&lt;1),"-1, +% Deposit, = 0",IF(AND(G519&gt;0,E518="-1 +% Deposit, = 0"),1,IF(AND(E518=1,G519&lt;0),0,IF(AND(E518=0,G519&gt;0),1,IF(AND(E518=1,G519&gt;0),2,IF(AND(E518=2,G519&lt;0),1,IF(AND(E518=2,G519&gt;0),"3, Withdraw Profits, = 0",IF(AND(E518="3, Withdraw Profits, = 0",G519&lt;0),"-1, +% Deposit, = 0",1)))))))))</f>
        <v>2</v>
      </c>
      <c r="F519" s="47">
        <f ca="1">IF(OR(AND(F518=1,G519&lt;0),AND(F518=0,G519&lt;0)),1,IF(AND(F518=0,G519&gt;0),2,IF(AND(F518&gt;1,G519&lt;0),IF(F518&gt;0,F518/2,2),IF(2*F518=8,0,2*F518))))</f>
        <v>4</v>
      </c>
      <c r="G519" s="48">
        <f ca="1">IF(RAND()&gt;=$E$6,2,-1)</f>
        <v>2</v>
      </c>
      <c r="H519" s="44"/>
      <c r="X519" s="63">
        <f ca="1">X518+Y518</f>
        <v>686.513078874426</v>
      </c>
      <c r="Y519" s="63">
        <f ca="1">G519*X519/100</f>
        <v>13.7302615774885</v>
      </c>
    </row>
    <row r="520" spans="1:25">
      <c r="A520" s="38">
        <f ca="1">IF(B520&gt;=A519*2,A519*2,IF(B520&lt;=A519/2,A519/2,A519))</f>
        <v>800</v>
      </c>
      <c r="B520" s="45">
        <f ca="1">B519+D520</f>
        <v>1058</v>
      </c>
      <c r="C520" s="45">
        <f ca="1">IF(OR(AND(F520=1,G520&lt;0),AND(F520=0,G520&lt;0)),A519*-$J$3*2,IF(AND(F520=0,G520&gt;0),A519*-$J$3*2*2,IF(AND(F520&gt;1,G520&lt;0),C519/2,C519*2)))</f>
        <v>32</v>
      </c>
      <c r="D520" s="46">
        <f ca="1">IF(OR(AND(F519=1,G520&lt;0),AND(F519=0,G520&lt;0)),A519*$J$3,IF(AND(F519=4,G520&gt;1),A519*$J$4,0))</f>
        <v>0</v>
      </c>
      <c r="E520" s="38">
        <f ca="1">IF(AND(E519=0,G520&lt;0),"-1, +% Deposit, = 0",IF(AND(E519="-1, +% Deposit, = 0",G520&lt;1),"-1, +% Deposit, = 0",IF(AND(G520&gt;0,E519="-1 +% Deposit, = 0"),1,IF(AND(E519=1,G520&lt;0),0,IF(AND(E519=0,G520&gt;0),1,IF(AND(E519=1,G520&gt;0),2,IF(AND(E519=2,G520&lt;0),1,IF(AND(E519=2,G520&gt;0),"3, Withdraw Profits, = 0",IF(AND(E519="3, Withdraw Profits, = 0",G520&lt;0),"-1, +% Deposit, = 0",1)))))))))</f>
        <v>1</v>
      </c>
      <c r="F520" s="47">
        <f ca="1">IF(OR(AND(F519=1,G520&lt;0),AND(F519=0,G520&lt;0)),1,IF(AND(F519=0,G520&gt;0),2,IF(AND(F519&gt;1,G520&lt;0),IF(F519&gt;0,F519/2,2),IF(2*F519=8,0,2*F519))))</f>
        <v>2</v>
      </c>
      <c r="G520" s="48">
        <f ca="1">IF(RAND()&gt;=$E$6,2,-1)</f>
        <v>-1</v>
      </c>
      <c r="H520" s="44"/>
      <c r="X520" s="63">
        <f ca="1">X519+Y519</f>
        <v>700.243340451915</v>
      </c>
      <c r="Y520" s="63">
        <f ca="1">G520*X520/100</f>
        <v>-7.00243340451915</v>
      </c>
    </row>
    <row r="521" spans="1:25">
      <c r="A521" s="38">
        <f ca="1">IF(B521&gt;=A520*2,A520*2,IF(B521&lt;=A520/2,A520/2,A520))</f>
        <v>800</v>
      </c>
      <c r="B521" s="45">
        <f ca="1">B520+D521</f>
        <v>1058</v>
      </c>
      <c r="C521" s="45">
        <f ca="1">IF(OR(AND(F521=1,G521&lt;0),AND(F521=0,G521&lt;0)),A520*-$J$3*2,IF(AND(F521=0,G521&gt;0),A520*-$J$3*2*2,IF(AND(F521&gt;1,G521&lt;0),C520/2,C520*2)))</f>
        <v>16</v>
      </c>
      <c r="D521" s="46">
        <f ca="1">IF(OR(AND(F520=1,G521&lt;0),AND(F520=0,G521&lt;0)),A520*$J$3,IF(AND(F520=4,G521&gt;1),A520*$J$4,0))</f>
        <v>0</v>
      </c>
      <c r="E521" s="38">
        <f ca="1">IF(AND(E520=0,G521&lt;0),"-1, +% Deposit, = 0",IF(AND(E520="-1, +% Deposit, = 0",G521&lt;1),"-1, +% Deposit, = 0",IF(AND(G521&gt;0,E520="-1 +% Deposit, = 0"),1,IF(AND(E520=1,G521&lt;0),0,IF(AND(E520=0,G521&gt;0),1,IF(AND(E520=1,G521&gt;0),2,IF(AND(E520=2,G521&lt;0),1,IF(AND(E520=2,G521&gt;0),"3, Withdraw Profits, = 0",IF(AND(E520="3, Withdraw Profits, = 0",G521&lt;0),"-1, +% Deposit, = 0",1)))))))))</f>
        <v>0</v>
      </c>
      <c r="F521" s="47">
        <f ca="1">IF(OR(AND(F520=1,G521&lt;0),AND(F520=0,G521&lt;0)),1,IF(AND(F520=0,G521&gt;0),2,IF(AND(F520&gt;1,G521&lt;0),IF(F520&gt;0,F520/2,2),IF(2*F520=8,0,2*F520))))</f>
        <v>1</v>
      </c>
      <c r="G521" s="48">
        <f ca="1">IF(RAND()&gt;=$E$6,2,-1)</f>
        <v>-1</v>
      </c>
      <c r="H521" s="44"/>
      <c r="X521" s="63">
        <f ca="1">X520+Y520</f>
        <v>693.240907047396</v>
      </c>
      <c r="Y521" s="63">
        <f ca="1">G521*X521/100</f>
        <v>-6.93240907047396</v>
      </c>
    </row>
    <row r="522" spans="1:25">
      <c r="A522" s="38">
        <f ca="1">IF(B522&gt;=A521*2,A521*2,IF(B522&lt;=A521/2,A521/2,A521))</f>
        <v>800</v>
      </c>
      <c r="B522" s="45">
        <f ca="1">B521+D522</f>
        <v>1050</v>
      </c>
      <c r="C522" s="45">
        <f ca="1">IF(OR(AND(F522=1,G522&lt;0),AND(F522=0,G522&lt;0)),A521*-$J$3*2,IF(AND(F522=0,G522&gt;0),A521*-$J$3*2*2,IF(AND(F522&gt;1,G522&lt;0),C521/2,C521*2)))</f>
        <v>16</v>
      </c>
      <c r="D522" s="46">
        <f ca="1">IF(OR(AND(F521=1,G522&lt;0),AND(F521=0,G522&lt;0)),A521*$J$3,IF(AND(F521=4,G522&gt;1),A521*$J$4,0))</f>
        <v>-8</v>
      </c>
      <c r="E522" s="38" t="str">
        <f ca="1">IF(AND(E521=0,G522&lt;0),"-1, +% Deposit, = 0",IF(AND(E521="-1, +% Deposit, = 0",G522&lt;1),"-1, +% Deposit, = 0",IF(AND(G522&gt;0,E521="-1 +% Deposit, = 0"),1,IF(AND(E521=1,G522&lt;0),0,IF(AND(E521=0,G522&gt;0),1,IF(AND(E521=1,G522&gt;0),2,IF(AND(E521=2,G522&lt;0),1,IF(AND(E521=2,G522&gt;0),"3, Withdraw Profits, = 0",IF(AND(E521="3, Withdraw Profits, = 0",G522&lt;0),"-1, +% Deposit, = 0",1)))))))))</f>
        <v>-1, +% Deposit, = 0</v>
      </c>
      <c r="F522" s="47">
        <f ca="1">IF(OR(AND(F521=1,G522&lt;0),AND(F521=0,G522&lt;0)),1,IF(AND(F521=0,G522&gt;0),2,IF(AND(F521&gt;1,G522&lt;0),IF(F521&gt;0,F521/2,2),IF(2*F521=8,0,2*F521))))</f>
        <v>1</v>
      </c>
      <c r="G522" s="48">
        <f ca="1">IF(RAND()&gt;=$E$6,2,-1)</f>
        <v>-1</v>
      </c>
      <c r="H522" s="44"/>
      <c r="X522" s="63">
        <f ca="1">X521+Y521</f>
        <v>686.308497976922</v>
      </c>
      <c r="Y522" s="63">
        <f ca="1">G522*X522/100</f>
        <v>-6.86308497976922</v>
      </c>
    </row>
    <row r="523" spans="1:25">
      <c r="A523" s="38">
        <f ca="1">IF(B523&gt;=A522*2,A522*2,IF(B523&lt;=A522/2,A522/2,A522))</f>
        <v>800</v>
      </c>
      <c r="B523" s="45">
        <f ca="1">B522+D523</f>
        <v>1050</v>
      </c>
      <c r="C523" s="45">
        <f ca="1">IF(OR(AND(F523=1,G523&lt;0),AND(F523=0,G523&lt;0)),A522*-$J$3*2,IF(AND(F523=0,G523&gt;0),A522*-$J$3*2*2,IF(AND(F523&gt;1,G523&lt;0),C522/2,C522*2)))</f>
        <v>32</v>
      </c>
      <c r="D523" s="46">
        <f ca="1">IF(OR(AND(F522=1,G523&lt;0),AND(F522=0,G523&lt;0)),A522*$J$3,IF(AND(F522=4,G523&gt;1),A522*$J$4,0))</f>
        <v>0</v>
      </c>
      <c r="E523" s="38">
        <f ca="1">IF(AND(E522=0,G523&lt;0),"-1, +% Deposit, = 0",IF(AND(E522="-1, +% Deposit, = 0",G523&lt;1),"-1, +% Deposit, = 0",IF(AND(G523&gt;0,E522="-1 +% Deposit, = 0"),1,IF(AND(E522=1,G523&lt;0),0,IF(AND(E522=0,G523&gt;0),1,IF(AND(E522=1,G523&gt;0),2,IF(AND(E522=2,G523&lt;0),1,IF(AND(E522=2,G523&gt;0),"3, Withdraw Profits, = 0",IF(AND(E522="3, Withdraw Profits, = 0",G523&lt;0),"-1, +% Deposit, = 0",1)))))))))</f>
        <v>1</v>
      </c>
      <c r="F523" s="47">
        <f ca="1">IF(OR(AND(F522=1,G523&lt;0),AND(F522=0,G523&lt;0)),1,IF(AND(F522=0,G523&gt;0),2,IF(AND(F522&gt;1,G523&lt;0),IF(F522&gt;0,F522/2,2),IF(2*F522=8,0,2*F522))))</f>
        <v>2</v>
      </c>
      <c r="G523" s="48">
        <f ca="1">IF(RAND()&gt;=$E$6,2,-1)</f>
        <v>2</v>
      </c>
      <c r="H523" s="44"/>
      <c r="X523" s="63">
        <f ca="1">X522+Y522</f>
        <v>679.445412997153</v>
      </c>
      <c r="Y523" s="63">
        <f ca="1">G523*X523/100</f>
        <v>13.5889082599431</v>
      </c>
    </row>
    <row r="524" spans="1:25">
      <c r="A524" s="38">
        <f ca="1" t="shared" ref="A524:A587" si="59">IF(B524&gt;=A523*2,A523*2,IF(B524&lt;=A523/2,A523/2,A523))</f>
        <v>800</v>
      </c>
      <c r="B524" s="45">
        <f ca="1">B523+D524</f>
        <v>1050</v>
      </c>
      <c r="C524" s="45">
        <f ca="1">IF(OR(AND(F524=1,G524&lt;0),AND(F524=0,G524&lt;0)),A523*-$J$3*2,IF(AND(F524=0,G524&gt;0),A523*-$J$3*2*2,IF(AND(F524&gt;1,G524&lt;0),C523/2,C523*2)))</f>
        <v>16</v>
      </c>
      <c r="D524" s="46">
        <f ca="1">IF(OR(AND(F523=1,G524&lt;0),AND(F523=0,G524&lt;0)),A523*$J$3,IF(AND(F523=4,G524&gt;1),A523*$J$4,0))</f>
        <v>0</v>
      </c>
      <c r="E524" s="38">
        <f ca="1" t="shared" ref="E524:E587" si="60">IF(AND(E523=0,G524&lt;0),"-1, +% Deposit, = 0",IF(AND(E523="-1, +% Deposit, = 0",G524&lt;1),"-1, +% Deposit, = 0",IF(AND(G524&gt;0,E523="-1 +% Deposit, = 0"),1,IF(AND(E523=1,G524&lt;0),0,IF(AND(E523=0,G524&gt;0),1,IF(AND(E523=1,G524&gt;0),2,IF(AND(E523=2,G524&lt;0),1,IF(AND(E523=2,G524&gt;0),"3, Withdraw Profits, = 0",IF(AND(E523="3, Withdraw Profits, = 0",G524&lt;0),"-1, +% Deposit, = 0",1)))))))))</f>
        <v>0</v>
      </c>
      <c r="F524" s="47">
        <f ca="1">IF(OR(AND(F523=1,G524&lt;0),AND(F523=0,G524&lt;0)),1,IF(AND(F523=0,G524&gt;0),2,IF(AND(F523&gt;1,G524&lt;0),IF(F523&gt;0,F523/2,2),IF(2*F523=8,0,2*F523))))</f>
        <v>1</v>
      </c>
      <c r="G524" s="48">
        <f ca="1" t="shared" ref="G524:G587" si="61">IF(RAND()&gt;=$E$6,2,-1)</f>
        <v>-1</v>
      </c>
      <c r="H524" s="44"/>
      <c r="X524" s="63">
        <f ca="1">X523+Y523</f>
        <v>693.034321257096</v>
      </c>
      <c r="Y524" s="63">
        <f ca="1">G524*X524/100</f>
        <v>-6.93034321257096</v>
      </c>
    </row>
    <row r="525" spans="1:25">
      <c r="A525" s="38">
        <f ca="1">IF(B525&gt;=A524*2,A524*2,IF(B525&lt;=A524/2,A524/2,A524))</f>
        <v>800</v>
      </c>
      <c r="B525" s="45">
        <f ca="1" t="shared" ref="B525:B588" si="62">B524+D525</f>
        <v>1042</v>
      </c>
      <c r="C525" s="45">
        <f ca="1">IF(OR(AND(F525=1,G525&lt;0),AND(F525=0,G525&lt;0)),A524*-$J$3*2,IF(AND(F525=0,G525&gt;0),A524*-$J$3*2*2,IF(AND(F525&gt;1,G525&lt;0),C524/2,C524*2)))</f>
        <v>16</v>
      </c>
      <c r="D525" s="46">
        <f ca="1">IF(OR(AND(F524=1,G525&lt;0),AND(F524=0,G525&lt;0)),A524*$J$3,IF(AND(F524=4,G525&gt;1),A524*$J$4,0))</f>
        <v>-8</v>
      </c>
      <c r="E525" s="38" t="str">
        <f ca="1">IF(AND(E524=0,G525&lt;0),"-1, +% Deposit, = 0",IF(AND(E524="-1, +% Deposit, = 0",G525&lt;1),"-1, +% Deposit, = 0",IF(AND(G525&gt;0,E524="-1 +% Deposit, = 0"),1,IF(AND(E524=1,G525&lt;0),0,IF(AND(E524=0,G525&gt;0),1,IF(AND(E524=1,G525&gt;0),2,IF(AND(E524=2,G525&lt;0),1,IF(AND(E524=2,G525&gt;0),"3, Withdraw Profits, = 0",IF(AND(E524="3, Withdraw Profits, = 0",G525&lt;0),"-1, +% Deposit, = 0",1)))))))))</f>
        <v>-1, +% Deposit, = 0</v>
      </c>
      <c r="F525" s="47">
        <f ca="1">IF(OR(AND(F524=1,G525&lt;0),AND(F524=0,G525&lt;0)),1,IF(AND(F524=0,G525&gt;0),2,IF(AND(F524&gt;1,G525&lt;0),IF(F524&gt;0,F524/2,2),IF(2*F524=8,0,2*F524))))</f>
        <v>1</v>
      </c>
      <c r="G525" s="48">
        <f ca="1">IF(RAND()&gt;=$E$6,2,-1)</f>
        <v>-1</v>
      </c>
      <c r="H525" s="44"/>
      <c r="X525" s="63">
        <f ca="1">X524+Y524</f>
        <v>686.103978044525</v>
      </c>
      <c r="Y525" s="63">
        <f ca="1">G525*X525/100</f>
        <v>-6.86103978044525</v>
      </c>
    </row>
    <row r="526" spans="1:25">
      <c r="A526" s="38">
        <f ca="1">IF(B526&gt;=A525*2,A525*2,IF(B526&lt;=A525/2,A525/2,A525))</f>
        <v>800</v>
      </c>
      <c r="B526" s="45">
        <f ca="1">B525+D526</f>
        <v>1042</v>
      </c>
      <c r="C526" s="45">
        <f ca="1">IF(OR(AND(F526=1,G526&lt;0),AND(F526=0,G526&lt;0)),A525*-$J$3*2,IF(AND(F526=0,G526&gt;0),A525*-$J$3*2*2,IF(AND(F526&gt;1,G526&lt;0),C525/2,C525*2)))</f>
        <v>32</v>
      </c>
      <c r="D526" s="46">
        <f ca="1">IF(OR(AND(F525=1,G526&lt;0),AND(F525=0,G526&lt;0)),A525*$J$3,IF(AND(F525=4,G526&gt;1),A525*$J$4,0))</f>
        <v>0</v>
      </c>
      <c r="E526" s="38">
        <f ca="1">IF(AND(E525=0,G526&lt;0),"-1, +% Deposit, = 0",IF(AND(E525="-1, +% Deposit, = 0",G526&lt;1),"-1, +% Deposit, = 0",IF(AND(G526&gt;0,E525="-1 +% Deposit, = 0"),1,IF(AND(E525=1,G526&lt;0),0,IF(AND(E525=0,G526&gt;0),1,IF(AND(E525=1,G526&gt;0),2,IF(AND(E525=2,G526&lt;0),1,IF(AND(E525=2,G526&gt;0),"3, Withdraw Profits, = 0",IF(AND(E525="3, Withdraw Profits, = 0",G526&lt;0),"-1, +% Deposit, = 0",1)))))))))</f>
        <v>1</v>
      </c>
      <c r="F526" s="47">
        <f ca="1">IF(OR(AND(F525=1,G526&lt;0),AND(F525=0,G526&lt;0)),1,IF(AND(F525=0,G526&gt;0),2,IF(AND(F525&gt;1,G526&lt;0),IF(F525&gt;0,F525/2,2),IF(2*F525=8,0,2*F525))))</f>
        <v>2</v>
      </c>
      <c r="G526" s="48">
        <f ca="1">IF(RAND()&gt;=$E$6,2,-1)</f>
        <v>2</v>
      </c>
      <c r="H526" s="44"/>
      <c r="X526" s="63">
        <f ca="1" t="shared" ref="X526:X589" si="63">X525+Y525</f>
        <v>679.242938264079</v>
      </c>
      <c r="Y526" s="63">
        <f ca="1" t="shared" ref="Y526:Y589" si="64">G526*X526/100</f>
        <v>13.5848587652816</v>
      </c>
    </row>
    <row r="527" spans="1:25">
      <c r="A527" s="38">
        <f ca="1">IF(B527&gt;=A526*2,A526*2,IF(B527&lt;=A526/2,A526/2,A526))</f>
        <v>800</v>
      </c>
      <c r="B527" s="45">
        <f ca="1">B526+D527</f>
        <v>1042</v>
      </c>
      <c r="C527" s="45">
        <f ca="1">IF(OR(AND(F527=1,G527&lt;0),AND(F527=0,G527&lt;0)),A526*-$J$3*2,IF(AND(F527=0,G527&gt;0),A526*-$J$3*2*2,IF(AND(F527&gt;1,G527&lt;0),C526/2,C526*2)))</f>
        <v>64</v>
      </c>
      <c r="D527" s="46">
        <f ca="1">IF(OR(AND(F526=1,G527&lt;0),AND(F526=0,G527&lt;0)),A526*$J$3,IF(AND(F526=4,G527&gt;1),A526*$J$4,0))</f>
        <v>0</v>
      </c>
      <c r="E527" s="38">
        <f ca="1">IF(AND(E526=0,G527&lt;0),"-1, +% Deposit, = 0",IF(AND(E526="-1, +% Deposit, = 0",G527&lt;1),"-1, +% Deposit, = 0",IF(AND(G527&gt;0,E526="-1 +% Deposit, = 0"),1,IF(AND(E526=1,G527&lt;0),0,IF(AND(E526=0,G527&gt;0),1,IF(AND(E526=1,G527&gt;0),2,IF(AND(E526=2,G527&lt;0),1,IF(AND(E526=2,G527&gt;0),"3, Withdraw Profits, = 0",IF(AND(E526="3, Withdraw Profits, = 0",G527&lt;0),"-1, +% Deposit, = 0",1)))))))))</f>
        <v>2</v>
      </c>
      <c r="F527" s="47">
        <f ca="1">IF(OR(AND(F526=1,G527&lt;0),AND(F526=0,G527&lt;0)),1,IF(AND(F526=0,G527&gt;0),2,IF(AND(F526&gt;1,G527&lt;0),IF(F526&gt;0,F526/2,2),IF(2*F526=8,0,2*F526))))</f>
        <v>4</v>
      </c>
      <c r="G527" s="48">
        <f ca="1">IF(RAND()&gt;=$E$6,2,-1)</f>
        <v>2</v>
      </c>
      <c r="H527" s="44"/>
      <c r="X527" s="63">
        <f ca="1">X526+Y526</f>
        <v>692.827797029361</v>
      </c>
      <c r="Y527" s="63">
        <f ca="1">G527*X527/100</f>
        <v>13.8565559405872</v>
      </c>
    </row>
    <row r="528" spans="1:25">
      <c r="A528" s="38">
        <f ca="1">IF(B528&gt;=A527*2,A527*2,IF(B528&lt;=A527/2,A527/2,A527))</f>
        <v>800</v>
      </c>
      <c r="B528" s="45">
        <f ca="1">B527+D528</f>
        <v>1042</v>
      </c>
      <c r="C528" s="45">
        <f ca="1">IF(OR(AND(F528=1,G528&lt;0),AND(F528=0,G528&lt;0)),A527*-$J$3*2,IF(AND(F528=0,G528&gt;0),A527*-$J$3*2*2,IF(AND(F528&gt;1,G528&lt;0),C527/2,C527*2)))</f>
        <v>32</v>
      </c>
      <c r="D528" s="46">
        <f ca="1">IF(OR(AND(F527=1,G528&lt;0),AND(F527=0,G528&lt;0)),A527*$J$3,IF(AND(F527=4,G528&gt;1),A527*$J$4,0))</f>
        <v>0</v>
      </c>
      <c r="E528" s="38">
        <f ca="1">IF(AND(E527=0,G528&lt;0),"-1, +% Deposit, = 0",IF(AND(E527="-1, +% Deposit, = 0",G528&lt;1),"-1, +% Deposit, = 0",IF(AND(G528&gt;0,E527="-1 +% Deposit, = 0"),1,IF(AND(E527=1,G528&lt;0),0,IF(AND(E527=0,G528&gt;0),1,IF(AND(E527=1,G528&gt;0),2,IF(AND(E527=2,G528&lt;0),1,IF(AND(E527=2,G528&gt;0),"3, Withdraw Profits, = 0",IF(AND(E527="3, Withdraw Profits, = 0",G528&lt;0),"-1, +% Deposit, = 0",1)))))))))</f>
        <v>1</v>
      </c>
      <c r="F528" s="47">
        <f ca="1">IF(OR(AND(F527=1,G528&lt;0),AND(F527=0,G528&lt;0)),1,IF(AND(F527=0,G528&gt;0),2,IF(AND(F527&gt;1,G528&lt;0),IF(F527&gt;0,F527/2,2),IF(2*F527=8,0,2*F527))))</f>
        <v>2</v>
      </c>
      <c r="G528" s="48">
        <f ca="1">IF(RAND()&gt;=$E$6,2,-1)</f>
        <v>-1</v>
      </c>
      <c r="H528" s="44"/>
      <c r="X528" s="63">
        <f ca="1">X527+Y527</f>
        <v>706.684352969948</v>
      </c>
      <c r="Y528" s="63">
        <f ca="1">G528*X528/100</f>
        <v>-7.06684352969948</v>
      </c>
    </row>
    <row r="529" spans="1:25">
      <c r="A529" s="38">
        <f ca="1">IF(B529&gt;=A528*2,A528*2,IF(B529&lt;=A528/2,A528/2,A528))</f>
        <v>800</v>
      </c>
      <c r="B529" s="45">
        <f ca="1">B528+D529</f>
        <v>1042</v>
      </c>
      <c r="C529" s="45">
        <f ca="1">IF(OR(AND(F529=1,G529&lt;0),AND(F529=0,G529&lt;0)),A528*-$J$3*2,IF(AND(F529=0,G529&gt;0),A528*-$J$3*2*2,IF(AND(F529&gt;1,G529&lt;0),C528/2,C528*2)))</f>
        <v>64</v>
      </c>
      <c r="D529" s="46">
        <f ca="1">IF(OR(AND(F528=1,G529&lt;0),AND(F528=0,G529&lt;0)),A528*$J$3,IF(AND(F528=4,G529&gt;1),A528*$J$4,0))</f>
        <v>0</v>
      </c>
      <c r="E529" s="38">
        <f ca="1">IF(AND(E528=0,G529&lt;0),"-1, +% Deposit, = 0",IF(AND(E528="-1, +% Deposit, = 0",G529&lt;1),"-1, +% Deposit, = 0",IF(AND(G529&gt;0,E528="-1 +% Deposit, = 0"),1,IF(AND(E528=1,G529&lt;0),0,IF(AND(E528=0,G529&gt;0),1,IF(AND(E528=1,G529&gt;0),2,IF(AND(E528=2,G529&lt;0),1,IF(AND(E528=2,G529&gt;0),"3, Withdraw Profits, = 0",IF(AND(E528="3, Withdraw Profits, = 0",G529&lt;0),"-1, +% Deposit, = 0",1)))))))))</f>
        <v>2</v>
      </c>
      <c r="F529" s="47">
        <f ca="1">IF(OR(AND(F528=1,G529&lt;0),AND(F528=0,G529&lt;0)),1,IF(AND(F528=0,G529&gt;0),2,IF(AND(F528&gt;1,G529&lt;0),IF(F528&gt;0,F528/2,2),IF(2*F528=8,0,2*F528))))</f>
        <v>4</v>
      </c>
      <c r="G529" s="48">
        <f ca="1">IF(RAND()&gt;=$E$6,2,-1)</f>
        <v>2</v>
      </c>
      <c r="H529" s="44"/>
      <c r="X529" s="63">
        <f ca="1">X528+Y528</f>
        <v>699.617509440249</v>
      </c>
      <c r="Y529" s="63">
        <f ca="1">G529*X529/100</f>
        <v>13.992350188805</v>
      </c>
    </row>
    <row r="530" spans="1:25">
      <c r="A530" s="38">
        <f ca="1">IF(B530&gt;=A529*2,A529*2,IF(B530&lt;=A529/2,A529/2,A529))</f>
        <v>800</v>
      </c>
      <c r="B530" s="45">
        <f ca="1">B529+D530</f>
        <v>1042</v>
      </c>
      <c r="C530" s="45">
        <f ca="1">IF(OR(AND(F530=1,G530&lt;0),AND(F530=0,G530&lt;0)),A529*-$J$3*2,IF(AND(F530=0,G530&gt;0),A529*-$J$3*2*2,IF(AND(F530&gt;1,G530&lt;0),C529/2,C529*2)))</f>
        <v>32</v>
      </c>
      <c r="D530" s="46">
        <f ca="1">IF(OR(AND(F529=1,G530&lt;0),AND(F529=0,G530&lt;0)),A529*$J$3,IF(AND(F529=4,G530&gt;1),A529*$J$4,0))</f>
        <v>0</v>
      </c>
      <c r="E530" s="38">
        <f ca="1">IF(AND(E529=0,G530&lt;0),"-1, +% Deposit, = 0",IF(AND(E529="-1, +% Deposit, = 0",G530&lt;1),"-1, +% Deposit, = 0",IF(AND(G530&gt;0,E529="-1 +% Deposit, = 0"),1,IF(AND(E529=1,G530&lt;0),0,IF(AND(E529=0,G530&gt;0),1,IF(AND(E529=1,G530&gt;0),2,IF(AND(E529=2,G530&lt;0),1,IF(AND(E529=2,G530&gt;0),"3, Withdraw Profits, = 0",IF(AND(E529="3, Withdraw Profits, = 0",G530&lt;0),"-1, +% Deposit, = 0",1)))))))))</f>
        <v>1</v>
      </c>
      <c r="F530" s="47">
        <f ca="1">IF(OR(AND(F529=1,G530&lt;0),AND(F529=0,G530&lt;0)),1,IF(AND(F529=0,G530&gt;0),2,IF(AND(F529&gt;1,G530&lt;0),IF(F529&gt;0,F529/2,2),IF(2*F529=8,0,2*F529))))</f>
        <v>2</v>
      </c>
      <c r="G530" s="48">
        <f ca="1">IF(RAND()&gt;=$E$6,2,-1)</f>
        <v>-1</v>
      </c>
      <c r="H530" s="44"/>
      <c r="X530" s="63">
        <f ca="1">X529+Y529</f>
        <v>713.609859629054</v>
      </c>
      <c r="Y530" s="63">
        <f ca="1">G530*X530/100</f>
        <v>-7.13609859629054</v>
      </c>
    </row>
    <row r="531" spans="1:25">
      <c r="A531" s="38">
        <f ca="1">IF(B531&gt;=A530*2,A530*2,IF(B531&lt;=A530/2,A530/2,A530))</f>
        <v>800</v>
      </c>
      <c r="B531" s="45">
        <f ca="1">B530+D531</f>
        <v>1042</v>
      </c>
      <c r="C531" s="45">
        <f ca="1">IF(OR(AND(F531=1,G531&lt;0),AND(F531=0,G531&lt;0)),A530*-$J$3*2,IF(AND(F531=0,G531&gt;0),A530*-$J$3*2*2,IF(AND(F531&gt;1,G531&lt;0),C530/2,C530*2)))</f>
        <v>16</v>
      </c>
      <c r="D531" s="46">
        <f ca="1">IF(OR(AND(F530=1,G531&lt;0),AND(F530=0,G531&lt;0)),A530*$J$3,IF(AND(F530=4,G531&gt;1),A530*$J$4,0))</f>
        <v>0</v>
      </c>
      <c r="E531" s="38">
        <f ca="1">IF(AND(E530=0,G531&lt;0),"-1, +% Deposit, = 0",IF(AND(E530="-1, +% Deposit, = 0",G531&lt;1),"-1, +% Deposit, = 0",IF(AND(G531&gt;0,E530="-1 +% Deposit, = 0"),1,IF(AND(E530=1,G531&lt;0),0,IF(AND(E530=0,G531&gt;0),1,IF(AND(E530=1,G531&gt;0),2,IF(AND(E530=2,G531&lt;0),1,IF(AND(E530=2,G531&gt;0),"3, Withdraw Profits, = 0",IF(AND(E530="3, Withdraw Profits, = 0",G531&lt;0),"-1, +% Deposit, = 0",1)))))))))</f>
        <v>0</v>
      </c>
      <c r="F531" s="47">
        <f ca="1">IF(OR(AND(F530=1,G531&lt;0),AND(F530=0,G531&lt;0)),1,IF(AND(F530=0,G531&gt;0),2,IF(AND(F530&gt;1,G531&lt;0),IF(F530&gt;0,F530/2,2),IF(2*F530=8,0,2*F530))))</f>
        <v>1</v>
      </c>
      <c r="G531" s="48">
        <f ca="1">IF(RAND()&gt;=$E$6,2,-1)</f>
        <v>-1</v>
      </c>
      <c r="H531" s="44"/>
      <c r="X531" s="63">
        <f ca="1">X530+Y530</f>
        <v>706.473761032763</v>
      </c>
      <c r="Y531" s="63">
        <f ca="1">G531*X531/100</f>
        <v>-7.06473761032763</v>
      </c>
    </row>
    <row r="532" spans="1:25">
      <c r="A532" s="38">
        <f ca="1">IF(B532&gt;=A531*2,A531*2,IF(B532&lt;=A531/2,A531/2,A531))</f>
        <v>800</v>
      </c>
      <c r="B532" s="45">
        <f ca="1">B531+D532</f>
        <v>1034</v>
      </c>
      <c r="C532" s="45">
        <f ca="1">IF(OR(AND(F532=1,G532&lt;0),AND(F532=0,G532&lt;0)),A531*-$J$3*2,IF(AND(F532=0,G532&gt;0),A531*-$J$3*2*2,IF(AND(F532&gt;1,G532&lt;0),C531/2,C531*2)))</f>
        <v>16</v>
      </c>
      <c r="D532" s="46">
        <f ca="1">IF(OR(AND(F531=1,G532&lt;0),AND(F531=0,G532&lt;0)),A531*$J$3,IF(AND(F531=4,G532&gt;1),A531*$J$4,0))</f>
        <v>-8</v>
      </c>
      <c r="E532" s="38" t="str">
        <f ca="1">IF(AND(E531=0,G532&lt;0),"-1, +% Deposit, = 0",IF(AND(E531="-1, +% Deposit, = 0",G532&lt;1),"-1, +% Deposit, = 0",IF(AND(G532&gt;0,E531="-1 +% Deposit, = 0"),1,IF(AND(E531=1,G532&lt;0),0,IF(AND(E531=0,G532&gt;0),1,IF(AND(E531=1,G532&gt;0),2,IF(AND(E531=2,G532&lt;0),1,IF(AND(E531=2,G532&gt;0),"3, Withdraw Profits, = 0",IF(AND(E531="3, Withdraw Profits, = 0",G532&lt;0),"-1, +% Deposit, = 0",1)))))))))</f>
        <v>-1, +% Deposit, = 0</v>
      </c>
      <c r="F532" s="47">
        <f ca="1">IF(OR(AND(F531=1,G532&lt;0),AND(F531=0,G532&lt;0)),1,IF(AND(F531=0,G532&gt;0),2,IF(AND(F531&gt;1,G532&lt;0),IF(F531&gt;0,F531/2,2),IF(2*F531=8,0,2*F531))))</f>
        <v>1</v>
      </c>
      <c r="G532" s="48">
        <f ca="1">IF(RAND()&gt;=$E$6,2,-1)</f>
        <v>-1</v>
      </c>
      <c r="H532" s="44"/>
      <c r="X532" s="63">
        <f ca="1">X531+Y531</f>
        <v>699.409023422436</v>
      </c>
      <c r="Y532" s="63">
        <f ca="1">G532*X532/100</f>
        <v>-6.99409023422436</v>
      </c>
    </row>
    <row r="533" spans="1:25">
      <c r="A533" s="38">
        <f ca="1">IF(B533&gt;=A532*2,A532*2,IF(B533&lt;=A532/2,A532/2,A532))</f>
        <v>800</v>
      </c>
      <c r="B533" s="45">
        <f ca="1">B532+D533</f>
        <v>1026</v>
      </c>
      <c r="C533" s="45">
        <f ca="1">IF(OR(AND(F533=1,G533&lt;0),AND(F533=0,G533&lt;0)),A532*-$J$3*2,IF(AND(F533=0,G533&gt;0),A532*-$J$3*2*2,IF(AND(F533&gt;1,G533&lt;0),C532/2,C532*2)))</f>
        <v>16</v>
      </c>
      <c r="D533" s="46">
        <f ca="1">IF(OR(AND(F532=1,G533&lt;0),AND(F532=0,G533&lt;0)),A532*$J$3,IF(AND(F532=4,G533&gt;1),A532*$J$4,0))</f>
        <v>-8</v>
      </c>
      <c r="E533" s="38" t="str">
        <f ca="1">IF(AND(E532=0,G533&lt;0),"-1, +% Deposit, = 0",IF(AND(E532="-1, +% Deposit, = 0",G533&lt;1),"-1, +% Deposit, = 0",IF(AND(G533&gt;0,E532="-1 +% Deposit, = 0"),1,IF(AND(E532=1,G533&lt;0),0,IF(AND(E532=0,G533&gt;0),1,IF(AND(E532=1,G533&gt;0),2,IF(AND(E532=2,G533&lt;0),1,IF(AND(E532=2,G533&gt;0),"3, Withdraw Profits, = 0",IF(AND(E532="3, Withdraw Profits, = 0",G533&lt;0),"-1, +% Deposit, = 0",1)))))))))</f>
        <v>-1, +% Deposit, = 0</v>
      </c>
      <c r="F533" s="47">
        <f ca="1">IF(OR(AND(F532=1,G533&lt;0),AND(F532=0,G533&lt;0)),1,IF(AND(F532=0,G533&gt;0),2,IF(AND(F532&gt;1,G533&lt;0),IF(F532&gt;0,F532/2,2),IF(2*F532=8,0,2*F532))))</f>
        <v>1</v>
      </c>
      <c r="G533" s="48">
        <f ca="1">IF(RAND()&gt;=$E$6,2,-1)</f>
        <v>-1</v>
      </c>
      <c r="H533" s="44"/>
      <c r="X533" s="63">
        <f ca="1">X532+Y532</f>
        <v>692.414933188211</v>
      </c>
      <c r="Y533" s="63">
        <f ca="1">G533*X533/100</f>
        <v>-6.92414933188211</v>
      </c>
    </row>
    <row r="534" spans="1:25">
      <c r="A534" s="38">
        <f ca="1">IF(B534&gt;=A533*2,A533*2,IF(B534&lt;=A533/2,A533/2,A533))</f>
        <v>800</v>
      </c>
      <c r="B534" s="45">
        <f ca="1">B533+D534</f>
        <v>1018</v>
      </c>
      <c r="C534" s="45">
        <f ca="1">IF(OR(AND(F534=1,G534&lt;0),AND(F534=0,G534&lt;0)),A533*-$J$3*2,IF(AND(F534=0,G534&gt;0),A533*-$J$3*2*2,IF(AND(F534&gt;1,G534&lt;0),C533/2,C533*2)))</f>
        <v>16</v>
      </c>
      <c r="D534" s="46">
        <f ca="1">IF(OR(AND(F533=1,G534&lt;0),AND(F533=0,G534&lt;0)),A533*$J$3,IF(AND(F533=4,G534&gt;1),A533*$J$4,0))</f>
        <v>-8</v>
      </c>
      <c r="E534" s="38" t="str">
        <f ca="1">IF(AND(E533=0,G534&lt;0),"-1, +% Deposit, = 0",IF(AND(E533="-1, +% Deposit, = 0",G534&lt;1),"-1, +% Deposit, = 0",IF(AND(G534&gt;0,E533="-1 +% Deposit, = 0"),1,IF(AND(E533=1,G534&lt;0),0,IF(AND(E533=0,G534&gt;0),1,IF(AND(E533=1,G534&gt;0),2,IF(AND(E533=2,G534&lt;0),1,IF(AND(E533=2,G534&gt;0),"3, Withdraw Profits, = 0",IF(AND(E533="3, Withdraw Profits, = 0",G534&lt;0),"-1, +% Deposit, = 0",1)))))))))</f>
        <v>-1, +% Deposit, = 0</v>
      </c>
      <c r="F534" s="47">
        <f ca="1">IF(OR(AND(F533=1,G534&lt;0),AND(F533=0,G534&lt;0)),1,IF(AND(F533=0,G534&gt;0),2,IF(AND(F533&gt;1,G534&lt;0),IF(F533&gt;0,F533/2,2),IF(2*F533=8,0,2*F533))))</f>
        <v>1</v>
      </c>
      <c r="G534" s="48">
        <f ca="1">IF(RAND()&gt;=$E$6,2,-1)</f>
        <v>-1</v>
      </c>
      <c r="H534" s="44"/>
      <c r="X534" s="63">
        <f ca="1">X533+Y533</f>
        <v>685.490783856329</v>
      </c>
      <c r="Y534" s="63">
        <f ca="1">G534*X534/100</f>
        <v>-6.85490783856329</v>
      </c>
    </row>
    <row r="535" spans="1:25">
      <c r="A535" s="38">
        <f ca="1">IF(B535&gt;=A534*2,A534*2,IF(B535&lt;=A534/2,A534/2,A534))</f>
        <v>800</v>
      </c>
      <c r="B535" s="45">
        <f ca="1">B534+D535</f>
        <v>1018</v>
      </c>
      <c r="C535" s="45">
        <f ca="1">IF(OR(AND(F535=1,G535&lt;0),AND(F535=0,G535&lt;0)),A534*-$J$3*2,IF(AND(F535=0,G535&gt;0),A534*-$J$3*2*2,IF(AND(F535&gt;1,G535&lt;0),C534/2,C534*2)))</f>
        <v>32</v>
      </c>
      <c r="D535" s="46">
        <f ca="1">IF(OR(AND(F534=1,G535&lt;0),AND(F534=0,G535&lt;0)),A534*$J$3,IF(AND(F534=4,G535&gt;1),A534*$J$4,0))</f>
        <v>0</v>
      </c>
      <c r="E535" s="38">
        <f ca="1">IF(AND(E534=0,G535&lt;0),"-1, +% Deposit, = 0",IF(AND(E534="-1, +% Deposit, = 0",G535&lt;1),"-1, +% Deposit, = 0",IF(AND(G535&gt;0,E534="-1 +% Deposit, = 0"),1,IF(AND(E534=1,G535&lt;0),0,IF(AND(E534=0,G535&gt;0),1,IF(AND(E534=1,G535&gt;0),2,IF(AND(E534=2,G535&lt;0),1,IF(AND(E534=2,G535&gt;0),"3, Withdraw Profits, = 0",IF(AND(E534="3, Withdraw Profits, = 0",G535&lt;0),"-1, +% Deposit, = 0",1)))))))))</f>
        <v>1</v>
      </c>
      <c r="F535" s="47">
        <f ca="1" t="shared" ref="F535:F598" si="65">IF(OR(AND(F534=1,G535&lt;0),AND(F534=0,G535&lt;0)),1,IF(AND(F534=0,G535&gt;0),2,IF(AND(F534&gt;1,G535&lt;0),IF(F534&gt;0,F534/2,2),IF(2*F534=8,0,2*F534))))</f>
        <v>2</v>
      </c>
      <c r="G535" s="48">
        <f ca="1">IF(RAND()&gt;=$E$6,2,-1)</f>
        <v>2</v>
      </c>
      <c r="H535" s="44"/>
      <c r="X535" s="63">
        <f ca="1">X534+Y534</f>
        <v>678.635876017766</v>
      </c>
      <c r="Y535" s="63">
        <f ca="1">G535*X535/100</f>
        <v>13.5727175203553</v>
      </c>
    </row>
    <row r="536" spans="1:25">
      <c r="A536" s="38">
        <f ca="1">IF(B536&gt;=A535*2,A535*2,IF(B536&lt;=A535/2,A535/2,A535))</f>
        <v>800</v>
      </c>
      <c r="B536" s="45">
        <f ca="1">B535+D536</f>
        <v>1018</v>
      </c>
      <c r="C536" s="45">
        <f ca="1">IF(OR(AND(F536=1,G536&lt;0),AND(F536=0,G536&lt;0)),A535*-$J$3*2,IF(AND(F536=0,G536&gt;0),A535*-$J$3*2*2,IF(AND(F536&gt;1,G536&lt;0),C535/2,C535*2)))</f>
        <v>16</v>
      </c>
      <c r="D536" s="46">
        <f ca="1">IF(OR(AND(F535=1,G536&lt;0),AND(F535=0,G536&lt;0)),A535*$J$3,IF(AND(F535=4,G536&gt;1),A535*$J$4,0))</f>
        <v>0</v>
      </c>
      <c r="E536" s="38">
        <f ca="1">IF(AND(E535=0,G536&lt;0),"-1, +% Deposit, = 0",IF(AND(E535="-1, +% Deposit, = 0",G536&lt;1),"-1, +% Deposit, = 0",IF(AND(G536&gt;0,E535="-1 +% Deposit, = 0"),1,IF(AND(E535=1,G536&lt;0),0,IF(AND(E535=0,G536&gt;0),1,IF(AND(E535=1,G536&gt;0),2,IF(AND(E535=2,G536&lt;0),1,IF(AND(E535=2,G536&gt;0),"3, Withdraw Profits, = 0",IF(AND(E535="3, Withdraw Profits, = 0",G536&lt;0),"-1, +% Deposit, = 0",1)))))))))</f>
        <v>0</v>
      </c>
      <c r="F536" s="47">
        <f ca="1">IF(OR(AND(F535=1,G536&lt;0),AND(F535=0,G536&lt;0)),1,IF(AND(F535=0,G536&gt;0),2,IF(AND(F535&gt;1,G536&lt;0),IF(F535&gt;0,F535/2,2),IF(2*F535=8,0,2*F535))))</f>
        <v>1</v>
      </c>
      <c r="G536" s="48">
        <f ca="1">IF(RAND()&gt;=$E$6,2,-1)</f>
        <v>-1</v>
      </c>
      <c r="H536" s="44"/>
      <c r="X536" s="63">
        <f ca="1">X535+Y535</f>
        <v>692.208593538121</v>
      </c>
      <c r="Y536" s="63">
        <f ca="1">G536*X536/100</f>
        <v>-6.92208593538121</v>
      </c>
    </row>
    <row r="537" spans="1:25">
      <c r="A537" s="38">
        <f ca="1">IF(B537&gt;=A536*2,A536*2,IF(B537&lt;=A536/2,A536/2,A536))</f>
        <v>800</v>
      </c>
      <c r="B537" s="45">
        <f ca="1">B536+D537</f>
        <v>1018</v>
      </c>
      <c r="C537" s="45">
        <f ca="1">IF(OR(AND(F537=1,G537&lt;0),AND(F537=0,G537&lt;0)),A536*-$J$3*2,IF(AND(F537=0,G537&gt;0),A536*-$J$3*2*2,IF(AND(F537&gt;1,G537&lt;0),C536/2,C536*2)))</f>
        <v>32</v>
      </c>
      <c r="D537" s="46">
        <f ca="1">IF(OR(AND(F536=1,G537&lt;0),AND(F536=0,G537&lt;0)),A536*$J$3,IF(AND(F536=4,G537&gt;1),A536*$J$4,0))</f>
        <v>0</v>
      </c>
      <c r="E537" s="38">
        <f ca="1">IF(AND(E536=0,G537&lt;0),"-1, +% Deposit, = 0",IF(AND(E536="-1, +% Deposit, = 0",G537&lt;1),"-1, +% Deposit, = 0",IF(AND(G537&gt;0,E536="-1 +% Deposit, = 0"),1,IF(AND(E536=1,G537&lt;0),0,IF(AND(E536=0,G537&gt;0),1,IF(AND(E536=1,G537&gt;0),2,IF(AND(E536=2,G537&lt;0),1,IF(AND(E536=2,G537&gt;0),"3, Withdraw Profits, = 0",IF(AND(E536="3, Withdraw Profits, = 0",G537&lt;0),"-1, +% Deposit, = 0",1)))))))))</f>
        <v>1</v>
      </c>
      <c r="F537" s="47">
        <f ca="1">IF(OR(AND(F536=1,G537&lt;0),AND(F536=0,G537&lt;0)),1,IF(AND(F536=0,G537&gt;0),2,IF(AND(F536&gt;1,G537&lt;0),IF(F536&gt;0,F536/2,2),IF(2*F536=8,0,2*F536))))</f>
        <v>2</v>
      </c>
      <c r="G537" s="48">
        <f ca="1">IF(RAND()&gt;=$E$6,2,-1)</f>
        <v>2</v>
      </c>
      <c r="H537" s="44"/>
      <c r="X537" s="63">
        <f ca="1">X536+Y536</f>
        <v>685.28650760274</v>
      </c>
      <c r="Y537" s="63">
        <f ca="1">G537*X537/100</f>
        <v>13.7057301520548</v>
      </c>
    </row>
    <row r="538" spans="1:25">
      <c r="A538" s="38">
        <f ca="1">IF(B538&gt;=A537*2,A537*2,IF(B538&lt;=A537/2,A537/2,A537))</f>
        <v>800</v>
      </c>
      <c r="B538" s="45">
        <f ca="1">B537+D538</f>
        <v>1018</v>
      </c>
      <c r="C538" s="45">
        <f ca="1">IF(OR(AND(F538=1,G538&lt;0),AND(F538=0,G538&lt;0)),A537*-$J$3*2,IF(AND(F538=0,G538&gt;0),A537*-$J$3*2*2,IF(AND(F538&gt;1,G538&lt;0),C537/2,C537*2)))</f>
        <v>16</v>
      </c>
      <c r="D538" s="46">
        <f ca="1">IF(OR(AND(F537=1,G538&lt;0),AND(F537=0,G538&lt;0)),A537*$J$3,IF(AND(F537=4,G538&gt;1),A537*$J$4,0))</f>
        <v>0</v>
      </c>
      <c r="E538" s="38">
        <f ca="1">IF(AND(E537=0,G538&lt;0),"-1, +% Deposit, = 0",IF(AND(E537="-1, +% Deposit, = 0",G538&lt;1),"-1, +% Deposit, = 0",IF(AND(G538&gt;0,E537="-1 +% Deposit, = 0"),1,IF(AND(E537=1,G538&lt;0),0,IF(AND(E537=0,G538&gt;0),1,IF(AND(E537=1,G538&gt;0),2,IF(AND(E537=2,G538&lt;0),1,IF(AND(E537=2,G538&gt;0),"3, Withdraw Profits, = 0",IF(AND(E537="3, Withdraw Profits, = 0",G538&lt;0),"-1, +% Deposit, = 0",1)))))))))</f>
        <v>0</v>
      </c>
      <c r="F538" s="47">
        <f ca="1">IF(OR(AND(F537=1,G538&lt;0),AND(F537=0,G538&lt;0)),1,IF(AND(F537=0,G538&gt;0),2,IF(AND(F537&gt;1,G538&lt;0),IF(F537&gt;0,F537/2,2),IF(2*F537=8,0,2*F537))))</f>
        <v>1</v>
      </c>
      <c r="G538" s="48">
        <f ca="1">IF(RAND()&gt;=$E$6,2,-1)</f>
        <v>-1</v>
      </c>
      <c r="H538" s="44"/>
      <c r="X538" s="63">
        <f ca="1">X537+Y537</f>
        <v>698.992237754795</v>
      </c>
      <c r="Y538" s="63">
        <f ca="1">G538*X538/100</f>
        <v>-6.98992237754795</v>
      </c>
    </row>
    <row r="539" spans="1:25">
      <c r="A539" s="38">
        <f ca="1">IF(B539&gt;=A538*2,A538*2,IF(B539&lt;=A538/2,A538/2,A538))</f>
        <v>800</v>
      </c>
      <c r="B539" s="45">
        <f ca="1">B538+D539</f>
        <v>1010</v>
      </c>
      <c r="C539" s="45">
        <f ca="1">IF(OR(AND(F539=1,G539&lt;0),AND(F539=0,G539&lt;0)),A538*-$J$3*2,IF(AND(F539=0,G539&gt;0),A538*-$J$3*2*2,IF(AND(F539&gt;1,G539&lt;0),C538/2,C538*2)))</f>
        <v>16</v>
      </c>
      <c r="D539" s="46">
        <f ca="1">IF(OR(AND(F538=1,G539&lt;0),AND(F538=0,G539&lt;0)),A538*$J$3,IF(AND(F538=4,G539&gt;1),A538*$J$4,0))</f>
        <v>-8</v>
      </c>
      <c r="E539" s="38" t="str">
        <f ca="1">IF(AND(E538=0,G539&lt;0),"-1, +% Deposit, = 0",IF(AND(E538="-1, +% Deposit, = 0",G539&lt;1),"-1, +% Deposit, = 0",IF(AND(G539&gt;0,E538="-1 +% Deposit, = 0"),1,IF(AND(E538=1,G539&lt;0),0,IF(AND(E538=0,G539&gt;0),1,IF(AND(E538=1,G539&gt;0),2,IF(AND(E538=2,G539&lt;0),1,IF(AND(E538=2,G539&gt;0),"3, Withdraw Profits, = 0",IF(AND(E538="3, Withdraw Profits, = 0",G539&lt;0),"-1, +% Deposit, = 0",1)))))))))</f>
        <v>-1, +% Deposit, = 0</v>
      </c>
      <c r="F539" s="47">
        <f ca="1">IF(OR(AND(F538=1,G539&lt;0),AND(F538=0,G539&lt;0)),1,IF(AND(F538=0,G539&gt;0),2,IF(AND(F538&gt;1,G539&lt;0),IF(F538&gt;0,F538/2,2),IF(2*F538=8,0,2*F538))))</f>
        <v>1</v>
      </c>
      <c r="G539" s="48">
        <f ca="1">IF(RAND()&gt;=$E$6,2,-1)</f>
        <v>-1</v>
      </c>
      <c r="H539" s="44"/>
      <c r="X539" s="63">
        <f ca="1">X538+Y538</f>
        <v>692.002315377247</v>
      </c>
      <c r="Y539" s="63">
        <f ca="1">G539*X539/100</f>
        <v>-6.92002315377247</v>
      </c>
    </row>
    <row r="540" spans="1:25">
      <c r="A540" s="38">
        <f ca="1">IF(B540&gt;=A539*2,A539*2,IF(B540&lt;=A539/2,A539/2,A539))</f>
        <v>800</v>
      </c>
      <c r="B540" s="45">
        <f ca="1">B539+D540</f>
        <v>1010</v>
      </c>
      <c r="C540" s="45">
        <f ca="1">IF(OR(AND(F540=1,G540&lt;0),AND(F540=0,G540&lt;0)),A539*-$J$3*2,IF(AND(F540=0,G540&gt;0),A539*-$J$3*2*2,IF(AND(F540&gt;1,G540&lt;0),C539/2,C539*2)))</f>
        <v>32</v>
      </c>
      <c r="D540" s="46">
        <f ca="1">IF(OR(AND(F539=1,G540&lt;0),AND(F539=0,G540&lt;0)),A539*$J$3,IF(AND(F539=4,G540&gt;1),A539*$J$4,0))</f>
        <v>0</v>
      </c>
      <c r="E540" s="38">
        <f ca="1">IF(AND(E539=0,G540&lt;0),"-1, +% Deposit, = 0",IF(AND(E539="-1, +% Deposit, = 0",G540&lt;1),"-1, +% Deposit, = 0",IF(AND(G540&gt;0,E539="-1 +% Deposit, = 0"),1,IF(AND(E539=1,G540&lt;0),0,IF(AND(E539=0,G540&gt;0),1,IF(AND(E539=1,G540&gt;0),2,IF(AND(E539=2,G540&lt;0),1,IF(AND(E539=2,G540&gt;0),"3, Withdraw Profits, = 0",IF(AND(E539="3, Withdraw Profits, = 0",G540&lt;0),"-1, +% Deposit, = 0",1)))))))))</f>
        <v>1</v>
      </c>
      <c r="F540" s="47">
        <f ca="1">IF(OR(AND(F539=1,G540&lt;0),AND(F539=0,G540&lt;0)),1,IF(AND(F539=0,G540&gt;0),2,IF(AND(F539&gt;1,G540&lt;0),IF(F539&gt;0,F539/2,2),IF(2*F539=8,0,2*F539))))</f>
        <v>2</v>
      </c>
      <c r="G540" s="48">
        <f ca="1">IF(RAND()&gt;=$E$6,2,-1)</f>
        <v>2</v>
      </c>
      <c r="H540" s="44"/>
      <c r="X540" s="63">
        <f ca="1">X539+Y539</f>
        <v>685.082292223474</v>
      </c>
      <c r="Y540" s="63">
        <f ca="1">G540*X540/100</f>
        <v>13.7016458444695</v>
      </c>
    </row>
    <row r="541" spans="1:25">
      <c r="A541" s="38">
        <f ca="1">IF(B541&gt;=A540*2,A540*2,IF(B541&lt;=A540/2,A540/2,A540))</f>
        <v>800</v>
      </c>
      <c r="B541" s="45">
        <f ca="1">B540+D541</f>
        <v>1010</v>
      </c>
      <c r="C541" s="45">
        <f ca="1">IF(OR(AND(F541=1,G541&lt;0),AND(F541=0,G541&lt;0)),A540*-$J$3*2,IF(AND(F541=0,G541&gt;0),A540*-$J$3*2*2,IF(AND(F541&gt;1,G541&lt;0),C540/2,C540*2)))</f>
        <v>16</v>
      </c>
      <c r="D541" s="46">
        <f ca="1">IF(OR(AND(F540=1,G541&lt;0),AND(F540=0,G541&lt;0)),A540*$J$3,IF(AND(F540=4,G541&gt;1),A540*$J$4,0))</f>
        <v>0</v>
      </c>
      <c r="E541" s="38">
        <f ca="1">IF(AND(E540=0,G541&lt;0),"-1, +% Deposit, = 0",IF(AND(E540="-1, +% Deposit, = 0",G541&lt;1),"-1, +% Deposit, = 0",IF(AND(G541&gt;0,E540="-1 +% Deposit, = 0"),1,IF(AND(E540=1,G541&lt;0),0,IF(AND(E540=0,G541&gt;0),1,IF(AND(E540=1,G541&gt;0),2,IF(AND(E540=2,G541&lt;0),1,IF(AND(E540=2,G541&gt;0),"3, Withdraw Profits, = 0",IF(AND(E540="3, Withdraw Profits, = 0",G541&lt;0),"-1, +% Deposit, = 0",1)))))))))</f>
        <v>0</v>
      </c>
      <c r="F541" s="47">
        <f ca="1">IF(OR(AND(F540=1,G541&lt;0),AND(F540=0,G541&lt;0)),1,IF(AND(F540=0,G541&gt;0),2,IF(AND(F540&gt;1,G541&lt;0),IF(F540&gt;0,F540/2,2),IF(2*F540=8,0,2*F540))))</f>
        <v>1</v>
      </c>
      <c r="G541" s="48">
        <f ca="1">IF(RAND()&gt;=$E$6,2,-1)</f>
        <v>-1</v>
      </c>
      <c r="H541" s="44"/>
      <c r="X541" s="63">
        <f ca="1">X540+Y540</f>
        <v>698.783938067944</v>
      </c>
      <c r="Y541" s="63">
        <f ca="1">G541*X541/100</f>
        <v>-6.98783938067944</v>
      </c>
    </row>
    <row r="542" spans="1:25">
      <c r="A542" s="38">
        <f ca="1">IF(B542&gt;=A541*2,A541*2,IF(B542&lt;=A541/2,A541/2,A541))</f>
        <v>800</v>
      </c>
      <c r="B542" s="45">
        <f ca="1">B541+D542</f>
        <v>1010</v>
      </c>
      <c r="C542" s="45">
        <f ca="1">IF(OR(AND(F542=1,G542&lt;0),AND(F542=0,G542&lt;0)),A541*-$J$3*2,IF(AND(F542=0,G542&gt;0),A541*-$J$3*2*2,IF(AND(F542&gt;1,G542&lt;0),C541/2,C541*2)))</f>
        <v>32</v>
      </c>
      <c r="D542" s="46">
        <f ca="1">IF(OR(AND(F541=1,G542&lt;0),AND(F541=0,G542&lt;0)),A541*$J$3,IF(AND(F541=4,G542&gt;1),A541*$J$4,0))</f>
        <v>0</v>
      </c>
      <c r="E542" s="38">
        <f ca="1">IF(AND(E541=0,G542&lt;0),"-1, +% Deposit, = 0",IF(AND(E541="-1, +% Deposit, = 0",G542&lt;1),"-1, +% Deposit, = 0",IF(AND(G542&gt;0,E541="-1 +% Deposit, = 0"),1,IF(AND(E541=1,G542&lt;0),0,IF(AND(E541=0,G542&gt;0),1,IF(AND(E541=1,G542&gt;0),2,IF(AND(E541=2,G542&lt;0),1,IF(AND(E541=2,G542&gt;0),"3, Withdraw Profits, = 0",IF(AND(E541="3, Withdraw Profits, = 0",G542&lt;0),"-1, +% Deposit, = 0",1)))))))))</f>
        <v>1</v>
      </c>
      <c r="F542" s="47">
        <f ca="1">IF(OR(AND(F541=1,G542&lt;0),AND(F541=0,G542&lt;0)),1,IF(AND(F541=0,G542&gt;0),2,IF(AND(F541&gt;1,G542&lt;0),IF(F541&gt;0,F541/2,2),IF(2*F541=8,0,2*F541))))</f>
        <v>2</v>
      </c>
      <c r="G542" s="48">
        <f ca="1">IF(RAND()&gt;=$E$6,2,-1)</f>
        <v>2</v>
      </c>
      <c r="H542" s="44"/>
      <c r="X542" s="63">
        <f ca="1">X541+Y541</f>
        <v>691.796098687264</v>
      </c>
      <c r="Y542" s="63">
        <f ca="1">G542*X542/100</f>
        <v>13.8359219737453</v>
      </c>
    </row>
    <row r="543" spans="1:25">
      <c r="A543" s="38">
        <f ca="1">IF(B543&gt;=A542*2,A542*2,IF(B543&lt;=A542/2,A542/2,A542))</f>
        <v>800</v>
      </c>
      <c r="B543" s="45">
        <f ca="1">B542+D543</f>
        <v>1010</v>
      </c>
      <c r="C543" s="45">
        <f ca="1">IF(OR(AND(F543=1,G543&lt;0),AND(F543=0,G543&lt;0)),A542*-$J$3*2,IF(AND(F543=0,G543&gt;0),A542*-$J$3*2*2,IF(AND(F543&gt;1,G543&lt;0),C542/2,C542*2)))</f>
        <v>64</v>
      </c>
      <c r="D543" s="46">
        <f ca="1">IF(OR(AND(F542=1,G543&lt;0),AND(F542=0,G543&lt;0)),A542*$J$3,IF(AND(F542=4,G543&gt;1),A542*$J$4,0))</f>
        <v>0</v>
      </c>
      <c r="E543" s="38">
        <f ca="1">IF(AND(E542=0,G543&lt;0),"-1, +% Deposit, = 0",IF(AND(E542="-1, +% Deposit, = 0",G543&lt;1),"-1, +% Deposit, = 0",IF(AND(G543&gt;0,E542="-1 +% Deposit, = 0"),1,IF(AND(E542=1,G543&lt;0),0,IF(AND(E542=0,G543&gt;0),1,IF(AND(E542=1,G543&gt;0),2,IF(AND(E542=2,G543&lt;0),1,IF(AND(E542=2,G543&gt;0),"3, Withdraw Profits, = 0",IF(AND(E542="3, Withdraw Profits, = 0",G543&lt;0),"-1, +% Deposit, = 0",1)))))))))</f>
        <v>2</v>
      </c>
      <c r="F543" s="47">
        <f ca="1">IF(OR(AND(F542=1,G543&lt;0),AND(F542=0,G543&lt;0)),1,IF(AND(F542=0,G543&gt;0),2,IF(AND(F542&gt;1,G543&lt;0),IF(F542&gt;0,F542/2,2),IF(2*F542=8,0,2*F542))))</f>
        <v>4</v>
      </c>
      <c r="G543" s="48">
        <f ca="1">IF(RAND()&gt;=$E$6,2,-1)</f>
        <v>2</v>
      </c>
      <c r="H543" s="44"/>
      <c r="X543" s="63">
        <f ca="1">X542+Y542</f>
        <v>705.63202066101</v>
      </c>
      <c r="Y543" s="63">
        <f ca="1">G543*X543/100</f>
        <v>14.1126404132202</v>
      </c>
    </row>
    <row r="544" spans="1:25">
      <c r="A544" s="38">
        <f ca="1">IF(B544&gt;=A543*2,A543*2,IF(B544&lt;=A543/2,A543/2,A543))</f>
        <v>800</v>
      </c>
      <c r="B544" s="45">
        <f ca="1">B543+D544</f>
        <v>1010</v>
      </c>
      <c r="C544" s="45">
        <f ca="1">IF(OR(AND(F544=1,G544&lt;0),AND(F544=0,G544&lt;0)),A543*-$J$3*2,IF(AND(F544=0,G544&gt;0),A543*-$J$3*2*2,IF(AND(F544&gt;1,G544&lt;0),C543/2,C543*2)))</f>
        <v>32</v>
      </c>
      <c r="D544" s="46">
        <f ca="1">IF(OR(AND(F543=1,G544&lt;0),AND(F543=0,G544&lt;0)),A543*$J$3,IF(AND(F543=4,G544&gt;1),A543*$J$4,0))</f>
        <v>0</v>
      </c>
      <c r="E544" s="38">
        <f ca="1">IF(AND(E543=0,G544&lt;0),"-1, +% Deposit, = 0",IF(AND(E543="-1, +% Deposit, = 0",G544&lt;1),"-1, +% Deposit, = 0",IF(AND(G544&gt;0,E543="-1 +% Deposit, = 0"),1,IF(AND(E543=1,G544&lt;0),0,IF(AND(E543=0,G544&gt;0),1,IF(AND(E543=1,G544&gt;0),2,IF(AND(E543=2,G544&lt;0),1,IF(AND(E543=2,G544&gt;0),"3, Withdraw Profits, = 0",IF(AND(E543="3, Withdraw Profits, = 0",G544&lt;0),"-1, +% Deposit, = 0",1)))))))))</f>
        <v>1</v>
      </c>
      <c r="F544" s="47">
        <f ca="1">IF(OR(AND(F543=1,G544&lt;0),AND(F543=0,G544&lt;0)),1,IF(AND(F543=0,G544&gt;0),2,IF(AND(F543&gt;1,G544&lt;0),IF(F543&gt;0,F543/2,2),IF(2*F543=8,0,2*F543))))</f>
        <v>2</v>
      </c>
      <c r="G544" s="48">
        <f ca="1">IF(RAND()&gt;=$E$6,2,-1)</f>
        <v>-1</v>
      </c>
      <c r="H544" s="44"/>
      <c r="X544" s="63">
        <f ca="1">X543+Y543</f>
        <v>719.74466107423</v>
      </c>
      <c r="Y544" s="63">
        <f ca="1">G544*X544/100</f>
        <v>-7.1974466107423</v>
      </c>
    </row>
    <row r="545" spans="1:25">
      <c r="A545" s="38">
        <f ca="1">IF(B545&gt;=A544*2,A544*2,IF(B545&lt;=A544/2,A544/2,A544))</f>
        <v>800</v>
      </c>
      <c r="B545" s="45">
        <f ca="1">B544+D545</f>
        <v>1010</v>
      </c>
      <c r="C545" s="45">
        <f ca="1">IF(OR(AND(F545=1,G545&lt;0),AND(F545=0,G545&lt;0)),A544*-$J$3*2,IF(AND(F545=0,G545&gt;0),A544*-$J$3*2*2,IF(AND(F545&gt;1,G545&lt;0),C544/2,C544*2)))</f>
        <v>64</v>
      </c>
      <c r="D545" s="46">
        <f ca="1">IF(OR(AND(F544=1,G545&lt;0),AND(F544=0,G545&lt;0)),A544*$J$3,IF(AND(F544=4,G545&gt;1),A544*$J$4,0))</f>
        <v>0</v>
      </c>
      <c r="E545" s="38">
        <f ca="1">IF(AND(E544=0,G545&lt;0),"-1, +% Deposit, = 0",IF(AND(E544="-1, +% Deposit, = 0",G545&lt;1),"-1, +% Deposit, = 0",IF(AND(G545&gt;0,E544="-1 +% Deposit, = 0"),1,IF(AND(E544=1,G545&lt;0),0,IF(AND(E544=0,G545&gt;0),1,IF(AND(E544=1,G545&gt;0),2,IF(AND(E544=2,G545&lt;0),1,IF(AND(E544=2,G545&gt;0),"3, Withdraw Profits, = 0",IF(AND(E544="3, Withdraw Profits, = 0",G545&lt;0),"-1, +% Deposit, = 0",1)))))))))</f>
        <v>2</v>
      </c>
      <c r="F545" s="47">
        <f ca="1">IF(OR(AND(F544=1,G545&lt;0),AND(F544=0,G545&lt;0)),1,IF(AND(F544=0,G545&gt;0),2,IF(AND(F544&gt;1,G545&lt;0),IF(F544&gt;0,F544/2,2),IF(2*F544=8,0,2*F544))))</f>
        <v>4</v>
      </c>
      <c r="G545" s="48">
        <f ca="1">IF(RAND()&gt;=$E$6,2,-1)</f>
        <v>2</v>
      </c>
      <c r="H545" s="44"/>
      <c r="X545" s="63">
        <f ca="1">X544+Y544</f>
        <v>712.547214463488</v>
      </c>
      <c r="Y545" s="63">
        <f ca="1">G545*X545/100</f>
        <v>14.2509442892697</v>
      </c>
    </row>
    <row r="546" spans="1:25">
      <c r="A546" s="38">
        <f ca="1">IF(B546&gt;=A545*2,A545*2,IF(B546&lt;=A545/2,A545/2,A545))</f>
        <v>800</v>
      </c>
      <c r="B546" s="45">
        <f ca="1">B545+D546</f>
        <v>1010</v>
      </c>
      <c r="C546" s="45">
        <f ca="1">IF(OR(AND(F546=1,G546&lt;0),AND(F546=0,G546&lt;0)),A545*-$J$3*2,IF(AND(F546=0,G546&gt;0),A545*-$J$3*2*2,IF(AND(F546&gt;1,G546&lt;0),C545/2,C545*2)))</f>
        <v>32</v>
      </c>
      <c r="D546" s="46">
        <f ca="1">IF(OR(AND(F545=1,G546&lt;0),AND(F545=0,G546&lt;0)),A545*$J$3,IF(AND(F545=4,G546&gt;1),A545*$J$4,0))</f>
        <v>0</v>
      </c>
      <c r="E546" s="38">
        <f ca="1">IF(AND(E545=0,G546&lt;0),"-1, +% Deposit, = 0",IF(AND(E545="-1, +% Deposit, = 0",G546&lt;1),"-1, +% Deposit, = 0",IF(AND(G546&gt;0,E545="-1 +% Deposit, = 0"),1,IF(AND(E545=1,G546&lt;0),0,IF(AND(E545=0,G546&gt;0),1,IF(AND(E545=1,G546&gt;0),2,IF(AND(E545=2,G546&lt;0),1,IF(AND(E545=2,G546&gt;0),"3, Withdraw Profits, = 0",IF(AND(E545="3, Withdraw Profits, = 0",G546&lt;0),"-1, +% Deposit, = 0",1)))))))))</f>
        <v>1</v>
      </c>
      <c r="F546" s="47">
        <f ca="1">IF(OR(AND(F545=1,G546&lt;0),AND(F545=0,G546&lt;0)),1,IF(AND(F545=0,G546&gt;0),2,IF(AND(F545&gt;1,G546&lt;0),IF(F545&gt;0,F545/2,2),IF(2*F545=8,0,2*F545))))</f>
        <v>2</v>
      </c>
      <c r="G546" s="48">
        <f ca="1">IF(RAND()&gt;=$E$6,2,-1)</f>
        <v>-1</v>
      </c>
      <c r="H546" s="44"/>
      <c r="X546" s="63">
        <f ca="1">X545+Y545</f>
        <v>726.798158752757</v>
      </c>
      <c r="Y546" s="63">
        <f ca="1">G546*X546/100</f>
        <v>-7.26798158752757</v>
      </c>
    </row>
    <row r="547" spans="1:25">
      <c r="A547" s="38">
        <f ca="1">IF(B547&gt;=A546*2,A546*2,IF(B547&lt;=A546/2,A546/2,A546))</f>
        <v>800</v>
      </c>
      <c r="B547" s="45">
        <f ca="1">B546+D547</f>
        <v>1010</v>
      </c>
      <c r="C547" s="45">
        <f ca="1">IF(OR(AND(F547=1,G547&lt;0),AND(F547=0,G547&lt;0)),A546*-$J$3*2,IF(AND(F547=0,G547&gt;0),A546*-$J$3*2*2,IF(AND(F547&gt;1,G547&lt;0),C546/2,C546*2)))</f>
        <v>16</v>
      </c>
      <c r="D547" s="46">
        <f ca="1">IF(OR(AND(F546=1,G547&lt;0),AND(F546=0,G547&lt;0)),A546*$J$3,IF(AND(F546=4,G547&gt;1),A546*$J$4,0))</f>
        <v>0</v>
      </c>
      <c r="E547" s="38">
        <f ca="1">IF(AND(E546=0,G547&lt;0),"-1, +% Deposit, = 0",IF(AND(E546="-1, +% Deposit, = 0",G547&lt;1),"-1, +% Deposit, = 0",IF(AND(G547&gt;0,E546="-1 +% Deposit, = 0"),1,IF(AND(E546=1,G547&lt;0),0,IF(AND(E546=0,G547&gt;0),1,IF(AND(E546=1,G547&gt;0),2,IF(AND(E546=2,G547&lt;0),1,IF(AND(E546=2,G547&gt;0),"3, Withdraw Profits, = 0",IF(AND(E546="3, Withdraw Profits, = 0",G547&lt;0),"-1, +% Deposit, = 0",1)))))))))</f>
        <v>0</v>
      </c>
      <c r="F547" s="47">
        <f ca="1">IF(OR(AND(F546=1,G547&lt;0),AND(F546=0,G547&lt;0)),1,IF(AND(F546=0,G547&gt;0),2,IF(AND(F546&gt;1,G547&lt;0),IF(F546&gt;0,F546/2,2),IF(2*F546=8,0,2*F546))))</f>
        <v>1</v>
      </c>
      <c r="G547" s="48">
        <f ca="1">IF(RAND()&gt;=$E$6,2,-1)</f>
        <v>-1</v>
      </c>
      <c r="H547" s="44"/>
      <c r="X547" s="63">
        <f ca="1">X546+Y546</f>
        <v>719.53017716523</v>
      </c>
      <c r="Y547" s="63">
        <f ca="1">G547*X547/100</f>
        <v>-7.1953017716523</v>
      </c>
    </row>
    <row r="548" spans="1:25">
      <c r="A548" s="38">
        <f ca="1">IF(B548&gt;=A547*2,A547*2,IF(B548&lt;=A547/2,A547/2,A547))</f>
        <v>800</v>
      </c>
      <c r="B548" s="45">
        <f ca="1">B547+D548</f>
        <v>1010</v>
      </c>
      <c r="C548" s="45">
        <f ca="1">IF(OR(AND(F548=1,G548&lt;0),AND(F548=0,G548&lt;0)),A547*-$J$3*2,IF(AND(F548=0,G548&gt;0),A547*-$J$3*2*2,IF(AND(F548&gt;1,G548&lt;0),C547/2,C547*2)))</f>
        <v>32</v>
      </c>
      <c r="D548" s="46">
        <f ca="1">IF(OR(AND(F547=1,G548&lt;0),AND(F547=0,G548&lt;0)),A547*$J$3,IF(AND(F547=4,G548&gt;1),A547*$J$4,0))</f>
        <v>0</v>
      </c>
      <c r="E548" s="38">
        <f ca="1">IF(AND(E547=0,G548&lt;0),"-1, +% Deposit, = 0",IF(AND(E547="-1, +% Deposit, = 0",G548&lt;1),"-1, +% Deposit, = 0",IF(AND(G548&gt;0,E547="-1 +% Deposit, = 0"),1,IF(AND(E547=1,G548&lt;0),0,IF(AND(E547=0,G548&gt;0),1,IF(AND(E547=1,G548&gt;0),2,IF(AND(E547=2,G548&lt;0),1,IF(AND(E547=2,G548&gt;0),"3, Withdraw Profits, = 0",IF(AND(E547="3, Withdraw Profits, = 0",G548&lt;0),"-1, +% Deposit, = 0",1)))))))))</f>
        <v>1</v>
      </c>
      <c r="F548" s="47">
        <f ca="1">IF(OR(AND(F547=1,G548&lt;0),AND(F547=0,G548&lt;0)),1,IF(AND(F547=0,G548&gt;0),2,IF(AND(F547&gt;1,G548&lt;0),IF(F547&gt;0,F547/2,2),IF(2*F547=8,0,2*F547))))</f>
        <v>2</v>
      </c>
      <c r="G548" s="48">
        <f ca="1">IF(RAND()&gt;=$E$6,2,-1)</f>
        <v>2</v>
      </c>
      <c r="H548" s="44"/>
      <c r="X548" s="63">
        <f ca="1">X547+Y547</f>
        <v>712.334875393577</v>
      </c>
      <c r="Y548" s="63">
        <f ca="1">G548*X548/100</f>
        <v>14.2466975078715</v>
      </c>
    </row>
    <row r="549" spans="1:25">
      <c r="A549" s="38">
        <f ca="1">IF(B549&gt;=A548*2,A548*2,IF(B549&lt;=A548/2,A548/2,A548))</f>
        <v>800</v>
      </c>
      <c r="B549" s="45">
        <f ca="1">B548+D549</f>
        <v>1010</v>
      </c>
      <c r="C549" s="45">
        <f ca="1">IF(OR(AND(F549=1,G549&lt;0),AND(F549=0,G549&lt;0)),A548*-$J$3*2,IF(AND(F549=0,G549&gt;0),A548*-$J$3*2*2,IF(AND(F549&gt;1,G549&lt;0),C548/2,C548*2)))</f>
        <v>16</v>
      </c>
      <c r="D549" s="46">
        <f ca="1">IF(OR(AND(F548=1,G549&lt;0),AND(F548=0,G549&lt;0)),A548*$J$3,IF(AND(F548=4,G549&gt;1),A548*$J$4,0))</f>
        <v>0</v>
      </c>
      <c r="E549" s="38">
        <f ca="1">IF(AND(E548=0,G549&lt;0),"-1, +% Deposit, = 0",IF(AND(E548="-1, +% Deposit, = 0",G549&lt;1),"-1, +% Deposit, = 0",IF(AND(G549&gt;0,E548="-1 +% Deposit, = 0"),1,IF(AND(E548=1,G549&lt;0),0,IF(AND(E548=0,G549&gt;0),1,IF(AND(E548=1,G549&gt;0),2,IF(AND(E548=2,G549&lt;0),1,IF(AND(E548=2,G549&gt;0),"3, Withdraw Profits, = 0",IF(AND(E548="3, Withdraw Profits, = 0",G549&lt;0),"-1, +% Deposit, = 0",1)))))))))</f>
        <v>0</v>
      </c>
      <c r="F549" s="47">
        <f ca="1">IF(OR(AND(F548=1,G549&lt;0),AND(F548=0,G549&lt;0)),1,IF(AND(F548=0,G549&gt;0),2,IF(AND(F548&gt;1,G549&lt;0),IF(F548&gt;0,F548/2,2),IF(2*F548=8,0,2*F548))))</f>
        <v>1</v>
      </c>
      <c r="G549" s="48">
        <f ca="1">IF(RAND()&gt;=$E$6,2,-1)</f>
        <v>-1</v>
      </c>
      <c r="H549" s="44"/>
      <c r="X549" s="63">
        <f ca="1">X548+Y548</f>
        <v>726.581572901449</v>
      </c>
      <c r="Y549" s="63">
        <f ca="1">G549*X549/100</f>
        <v>-7.26581572901449</v>
      </c>
    </row>
    <row r="550" spans="1:25">
      <c r="A550" s="38">
        <f ca="1">IF(B550&gt;=A549*2,A549*2,IF(B550&lt;=A549/2,A549/2,A549))</f>
        <v>800</v>
      </c>
      <c r="B550" s="45">
        <f ca="1">B549+D550</f>
        <v>1002</v>
      </c>
      <c r="C550" s="45">
        <f ca="1">IF(OR(AND(F550=1,G550&lt;0),AND(F550=0,G550&lt;0)),A549*-$J$3*2,IF(AND(F550=0,G550&gt;0),A549*-$J$3*2*2,IF(AND(F550&gt;1,G550&lt;0),C549/2,C549*2)))</f>
        <v>16</v>
      </c>
      <c r="D550" s="46">
        <f ca="1">IF(OR(AND(F549=1,G550&lt;0),AND(F549=0,G550&lt;0)),A549*$J$3,IF(AND(F549=4,G550&gt;1),A549*$J$4,0))</f>
        <v>-8</v>
      </c>
      <c r="E550" s="38" t="str">
        <f ca="1">IF(AND(E549=0,G550&lt;0),"-1, +% Deposit, = 0",IF(AND(E549="-1, +% Deposit, = 0",G550&lt;1),"-1, +% Deposit, = 0",IF(AND(G550&gt;0,E549="-1 +% Deposit, = 0"),1,IF(AND(E549=1,G550&lt;0),0,IF(AND(E549=0,G550&gt;0),1,IF(AND(E549=1,G550&gt;0),2,IF(AND(E549=2,G550&lt;0),1,IF(AND(E549=2,G550&gt;0),"3, Withdraw Profits, = 0",IF(AND(E549="3, Withdraw Profits, = 0",G550&lt;0),"-1, +% Deposit, = 0",1)))))))))</f>
        <v>-1, +% Deposit, = 0</v>
      </c>
      <c r="F550" s="47">
        <f ca="1">IF(OR(AND(F549=1,G550&lt;0),AND(F549=0,G550&lt;0)),1,IF(AND(F549=0,G550&gt;0),2,IF(AND(F549&gt;1,G550&lt;0),IF(F549&gt;0,F549/2,2),IF(2*F549=8,0,2*F549))))</f>
        <v>1</v>
      </c>
      <c r="G550" s="48">
        <f ca="1">IF(RAND()&gt;=$E$6,2,-1)</f>
        <v>-1</v>
      </c>
      <c r="H550" s="44"/>
      <c r="X550" s="63">
        <f ca="1">X549+Y549</f>
        <v>719.315757172434</v>
      </c>
      <c r="Y550" s="63">
        <f ca="1">G550*X550/100</f>
        <v>-7.19315757172434</v>
      </c>
    </row>
    <row r="551" spans="1:25">
      <c r="A551" s="38">
        <f ca="1">IF(B551&gt;=A550*2,A550*2,IF(B551&lt;=A550/2,A550/2,A550))</f>
        <v>800</v>
      </c>
      <c r="B551" s="45">
        <f ca="1">B550+D551</f>
        <v>994</v>
      </c>
      <c r="C551" s="45">
        <f ca="1">IF(OR(AND(F551=1,G551&lt;0),AND(F551=0,G551&lt;0)),A550*-$J$3*2,IF(AND(F551=0,G551&gt;0),A550*-$J$3*2*2,IF(AND(F551&gt;1,G551&lt;0),C550/2,C550*2)))</f>
        <v>16</v>
      </c>
      <c r="D551" s="46">
        <f ca="1">IF(OR(AND(F550=1,G551&lt;0),AND(F550=0,G551&lt;0)),A550*$J$3,IF(AND(F550=4,G551&gt;1),A550*$J$4,0))</f>
        <v>-8</v>
      </c>
      <c r="E551" s="38" t="str">
        <f ca="1">IF(AND(E550=0,G551&lt;0),"-1, +% Deposit, = 0",IF(AND(E550="-1, +% Deposit, = 0",G551&lt;1),"-1, +% Deposit, = 0",IF(AND(G551&gt;0,E550="-1 +% Deposit, = 0"),1,IF(AND(E550=1,G551&lt;0),0,IF(AND(E550=0,G551&gt;0),1,IF(AND(E550=1,G551&gt;0),2,IF(AND(E550=2,G551&lt;0),1,IF(AND(E550=2,G551&gt;0),"3, Withdraw Profits, = 0",IF(AND(E550="3, Withdraw Profits, = 0",G551&lt;0),"-1, +% Deposit, = 0",1)))))))))</f>
        <v>-1, +% Deposit, = 0</v>
      </c>
      <c r="F551" s="47">
        <f ca="1">IF(OR(AND(F550=1,G551&lt;0),AND(F550=0,G551&lt;0)),1,IF(AND(F550=0,G551&gt;0),2,IF(AND(F550&gt;1,G551&lt;0),IF(F550&gt;0,F550/2,2),IF(2*F550=8,0,2*F550))))</f>
        <v>1</v>
      </c>
      <c r="G551" s="48">
        <f ca="1">IF(RAND()&gt;=$E$6,2,-1)</f>
        <v>-1</v>
      </c>
      <c r="H551" s="44"/>
      <c r="X551" s="63">
        <f ca="1">X550+Y550</f>
        <v>712.12259960071</v>
      </c>
      <c r="Y551" s="63">
        <f ca="1">G551*X551/100</f>
        <v>-7.1212259960071</v>
      </c>
    </row>
    <row r="552" spans="1:25">
      <c r="A552" s="38">
        <f ca="1">IF(B552&gt;=A551*2,A551*2,IF(B552&lt;=A551/2,A551/2,A551))</f>
        <v>800</v>
      </c>
      <c r="B552" s="45">
        <f ca="1">B551+D552</f>
        <v>994</v>
      </c>
      <c r="C552" s="45">
        <f ca="1">IF(OR(AND(F552=1,G552&lt;0),AND(F552=0,G552&lt;0)),A551*-$J$3*2,IF(AND(F552=0,G552&gt;0),A551*-$J$3*2*2,IF(AND(F552&gt;1,G552&lt;0),C551/2,C551*2)))</f>
        <v>32</v>
      </c>
      <c r="D552" s="46">
        <f ca="1">IF(OR(AND(F551=1,G552&lt;0),AND(F551=0,G552&lt;0)),A551*$J$3,IF(AND(F551=4,G552&gt;1),A551*$J$4,0))</f>
        <v>0</v>
      </c>
      <c r="E552" s="38">
        <f ca="1">IF(AND(E551=0,G552&lt;0),"-1, +% Deposit, = 0",IF(AND(E551="-1, +% Deposit, = 0",G552&lt;1),"-1, +% Deposit, = 0",IF(AND(G552&gt;0,E551="-1 +% Deposit, = 0"),1,IF(AND(E551=1,G552&lt;0),0,IF(AND(E551=0,G552&gt;0),1,IF(AND(E551=1,G552&gt;0),2,IF(AND(E551=2,G552&lt;0),1,IF(AND(E551=2,G552&gt;0),"3, Withdraw Profits, = 0",IF(AND(E551="3, Withdraw Profits, = 0",G552&lt;0),"-1, +% Deposit, = 0",1)))))))))</f>
        <v>1</v>
      </c>
      <c r="F552" s="47">
        <f ca="1">IF(OR(AND(F551=1,G552&lt;0),AND(F551=0,G552&lt;0)),1,IF(AND(F551=0,G552&gt;0),2,IF(AND(F551&gt;1,G552&lt;0),IF(F551&gt;0,F551/2,2),IF(2*F551=8,0,2*F551))))</f>
        <v>2</v>
      </c>
      <c r="G552" s="48">
        <f ca="1">IF(RAND()&gt;=$E$6,2,-1)</f>
        <v>2</v>
      </c>
      <c r="H552" s="44"/>
      <c r="X552" s="63">
        <f ca="1">X551+Y551</f>
        <v>705.001373604703</v>
      </c>
      <c r="Y552" s="63">
        <f ca="1">G552*X552/100</f>
        <v>14.1000274720941</v>
      </c>
    </row>
    <row r="553" spans="1:25">
      <c r="A553" s="38">
        <f ca="1">IF(B553&gt;=A552*2,A552*2,IF(B553&lt;=A552/2,A552/2,A552))</f>
        <v>800</v>
      </c>
      <c r="B553" s="45">
        <f ca="1">B552+D553</f>
        <v>994</v>
      </c>
      <c r="C553" s="45">
        <f ca="1">IF(OR(AND(F553=1,G553&lt;0),AND(F553=0,G553&lt;0)),A552*-$J$3*2,IF(AND(F553=0,G553&gt;0),A552*-$J$3*2*2,IF(AND(F553&gt;1,G553&lt;0),C552/2,C552*2)))</f>
        <v>16</v>
      </c>
      <c r="D553" s="46">
        <f ca="1">IF(OR(AND(F552=1,G553&lt;0),AND(F552=0,G553&lt;0)),A552*$J$3,IF(AND(F552=4,G553&gt;1),A552*$J$4,0))</f>
        <v>0</v>
      </c>
      <c r="E553" s="38">
        <f ca="1">IF(AND(E552=0,G553&lt;0),"-1, +% Deposit, = 0",IF(AND(E552="-1, +% Deposit, = 0",G553&lt;1),"-1, +% Deposit, = 0",IF(AND(G553&gt;0,E552="-1 +% Deposit, = 0"),1,IF(AND(E552=1,G553&lt;0),0,IF(AND(E552=0,G553&gt;0),1,IF(AND(E552=1,G553&gt;0),2,IF(AND(E552=2,G553&lt;0),1,IF(AND(E552=2,G553&gt;0),"3, Withdraw Profits, = 0",IF(AND(E552="3, Withdraw Profits, = 0",G553&lt;0),"-1, +% Deposit, = 0",1)))))))))</f>
        <v>0</v>
      </c>
      <c r="F553" s="47">
        <f ca="1">IF(OR(AND(F552=1,G553&lt;0),AND(F552=0,G553&lt;0)),1,IF(AND(F552=0,G553&gt;0),2,IF(AND(F552&gt;1,G553&lt;0),IF(F552&gt;0,F552/2,2),IF(2*F552=8,0,2*F552))))</f>
        <v>1</v>
      </c>
      <c r="G553" s="48">
        <f ca="1">IF(RAND()&gt;=$E$6,2,-1)</f>
        <v>-1</v>
      </c>
      <c r="H553" s="44"/>
      <c r="X553" s="63">
        <f ca="1">X552+Y552</f>
        <v>719.101401076797</v>
      </c>
      <c r="Y553" s="63">
        <f ca="1">G553*X553/100</f>
        <v>-7.19101401076797</v>
      </c>
    </row>
    <row r="554" spans="1:25">
      <c r="A554" s="38">
        <f ca="1">IF(B554&gt;=A553*2,A553*2,IF(B554&lt;=A553/2,A553/2,A553))</f>
        <v>800</v>
      </c>
      <c r="B554" s="45">
        <f ca="1">B553+D554</f>
        <v>994</v>
      </c>
      <c r="C554" s="45">
        <f ca="1">IF(OR(AND(F554=1,G554&lt;0),AND(F554=0,G554&lt;0)),A553*-$J$3*2,IF(AND(F554=0,G554&gt;0),A553*-$J$3*2*2,IF(AND(F554&gt;1,G554&lt;0),C553/2,C553*2)))</f>
        <v>32</v>
      </c>
      <c r="D554" s="46">
        <f ca="1">IF(OR(AND(F553=1,G554&lt;0),AND(F553=0,G554&lt;0)),A553*$J$3,IF(AND(F553=4,G554&gt;1),A553*$J$4,0))</f>
        <v>0</v>
      </c>
      <c r="E554" s="38">
        <f ca="1">IF(AND(E553=0,G554&lt;0),"-1, +% Deposit, = 0",IF(AND(E553="-1, +% Deposit, = 0",G554&lt;1),"-1, +% Deposit, = 0",IF(AND(G554&gt;0,E553="-1 +% Deposit, = 0"),1,IF(AND(E553=1,G554&lt;0),0,IF(AND(E553=0,G554&gt;0),1,IF(AND(E553=1,G554&gt;0),2,IF(AND(E553=2,G554&lt;0),1,IF(AND(E553=2,G554&gt;0),"3, Withdraw Profits, = 0",IF(AND(E553="3, Withdraw Profits, = 0",G554&lt;0),"-1, +% Deposit, = 0",1)))))))))</f>
        <v>1</v>
      </c>
      <c r="F554" s="47">
        <f ca="1">IF(OR(AND(F553=1,G554&lt;0),AND(F553=0,G554&lt;0)),1,IF(AND(F553=0,G554&gt;0),2,IF(AND(F553&gt;1,G554&lt;0),IF(F553&gt;0,F553/2,2),IF(2*F553=8,0,2*F553))))</f>
        <v>2</v>
      </c>
      <c r="G554" s="48">
        <f ca="1">IF(RAND()&gt;=$E$6,2,-1)</f>
        <v>2</v>
      </c>
      <c r="H554" s="44"/>
      <c r="X554" s="63">
        <f ca="1">X553+Y553</f>
        <v>711.910387066029</v>
      </c>
      <c r="Y554" s="63">
        <f ca="1">G554*X554/100</f>
        <v>14.2382077413206</v>
      </c>
    </row>
    <row r="555" spans="1:25">
      <c r="A555" s="38">
        <f ca="1">IF(B555&gt;=A554*2,A554*2,IF(B555&lt;=A554/2,A554/2,A554))</f>
        <v>800</v>
      </c>
      <c r="B555" s="45">
        <f ca="1">B554+D555</f>
        <v>994</v>
      </c>
      <c r="C555" s="45">
        <f ca="1">IF(OR(AND(F555=1,G555&lt;0),AND(F555=0,G555&lt;0)),A554*-$J$3*2,IF(AND(F555=0,G555&gt;0),A554*-$J$3*2*2,IF(AND(F555&gt;1,G555&lt;0),C554/2,C554*2)))</f>
        <v>16</v>
      </c>
      <c r="D555" s="46">
        <f ca="1">IF(OR(AND(F554=1,G555&lt;0),AND(F554=0,G555&lt;0)),A554*$J$3,IF(AND(F554=4,G555&gt;1),A554*$J$4,0))</f>
        <v>0</v>
      </c>
      <c r="E555" s="38">
        <f ca="1">IF(AND(E554=0,G555&lt;0),"-1, +% Deposit, = 0",IF(AND(E554="-1, +% Deposit, = 0",G555&lt;1),"-1, +% Deposit, = 0",IF(AND(G555&gt;0,E554="-1 +% Deposit, = 0"),1,IF(AND(E554=1,G555&lt;0),0,IF(AND(E554=0,G555&gt;0),1,IF(AND(E554=1,G555&gt;0),2,IF(AND(E554=2,G555&lt;0),1,IF(AND(E554=2,G555&gt;0),"3, Withdraw Profits, = 0",IF(AND(E554="3, Withdraw Profits, = 0",G555&lt;0),"-1, +% Deposit, = 0",1)))))))))</f>
        <v>0</v>
      </c>
      <c r="F555" s="47">
        <f ca="1">IF(OR(AND(F554=1,G555&lt;0),AND(F554=0,G555&lt;0)),1,IF(AND(F554=0,G555&gt;0),2,IF(AND(F554&gt;1,G555&lt;0),IF(F554&gt;0,F554/2,2),IF(2*F554=8,0,2*F554))))</f>
        <v>1</v>
      </c>
      <c r="G555" s="48">
        <f ca="1">IF(RAND()&gt;=$E$6,2,-1)</f>
        <v>-1</v>
      </c>
      <c r="H555" s="44"/>
      <c r="X555" s="63">
        <f ca="1">X554+Y554</f>
        <v>726.14859480735</v>
      </c>
      <c r="Y555" s="63">
        <f ca="1">G555*X555/100</f>
        <v>-7.2614859480735</v>
      </c>
    </row>
    <row r="556" spans="1:25">
      <c r="A556" s="38">
        <f ca="1">IF(B556&gt;=A555*2,A555*2,IF(B556&lt;=A555/2,A555/2,A555))</f>
        <v>800</v>
      </c>
      <c r="B556" s="45">
        <f ca="1">B555+D556</f>
        <v>986</v>
      </c>
      <c r="C556" s="45">
        <f ca="1">IF(OR(AND(F556=1,G556&lt;0),AND(F556=0,G556&lt;0)),A555*-$J$3*2,IF(AND(F556=0,G556&gt;0),A555*-$J$3*2*2,IF(AND(F556&gt;1,G556&lt;0),C555/2,C555*2)))</f>
        <v>16</v>
      </c>
      <c r="D556" s="46">
        <f ca="1">IF(OR(AND(F555=1,G556&lt;0),AND(F555=0,G556&lt;0)),A555*$J$3,IF(AND(F555=4,G556&gt;1),A555*$J$4,0))</f>
        <v>-8</v>
      </c>
      <c r="E556" s="38" t="str">
        <f ca="1">IF(AND(E555=0,G556&lt;0),"-1, +% Deposit, = 0",IF(AND(E555="-1, +% Deposit, = 0",G556&lt;1),"-1, +% Deposit, = 0",IF(AND(G556&gt;0,E555="-1 +% Deposit, = 0"),1,IF(AND(E555=1,G556&lt;0),0,IF(AND(E555=0,G556&gt;0),1,IF(AND(E555=1,G556&gt;0),2,IF(AND(E555=2,G556&lt;0),1,IF(AND(E555=2,G556&gt;0),"3, Withdraw Profits, = 0",IF(AND(E555="3, Withdraw Profits, = 0",G556&lt;0),"-1, +% Deposit, = 0",1)))))))))</f>
        <v>-1, +% Deposit, = 0</v>
      </c>
      <c r="F556" s="47">
        <f ca="1">IF(OR(AND(F555=1,G556&lt;0),AND(F555=0,G556&lt;0)),1,IF(AND(F555=0,G556&gt;0),2,IF(AND(F555&gt;1,G556&lt;0),IF(F555&gt;0,F555/2,2),IF(2*F555=8,0,2*F555))))</f>
        <v>1</v>
      </c>
      <c r="G556" s="48">
        <f ca="1">IF(RAND()&gt;=$E$6,2,-1)</f>
        <v>-1</v>
      </c>
      <c r="H556" s="44"/>
      <c r="X556" s="63">
        <f ca="1">X555+Y555</f>
        <v>718.887108859276</v>
      </c>
      <c r="Y556" s="63">
        <f ca="1">G556*X556/100</f>
        <v>-7.18887108859276</v>
      </c>
    </row>
    <row r="557" spans="1:25">
      <c r="A557" s="38">
        <f ca="1">IF(B557&gt;=A556*2,A556*2,IF(B557&lt;=A556/2,A556/2,A556))</f>
        <v>800</v>
      </c>
      <c r="B557" s="45">
        <f ca="1">B556+D557</f>
        <v>978</v>
      </c>
      <c r="C557" s="45">
        <f ca="1">IF(OR(AND(F557=1,G557&lt;0),AND(F557=0,G557&lt;0)),A556*-$J$3*2,IF(AND(F557=0,G557&gt;0),A556*-$J$3*2*2,IF(AND(F557&gt;1,G557&lt;0),C556/2,C556*2)))</f>
        <v>16</v>
      </c>
      <c r="D557" s="46">
        <f ca="1">IF(OR(AND(F556=1,G557&lt;0),AND(F556=0,G557&lt;0)),A556*$J$3,IF(AND(F556=4,G557&gt;1),A556*$J$4,0))</f>
        <v>-8</v>
      </c>
      <c r="E557" s="38" t="str">
        <f ca="1">IF(AND(E556=0,G557&lt;0),"-1, +% Deposit, = 0",IF(AND(E556="-1, +% Deposit, = 0",G557&lt;1),"-1, +% Deposit, = 0",IF(AND(G557&gt;0,E556="-1 +% Deposit, = 0"),1,IF(AND(E556=1,G557&lt;0),0,IF(AND(E556=0,G557&gt;0),1,IF(AND(E556=1,G557&gt;0),2,IF(AND(E556=2,G557&lt;0),1,IF(AND(E556=2,G557&gt;0),"3, Withdraw Profits, = 0",IF(AND(E556="3, Withdraw Profits, = 0",G557&lt;0),"-1, +% Deposit, = 0",1)))))))))</f>
        <v>-1, +% Deposit, = 0</v>
      </c>
      <c r="F557" s="47">
        <f ca="1">IF(OR(AND(F556=1,G557&lt;0),AND(F556=0,G557&lt;0)),1,IF(AND(F556=0,G557&gt;0),2,IF(AND(F556&gt;1,G557&lt;0),IF(F556&gt;0,F556/2,2),IF(2*F556=8,0,2*F556))))</f>
        <v>1</v>
      </c>
      <c r="G557" s="48">
        <f ca="1">IF(RAND()&gt;=$E$6,2,-1)</f>
        <v>-1</v>
      </c>
      <c r="H557" s="44"/>
      <c r="X557" s="63">
        <f ca="1">X556+Y556</f>
        <v>711.698237770683</v>
      </c>
      <c r="Y557" s="63">
        <f ca="1">G557*X557/100</f>
        <v>-7.11698237770683</v>
      </c>
    </row>
    <row r="558" spans="1:25">
      <c r="A558" s="38">
        <f ca="1">IF(B558&gt;=A557*2,A557*2,IF(B558&lt;=A557/2,A557/2,A557))</f>
        <v>800</v>
      </c>
      <c r="B558" s="45">
        <f ca="1">B557+D558</f>
        <v>970</v>
      </c>
      <c r="C558" s="45">
        <f ca="1">IF(OR(AND(F558=1,G558&lt;0),AND(F558=0,G558&lt;0)),A557*-$J$3*2,IF(AND(F558=0,G558&gt;0),A557*-$J$3*2*2,IF(AND(F558&gt;1,G558&lt;0),C557/2,C557*2)))</f>
        <v>16</v>
      </c>
      <c r="D558" s="46">
        <f ca="1">IF(OR(AND(F557=1,G558&lt;0),AND(F557=0,G558&lt;0)),A557*$J$3,IF(AND(F557=4,G558&gt;1),A557*$J$4,0))</f>
        <v>-8</v>
      </c>
      <c r="E558" s="38" t="str">
        <f ca="1">IF(AND(E557=0,G558&lt;0),"-1, +% Deposit, = 0",IF(AND(E557="-1, +% Deposit, = 0",G558&lt;1),"-1, +% Deposit, = 0",IF(AND(G558&gt;0,E557="-1 +% Deposit, = 0"),1,IF(AND(E557=1,G558&lt;0),0,IF(AND(E557=0,G558&gt;0),1,IF(AND(E557=1,G558&gt;0),2,IF(AND(E557=2,G558&lt;0),1,IF(AND(E557=2,G558&gt;0),"3, Withdraw Profits, = 0",IF(AND(E557="3, Withdraw Profits, = 0",G558&lt;0),"-1, +% Deposit, = 0",1)))))))))</f>
        <v>-1, +% Deposit, = 0</v>
      </c>
      <c r="F558" s="47">
        <f ca="1">IF(OR(AND(F557=1,G558&lt;0),AND(F557=0,G558&lt;0)),1,IF(AND(F557=0,G558&gt;0),2,IF(AND(F557&gt;1,G558&lt;0),IF(F557&gt;0,F557/2,2),IF(2*F557=8,0,2*F557))))</f>
        <v>1</v>
      </c>
      <c r="G558" s="48">
        <f ca="1">IF(RAND()&gt;=$E$6,2,-1)</f>
        <v>-1</v>
      </c>
      <c r="H558" s="44"/>
      <c r="X558" s="63">
        <f ca="1">X557+Y557</f>
        <v>704.581255392977</v>
      </c>
      <c r="Y558" s="63">
        <f ca="1">G558*X558/100</f>
        <v>-7.04581255392977</v>
      </c>
    </row>
    <row r="559" spans="1:25">
      <c r="A559" s="38">
        <f ca="1">IF(B559&gt;=A558*2,A558*2,IF(B559&lt;=A558/2,A558/2,A558))</f>
        <v>800</v>
      </c>
      <c r="B559" s="45">
        <f ca="1">B558+D559</f>
        <v>962</v>
      </c>
      <c r="C559" s="45">
        <f ca="1">IF(OR(AND(F559=1,G559&lt;0),AND(F559=0,G559&lt;0)),A558*-$J$3*2,IF(AND(F559=0,G559&gt;0),A558*-$J$3*2*2,IF(AND(F559&gt;1,G559&lt;0),C558/2,C558*2)))</f>
        <v>16</v>
      </c>
      <c r="D559" s="46">
        <f ca="1">IF(OR(AND(F558=1,G559&lt;0),AND(F558=0,G559&lt;0)),A558*$J$3,IF(AND(F558=4,G559&gt;1),A558*$J$4,0))</f>
        <v>-8</v>
      </c>
      <c r="E559" s="38" t="str">
        <f ca="1">IF(AND(E558=0,G559&lt;0),"-1, +% Deposit, = 0",IF(AND(E558="-1, +% Deposit, = 0",G559&lt;1),"-1, +% Deposit, = 0",IF(AND(G559&gt;0,E558="-1 +% Deposit, = 0"),1,IF(AND(E558=1,G559&lt;0),0,IF(AND(E558=0,G559&gt;0),1,IF(AND(E558=1,G559&gt;0),2,IF(AND(E558=2,G559&lt;0),1,IF(AND(E558=2,G559&gt;0),"3, Withdraw Profits, = 0",IF(AND(E558="3, Withdraw Profits, = 0",G559&lt;0),"-1, +% Deposit, = 0",1)))))))))</f>
        <v>-1, +% Deposit, = 0</v>
      </c>
      <c r="F559" s="47">
        <f ca="1">IF(OR(AND(F558=1,G559&lt;0),AND(F558=0,G559&lt;0)),1,IF(AND(F558=0,G559&gt;0),2,IF(AND(F558&gt;1,G559&lt;0),IF(F558&gt;0,F558/2,2),IF(2*F558=8,0,2*F558))))</f>
        <v>1</v>
      </c>
      <c r="G559" s="48">
        <f ca="1">IF(RAND()&gt;=$E$6,2,-1)</f>
        <v>-1</v>
      </c>
      <c r="H559" s="44"/>
      <c r="X559" s="63">
        <f ca="1">X558+Y558</f>
        <v>697.535442839047</v>
      </c>
      <c r="Y559" s="63">
        <f ca="1">G559*X559/100</f>
        <v>-6.97535442839047</v>
      </c>
    </row>
    <row r="560" spans="1:25">
      <c r="A560" s="38">
        <f ca="1">IF(B560&gt;=A559*2,A559*2,IF(B560&lt;=A559/2,A559/2,A559))</f>
        <v>800</v>
      </c>
      <c r="B560" s="45">
        <f ca="1">B559+D560</f>
        <v>962</v>
      </c>
      <c r="C560" s="45">
        <f ca="1">IF(OR(AND(F560=1,G560&lt;0),AND(F560=0,G560&lt;0)),A559*-$J$3*2,IF(AND(F560=0,G560&gt;0),A559*-$J$3*2*2,IF(AND(F560&gt;1,G560&lt;0),C559/2,C559*2)))</f>
        <v>32</v>
      </c>
      <c r="D560" s="46">
        <f ca="1">IF(OR(AND(F559=1,G560&lt;0),AND(F559=0,G560&lt;0)),A559*$J$3,IF(AND(F559=4,G560&gt;1),A559*$J$4,0))</f>
        <v>0</v>
      </c>
      <c r="E560" s="38">
        <f ca="1">IF(AND(E559=0,G560&lt;0),"-1, +% Deposit, = 0",IF(AND(E559="-1, +% Deposit, = 0",G560&lt;1),"-1, +% Deposit, = 0",IF(AND(G560&gt;0,E559="-1 +% Deposit, = 0"),1,IF(AND(E559=1,G560&lt;0),0,IF(AND(E559=0,G560&gt;0),1,IF(AND(E559=1,G560&gt;0),2,IF(AND(E559=2,G560&lt;0),1,IF(AND(E559=2,G560&gt;0),"3, Withdraw Profits, = 0",IF(AND(E559="3, Withdraw Profits, = 0",G560&lt;0),"-1, +% Deposit, = 0",1)))))))))</f>
        <v>1</v>
      </c>
      <c r="F560" s="47">
        <f ca="1">IF(OR(AND(F559=1,G560&lt;0),AND(F559=0,G560&lt;0)),1,IF(AND(F559=0,G560&gt;0),2,IF(AND(F559&gt;1,G560&lt;0),IF(F559&gt;0,F559/2,2),IF(2*F559=8,0,2*F559))))</f>
        <v>2</v>
      </c>
      <c r="G560" s="48">
        <f ca="1">IF(RAND()&gt;=$E$6,2,-1)</f>
        <v>2</v>
      </c>
      <c r="H560" s="44"/>
      <c r="X560" s="63">
        <f ca="1">X559+Y559</f>
        <v>690.560088410656</v>
      </c>
      <c r="Y560" s="63">
        <f ca="1">G560*X560/100</f>
        <v>13.8112017682131</v>
      </c>
    </row>
    <row r="561" spans="1:25">
      <c r="A561" s="38">
        <f ca="1">IF(B561&gt;=A560*2,A560*2,IF(B561&lt;=A560/2,A560/2,A560))</f>
        <v>800</v>
      </c>
      <c r="B561" s="45">
        <f ca="1">B560+D561</f>
        <v>962</v>
      </c>
      <c r="C561" s="45">
        <f ca="1">IF(OR(AND(F561=1,G561&lt;0),AND(F561=0,G561&lt;0)),A560*-$J$3*2,IF(AND(F561=0,G561&gt;0),A560*-$J$3*2*2,IF(AND(F561&gt;1,G561&lt;0),C560/2,C560*2)))</f>
        <v>16</v>
      </c>
      <c r="D561" s="46">
        <f ca="1">IF(OR(AND(F560=1,G561&lt;0),AND(F560=0,G561&lt;0)),A560*$J$3,IF(AND(F560=4,G561&gt;1),A560*$J$4,0))</f>
        <v>0</v>
      </c>
      <c r="E561" s="38">
        <f ca="1">IF(AND(E560=0,G561&lt;0),"-1, +% Deposit, = 0",IF(AND(E560="-1, +% Deposit, = 0",G561&lt;1),"-1, +% Deposit, = 0",IF(AND(G561&gt;0,E560="-1 +% Deposit, = 0"),1,IF(AND(E560=1,G561&lt;0),0,IF(AND(E560=0,G561&gt;0),1,IF(AND(E560=1,G561&gt;0),2,IF(AND(E560=2,G561&lt;0),1,IF(AND(E560=2,G561&gt;0),"3, Withdraw Profits, = 0",IF(AND(E560="3, Withdraw Profits, = 0",G561&lt;0),"-1, +% Deposit, = 0",1)))))))))</f>
        <v>0</v>
      </c>
      <c r="F561" s="47">
        <f ca="1">IF(OR(AND(F560=1,G561&lt;0),AND(F560=0,G561&lt;0)),1,IF(AND(F560=0,G561&gt;0),2,IF(AND(F560&gt;1,G561&lt;0),IF(F560&gt;0,F560/2,2),IF(2*F560=8,0,2*F560))))</f>
        <v>1</v>
      </c>
      <c r="G561" s="48">
        <f ca="1">IF(RAND()&gt;=$E$6,2,-1)</f>
        <v>-1</v>
      </c>
      <c r="H561" s="44"/>
      <c r="X561" s="63">
        <f ca="1">X560+Y560</f>
        <v>704.37129017887</v>
      </c>
      <c r="Y561" s="63">
        <f ca="1">G561*X561/100</f>
        <v>-7.0437129017887</v>
      </c>
    </row>
    <row r="562" spans="1:25">
      <c r="A562" s="38">
        <f ca="1">IF(B562&gt;=A561*2,A561*2,IF(B562&lt;=A561/2,A561/2,A561))</f>
        <v>800</v>
      </c>
      <c r="B562" s="45">
        <f ca="1">B561+D562</f>
        <v>954</v>
      </c>
      <c r="C562" s="45">
        <f ca="1">IF(OR(AND(F562=1,G562&lt;0),AND(F562=0,G562&lt;0)),A561*-$J$3*2,IF(AND(F562=0,G562&gt;0),A561*-$J$3*2*2,IF(AND(F562&gt;1,G562&lt;0),C561/2,C561*2)))</f>
        <v>16</v>
      </c>
      <c r="D562" s="46">
        <f ca="1">IF(OR(AND(F561=1,G562&lt;0),AND(F561=0,G562&lt;0)),A561*$J$3,IF(AND(F561=4,G562&gt;1),A561*$J$4,0))</f>
        <v>-8</v>
      </c>
      <c r="E562" s="38" t="str">
        <f ca="1">IF(AND(E561=0,G562&lt;0),"-1, +% Deposit, = 0",IF(AND(E561="-1, +% Deposit, = 0",G562&lt;1),"-1, +% Deposit, = 0",IF(AND(G562&gt;0,E561="-1 +% Deposit, = 0"),1,IF(AND(E561=1,G562&lt;0),0,IF(AND(E561=0,G562&gt;0),1,IF(AND(E561=1,G562&gt;0),2,IF(AND(E561=2,G562&lt;0),1,IF(AND(E561=2,G562&gt;0),"3, Withdraw Profits, = 0",IF(AND(E561="3, Withdraw Profits, = 0",G562&lt;0),"-1, +% Deposit, = 0",1)))))))))</f>
        <v>-1, +% Deposit, = 0</v>
      </c>
      <c r="F562" s="47">
        <f ca="1">IF(OR(AND(F561=1,G562&lt;0),AND(F561=0,G562&lt;0)),1,IF(AND(F561=0,G562&gt;0),2,IF(AND(F561&gt;1,G562&lt;0),IF(F561&gt;0,F561/2,2),IF(2*F561=8,0,2*F561))))</f>
        <v>1</v>
      </c>
      <c r="G562" s="48">
        <f ca="1">IF(RAND()&gt;=$E$6,2,-1)</f>
        <v>-1</v>
      </c>
      <c r="H562" s="44"/>
      <c r="X562" s="63">
        <f ca="1">X561+Y561</f>
        <v>697.327577277081</v>
      </c>
      <c r="Y562" s="63">
        <f ca="1">G562*X562/100</f>
        <v>-6.97327577277081</v>
      </c>
    </row>
    <row r="563" spans="1:25">
      <c r="A563" s="38">
        <f ca="1">IF(B563&gt;=A562*2,A562*2,IF(B563&lt;=A562/2,A562/2,A562))</f>
        <v>800</v>
      </c>
      <c r="B563" s="45">
        <f ca="1">B562+D563</f>
        <v>946</v>
      </c>
      <c r="C563" s="45">
        <f ca="1">IF(OR(AND(F563=1,G563&lt;0),AND(F563=0,G563&lt;0)),A562*-$J$3*2,IF(AND(F563=0,G563&gt;0),A562*-$J$3*2*2,IF(AND(F563&gt;1,G563&lt;0),C562/2,C562*2)))</f>
        <v>16</v>
      </c>
      <c r="D563" s="46">
        <f ca="1">IF(OR(AND(F562=1,G563&lt;0),AND(F562=0,G563&lt;0)),A562*$J$3,IF(AND(F562=4,G563&gt;1),A562*$J$4,0))</f>
        <v>-8</v>
      </c>
      <c r="E563" s="38" t="str">
        <f ca="1">IF(AND(E562=0,G563&lt;0),"-1, +% Deposit, = 0",IF(AND(E562="-1, +% Deposit, = 0",G563&lt;1),"-1, +% Deposit, = 0",IF(AND(G563&gt;0,E562="-1 +% Deposit, = 0"),1,IF(AND(E562=1,G563&lt;0),0,IF(AND(E562=0,G563&gt;0),1,IF(AND(E562=1,G563&gt;0),2,IF(AND(E562=2,G563&lt;0),1,IF(AND(E562=2,G563&gt;0),"3, Withdraw Profits, = 0",IF(AND(E562="3, Withdraw Profits, = 0",G563&lt;0),"-1, +% Deposit, = 0",1)))))))))</f>
        <v>-1, +% Deposit, = 0</v>
      </c>
      <c r="F563" s="47">
        <f ca="1">IF(OR(AND(F562=1,G563&lt;0),AND(F562=0,G563&lt;0)),1,IF(AND(F562=0,G563&gt;0),2,IF(AND(F562&gt;1,G563&lt;0),IF(F562&gt;0,F562/2,2),IF(2*F562=8,0,2*F562))))</f>
        <v>1</v>
      </c>
      <c r="G563" s="48">
        <f ca="1">IF(RAND()&gt;=$E$6,2,-1)</f>
        <v>-1</v>
      </c>
      <c r="H563" s="44"/>
      <c r="X563" s="63">
        <f ca="1">X562+Y562</f>
        <v>690.35430150431</v>
      </c>
      <c r="Y563" s="63">
        <f ca="1">G563*X563/100</f>
        <v>-6.9035430150431</v>
      </c>
    </row>
    <row r="564" spans="1:25">
      <c r="A564" s="38">
        <f ca="1">IF(B564&gt;=A563*2,A563*2,IF(B564&lt;=A563/2,A563/2,A563))</f>
        <v>800</v>
      </c>
      <c r="B564" s="45">
        <f ca="1">B563+D564</f>
        <v>946</v>
      </c>
      <c r="C564" s="45">
        <f ca="1">IF(OR(AND(F564=1,G564&lt;0),AND(F564=0,G564&lt;0)),A563*-$J$3*2,IF(AND(F564=0,G564&gt;0),A563*-$J$3*2*2,IF(AND(F564&gt;1,G564&lt;0),C563/2,C563*2)))</f>
        <v>32</v>
      </c>
      <c r="D564" s="46">
        <f ca="1">IF(OR(AND(F563=1,G564&lt;0),AND(F563=0,G564&lt;0)),A563*$J$3,IF(AND(F563=4,G564&gt;1),A563*$J$4,0))</f>
        <v>0</v>
      </c>
      <c r="E564" s="38">
        <f ca="1">IF(AND(E563=0,G564&lt;0),"-1, +% Deposit, = 0",IF(AND(E563="-1, +% Deposit, = 0",G564&lt;1),"-1, +% Deposit, = 0",IF(AND(G564&gt;0,E563="-1 +% Deposit, = 0"),1,IF(AND(E563=1,G564&lt;0),0,IF(AND(E563=0,G564&gt;0),1,IF(AND(E563=1,G564&gt;0),2,IF(AND(E563=2,G564&lt;0),1,IF(AND(E563=2,G564&gt;0),"3, Withdraw Profits, = 0",IF(AND(E563="3, Withdraw Profits, = 0",G564&lt;0),"-1, +% Deposit, = 0",1)))))))))</f>
        <v>1</v>
      </c>
      <c r="F564" s="47">
        <f ca="1">IF(OR(AND(F563=1,G564&lt;0),AND(F563=0,G564&lt;0)),1,IF(AND(F563=0,G564&gt;0),2,IF(AND(F563&gt;1,G564&lt;0),IF(F563&gt;0,F563/2,2),IF(2*F563=8,0,2*F563))))</f>
        <v>2</v>
      </c>
      <c r="G564" s="48">
        <f ca="1">IF(RAND()&gt;=$E$6,2,-1)</f>
        <v>2</v>
      </c>
      <c r="H564" s="44"/>
      <c r="X564" s="63">
        <f ca="1">X563+Y563</f>
        <v>683.450758489267</v>
      </c>
      <c r="Y564" s="63">
        <f ca="1">G564*X564/100</f>
        <v>13.6690151697853</v>
      </c>
    </row>
    <row r="565" spans="1:25">
      <c r="A565" s="38">
        <f ca="1">IF(B565&gt;=A564*2,A564*2,IF(B565&lt;=A564/2,A564/2,A564))</f>
        <v>800</v>
      </c>
      <c r="B565" s="45">
        <f ca="1">B564+D565</f>
        <v>946</v>
      </c>
      <c r="C565" s="45">
        <f ca="1">IF(OR(AND(F565=1,G565&lt;0),AND(F565=0,G565&lt;0)),A564*-$J$3*2,IF(AND(F565=0,G565&gt;0),A564*-$J$3*2*2,IF(AND(F565&gt;1,G565&lt;0),C564/2,C564*2)))</f>
        <v>64</v>
      </c>
      <c r="D565" s="46">
        <f ca="1">IF(OR(AND(F564=1,G565&lt;0),AND(F564=0,G565&lt;0)),A564*$J$3,IF(AND(F564=4,G565&gt;1),A564*$J$4,0))</f>
        <v>0</v>
      </c>
      <c r="E565" s="38">
        <f ca="1">IF(AND(E564=0,G565&lt;0),"-1, +% Deposit, = 0",IF(AND(E564="-1, +% Deposit, = 0",G565&lt;1),"-1, +% Deposit, = 0",IF(AND(G565&gt;0,E564="-1 +% Deposit, = 0"),1,IF(AND(E564=1,G565&lt;0),0,IF(AND(E564=0,G565&gt;0),1,IF(AND(E564=1,G565&gt;0),2,IF(AND(E564=2,G565&lt;0),1,IF(AND(E564=2,G565&gt;0),"3, Withdraw Profits, = 0",IF(AND(E564="3, Withdraw Profits, = 0",G565&lt;0),"-1, +% Deposit, = 0",1)))))))))</f>
        <v>2</v>
      </c>
      <c r="F565" s="47">
        <f ca="1">IF(OR(AND(F564=1,G565&lt;0),AND(F564=0,G565&lt;0)),1,IF(AND(F564=0,G565&gt;0),2,IF(AND(F564&gt;1,G565&lt;0),IF(F564&gt;0,F564/2,2),IF(2*F564=8,0,2*F564))))</f>
        <v>4</v>
      </c>
      <c r="G565" s="48">
        <f ca="1">IF(RAND()&gt;=$E$6,2,-1)</f>
        <v>2</v>
      </c>
      <c r="H565" s="44"/>
      <c r="X565" s="63">
        <f ca="1">X564+Y564</f>
        <v>697.119773659052</v>
      </c>
      <c r="Y565" s="63">
        <f ca="1">G565*X565/100</f>
        <v>13.942395473181</v>
      </c>
    </row>
    <row r="566" spans="1:25">
      <c r="A566" s="38">
        <f ca="1">IF(B566&gt;=A565*2,A565*2,IF(B566&lt;=A565/2,A565/2,A565))</f>
        <v>800</v>
      </c>
      <c r="B566" s="45">
        <f ca="1">B565+D566</f>
        <v>946</v>
      </c>
      <c r="C566" s="45">
        <f ca="1">IF(OR(AND(F566=1,G566&lt;0),AND(F566=0,G566&lt;0)),A565*-$J$3*2,IF(AND(F566=0,G566&gt;0),A565*-$J$3*2*2,IF(AND(F566&gt;1,G566&lt;0),C565/2,C565*2)))</f>
        <v>32</v>
      </c>
      <c r="D566" s="46">
        <f ca="1">IF(OR(AND(F565=1,G566&lt;0),AND(F565=0,G566&lt;0)),A565*$J$3,IF(AND(F565=4,G566&gt;1),A565*$J$4,0))</f>
        <v>0</v>
      </c>
      <c r="E566" s="38">
        <f ca="1">IF(AND(E565=0,G566&lt;0),"-1, +% Deposit, = 0",IF(AND(E565="-1, +% Deposit, = 0",G566&lt;1),"-1, +% Deposit, = 0",IF(AND(G566&gt;0,E565="-1 +% Deposit, = 0"),1,IF(AND(E565=1,G566&lt;0),0,IF(AND(E565=0,G566&gt;0),1,IF(AND(E565=1,G566&gt;0),2,IF(AND(E565=2,G566&lt;0),1,IF(AND(E565=2,G566&gt;0),"3, Withdraw Profits, = 0",IF(AND(E565="3, Withdraw Profits, = 0",G566&lt;0),"-1, +% Deposit, = 0",1)))))))))</f>
        <v>1</v>
      </c>
      <c r="F566" s="47">
        <f ca="1">IF(OR(AND(F565=1,G566&lt;0),AND(F565=0,G566&lt;0)),1,IF(AND(F565=0,G566&gt;0),2,IF(AND(F565&gt;1,G566&lt;0),IF(F565&gt;0,F565/2,2),IF(2*F565=8,0,2*F565))))</f>
        <v>2</v>
      </c>
      <c r="G566" s="48">
        <f ca="1">IF(RAND()&gt;=$E$6,2,-1)</f>
        <v>-1</v>
      </c>
      <c r="H566" s="44"/>
      <c r="X566" s="63">
        <f ca="1">X565+Y565</f>
        <v>711.062169132233</v>
      </c>
      <c r="Y566" s="63">
        <f ca="1">G566*X566/100</f>
        <v>-7.11062169132233</v>
      </c>
    </row>
    <row r="567" spans="1:25">
      <c r="A567" s="38">
        <f ca="1">IF(B567&gt;=A566*2,A566*2,IF(B567&lt;=A566/2,A566/2,A566))</f>
        <v>800</v>
      </c>
      <c r="B567" s="45">
        <f ca="1">B566+D567</f>
        <v>946</v>
      </c>
      <c r="C567" s="45">
        <f ca="1">IF(OR(AND(F567=1,G567&lt;0),AND(F567=0,G567&lt;0)),A566*-$J$3*2,IF(AND(F567=0,G567&gt;0),A566*-$J$3*2*2,IF(AND(F567&gt;1,G567&lt;0),C566/2,C566*2)))</f>
        <v>64</v>
      </c>
      <c r="D567" s="46">
        <f ca="1">IF(OR(AND(F566=1,G567&lt;0),AND(F566=0,G567&lt;0)),A566*$J$3,IF(AND(F566=4,G567&gt;1),A566*$J$4,0))</f>
        <v>0</v>
      </c>
      <c r="E567" s="38">
        <f ca="1">IF(AND(E566=0,G567&lt;0),"-1, +% Deposit, = 0",IF(AND(E566="-1, +% Deposit, = 0",G567&lt;1),"-1, +% Deposit, = 0",IF(AND(G567&gt;0,E566="-1 +% Deposit, = 0"),1,IF(AND(E566=1,G567&lt;0),0,IF(AND(E566=0,G567&gt;0),1,IF(AND(E566=1,G567&gt;0),2,IF(AND(E566=2,G567&lt;0),1,IF(AND(E566=2,G567&gt;0),"3, Withdraw Profits, = 0",IF(AND(E566="3, Withdraw Profits, = 0",G567&lt;0),"-1, +% Deposit, = 0",1)))))))))</f>
        <v>2</v>
      </c>
      <c r="F567" s="47">
        <f ca="1">IF(OR(AND(F566=1,G567&lt;0),AND(F566=0,G567&lt;0)),1,IF(AND(F566=0,G567&gt;0),2,IF(AND(F566&gt;1,G567&lt;0),IF(F566&gt;0,F566/2,2),IF(2*F566=8,0,2*F566))))</f>
        <v>4</v>
      </c>
      <c r="G567" s="48">
        <f ca="1">IF(RAND()&gt;=$E$6,2,-1)</f>
        <v>2</v>
      </c>
      <c r="H567" s="44"/>
      <c r="X567" s="63">
        <f ca="1">X566+Y566</f>
        <v>703.951547440911</v>
      </c>
      <c r="Y567" s="63">
        <f ca="1">G567*X567/100</f>
        <v>14.0790309488182</v>
      </c>
    </row>
    <row r="568" spans="1:25">
      <c r="A568" s="38">
        <f ca="1">IF(B568&gt;=A567*2,A567*2,IF(B568&lt;=A567/2,A567/2,A567))</f>
        <v>800</v>
      </c>
      <c r="B568" s="45">
        <f ca="1">B567+D568</f>
        <v>946</v>
      </c>
      <c r="C568" s="45">
        <f ca="1">IF(OR(AND(F568=1,G568&lt;0),AND(F568=0,G568&lt;0)),A567*-$J$3*2,IF(AND(F568=0,G568&gt;0),A567*-$J$3*2*2,IF(AND(F568&gt;1,G568&lt;0),C567/2,C567*2)))</f>
        <v>32</v>
      </c>
      <c r="D568" s="46">
        <f ca="1">IF(OR(AND(F567=1,G568&lt;0),AND(F567=0,G568&lt;0)),A567*$J$3,IF(AND(F567=4,G568&gt;1),A567*$J$4,0))</f>
        <v>0</v>
      </c>
      <c r="E568" s="38">
        <f ca="1">IF(AND(E567=0,G568&lt;0),"-1, +% Deposit, = 0",IF(AND(E567="-1, +% Deposit, = 0",G568&lt;1),"-1, +% Deposit, = 0",IF(AND(G568&gt;0,E567="-1 +% Deposit, = 0"),1,IF(AND(E567=1,G568&lt;0),0,IF(AND(E567=0,G568&gt;0),1,IF(AND(E567=1,G568&gt;0),2,IF(AND(E567=2,G568&lt;0),1,IF(AND(E567=2,G568&gt;0),"3, Withdraw Profits, = 0",IF(AND(E567="3, Withdraw Profits, = 0",G568&lt;0),"-1, +% Deposit, = 0",1)))))))))</f>
        <v>1</v>
      </c>
      <c r="F568" s="47">
        <f ca="1">IF(OR(AND(F567=1,G568&lt;0),AND(F567=0,G568&lt;0)),1,IF(AND(F567=0,G568&gt;0),2,IF(AND(F567&gt;1,G568&lt;0),IF(F567&gt;0,F567/2,2),IF(2*F567=8,0,2*F567))))</f>
        <v>2</v>
      </c>
      <c r="G568" s="48">
        <f ca="1">IF(RAND()&gt;=$E$6,2,-1)</f>
        <v>-1</v>
      </c>
      <c r="H568" s="44"/>
      <c r="X568" s="63">
        <f ca="1">X567+Y567</f>
        <v>718.030578389729</v>
      </c>
      <c r="Y568" s="63">
        <f ca="1">G568*X568/100</f>
        <v>-7.18030578389729</v>
      </c>
    </row>
    <row r="569" spans="1:25">
      <c r="A569" s="38">
        <f ca="1">IF(B569&gt;=A568*2,A568*2,IF(B569&lt;=A568/2,A568/2,A568))</f>
        <v>800</v>
      </c>
      <c r="B569" s="45">
        <f ca="1">B568+D569</f>
        <v>946</v>
      </c>
      <c r="C569" s="45">
        <f ca="1">IF(OR(AND(F569=1,G569&lt;0),AND(F569=0,G569&lt;0)),A568*-$J$3*2,IF(AND(F569=0,G569&gt;0),A568*-$J$3*2*2,IF(AND(F569&gt;1,G569&lt;0),C568/2,C568*2)))</f>
        <v>16</v>
      </c>
      <c r="D569" s="46">
        <f ca="1">IF(OR(AND(F568=1,G569&lt;0),AND(F568=0,G569&lt;0)),A568*$J$3,IF(AND(F568=4,G569&gt;1),A568*$J$4,0))</f>
        <v>0</v>
      </c>
      <c r="E569" s="38">
        <f ca="1">IF(AND(E568=0,G569&lt;0),"-1, +% Deposit, = 0",IF(AND(E568="-1, +% Deposit, = 0",G569&lt;1),"-1, +% Deposit, = 0",IF(AND(G569&gt;0,E568="-1 +% Deposit, = 0"),1,IF(AND(E568=1,G569&lt;0),0,IF(AND(E568=0,G569&gt;0),1,IF(AND(E568=1,G569&gt;0),2,IF(AND(E568=2,G569&lt;0),1,IF(AND(E568=2,G569&gt;0),"3, Withdraw Profits, = 0",IF(AND(E568="3, Withdraw Profits, = 0",G569&lt;0),"-1, +% Deposit, = 0",1)))))))))</f>
        <v>0</v>
      </c>
      <c r="F569" s="47">
        <f ca="1">IF(OR(AND(F568=1,G569&lt;0),AND(F568=0,G569&lt;0)),1,IF(AND(F568=0,G569&gt;0),2,IF(AND(F568&gt;1,G569&lt;0),IF(F568&gt;0,F568/2,2),IF(2*F568=8,0,2*F568))))</f>
        <v>1</v>
      </c>
      <c r="G569" s="48">
        <f ca="1">IF(RAND()&gt;=$E$6,2,-1)</f>
        <v>-1</v>
      </c>
      <c r="H569" s="44"/>
      <c r="X569" s="63">
        <f ca="1">X568+Y568</f>
        <v>710.850272605832</v>
      </c>
      <c r="Y569" s="63">
        <f ca="1">G569*X569/100</f>
        <v>-7.10850272605832</v>
      </c>
    </row>
    <row r="570" spans="1:25">
      <c r="A570" s="38">
        <f ca="1">IF(B570&gt;=A569*2,A569*2,IF(B570&lt;=A569/2,A569/2,A569))</f>
        <v>800</v>
      </c>
      <c r="B570" s="45">
        <f ca="1">B569+D570</f>
        <v>938</v>
      </c>
      <c r="C570" s="45">
        <f ca="1">IF(OR(AND(F570=1,G570&lt;0),AND(F570=0,G570&lt;0)),A569*-$J$3*2,IF(AND(F570=0,G570&gt;0),A569*-$J$3*2*2,IF(AND(F570&gt;1,G570&lt;0),C569/2,C569*2)))</f>
        <v>16</v>
      </c>
      <c r="D570" s="46">
        <f ca="1">IF(OR(AND(F569=1,G570&lt;0),AND(F569=0,G570&lt;0)),A569*$J$3,IF(AND(F569=4,G570&gt;1),A569*$J$4,0))</f>
        <v>-8</v>
      </c>
      <c r="E570" s="38" t="str">
        <f ca="1">IF(AND(E569=0,G570&lt;0),"-1, +% Deposit, = 0",IF(AND(E569="-1, +% Deposit, = 0",G570&lt;1),"-1, +% Deposit, = 0",IF(AND(G570&gt;0,E569="-1 +% Deposit, = 0"),1,IF(AND(E569=1,G570&lt;0),0,IF(AND(E569=0,G570&gt;0),1,IF(AND(E569=1,G570&gt;0),2,IF(AND(E569=2,G570&lt;0),1,IF(AND(E569=2,G570&gt;0),"3, Withdraw Profits, = 0",IF(AND(E569="3, Withdraw Profits, = 0",G570&lt;0),"-1, +% Deposit, = 0",1)))))))))</f>
        <v>-1, +% Deposit, = 0</v>
      </c>
      <c r="F570" s="47">
        <f ca="1">IF(OR(AND(F569=1,G570&lt;0),AND(F569=0,G570&lt;0)),1,IF(AND(F569=0,G570&gt;0),2,IF(AND(F569&gt;1,G570&lt;0),IF(F569&gt;0,F569/2,2),IF(2*F569=8,0,2*F569))))</f>
        <v>1</v>
      </c>
      <c r="G570" s="48">
        <f ca="1">IF(RAND()&gt;=$E$6,2,-1)</f>
        <v>-1</v>
      </c>
      <c r="H570" s="44"/>
      <c r="X570" s="63">
        <f ca="1">X569+Y569</f>
        <v>703.741769879774</v>
      </c>
      <c r="Y570" s="63">
        <f ca="1">G570*X570/100</f>
        <v>-7.03741769879774</v>
      </c>
    </row>
    <row r="571" spans="1:25">
      <c r="A571" s="38">
        <f ca="1">IF(B571&gt;=A570*2,A570*2,IF(B571&lt;=A570/2,A570/2,A570))</f>
        <v>800</v>
      </c>
      <c r="B571" s="45">
        <f ca="1">B570+D571</f>
        <v>930</v>
      </c>
      <c r="C571" s="45">
        <f ca="1">IF(OR(AND(F571=1,G571&lt;0),AND(F571=0,G571&lt;0)),A570*-$J$3*2,IF(AND(F571=0,G571&gt;0),A570*-$J$3*2*2,IF(AND(F571&gt;1,G571&lt;0),C570/2,C570*2)))</f>
        <v>16</v>
      </c>
      <c r="D571" s="46">
        <f ca="1">IF(OR(AND(F570=1,G571&lt;0),AND(F570=0,G571&lt;0)),A570*$J$3,IF(AND(F570=4,G571&gt;1),A570*$J$4,0))</f>
        <v>-8</v>
      </c>
      <c r="E571" s="38" t="str">
        <f ca="1">IF(AND(E570=0,G571&lt;0),"-1, +% Deposit, = 0",IF(AND(E570="-1, +% Deposit, = 0",G571&lt;1),"-1, +% Deposit, = 0",IF(AND(G571&gt;0,E570="-1 +% Deposit, = 0"),1,IF(AND(E570=1,G571&lt;0),0,IF(AND(E570=0,G571&gt;0),1,IF(AND(E570=1,G571&gt;0),2,IF(AND(E570=2,G571&lt;0),1,IF(AND(E570=2,G571&gt;0),"3, Withdraw Profits, = 0",IF(AND(E570="3, Withdraw Profits, = 0",G571&lt;0),"-1, +% Deposit, = 0",1)))))))))</f>
        <v>-1, +% Deposit, = 0</v>
      </c>
      <c r="F571" s="47">
        <f ca="1">IF(OR(AND(F570=1,G571&lt;0),AND(F570=0,G571&lt;0)),1,IF(AND(F570=0,G571&gt;0),2,IF(AND(F570&gt;1,G571&lt;0),IF(F570&gt;0,F570/2,2),IF(2*F570=8,0,2*F570))))</f>
        <v>1</v>
      </c>
      <c r="G571" s="48">
        <f ca="1">IF(RAND()&gt;=$E$6,2,-1)</f>
        <v>-1</v>
      </c>
      <c r="H571" s="44"/>
      <c r="X571" s="63">
        <f ca="1">X570+Y570</f>
        <v>696.704352180976</v>
      </c>
      <c r="Y571" s="63">
        <f ca="1">G571*X571/100</f>
        <v>-6.96704352180976</v>
      </c>
    </row>
    <row r="572" spans="1:25">
      <c r="A572" s="38">
        <f ca="1">IF(B572&gt;=A571*2,A571*2,IF(B572&lt;=A571/2,A571/2,A571))</f>
        <v>800</v>
      </c>
      <c r="B572" s="45">
        <f ca="1">B571+D572</f>
        <v>930</v>
      </c>
      <c r="C572" s="45">
        <f ca="1">IF(OR(AND(F572=1,G572&lt;0),AND(F572=0,G572&lt;0)),A571*-$J$3*2,IF(AND(F572=0,G572&gt;0),A571*-$J$3*2*2,IF(AND(F572&gt;1,G572&lt;0),C571/2,C571*2)))</f>
        <v>32</v>
      </c>
      <c r="D572" s="46">
        <f ca="1">IF(OR(AND(F571=1,G572&lt;0),AND(F571=0,G572&lt;0)),A571*$J$3,IF(AND(F571=4,G572&gt;1),A571*$J$4,0))</f>
        <v>0</v>
      </c>
      <c r="E572" s="38">
        <f ca="1">IF(AND(E571=0,G572&lt;0),"-1, +% Deposit, = 0",IF(AND(E571="-1, +% Deposit, = 0",G572&lt;1),"-1, +% Deposit, = 0",IF(AND(G572&gt;0,E571="-1 +% Deposit, = 0"),1,IF(AND(E571=1,G572&lt;0),0,IF(AND(E571=0,G572&gt;0),1,IF(AND(E571=1,G572&gt;0),2,IF(AND(E571=2,G572&lt;0),1,IF(AND(E571=2,G572&gt;0),"3, Withdraw Profits, = 0",IF(AND(E571="3, Withdraw Profits, = 0",G572&lt;0),"-1, +% Deposit, = 0",1)))))))))</f>
        <v>1</v>
      </c>
      <c r="F572" s="47">
        <f ca="1">IF(OR(AND(F571=1,G572&lt;0),AND(F571=0,G572&lt;0)),1,IF(AND(F571=0,G572&gt;0),2,IF(AND(F571&gt;1,G572&lt;0),IF(F571&gt;0,F571/2,2),IF(2*F571=8,0,2*F571))))</f>
        <v>2</v>
      </c>
      <c r="G572" s="48">
        <f ca="1">IF(RAND()&gt;=$E$6,2,-1)</f>
        <v>2</v>
      </c>
      <c r="H572" s="44"/>
      <c r="X572" s="63">
        <f ca="1">X571+Y571</f>
        <v>689.737308659166</v>
      </c>
      <c r="Y572" s="63">
        <f ca="1">G572*X572/100</f>
        <v>13.7947461731833</v>
      </c>
    </row>
    <row r="573" spans="1:25">
      <c r="A573" s="38">
        <f ca="1">IF(B573&gt;=A572*2,A572*2,IF(B573&lt;=A572/2,A572/2,A572))</f>
        <v>800</v>
      </c>
      <c r="B573" s="45">
        <f ca="1">B572+D573</f>
        <v>930</v>
      </c>
      <c r="C573" s="45">
        <f ca="1">IF(OR(AND(F573=1,G573&lt;0),AND(F573=0,G573&lt;0)),A572*-$J$3*2,IF(AND(F573=0,G573&gt;0),A572*-$J$3*2*2,IF(AND(F573&gt;1,G573&lt;0),C572/2,C572*2)))</f>
        <v>64</v>
      </c>
      <c r="D573" s="46">
        <f ca="1">IF(OR(AND(F572=1,G573&lt;0),AND(F572=0,G573&lt;0)),A572*$J$3,IF(AND(F572=4,G573&gt;1),A572*$J$4,0))</f>
        <v>0</v>
      </c>
      <c r="E573" s="38">
        <f ca="1">IF(AND(E572=0,G573&lt;0),"-1, +% Deposit, = 0",IF(AND(E572="-1, +% Deposit, = 0",G573&lt;1),"-1, +% Deposit, = 0",IF(AND(G573&gt;0,E572="-1 +% Deposit, = 0"),1,IF(AND(E572=1,G573&lt;0),0,IF(AND(E572=0,G573&gt;0),1,IF(AND(E572=1,G573&gt;0),2,IF(AND(E572=2,G573&lt;0),1,IF(AND(E572=2,G573&gt;0),"3, Withdraw Profits, = 0",IF(AND(E572="3, Withdraw Profits, = 0",G573&lt;0),"-1, +% Deposit, = 0",1)))))))))</f>
        <v>2</v>
      </c>
      <c r="F573" s="47">
        <f ca="1">IF(OR(AND(F572=1,G573&lt;0),AND(F572=0,G573&lt;0)),1,IF(AND(F572=0,G573&gt;0),2,IF(AND(F572&gt;1,G573&lt;0),IF(F572&gt;0,F572/2,2),IF(2*F572=8,0,2*F572))))</f>
        <v>4</v>
      </c>
      <c r="G573" s="48">
        <f ca="1">IF(RAND()&gt;=$E$6,2,-1)</f>
        <v>2</v>
      </c>
      <c r="H573" s="44"/>
      <c r="X573" s="63">
        <f ca="1">X572+Y572</f>
        <v>703.532054832349</v>
      </c>
      <c r="Y573" s="63">
        <f ca="1">G573*X573/100</f>
        <v>14.070641096647</v>
      </c>
    </row>
    <row r="574" spans="1:25">
      <c r="A574" s="38">
        <f ca="1">IF(B574&gt;=A573*2,A573*2,IF(B574&lt;=A573/2,A573/2,A573))</f>
        <v>800</v>
      </c>
      <c r="B574" s="45">
        <f ca="1">B573+D574</f>
        <v>930</v>
      </c>
      <c r="C574" s="45">
        <f ca="1">IF(OR(AND(F574=1,G574&lt;0),AND(F574=0,G574&lt;0)),A573*-$J$3*2,IF(AND(F574=0,G574&gt;0),A573*-$J$3*2*2,IF(AND(F574&gt;1,G574&lt;0),C573/2,C573*2)))</f>
        <v>32</v>
      </c>
      <c r="D574" s="46">
        <f ca="1">IF(OR(AND(F573=1,G574&lt;0),AND(F573=0,G574&lt;0)),A573*$J$3,IF(AND(F573=4,G574&gt;1),A573*$J$4,0))</f>
        <v>0</v>
      </c>
      <c r="E574" s="38">
        <f ca="1">IF(AND(E573=0,G574&lt;0),"-1, +% Deposit, = 0",IF(AND(E573="-1, +% Deposit, = 0",G574&lt;1),"-1, +% Deposit, = 0",IF(AND(G574&gt;0,E573="-1 +% Deposit, = 0"),1,IF(AND(E573=1,G574&lt;0),0,IF(AND(E573=0,G574&gt;0),1,IF(AND(E573=1,G574&gt;0),2,IF(AND(E573=2,G574&lt;0),1,IF(AND(E573=2,G574&gt;0),"3, Withdraw Profits, = 0",IF(AND(E573="3, Withdraw Profits, = 0",G574&lt;0),"-1, +% Deposit, = 0",1)))))))))</f>
        <v>1</v>
      </c>
      <c r="F574" s="47">
        <f ca="1">IF(OR(AND(F573=1,G574&lt;0),AND(F573=0,G574&lt;0)),1,IF(AND(F573=0,G574&gt;0),2,IF(AND(F573&gt;1,G574&lt;0),IF(F573&gt;0,F573/2,2),IF(2*F573=8,0,2*F573))))</f>
        <v>2</v>
      </c>
      <c r="G574" s="48">
        <f ca="1">IF(RAND()&gt;=$E$6,2,-1)</f>
        <v>-1</v>
      </c>
      <c r="H574" s="44"/>
      <c r="X574" s="63">
        <f ca="1">X573+Y573</f>
        <v>717.602695928996</v>
      </c>
      <c r="Y574" s="63">
        <f ca="1">G574*X574/100</f>
        <v>-7.17602695928997</v>
      </c>
    </row>
    <row r="575" spans="1:25">
      <c r="A575" s="38">
        <f ca="1">IF(B575&gt;=A574*2,A574*2,IF(B575&lt;=A574/2,A574/2,A574))</f>
        <v>800</v>
      </c>
      <c r="B575" s="45">
        <f ca="1">B574+D575</f>
        <v>930</v>
      </c>
      <c r="C575" s="45">
        <f ca="1">IF(OR(AND(F575=1,G575&lt;0),AND(F575=0,G575&lt;0)),A574*-$J$3*2,IF(AND(F575=0,G575&gt;0),A574*-$J$3*2*2,IF(AND(F575&gt;1,G575&lt;0),C574/2,C574*2)))</f>
        <v>64</v>
      </c>
      <c r="D575" s="46">
        <f ca="1">IF(OR(AND(F574=1,G575&lt;0),AND(F574=0,G575&lt;0)),A574*$J$3,IF(AND(F574=4,G575&gt;1),A574*$J$4,0))</f>
        <v>0</v>
      </c>
      <c r="E575" s="38">
        <f ca="1">IF(AND(E574=0,G575&lt;0),"-1, +% Deposit, = 0",IF(AND(E574="-1, +% Deposit, = 0",G575&lt;1),"-1, +% Deposit, = 0",IF(AND(G575&gt;0,E574="-1 +% Deposit, = 0"),1,IF(AND(E574=1,G575&lt;0),0,IF(AND(E574=0,G575&gt;0),1,IF(AND(E574=1,G575&gt;0),2,IF(AND(E574=2,G575&lt;0),1,IF(AND(E574=2,G575&gt;0),"3, Withdraw Profits, = 0",IF(AND(E574="3, Withdraw Profits, = 0",G575&lt;0),"-1, +% Deposit, = 0",1)))))))))</f>
        <v>2</v>
      </c>
      <c r="F575" s="47">
        <f ca="1">IF(OR(AND(F574=1,G575&lt;0),AND(F574=0,G575&lt;0)),1,IF(AND(F574=0,G575&gt;0),2,IF(AND(F574&gt;1,G575&lt;0),IF(F574&gt;0,F574/2,2),IF(2*F574=8,0,2*F574))))</f>
        <v>4</v>
      </c>
      <c r="G575" s="48">
        <f ca="1">IF(RAND()&gt;=$E$6,2,-1)</f>
        <v>2</v>
      </c>
      <c r="H575" s="44"/>
      <c r="X575" s="63">
        <f ca="1">X574+Y574</f>
        <v>710.426668969706</v>
      </c>
      <c r="Y575" s="63">
        <f ca="1">G575*X575/100</f>
        <v>14.2085333793941</v>
      </c>
    </row>
    <row r="576" spans="1:25">
      <c r="A576" s="38">
        <f ca="1">IF(B576&gt;=A575*2,A575*2,IF(B576&lt;=A575/2,A575/2,A575))</f>
        <v>800</v>
      </c>
      <c r="B576" s="45">
        <f ca="1">B575+D576</f>
        <v>1042</v>
      </c>
      <c r="C576" s="45">
        <f ca="1">IF(OR(AND(F576=1,G576&lt;0),AND(F576=0,G576&lt;0)),A575*-$J$3*2,IF(AND(F576=0,G576&gt;0),A575*-$J$3*2*2,IF(AND(F576&gt;1,G576&lt;0),C575/2,C575*2)))</f>
        <v>32</v>
      </c>
      <c r="D576" s="46">
        <f ca="1">IF(OR(AND(F575=1,G576&lt;0),AND(F575=0,G576&lt;0)),A575*$J$3,IF(AND(F575=4,G576&gt;1),A575*$J$4,0))</f>
        <v>112</v>
      </c>
      <c r="E576" s="38" t="str">
        <f ca="1">IF(AND(E575=0,G576&lt;0),"-1, +% Deposit, = 0",IF(AND(E575="-1, +% Deposit, = 0",G576&lt;1),"-1, +% Deposit, = 0",IF(AND(G576&gt;0,E575="-1 +% Deposit, = 0"),1,IF(AND(E575=1,G576&lt;0),0,IF(AND(E575=0,G576&gt;0),1,IF(AND(E575=1,G576&gt;0),2,IF(AND(E575=2,G576&lt;0),1,IF(AND(E575=2,G576&gt;0),"3, Withdraw Profits, = 0",IF(AND(E575="3, Withdraw Profits, = 0",G576&lt;0),"-1, +% Deposit, = 0",1)))))))))</f>
        <v>3, Withdraw Profits, = 0</v>
      </c>
      <c r="F576" s="47">
        <f ca="1">IF(OR(AND(F575=1,G576&lt;0),AND(F575=0,G576&lt;0)),1,IF(AND(F575=0,G576&gt;0),2,IF(AND(F575&gt;1,G576&lt;0),IF(F575&gt;0,F575/2,2),IF(2*F575=8,0,2*F575))))</f>
        <v>0</v>
      </c>
      <c r="G576" s="48">
        <f ca="1">IF(RAND()&gt;=$E$6,2,-1)</f>
        <v>2</v>
      </c>
      <c r="H576" s="44"/>
      <c r="X576" s="63">
        <f ca="1">X575+Y575</f>
        <v>724.635202349101</v>
      </c>
      <c r="Y576" s="63">
        <f ca="1">G576*X576/100</f>
        <v>14.492704046982</v>
      </c>
    </row>
    <row r="577" spans="1:25">
      <c r="A577" s="38">
        <f ca="1">IF(B577&gt;=A576*2,A576*2,IF(B577&lt;=A576/2,A576/2,A576))</f>
        <v>800</v>
      </c>
      <c r="B577" s="45">
        <f ca="1">B576+D577</f>
        <v>1034</v>
      </c>
      <c r="C577" s="45">
        <f ca="1">IF(OR(AND(F577=1,G577&lt;0),AND(F577=0,G577&lt;0)),A576*-$J$3*2,IF(AND(F577=0,G577&gt;0),A576*-$J$3*2*2,IF(AND(F577&gt;1,G577&lt;0),C576/2,C576*2)))</f>
        <v>16</v>
      </c>
      <c r="D577" s="46">
        <f ca="1">IF(OR(AND(F576=1,G577&lt;0),AND(F576=0,G577&lt;0)),A576*$J$3,IF(AND(F576=4,G577&gt;1),A576*$J$4,0))</f>
        <v>-8</v>
      </c>
      <c r="E577" s="38" t="str">
        <f ca="1">IF(AND(E576=0,G577&lt;0),"-1, +% Deposit, = 0",IF(AND(E576="-1, +% Deposit, = 0",G577&lt;1),"-1, +% Deposit, = 0",IF(AND(G577&gt;0,E576="-1 +% Deposit, = 0"),1,IF(AND(E576=1,G577&lt;0),0,IF(AND(E576=0,G577&gt;0),1,IF(AND(E576=1,G577&gt;0),2,IF(AND(E576=2,G577&lt;0),1,IF(AND(E576=2,G577&gt;0),"3, Withdraw Profits, = 0",IF(AND(E576="3, Withdraw Profits, = 0",G577&lt;0),"-1, +% Deposit, = 0",1)))))))))</f>
        <v>-1, +% Deposit, = 0</v>
      </c>
      <c r="F577" s="47">
        <f ca="1">IF(OR(AND(F576=1,G577&lt;0),AND(F576=0,G577&lt;0)),1,IF(AND(F576=0,G577&gt;0),2,IF(AND(F576&gt;1,G577&lt;0),IF(F576&gt;0,F576/2,2),IF(2*F576=8,0,2*F576))))</f>
        <v>1</v>
      </c>
      <c r="G577" s="48">
        <f ca="1">IF(RAND()&gt;=$E$6,2,-1)</f>
        <v>-1</v>
      </c>
      <c r="H577" s="44"/>
      <c r="X577" s="63">
        <f ca="1">X576+Y576</f>
        <v>739.127906396083</v>
      </c>
      <c r="Y577" s="63">
        <f ca="1">G577*X577/100</f>
        <v>-7.39127906396083</v>
      </c>
    </row>
    <row r="578" spans="1:25">
      <c r="A578" s="38">
        <f ca="1">IF(B578&gt;=A577*2,A577*2,IF(B578&lt;=A577/2,A577/2,A577))</f>
        <v>800</v>
      </c>
      <c r="B578" s="45">
        <f ca="1">B577+D578</f>
        <v>1026</v>
      </c>
      <c r="C578" s="45">
        <f ca="1">IF(OR(AND(F578=1,G578&lt;0),AND(F578=0,G578&lt;0)),A577*-$J$3*2,IF(AND(F578=0,G578&gt;0),A577*-$J$3*2*2,IF(AND(F578&gt;1,G578&lt;0),C577/2,C577*2)))</f>
        <v>16</v>
      </c>
      <c r="D578" s="46">
        <f ca="1">IF(OR(AND(F577=1,G578&lt;0),AND(F577=0,G578&lt;0)),A577*$J$3,IF(AND(F577=4,G578&gt;1),A577*$J$4,0))</f>
        <v>-8</v>
      </c>
      <c r="E578" s="38" t="str">
        <f ca="1">IF(AND(E577=0,G578&lt;0),"-1, +% Deposit, = 0",IF(AND(E577="-1, +% Deposit, = 0",G578&lt;1),"-1, +% Deposit, = 0",IF(AND(G578&gt;0,E577="-1 +% Deposit, = 0"),1,IF(AND(E577=1,G578&lt;0),0,IF(AND(E577=0,G578&gt;0),1,IF(AND(E577=1,G578&gt;0),2,IF(AND(E577=2,G578&lt;0),1,IF(AND(E577=2,G578&gt;0),"3, Withdraw Profits, = 0",IF(AND(E577="3, Withdraw Profits, = 0",G578&lt;0),"-1, +% Deposit, = 0",1)))))))))</f>
        <v>-1, +% Deposit, = 0</v>
      </c>
      <c r="F578" s="47">
        <f ca="1">IF(OR(AND(F577=1,G578&lt;0),AND(F577=0,G578&lt;0)),1,IF(AND(F577=0,G578&gt;0),2,IF(AND(F577&gt;1,G578&lt;0),IF(F577&gt;0,F577/2,2),IF(2*F577=8,0,2*F577))))</f>
        <v>1</v>
      </c>
      <c r="G578" s="48">
        <f ca="1">IF(RAND()&gt;=$E$6,2,-1)</f>
        <v>-1</v>
      </c>
      <c r="H578" s="44"/>
      <c r="X578" s="63">
        <f ca="1">X577+Y577</f>
        <v>731.736627332122</v>
      </c>
      <c r="Y578" s="63">
        <f ca="1">G578*X578/100</f>
        <v>-7.31736627332122</v>
      </c>
    </row>
    <row r="579" spans="1:25">
      <c r="A579" s="38">
        <f ca="1">IF(B579&gt;=A578*2,A578*2,IF(B579&lt;=A578/2,A578/2,A578))</f>
        <v>800</v>
      </c>
      <c r="B579" s="45">
        <f ca="1">B578+D579</f>
        <v>1018</v>
      </c>
      <c r="C579" s="45">
        <f ca="1">IF(OR(AND(F579=1,G579&lt;0),AND(F579=0,G579&lt;0)),A578*-$J$3*2,IF(AND(F579=0,G579&gt;0),A578*-$J$3*2*2,IF(AND(F579&gt;1,G579&lt;0),C578/2,C578*2)))</f>
        <v>16</v>
      </c>
      <c r="D579" s="46">
        <f ca="1">IF(OR(AND(F578=1,G579&lt;0),AND(F578=0,G579&lt;0)),A578*$J$3,IF(AND(F578=4,G579&gt;1),A578*$J$4,0))</f>
        <v>-8</v>
      </c>
      <c r="E579" s="38" t="str">
        <f ca="1">IF(AND(E578=0,G579&lt;0),"-1, +% Deposit, = 0",IF(AND(E578="-1, +% Deposit, = 0",G579&lt;1),"-1, +% Deposit, = 0",IF(AND(G579&gt;0,E578="-1 +% Deposit, = 0"),1,IF(AND(E578=1,G579&lt;0),0,IF(AND(E578=0,G579&gt;0),1,IF(AND(E578=1,G579&gt;0),2,IF(AND(E578=2,G579&lt;0),1,IF(AND(E578=2,G579&gt;0),"3, Withdraw Profits, = 0",IF(AND(E578="3, Withdraw Profits, = 0",G579&lt;0),"-1, +% Deposit, = 0",1)))))))))</f>
        <v>-1, +% Deposit, = 0</v>
      </c>
      <c r="F579" s="47">
        <f ca="1">IF(OR(AND(F578=1,G579&lt;0),AND(F578=0,G579&lt;0)),1,IF(AND(F578=0,G579&gt;0),2,IF(AND(F578&gt;1,G579&lt;0),IF(F578&gt;0,F578/2,2),IF(2*F578=8,0,2*F578))))</f>
        <v>1</v>
      </c>
      <c r="G579" s="48">
        <f ca="1">IF(RAND()&gt;=$E$6,2,-1)</f>
        <v>-1</v>
      </c>
      <c r="H579" s="44"/>
      <c r="X579" s="63">
        <f ca="1">X578+Y578</f>
        <v>724.419261058801</v>
      </c>
      <c r="Y579" s="63">
        <f ca="1">G579*X579/100</f>
        <v>-7.24419261058801</v>
      </c>
    </row>
    <row r="580" spans="1:25">
      <c r="A580" s="38">
        <f ca="1">IF(B580&gt;=A579*2,A579*2,IF(B580&lt;=A579/2,A579/2,A579))</f>
        <v>800</v>
      </c>
      <c r="B580" s="45">
        <f ca="1">B579+D580</f>
        <v>1010</v>
      </c>
      <c r="C580" s="45">
        <f ca="1">IF(OR(AND(F580=1,G580&lt;0),AND(F580=0,G580&lt;0)),A579*-$J$3*2,IF(AND(F580=0,G580&gt;0),A579*-$J$3*2*2,IF(AND(F580&gt;1,G580&lt;0),C579/2,C579*2)))</f>
        <v>16</v>
      </c>
      <c r="D580" s="46">
        <f ca="1">IF(OR(AND(F579=1,G580&lt;0),AND(F579=0,G580&lt;0)),A579*$J$3,IF(AND(F579=4,G580&gt;1),A579*$J$4,0))</f>
        <v>-8</v>
      </c>
      <c r="E580" s="38" t="str">
        <f ca="1">IF(AND(E579=0,G580&lt;0),"-1, +% Deposit, = 0",IF(AND(E579="-1, +% Deposit, = 0",G580&lt;1),"-1, +% Deposit, = 0",IF(AND(G580&gt;0,E579="-1 +% Deposit, = 0"),1,IF(AND(E579=1,G580&lt;0),0,IF(AND(E579=0,G580&gt;0),1,IF(AND(E579=1,G580&gt;0),2,IF(AND(E579=2,G580&lt;0),1,IF(AND(E579=2,G580&gt;0),"3, Withdraw Profits, = 0",IF(AND(E579="3, Withdraw Profits, = 0",G580&lt;0),"-1, +% Deposit, = 0",1)))))))))</f>
        <v>-1, +% Deposit, = 0</v>
      </c>
      <c r="F580" s="47">
        <f ca="1">IF(OR(AND(F579=1,G580&lt;0),AND(F579=0,G580&lt;0)),1,IF(AND(F579=0,G580&gt;0),2,IF(AND(F579&gt;1,G580&lt;0),IF(F579&gt;0,F579/2,2),IF(2*F579=8,0,2*F579))))</f>
        <v>1</v>
      </c>
      <c r="G580" s="48">
        <f ca="1">IF(RAND()&gt;=$E$6,2,-1)</f>
        <v>-1</v>
      </c>
      <c r="H580" s="44"/>
      <c r="X580" s="63">
        <f ca="1">X579+Y579</f>
        <v>717.175068448213</v>
      </c>
      <c r="Y580" s="63">
        <f ca="1">G580*X580/100</f>
        <v>-7.17175068448213</v>
      </c>
    </row>
    <row r="581" spans="1:25">
      <c r="A581" s="38">
        <f ca="1">IF(B581&gt;=A580*2,A580*2,IF(B581&lt;=A580/2,A580/2,A580))</f>
        <v>800</v>
      </c>
      <c r="B581" s="45">
        <f ca="1">B580+D581</f>
        <v>1002</v>
      </c>
      <c r="C581" s="45">
        <f ca="1">IF(OR(AND(F581=1,G581&lt;0),AND(F581=0,G581&lt;0)),A580*-$J$3*2,IF(AND(F581=0,G581&gt;0),A580*-$J$3*2*2,IF(AND(F581&gt;1,G581&lt;0),C580/2,C580*2)))</f>
        <v>16</v>
      </c>
      <c r="D581" s="46">
        <f ca="1">IF(OR(AND(F580=1,G581&lt;0),AND(F580=0,G581&lt;0)),A580*$J$3,IF(AND(F580=4,G581&gt;1),A580*$J$4,0))</f>
        <v>-8</v>
      </c>
      <c r="E581" s="38" t="str">
        <f ca="1">IF(AND(E580=0,G581&lt;0),"-1, +% Deposit, = 0",IF(AND(E580="-1, +% Deposit, = 0",G581&lt;1),"-1, +% Deposit, = 0",IF(AND(G581&gt;0,E580="-1 +% Deposit, = 0"),1,IF(AND(E580=1,G581&lt;0),0,IF(AND(E580=0,G581&gt;0),1,IF(AND(E580=1,G581&gt;0),2,IF(AND(E580=2,G581&lt;0),1,IF(AND(E580=2,G581&gt;0),"3, Withdraw Profits, = 0",IF(AND(E580="3, Withdraw Profits, = 0",G581&lt;0),"-1, +% Deposit, = 0",1)))))))))</f>
        <v>-1, +% Deposit, = 0</v>
      </c>
      <c r="F581" s="47">
        <f ca="1">IF(OR(AND(F580=1,G581&lt;0),AND(F580=0,G581&lt;0)),1,IF(AND(F580=0,G581&gt;0),2,IF(AND(F580&gt;1,G581&lt;0),IF(F580&gt;0,F580/2,2),IF(2*F580=8,0,2*F580))))</f>
        <v>1</v>
      </c>
      <c r="G581" s="48">
        <f ca="1">IF(RAND()&gt;=$E$6,2,-1)</f>
        <v>-1</v>
      </c>
      <c r="H581" s="44"/>
      <c r="X581" s="63">
        <f ca="1">X580+Y580</f>
        <v>710.00331776373</v>
      </c>
      <c r="Y581" s="63">
        <f ca="1">G581*X581/100</f>
        <v>-7.1000331776373</v>
      </c>
    </row>
    <row r="582" spans="1:25">
      <c r="A582" s="38">
        <f ca="1">IF(B582&gt;=A581*2,A581*2,IF(B582&lt;=A581/2,A581/2,A581))</f>
        <v>800</v>
      </c>
      <c r="B582" s="45">
        <f ca="1">B581+D582</f>
        <v>994</v>
      </c>
      <c r="C582" s="45">
        <f ca="1">IF(OR(AND(F582=1,G582&lt;0),AND(F582=0,G582&lt;0)),A581*-$J$3*2,IF(AND(F582=0,G582&gt;0),A581*-$J$3*2*2,IF(AND(F582&gt;1,G582&lt;0),C581/2,C581*2)))</f>
        <v>16</v>
      </c>
      <c r="D582" s="46">
        <f ca="1">IF(OR(AND(F581=1,G582&lt;0),AND(F581=0,G582&lt;0)),A581*$J$3,IF(AND(F581=4,G582&gt;1),A581*$J$4,0))</f>
        <v>-8</v>
      </c>
      <c r="E582" s="38" t="str">
        <f ca="1">IF(AND(E581=0,G582&lt;0),"-1, +% Deposit, = 0",IF(AND(E581="-1, +% Deposit, = 0",G582&lt;1),"-1, +% Deposit, = 0",IF(AND(G582&gt;0,E581="-1 +% Deposit, = 0"),1,IF(AND(E581=1,G582&lt;0),0,IF(AND(E581=0,G582&gt;0),1,IF(AND(E581=1,G582&gt;0),2,IF(AND(E581=2,G582&lt;0),1,IF(AND(E581=2,G582&gt;0),"3, Withdraw Profits, = 0",IF(AND(E581="3, Withdraw Profits, = 0",G582&lt;0),"-1, +% Deposit, = 0",1)))))))))</f>
        <v>-1, +% Deposit, = 0</v>
      </c>
      <c r="F582" s="47">
        <f ca="1">IF(OR(AND(F581=1,G582&lt;0),AND(F581=0,G582&lt;0)),1,IF(AND(F581=0,G582&gt;0),2,IF(AND(F581&gt;1,G582&lt;0),IF(F581&gt;0,F581/2,2),IF(2*F581=8,0,2*F581))))</f>
        <v>1</v>
      </c>
      <c r="G582" s="48">
        <f ca="1">IF(RAND()&gt;=$E$6,2,-1)</f>
        <v>-1</v>
      </c>
      <c r="H582" s="44"/>
      <c r="X582" s="63">
        <f ca="1">X581+Y581</f>
        <v>702.903284586093</v>
      </c>
      <c r="Y582" s="63">
        <f ca="1">G582*X582/100</f>
        <v>-7.02903284586093</v>
      </c>
    </row>
    <row r="583" spans="1:25">
      <c r="A583" s="38">
        <f ca="1">IF(B583&gt;=A582*2,A582*2,IF(B583&lt;=A582/2,A582/2,A582))</f>
        <v>800</v>
      </c>
      <c r="B583" s="45">
        <f ca="1">B582+D583</f>
        <v>986</v>
      </c>
      <c r="C583" s="45">
        <f ca="1">IF(OR(AND(F583=1,G583&lt;0),AND(F583=0,G583&lt;0)),A582*-$J$3*2,IF(AND(F583=0,G583&gt;0),A582*-$J$3*2*2,IF(AND(F583&gt;1,G583&lt;0),C582/2,C582*2)))</f>
        <v>16</v>
      </c>
      <c r="D583" s="46">
        <f ca="1">IF(OR(AND(F582=1,G583&lt;0),AND(F582=0,G583&lt;0)),A582*$J$3,IF(AND(F582=4,G583&gt;1),A582*$J$4,0))</f>
        <v>-8</v>
      </c>
      <c r="E583" s="38" t="str">
        <f ca="1">IF(AND(E582=0,G583&lt;0),"-1, +% Deposit, = 0",IF(AND(E582="-1, +% Deposit, = 0",G583&lt;1),"-1, +% Deposit, = 0",IF(AND(G583&gt;0,E582="-1 +% Deposit, = 0"),1,IF(AND(E582=1,G583&lt;0),0,IF(AND(E582=0,G583&gt;0),1,IF(AND(E582=1,G583&gt;0),2,IF(AND(E582=2,G583&lt;0),1,IF(AND(E582=2,G583&gt;0),"3, Withdraw Profits, = 0",IF(AND(E582="3, Withdraw Profits, = 0",G583&lt;0),"-1, +% Deposit, = 0",1)))))))))</f>
        <v>-1, +% Deposit, = 0</v>
      </c>
      <c r="F583" s="47">
        <f ca="1">IF(OR(AND(F582=1,G583&lt;0),AND(F582=0,G583&lt;0)),1,IF(AND(F582=0,G583&gt;0),2,IF(AND(F582&gt;1,G583&lt;0),IF(F582&gt;0,F582/2,2),IF(2*F582=8,0,2*F582))))</f>
        <v>1</v>
      </c>
      <c r="G583" s="48">
        <f ca="1">IF(RAND()&gt;=$E$6,2,-1)</f>
        <v>-1</v>
      </c>
      <c r="H583" s="44"/>
      <c r="X583" s="63">
        <f ca="1">X582+Y582</f>
        <v>695.874251740232</v>
      </c>
      <c r="Y583" s="63">
        <f ca="1">G583*X583/100</f>
        <v>-6.95874251740232</v>
      </c>
    </row>
    <row r="584" spans="1:25">
      <c r="A584" s="38">
        <f ca="1">IF(B584&gt;=A583*2,A583*2,IF(B584&lt;=A583/2,A583/2,A583))</f>
        <v>800</v>
      </c>
      <c r="B584" s="45">
        <f ca="1">B583+D584</f>
        <v>986</v>
      </c>
      <c r="C584" s="45">
        <f ca="1">IF(OR(AND(F584=1,G584&lt;0),AND(F584=0,G584&lt;0)),A583*-$J$3*2,IF(AND(F584=0,G584&gt;0),A583*-$J$3*2*2,IF(AND(F584&gt;1,G584&lt;0),C583/2,C583*2)))</f>
        <v>32</v>
      </c>
      <c r="D584" s="46">
        <f ca="1">IF(OR(AND(F583=1,G584&lt;0),AND(F583=0,G584&lt;0)),A583*$J$3,IF(AND(F583=4,G584&gt;1),A583*$J$4,0))</f>
        <v>0</v>
      </c>
      <c r="E584" s="38">
        <f ca="1">IF(AND(E583=0,G584&lt;0),"-1, +% Deposit, = 0",IF(AND(E583="-1, +% Deposit, = 0",G584&lt;1),"-1, +% Deposit, = 0",IF(AND(G584&gt;0,E583="-1 +% Deposit, = 0"),1,IF(AND(E583=1,G584&lt;0),0,IF(AND(E583=0,G584&gt;0),1,IF(AND(E583=1,G584&gt;0),2,IF(AND(E583=2,G584&lt;0),1,IF(AND(E583=2,G584&gt;0),"3, Withdraw Profits, = 0",IF(AND(E583="3, Withdraw Profits, = 0",G584&lt;0),"-1, +% Deposit, = 0",1)))))))))</f>
        <v>1</v>
      </c>
      <c r="F584" s="47">
        <f ca="1">IF(OR(AND(F583=1,G584&lt;0),AND(F583=0,G584&lt;0)),1,IF(AND(F583=0,G584&gt;0),2,IF(AND(F583&gt;1,G584&lt;0),IF(F583&gt;0,F583/2,2),IF(2*F583=8,0,2*F583))))</f>
        <v>2</v>
      </c>
      <c r="G584" s="48">
        <f ca="1">IF(RAND()&gt;=$E$6,2,-1)</f>
        <v>2</v>
      </c>
      <c r="H584" s="44"/>
      <c r="X584" s="63">
        <f ca="1">X583+Y583</f>
        <v>688.91550922283</v>
      </c>
      <c r="Y584" s="63">
        <f ca="1">G584*X584/100</f>
        <v>13.7783101844566</v>
      </c>
    </row>
    <row r="585" spans="1:25">
      <c r="A585" s="38">
        <f ca="1">IF(B585&gt;=A584*2,A584*2,IF(B585&lt;=A584/2,A584/2,A584))</f>
        <v>800</v>
      </c>
      <c r="B585" s="45">
        <f ca="1">B584+D585</f>
        <v>986</v>
      </c>
      <c r="C585" s="45">
        <f ca="1">IF(OR(AND(F585=1,G585&lt;0),AND(F585=0,G585&lt;0)),A584*-$J$3*2,IF(AND(F585=0,G585&gt;0),A584*-$J$3*2*2,IF(AND(F585&gt;1,G585&lt;0),C584/2,C584*2)))</f>
        <v>16</v>
      </c>
      <c r="D585" s="46">
        <f ca="1">IF(OR(AND(F584=1,G585&lt;0),AND(F584=0,G585&lt;0)),A584*$J$3,IF(AND(F584=4,G585&gt;1),A584*$J$4,0))</f>
        <v>0</v>
      </c>
      <c r="E585" s="38">
        <f ca="1">IF(AND(E584=0,G585&lt;0),"-1, +% Deposit, = 0",IF(AND(E584="-1, +% Deposit, = 0",G585&lt;1),"-1, +% Deposit, = 0",IF(AND(G585&gt;0,E584="-1 +% Deposit, = 0"),1,IF(AND(E584=1,G585&lt;0),0,IF(AND(E584=0,G585&gt;0),1,IF(AND(E584=1,G585&gt;0),2,IF(AND(E584=2,G585&lt;0),1,IF(AND(E584=2,G585&gt;0),"3, Withdraw Profits, = 0",IF(AND(E584="3, Withdraw Profits, = 0",G585&lt;0),"-1, +% Deposit, = 0",1)))))))))</f>
        <v>0</v>
      </c>
      <c r="F585" s="47">
        <f ca="1">IF(OR(AND(F584=1,G585&lt;0),AND(F584=0,G585&lt;0)),1,IF(AND(F584=0,G585&gt;0),2,IF(AND(F584&gt;1,G585&lt;0),IF(F584&gt;0,F584/2,2),IF(2*F584=8,0,2*F584))))</f>
        <v>1</v>
      </c>
      <c r="G585" s="48">
        <f ca="1">IF(RAND()&gt;=$E$6,2,-1)</f>
        <v>-1</v>
      </c>
      <c r="H585" s="44"/>
      <c r="X585" s="63">
        <f ca="1">X584+Y584</f>
        <v>702.693819407286</v>
      </c>
      <c r="Y585" s="63">
        <f ca="1">G585*X585/100</f>
        <v>-7.02693819407286</v>
      </c>
    </row>
    <row r="586" spans="1:25">
      <c r="A586" s="38">
        <f ca="1">IF(B586&gt;=A585*2,A585*2,IF(B586&lt;=A585/2,A585/2,A585))</f>
        <v>800</v>
      </c>
      <c r="B586" s="45">
        <f ca="1">B585+D586</f>
        <v>986</v>
      </c>
      <c r="C586" s="45">
        <f ca="1">IF(OR(AND(F586=1,G586&lt;0),AND(F586=0,G586&lt;0)),A585*-$J$3*2,IF(AND(F586=0,G586&gt;0),A585*-$J$3*2*2,IF(AND(F586&gt;1,G586&lt;0),C585/2,C585*2)))</f>
        <v>32</v>
      </c>
      <c r="D586" s="46">
        <f ca="1">IF(OR(AND(F585=1,G586&lt;0),AND(F585=0,G586&lt;0)),A585*$J$3,IF(AND(F585=4,G586&gt;1),A585*$J$4,0))</f>
        <v>0</v>
      </c>
      <c r="E586" s="38">
        <f ca="1">IF(AND(E585=0,G586&lt;0),"-1, +% Deposit, = 0",IF(AND(E585="-1, +% Deposit, = 0",G586&lt;1),"-1, +% Deposit, = 0",IF(AND(G586&gt;0,E585="-1 +% Deposit, = 0"),1,IF(AND(E585=1,G586&lt;0),0,IF(AND(E585=0,G586&gt;0),1,IF(AND(E585=1,G586&gt;0),2,IF(AND(E585=2,G586&lt;0),1,IF(AND(E585=2,G586&gt;0),"3, Withdraw Profits, = 0",IF(AND(E585="3, Withdraw Profits, = 0",G586&lt;0),"-1, +% Deposit, = 0",1)))))))))</f>
        <v>1</v>
      </c>
      <c r="F586" s="47">
        <f ca="1">IF(OR(AND(F585=1,G586&lt;0),AND(F585=0,G586&lt;0)),1,IF(AND(F585=0,G586&gt;0),2,IF(AND(F585&gt;1,G586&lt;0),IF(F585&gt;0,F585/2,2),IF(2*F585=8,0,2*F585))))</f>
        <v>2</v>
      </c>
      <c r="G586" s="48">
        <f ca="1">IF(RAND()&gt;=$E$6,2,-1)</f>
        <v>2</v>
      </c>
      <c r="H586" s="44"/>
      <c r="X586" s="63">
        <f ca="1">X585+Y585</f>
        <v>695.666881213214</v>
      </c>
      <c r="Y586" s="63">
        <f ca="1">G586*X586/100</f>
        <v>13.9133376242643</v>
      </c>
    </row>
    <row r="587" spans="1:25">
      <c r="A587" s="38">
        <f ca="1">IF(B587&gt;=A586*2,A586*2,IF(B587&lt;=A586/2,A586/2,A586))</f>
        <v>800</v>
      </c>
      <c r="B587" s="45">
        <f ca="1">B586+D587</f>
        <v>986</v>
      </c>
      <c r="C587" s="45">
        <f ca="1">IF(OR(AND(F587=1,G587&lt;0),AND(F587=0,G587&lt;0)),A586*-$J$3*2,IF(AND(F587=0,G587&gt;0),A586*-$J$3*2*2,IF(AND(F587&gt;1,G587&lt;0),C586/2,C586*2)))</f>
        <v>16</v>
      </c>
      <c r="D587" s="46">
        <f ca="1">IF(OR(AND(F586=1,G587&lt;0),AND(F586=0,G587&lt;0)),A586*$J$3,IF(AND(F586=4,G587&gt;1),A586*$J$4,0))</f>
        <v>0</v>
      </c>
      <c r="E587" s="38">
        <f ca="1">IF(AND(E586=0,G587&lt;0),"-1, +% Deposit, = 0",IF(AND(E586="-1, +% Deposit, = 0",G587&lt;1),"-1, +% Deposit, = 0",IF(AND(G587&gt;0,E586="-1 +% Deposit, = 0"),1,IF(AND(E586=1,G587&lt;0),0,IF(AND(E586=0,G587&gt;0),1,IF(AND(E586=1,G587&gt;0),2,IF(AND(E586=2,G587&lt;0),1,IF(AND(E586=2,G587&gt;0),"3, Withdraw Profits, = 0",IF(AND(E586="3, Withdraw Profits, = 0",G587&lt;0),"-1, +% Deposit, = 0",1)))))))))</f>
        <v>0</v>
      </c>
      <c r="F587" s="47">
        <f ca="1">IF(OR(AND(F586=1,G587&lt;0),AND(F586=0,G587&lt;0)),1,IF(AND(F586=0,G587&gt;0),2,IF(AND(F586&gt;1,G587&lt;0),IF(F586&gt;0,F586/2,2),IF(2*F586=8,0,2*F586))))</f>
        <v>1</v>
      </c>
      <c r="G587" s="48">
        <f ca="1">IF(RAND()&gt;=$E$6,2,-1)</f>
        <v>-1</v>
      </c>
      <c r="H587" s="44"/>
      <c r="X587" s="63">
        <f ca="1">X586+Y586</f>
        <v>709.580218837478</v>
      </c>
      <c r="Y587" s="63">
        <f ca="1">G587*X587/100</f>
        <v>-7.09580218837478</v>
      </c>
    </row>
    <row r="588" spans="1:25">
      <c r="A588" s="38">
        <f ca="1" t="shared" ref="A588:A651" si="66">IF(B588&gt;=A587*2,A587*2,IF(B588&lt;=A587/2,A587/2,A587))</f>
        <v>800</v>
      </c>
      <c r="B588" s="45">
        <f ca="1">B587+D588</f>
        <v>986</v>
      </c>
      <c r="C588" s="45">
        <f ca="1">IF(OR(AND(F588=1,G588&lt;0),AND(F588=0,G588&lt;0)),A587*-$J$3*2,IF(AND(F588=0,G588&gt;0),A587*-$J$3*2*2,IF(AND(F588&gt;1,G588&lt;0),C587/2,C587*2)))</f>
        <v>32</v>
      </c>
      <c r="D588" s="46">
        <f ca="1">IF(OR(AND(F587=1,G588&lt;0),AND(F587=0,G588&lt;0)),A587*$J$3,IF(AND(F587=4,G588&gt;1),A587*$J$4,0))</f>
        <v>0</v>
      </c>
      <c r="E588" s="38">
        <f ca="1" t="shared" ref="E588:E651" si="67">IF(AND(E587=0,G588&lt;0),"-1, +% Deposit, = 0",IF(AND(E587="-1, +% Deposit, = 0",G588&lt;1),"-1, +% Deposit, = 0",IF(AND(G588&gt;0,E587="-1 +% Deposit, = 0"),1,IF(AND(E587=1,G588&lt;0),0,IF(AND(E587=0,G588&gt;0),1,IF(AND(E587=1,G588&gt;0),2,IF(AND(E587=2,G588&lt;0),1,IF(AND(E587=2,G588&gt;0),"3, Withdraw Profits, = 0",IF(AND(E587="3, Withdraw Profits, = 0",G588&lt;0),"-1, +% Deposit, = 0",1)))))))))</f>
        <v>1</v>
      </c>
      <c r="F588" s="47">
        <f ca="1">IF(OR(AND(F587=1,G588&lt;0),AND(F587=0,G588&lt;0)),1,IF(AND(F587=0,G588&gt;0),2,IF(AND(F587&gt;1,G588&lt;0),IF(F587&gt;0,F587/2,2),IF(2*F587=8,0,2*F587))))</f>
        <v>2</v>
      </c>
      <c r="G588" s="48">
        <f ca="1" t="shared" ref="G588:G651" si="68">IF(RAND()&gt;=$E$6,2,-1)</f>
        <v>2</v>
      </c>
      <c r="H588" s="44"/>
      <c r="X588" s="63">
        <f ca="1">X587+Y587</f>
        <v>702.484416649103</v>
      </c>
      <c r="Y588" s="63">
        <f ca="1">G588*X588/100</f>
        <v>14.0496883329821</v>
      </c>
    </row>
    <row r="589" spans="1:25">
      <c r="A589" s="38">
        <f ca="1">IF(B589&gt;=A588*2,A588*2,IF(B589&lt;=A588/2,A588/2,A588))</f>
        <v>800</v>
      </c>
      <c r="B589" s="45">
        <f ca="1" t="shared" ref="B589:B652" si="69">B588+D589</f>
        <v>986</v>
      </c>
      <c r="C589" s="45">
        <f ca="1">IF(OR(AND(F589=1,G589&lt;0),AND(F589=0,G589&lt;0)),A588*-$J$3*2,IF(AND(F589=0,G589&gt;0),A588*-$J$3*2*2,IF(AND(F589&gt;1,G589&lt;0),C588/2,C588*2)))</f>
        <v>16</v>
      </c>
      <c r="D589" s="46">
        <f ca="1">IF(OR(AND(F588=1,G589&lt;0),AND(F588=0,G589&lt;0)),A588*$J$3,IF(AND(F588=4,G589&gt;1),A588*$J$4,0))</f>
        <v>0</v>
      </c>
      <c r="E589" s="38">
        <f ca="1">IF(AND(E588=0,G589&lt;0),"-1, +% Deposit, = 0",IF(AND(E588="-1, +% Deposit, = 0",G589&lt;1),"-1, +% Deposit, = 0",IF(AND(G589&gt;0,E588="-1 +% Deposit, = 0"),1,IF(AND(E588=1,G589&lt;0),0,IF(AND(E588=0,G589&gt;0),1,IF(AND(E588=1,G589&gt;0),2,IF(AND(E588=2,G589&lt;0),1,IF(AND(E588=2,G589&gt;0),"3, Withdraw Profits, = 0",IF(AND(E588="3, Withdraw Profits, = 0",G589&lt;0),"-1, +% Deposit, = 0",1)))))))))</f>
        <v>0</v>
      </c>
      <c r="F589" s="47">
        <f ca="1">IF(OR(AND(F588=1,G589&lt;0),AND(F588=0,G589&lt;0)),1,IF(AND(F588=0,G589&gt;0),2,IF(AND(F588&gt;1,G589&lt;0),IF(F588&gt;0,F588/2,2),IF(2*F588=8,0,2*F588))))</f>
        <v>1</v>
      </c>
      <c r="G589" s="48">
        <f ca="1">IF(RAND()&gt;=$E$6,2,-1)</f>
        <v>-1</v>
      </c>
      <c r="H589" s="44"/>
      <c r="X589" s="63">
        <f ca="1">X588+Y588</f>
        <v>716.534104982085</v>
      </c>
      <c r="Y589" s="63">
        <f ca="1">G589*X589/100</f>
        <v>-7.16534104982085</v>
      </c>
    </row>
    <row r="590" spans="1:25">
      <c r="A590" s="38">
        <f ca="1">IF(B590&gt;=A589*2,A589*2,IF(B590&lt;=A589/2,A589/2,A589))</f>
        <v>800</v>
      </c>
      <c r="B590" s="45">
        <f ca="1">B589+D590</f>
        <v>978</v>
      </c>
      <c r="C590" s="45">
        <f ca="1">IF(OR(AND(F590=1,G590&lt;0),AND(F590=0,G590&lt;0)),A589*-$J$3*2,IF(AND(F590=0,G590&gt;0),A589*-$J$3*2*2,IF(AND(F590&gt;1,G590&lt;0),C589/2,C589*2)))</f>
        <v>16</v>
      </c>
      <c r="D590" s="46">
        <f ca="1">IF(OR(AND(F589=1,G590&lt;0),AND(F589=0,G590&lt;0)),A589*$J$3,IF(AND(F589=4,G590&gt;1),A589*$J$4,0))</f>
        <v>-8</v>
      </c>
      <c r="E590" s="38" t="str">
        <f ca="1">IF(AND(E589=0,G590&lt;0),"-1, +% Deposit, = 0",IF(AND(E589="-1, +% Deposit, = 0",G590&lt;1),"-1, +% Deposit, = 0",IF(AND(G590&gt;0,E589="-1 +% Deposit, = 0"),1,IF(AND(E589=1,G590&lt;0),0,IF(AND(E589=0,G590&gt;0),1,IF(AND(E589=1,G590&gt;0),2,IF(AND(E589=2,G590&lt;0),1,IF(AND(E589=2,G590&gt;0),"3, Withdraw Profits, = 0",IF(AND(E589="3, Withdraw Profits, = 0",G590&lt;0),"-1, +% Deposit, = 0",1)))))))))</f>
        <v>-1, +% Deposit, = 0</v>
      </c>
      <c r="F590" s="47">
        <f ca="1">IF(OR(AND(F589=1,G590&lt;0),AND(F589=0,G590&lt;0)),1,IF(AND(F589=0,G590&gt;0),2,IF(AND(F589&gt;1,G590&lt;0),IF(F589&gt;0,F589/2,2),IF(2*F589=8,0,2*F589))))</f>
        <v>1</v>
      </c>
      <c r="G590" s="48">
        <f ca="1">IF(RAND()&gt;=$E$6,2,-1)</f>
        <v>-1</v>
      </c>
      <c r="H590" s="44"/>
      <c r="X590" s="63">
        <f ca="1" t="shared" ref="X590:X653" si="70">X589+Y589</f>
        <v>709.368763932264</v>
      </c>
      <c r="Y590" s="63">
        <f ca="1" t="shared" ref="Y590:Y653" si="71">G590*X590/100</f>
        <v>-7.09368763932264</v>
      </c>
    </row>
    <row r="591" spans="1:25">
      <c r="A591" s="38">
        <f ca="1">IF(B591&gt;=A590*2,A590*2,IF(B591&lt;=A590/2,A590/2,A590))</f>
        <v>800</v>
      </c>
      <c r="B591" s="45">
        <f ca="1">B590+D591</f>
        <v>970</v>
      </c>
      <c r="C591" s="45">
        <f ca="1">IF(OR(AND(F591=1,G591&lt;0),AND(F591=0,G591&lt;0)),A590*-$J$3*2,IF(AND(F591=0,G591&gt;0),A590*-$J$3*2*2,IF(AND(F591&gt;1,G591&lt;0),C590/2,C590*2)))</f>
        <v>16</v>
      </c>
      <c r="D591" s="46">
        <f ca="1">IF(OR(AND(F590=1,G591&lt;0),AND(F590=0,G591&lt;0)),A590*$J$3,IF(AND(F590=4,G591&gt;1),A590*$J$4,0))</f>
        <v>-8</v>
      </c>
      <c r="E591" s="38" t="str">
        <f ca="1">IF(AND(E590=0,G591&lt;0),"-1, +% Deposit, = 0",IF(AND(E590="-1, +% Deposit, = 0",G591&lt;1),"-1, +% Deposit, = 0",IF(AND(G591&gt;0,E590="-1 +% Deposit, = 0"),1,IF(AND(E590=1,G591&lt;0),0,IF(AND(E590=0,G591&gt;0),1,IF(AND(E590=1,G591&gt;0),2,IF(AND(E590=2,G591&lt;0),1,IF(AND(E590=2,G591&gt;0),"3, Withdraw Profits, = 0",IF(AND(E590="3, Withdraw Profits, = 0",G591&lt;0),"-1, +% Deposit, = 0",1)))))))))</f>
        <v>-1, +% Deposit, = 0</v>
      </c>
      <c r="F591" s="47">
        <f ca="1">IF(OR(AND(F590=1,G591&lt;0),AND(F590=0,G591&lt;0)),1,IF(AND(F590=0,G591&gt;0),2,IF(AND(F590&gt;1,G591&lt;0),IF(F590&gt;0,F590/2,2),IF(2*F590=8,0,2*F590))))</f>
        <v>1</v>
      </c>
      <c r="G591" s="48">
        <f ca="1">IF(RAND()&gt;=$E$6,2,-1)</f>
        <v>-1</v>
      </c>
      <c r="H591" s="44"/>
      <c r="X591" s="63">
        <f ca="1">X590+Y590</f>
        <v>702.275076292942</v>
      </c>
      <c r="Y591" s="63">
        <f ca="1">G591*X591/100</f>
        <v>-7.02275076292942</v>
      </c>
    </row>
    <row r="592" spans="1:25">
      <c r="A592" s="38">
        <f ca="1">IF(B592&gt;=A591*2,A591*2,IF(B592&lt;=A591/2,A591/2,A591))</f>
        <v>800</v>
      </c>
      <c r="B592" s="45">
        <f ca="1">B591+D592</f>
        <v>970</v>
      </c>
      <c r="C592" s="45">
        <f ca="1">IF(OR(AND(F592=1,G592&lt;0),AND(F592=0,G592&lt;0)),A591*-$J$3*2,IF(AND(F592=0,G592&gt;0),A591*-$J$3*2*2,IF(AND(F592&gt;1,G592&lt;0),C591/2,C591*2)))</f>
        <v>32</v>
      </c>
      <c r="D592" s="46">
        <f ca="1">IF(OR(AND(F591=1,G592&lt;0),AND(F591=0,G592&lt;0)),A591*$J$3,IF(AND(F591=4,G592&gt;1),A591*$J$4,0))</f>
        <v>0</v>
      </c>
      <c r="E592" s="38">
        <f ca="1">IF(AND(E591=0,G592&lt;0),"-1, +% Deposit, = 0",IF(AND(E591="-1, +% Deposit, = 0",G592&lt;1),"-1, +% Deposit, = 0",IF(AND(G592&gt;0,E591="-1 +% Deposit, = 0"),1,IF(AND(E591=1,G592&lt;0),0,IF(AND(E591=0,G592&gt;0),1,IF(AND(E591=1,G592&gt;0),2,IF(AND(E591=2,G592&lt;0),1,IF(AND(E591=2,G592&gt;0),"3, Withdraw Profits, = 0",IF(AND(E591="3, Withdraw Profits, = 0",G592&lt;0),"-1, +% Deposit, = 0",1)))))))))</f>
        <v>1</v>
      </c>
      <c r="F592" s="47">
        <f ca="1">IF(OR(AND(F591=1,G592&lt;0),AND(F591=0,G592&lt;0)),1,IF(AND(F591=0,G592&gt;0),2,IF(AND(F591&gt;1,G592&lt;0),IF(F591&gt;0,F591/2,2),IF(2*F591=8,0,2*F591))))</f>
        <v>2</v>
      </c>
      <c r="G592" s="48">
        <f ca="1">IF(RAND()&gt;=$E$6,2,-1)</f>
        <v>2</v>
      </c>
      <c r="H592" s="44"/>
      <c r="X592" s="63">
        <f ca="1">X591+Y591</f>
        <v>695.252325530012</v>
      </c>
      <c r="Y592" s="63">
        <f ca="1">G592*X592/100</f>
        <v>13.9050465106002</v>
      </c>
    </row>
    <row r="593" spans="1:25">
      <c r="A593" s="38">
        <f ca="1">IF(B593&gt;=A592*2,A592*2,IF(B593&lt;=A592/2,A592/2,A592))</f>
        <v>800</v>
      </c>
      <c r="B593" s="45">
        <f ca="1">B592+D593</f>
        <v>970</v>
      </c>
      <c r="C593" s="45">
        <f ca="1">IF(OR(AND(F593=1,G593&lt;0),AND(F593=0,G593&lt;0)),A592*-$J$3*2,IF(AND(F593=0,G593&gt;0),A592*-$J$3*2*2,IF(AND(F593&gt;1,G593&lt;0),C592/2,C592*2)))</f>
        <v>64</v>
      </c>
      <c r="D593" s="46">
        <f ca="1">IF(OR(AND(F592=1,G593&lt;0),AND(F592=0,G593&lt;0)),A592*$J$3,IF(AND(F592=4,G593&gt;1),A592*$J$4,0))</f>
        <v>0</v>
      </c>
      <c r="E593" s="38">
        <f ca="1">IF(AND(E592=0,G593&lt;0),"-1, +% Deposit, = 0",IF(AND(E592="-1, +% Deposit, = 0",G593&lt;1),"-1, +% Deposit, = 0",IF(AND(G593&gt;0,E592="-1 +% Deposit, = 0"),1,IF(AND(E592=1,G593&lt;0),0,IF(AND(E592=0,G593&gt;0),1,IF(AND(E592=1,G593&gt;0),2,IF(AND(E592=2,G593&lt;0),1,IF(AND(E592=2,G593&gt;0),"3, Withdraw Profits, = 0",IF(AND(E592="3, Withdraw Profits, = 0",G593&lt;0),"-1, +% Deposit, = 0",1)))))))))</f>
        <v>2</v>
      </c>
      <c r="F593" s="47">
        <f ca="1">IF(OR(AND(F592=1,G593&lt;0),AND(F592=0,G593&lt;0)),1,IF(AND(F592=0,G593&gt;0),2,IF(AND(F592&gt;1,G593&lt;0),IF(F592&gt;0,F592/2,2),IF(2*F592=8,0,2*F592))))</f>
        <v>4</v>
      </c>
      <c r="G593" s="48">
        <f ca="1">IF(RAND()&gt;=$E$6,2,-1)</f>
        <v>2</v>
      </c>
      <c r="H593" s="44"/>
      <c r="X593" s="63">
        <f ca="1">X592+Y592</f>
        <v>709.157372040612</v>
      </c>
      <c r="Y593" s="63">
        <f ca="1">G593*X593/100</f>
        <v>14.1831474408122</v>
      </c>
    </row>
    <row r="594" spans="1:25">
      <c r="A594" s="38">
        <f ca="1">IF(B594&gt;=A593*2,A593*2,IF(B594&lt;=A593/2,A593/2,A593))</f>
        <v>800</v>
      </c>
      <c r="B594" s="45">
        <f ca="1">B593+D594</f>
        <v>1082</v>
      </c>
      <c r="C594" s="45">
        <f ca="1">IF(OR(AND(F594=1,G594&lt;0),AND(F594=0,G594&lt;0)),A593*-$J$3*2,IF(AND(F594=0,G594&gt;0),A593*-$J$3*2*2,IF(AND(F594&gt;1,G594&lt;0),C593/2,C593*2)))</f>
        <v>32</v>
      </c>
      <c r="D594" s="46">
        <f ca="1">IF(OR(AND(F593=1,G594&lt;0),AND(F593=0,G594&lt;0)),A593*$J$3,IF(AND(F593=4,G594&gt;1),A593*$J$4,0))</f>
        <v>112</v>
      </c>
      <c r="E594" s="38" t="str">
        <f ca="1">IF(AND(E593=0,G594&lt;0),"-1, +% Deposit, = 0",IF(AND(E593="-1, +% Deposit, = 0",G594&lt;1),"-1, +% Deposit, = 0",IF(AND(G594&gt;0,E593="-1 +% Deposit, = 0"),1,IF(AND(E593=1,G594&lt;0),0,IF(AND(E593=0,G594&gt;0),1,IF(AND(E593=1,G594&gt;0),2,IF(AND(E593=2,G594&lt;0),1,IF(AND(E593=2,G594&gt;0),"3, Withdraw Profits, = 0",IF(AND(E593="3, Withdraw Profits, = 0",G594&lt;0),"-1, +% Deposit, = 0",1)))))))))</f>
        <v>3, Withdraw Profits, = 0</v>
      </c>
      <c r="F594" s="47">
        <f ca="1">IF(OR(AND(F593=1,G594&lt;0),AND(F593=0,G594&lt;0)),1,IF(AND(F593=0,G594&gt;0),2,IF(AND(F593&gt;1,G594&lt;0),IF(F593&gt;0,F593/2,2),IF(2*F593=8,0,2*F593))))</f>
        <v>0</v>
      </c>
      <c r="G594" s="48">
        <f ca="1">IF(RAND()&gt;=$E$6,2,-1)</f>
        <v>2</v>
      </c>
      <c r="H594" s="44"/>
      <c r="X594" s="63">
        <f ca="1">X593+Y593</f>
        <v>723.340519481425</v>
      </c>
      <c r="Y594" s="63">
        <f ca="1">G594*X594/100</f>
        <v>14.4668103896285</v>
      </c>
    </row>
    <row r="595" spans="1:25">
      <c r="A595" s="38">
        <f ca="1">IF(B595&gt;=A594*2,A594*2,IF(B595&lt;=A594/2,A594/2,A594))</f>
        <v>800</v>
      </c>
      <c r="B595" s="45">
        <f ca="1">B594+D595</f>
        <v>1074</v>
      </c>
      <c r="C595" s="45">
        <f ca="1">IF(OR(AND(F595=1,G595&lt;0),AND(F595=0,G595&lt;0)),A594*-$J$3*2,IF(AND(F595=0,G595&gt;0),A594*-$J$3*2*2,IF(AND(F595&gt;1,G595&lt;0),C594/2,C594*2)))</f>
        <v>16</v>
      </c>
      <c r="D595" s="46">
        <f ca="1">IF(OR(AND(F594=1,G595&lt;0),AND(F594=0,G595&lt;0)),A594*$J$3,IF(AND(F594=4,G595&gt;1),A594*$J$4,0))</f>
        <v>-8</v>
      </c>
      <c r="E595" s="38" t="str">
        <f ca="1">IF(AND(E594=0,G595&lt;0),"-1, +% Deposit, = 0",IF(AND(E594="-1, +% Deposit, = 0",G595&lt;1),"-1, +% Deposit, = 0",IF(AND(G595&gt;0,E594="-1 +% Deposit, = 0"),1,IF(AND(E594=1,G595&lt;0),0,IF(AND(E594=0,G595&gt;0),1,IF(AND(E594=1,G595&gt;0),2,IF(AND(E594=2,G595&lt;0),1,IF(AND(E594=2,G595&gt;0),"3, Withdraw Profits, = 0",IF(AND(E594="3, Withdraw Profits, = 0",G595&lt;0),"-1, +% Deposit, = 0",1)))))))))</f>
        <v>-1, +% Deposit, = 0</v>
      </c>
      <c r="F595" s="47">
        <f ca="1">IF(OR(AND(F594=1,G595&lt;0),AND(F594=0,G595&lt;0)),1,IF(AND(F594=0,G595&gt;0),2,IF(AND(F594&gt;1,G595&lt;0),IF(F594&gt;0,F594/2,2),IF(2*F594=8,0,2*F594))))</f>
        <v>1</v>
      </c>
      <c r="G595" s="48">
        <f ca="1">IF(RAND()&gt;=$E$6,2,-1)</f>
        <v>-1</v>
      </c>
      <c r="H595" s="44"/>
      <c r="X595" s="63">
        <f ca="1">X594+Y594</f>
        <v>737.807329871053</v>
      </c>
      <c r="Y595" s="63">
        <f ca="1">G595*X595/100</f>
        <v>-7.37807329871053</v>
      </c>
    </row>
    <row r="596" spans="1:25">
      <c r="A596" s="38">
        <f ca="1">IF(B596&gt;=A595*2,A595*2,IF(B596&lt;=A595/2,A595/2,A595))</f>
        <v>800</v>
      </c>
      <c r="B596" s="45">
        <f ca="1">B595+D596</f>
        <v>1066</v>
      </c>
      <c r="C596" s="45">
        <f ca="1">IF(OR(AND(F596=1,G596&lt;0),AND(F596=0,G596&lt;0)),A595*-$J$3*2,IF(AND(F596=0,G596&gt;0),A595*-$J$3*2*2,IF(AND(F596&gt;1,G596&lt;0),C595/2,C595*2)))</f>
        <v>16</v>
      </c>
      <c r="D596" s="46">
        <f ca="1">IF(OR(AND(F595=1,G596&lt;0),AND(F595=0,G596&lt;0)),A595*$J$3,IF(AND(F595=4,G596&gt;1),A595*$J$4,0))</f>
        <v>-8</v>
      </c>
      <c r="E596" s="38" t="str">
        <f ca="1">IF(AND(E595=0,G596&lt;0),"-1, +% Deposit, = 0",IF(AND(E595="-1, +% Deposit, = 0",G596&lt;1),"-1, +% Deposit, = 0",IF(AND(G596&gt;0,E595="-1 +% Deposit, = 0"),1,IF(AND(E595=1,G596&lt;0),0,IF(AND(E595=0,G596&gt;0),1,IF(AND(E595=1,G596&gt;0),2,IF(AND(E595=2,G596&lt;0),1,IF(AND(E595=2,G596&gt;0),"3, Withdraw Profits, = 0",IF(AND(E595="3, Withdraw Profits, = 0",G596&lt;0),"-1, +% Deposit, = 0",1)))))))))</f>
        <v>-1, +% Deposit, = 0</v>
      </c>
      <c r="F596" s="47">
        <f ca="1">IF(OR(AND(F595=1,G596&lt;0),AND(F595=0,G596&lt;0)),1,IF(AND(F595=0,G596&gt;0),2,IF(AND(F595&gt;1,G596&lt;0),IF(F595&gt;0,F595/2,2),IF(2*F595=8,0,2*F595))))</f>
        <v>1</v>
      </c>
      <c r="G596" s="48">
        <f ca="1">IF(RAND()&gt;=$E$6,2,-1)</f>
        <v>-1</v>
      </c>
      <c r="H596" s="44"/>
      <c r="X596" s="63">
        <f ca="1">X595+Y595</f>
        <v>730.429256572343</v>
      </c>
      <c r="Y596" s="63">
        <f ca="1">G596*X596/100</f>
        <v>-7.30429256572343</v>
      </c>
    </row>
    <row r="597" spans="1:25">
      <c r="A597" s="38">
        <f ca="1">IF(B597&gt;=A596*2,A596*2,IF(B597&lt;=A596/2,A596/2,A596))</f>
        <v>800</v>
      </c>
      <c r="B597" s="45">
        <f ca="1">B596+D597</f>
        <v>1066</v>
      </c>
      <c r="C597" s="45">
        <f ca="1">IF(OR(AND(F597=1,G597&lt;0),AND(F597=0,G597&lt;0)),A596*-$J$3*2,IF(AND(F597=0,G597&gt;0),A596*-$J$3*2*2,IF(AND(F597&gt;1,G597&lt;0),C596/2,C596*2)))</f>
        <v>32</v>
      </c>
      <c r="D597" s="46">
        <f ca="1">IF(OR(AND(F596=1,G597&lt;0),AND(F596=0,G597&lt;0)),A596*$J$3,IF(AND(F596=4,G597&gt;1),A596*$J$4,0))</f>
        <v>0</v>
      </c>
      <c r="E597" s="38">
        <f ca="1">IF(AND(E596=0,G597&lt;0),"-1, +% Deposit, = 0",IF(AND(E596="-1, +% Deposit, = 0",G597&lt;1),"-1, +% Deposit, = 0",IF(AND(G597&gt;0,E596="-1 +% Deposit, = 0"),1,IF(AND(E596=1,G597&lt;0),0,IF(AND(E596=0,G597&gt;0),1,IF(AND(E596=1,G597&gt;0),2,IF(AND(E596=2,G597&lt;0),1,IF(AND(E596=2,G597&gt;0),"3, Withdraw Profits, = 0",IF(AND(E596="3, Withdraw Profits, = 0",G597&lt;0),"-1, +% Deposit, = 0",1)))))))))</f>
        <v>1</v>
      </c>
      <c r="F597" s="47">
        <f ca="1">IF(OR(AND(F596=1,G597&lt;0),AND(F596=0,G597&lt;0)),1,IF(AND(F596=0,G597&gt;0),2,IF(AND(F596&gt;1,G597&lt;0),IF(F596&gt;0,F596/2,2),IF(2*F596=8,0,2*F596))))</f>
        <v>2</v>
      </c>
      <c r="G597" s="48">
        <f ca="1">IF(RAND()&gt;=$E$6,2,-1)</f>
        <v>2</v>
      </c>
      <c r="H597" s="44"/>
      <c r="X597" s="63">
        <f ca="1">X596+Y596</f>
        <v>723.124964006619</v>
      </c>
      <c r="Y597" s="63">
        <f ca="1">G597*X597/100</f>
        <v>14.4624992801324</v>
      </c>
    </row>
    <row r="598" spans="1:25">
      <c r="A598" s="38">
        <f ca="1">IF(B598&gt;=A597*2,A597*2,IF(B598&lt;=A597/2,A597/2,A597))</f>
        <v>800</v>
      </c>
      <c r="B598" s="45">
        <f ca="1">B597+D598</f>
        <v>1066</v>
      </c>
      <c r="C598" s="45">
        <f ca="1">IF(OR(AND(F598=1,G598&lt;0),AND(F598=0,G598&lt;0)),A597*-$J$3*2,IF(AND(F598=0,G598&gt;0),A597*-$J$3*2*2,IF(AND(F598&gt;1,G598&lt;0),C597/2,C597*2)))</f>
        <v>64</v>
      </c>
      <c r="D598" s="46">
        <f ca="1">IF(OR(AND(F597=1,G598&lt;0),AND(F597=0,G598&lt;0)),A597*$J$3,IF(AND(F597=4,G598&gt;1),A597*$J$4,0))</f>
        <v>0</v>
      </c>
      <c r="E598" s="38">
        <f ca="1">IF(AND(E597=0,G598&lt;0),"-1, +% Deposit, = 0",IF(AND(E597="-1, +% Deposit, = 0",G598&lt;1),"-1, +% Deposit, = 0",IF(AND(G598&gt;0,E597="-1 +% Deposit, = 0"),1,IF(AND(E597=1,G598&lt;0),0,IF(AND(E597=0,G598&gt;0),1,IF(AND(E597=1,G598&gt;0),2,IF(AND(E597=2,G598&lt;0),1,IF(AND(E597=2,G598&gt;0),"3, Withdraw Profits, = 0",IF(AND(E597="3, Withdraw Profits, = 0",G598&lt;0),"-1, +% Deposit, = 0",1)))))))))</f>
        <v>2</v>
      </c>
      <c r="F598" s="47">
        <f ca="1">IF(OR(AND(F597=1,G598&lt;0),AND(F597=0,G598&lt;0)),1,IF(AND(F597=0,G598&gt;0),2,IF(AND(F597&gt;1,G598&lt;0),IF(F597&gt;0,F597/2,2),IF(2*F597=8,0,2*F597))))</f>
        <v>4</v>
      </c>
      <c r="G598" s="48">
        <f ca="1">IF(RAND()&gt;=$E$6,2,-1)</f>
        <v>2</v>
      </c>
      <c r="H598" s="44"/>
      <c r="X598" s="63">
        <f ca="1">X597+Y597</f>
        <v>737.587463286752</v>
      </c>
      <c r="Y598" s="63">
        <f ca="1">G598*X598/100</f>
        <v>14.751749265735</v>
      </c>
    </row>
    <row r="599" spans="1:25">
      <c r="A599" s="38">
        <f ca="1">IF(B599&gt;=A598*2,A598*2,IF(B599&lt;=A598/2,A598/2,A598))</f>
        <v>800</v>
      </c>
      <c r="B599" s="45">
        <f ca="1">B598+D599</f>
        <v>1066</v>
      </c>
      <c r="C599" s="45">
        <f ca="1">IF(OR(AND(F599=1,G599&lt;0),AND(F599=0,G599&lt;0)),A598*-$J$3*2,IF(AND(F599=0,G599&gt;0),A598*-$J$3*2*2,IF(AND(F599&gt;1,G599&lt;0),C598/2,C598*2)))</f>
        <v>32</v>
      </c>
      <c r="D599" s="46">
        <f ca="1">IF(OR(AND(F598=1,G599&lt;0),AND(F598=0,G599&lt;0)),A598*$J$3,IF(AND(F598=4,G599&gt;1),A598*$J$4,0))</f>
        <v>0</v>
      </c>
      <c r="E599" s="38">
        <f ca="1">IF(AND(E598=0,G599&lt;0),"-1, +% Deposit, = 0",IF(AND(E598="-1, +% Deposit, = 0",G599&lt;1),"-1, +% Deposit, = 0",IF(AND(G599&gt;0,E598="-1 +% Deposit, = 0"),1,IF(AND(E598=1,G599&lt;0),0,IF(AND(E598=0,G599&gt;0),1,IF(AND(E598=1,G599&gt;0),2,IF(AND(E598=2,G599&lt;0),1,IF(AND(E598=2,G599&gt;0),"3, Withdraw Profits, = 0",IF(AND(E598="3, Withdraw Profits, = 0",G599&lt;0),"-1, +% Deposit, = 0",1)))))))))</f>
        <v>1</v>
      </c>
      <c r="F599" s="47">
        <f ca="1" t="shared" ref="F599:F662" si="72">IF(OR(AND(F598=1,G599&lt;0),AND(F598=0,G599&lt;0)),1,IF(AND(F598=0,G599&gt;0),2,IF(AND(F598&gt;1,G599&lt;0),IF(F598&gt;0,F598/2,2),IF(2*F598=8,0,2*F598))))</f>
        <v>2</v>
      </c>
      <c r="G599" s="48">
        <f ca="1">IF(RAND()&gt;=$E$6,2,-1)</f>
        <v>-1</v>
      </c>
      <c r="H599" s="44"/>
      <c r="X599" s="63">
        <f ca="1">X598+Y598</f>
        <v>752.339212552487</v>
      </c>
      <c r="Y599" s="63">
        <f ca="1">G599*X599/100</f>
        <v>-7.52339212552487</v>
      </c>
    </row>
    <row r="600" spans="1:25">
      <c r="A600" s="38">
        <f ca="1">IF(B600&gt;=A599*2,A599*2,IF(B600&lt;=A599/2,A599/2,A599))</f>
        <v>800</v>
      </c>
      <c r="B600" s="45">
        <f ca="1">B599+D600</f>
        <v>1066</v>
      </c>
      <c r="C600" s="45">
        <f ca="1">IF(OR(AND(F600=1,G600&lt;0),AND(F600=0,G600&lt;0)),A599*-$J$3*2,IF(AND(F600=0,G600&gt;0),A599*-$J$3*2*2,IF(AND(F600&gt;1,G600&lt;0),C599/2,C599*2)))</f>
        <v>16</v>
      </c>
      <c r="D600" s="46">
        <f ca="1">IF(OR(AND(F599=1,G600&lt;0),AND(F599=0,G600&lt;0)),A599*$J$3,IF(AND(F599=4,G600&gt;1),A599*$J$4,0))</f>
        <v>0</v>
      </c>
      <c r="E600" s="38">
        <f ca="1">IF(AND(E599=0,G600&lt;0),"-1, +% Deposit, = 0",IF(AND(E599="-1, +% Deposit, = 0",G600&lt;1),"-1, +% Deposit, = 0",IF(AND(G600&gt;0,E599="-1 +% Deposit, = 0"),1,IF(AND(E599=1,G600&lt;0),0,IF(AND(E599=0,G600&gt;0),1,IF(AND(E599=1,G600&gt;0),2,IF(AND(E599=2,G600&lt;0),1,IF(AND(E599=2,G600&gt;0),"3, Withdraw Profits, = 0",IF(AND(E599="3, Withdraw Profits, = 0",G600&lt;0),"-1, +% Deposit, = 0",1)))))))))</f>
        <v>0</v>
      </c>
      <c r="F600" s="47">
        <f ca="1">IF(OR(AND(F599=1,G600&lt;0),AND(F599=0,G600&lt;0)),1,IF(AND(F599=0,G600&gt;0),2,IF(AND(F599&gt;1,G600&lt;0),IF(F599&gt;0,F599/2,2),IF(2*F599=8,0,2*F599))))</f>
        <v>1</v>
      </c>
      <c r="G600" s="48">
        <f ca="1">IF(RAND()&gt;=$E$6,2,-1)</f>
        <v>-1</v>
      </c>
      <c r="H600" s="44"/>
      <c r="X600" s="63">
        <f ca="1">X599+Y599</f>
        <v>744.815820426962</v>
      </c>
      <c r="Y600" s="63">
        <f ca="1">G600*X600/100</f>
        <v>-7.44815820426962</v>
      </c>
    </row>
    <row r="601" spans="1:25">
      <c r="A601" s="38">
        <f ca="1">IF(B601&gt;=A600*2,A600*2,IF(B601&lt;=A600/2,A600/2,A600))</f>
        <v>800</v>
      </c>
      <c r="B601" s="45">
        <f ca="1">B600+D601</f>
        <v>1066</v>
      </c>
      <c r="C601" s="45">
        <f ca="1">IF(OR(AND(F601=1,G601&lt;0),AND(F601=0,G601&lt;0)),A600*-$J$3*2,IF(AND(F601=0,G601&gt;0),A600*-$J$3*2*2,IF(AND(F601&gt;1,G601&lt;0),C600/2,C600*2)))</f>
        <v>32</v>
      </c>
      <c r="D601" s="46">
        <f ca="1">IF(OR(AND(F600=1,G601&lt;0),AND(F600=0,G601&lt;0)),A600*$J$3,IF(AND(F600=4,G601&gt;1),A600*$J$4,0))</f>
        <v>0</v>
      </c>
      <c r="E601" s="38">
        <f ca="1">IF(AND(E600=0,G601&lt;0),"-1, +% Deposit, = 0",IF(AND(E600="-1, +% Deposit, = 0",G601&lt;1),"-1, +% Deposit, = 0",IF(AND(G601&gt;0,E600="-1 +% Deposit, = 0"),1,IF(AND(E600=1,G601&lt;0),0,IF(AND(E600=0,G601&gt;0),1,IF(AND(E600=1,G601&gt;0),2,IF(AND(E600=2,G601&lt;0),1,IF(AND(E600=2,G601&gt;0),"3, Withdraw Profits, = 0",IF(AND(E600="3, Withdraw Profits, = 0",G601&lt;0),"-1, +% Deposit, = 0",1)))))))))</f>
        <v>1</v>
      </c>
      <c r="F601" s="47">
        <f ca="1">IF(OR(AND(F600=1,G601&lt;0),AND(F600=0,G601&lt;0)),1,IF(AND(F600=0,G601&gt;0),2,IF(AND(F600&gt;1,G601&lt;0),IF(F600&gt;0,F600/2,2),IF(2*F600=8,0,2*F600))))</f>
        <v>2</v>
      </c>
      <c r="G601" s="48">
        <f ca="1">IF(RAND()&gt;=$E$6,2,-1)</f>
        <v>2</v>
      </c>
      <c r="H601" s="44"/>
      <c r="X601" s="63">
        <f ca="1">X600+Y600</f>
        <v>737.367662222692</v>
      </c>
      <c r="Y601" s="63">
        <f ca="1">G601*X601/100</f>
        <v>14.7473532444538</v>
      </c>
    </row>
    <row r="602" spans="1:25">
      <c r="A602" s="38">
        <f ca="1">IF(B602&gt;=A601*2,A601*2,IF(B602&lt;=A601/2,A601/2,A601))</f>
        <v>800</v>
      </c>
      <c r="B602" s="45">
        <f ca="1">B601+D602</f>
        <v>1066</v>
      </c>
      <c r="C602" s="45">
        <f ca="1">IF(OR(AND(F602=1,G602&lt;0),AND(F602=0,G602&lt;0)),A601*-$J$3*2,IF(AND(F602=0,G602&gt;0),A601*-$J$3*2*2,IF(AND(F602&gt;1,G602&lt;0),C601/2,C601*2)))</f>
        <v>16</v>
      </c>
      <c r="D602" s="46">
        <f ca="1">IF(OR(AND(F601=1,G602&lt;0),AND(F601=0,G602&lt;0)),A601*$J$3,IF(AND(F601=4,G602&gt;1),A601*$J$4,0))</f>
        <v>0</v>
      </c>
      <c r="E602" s="38">
        <f ca="1">IF(AND(E601=0,G602&lt;0),"-1, +% Deposit, = 0",IF(AND(E601="-1, +% Deposit, = 0",G602&lt;1),"-1, +% Deposit, = 0",IF(AND(G602&gt;0,E601="-1 +% Deposit, = 0"),1,IF(AND(E601=1,G602&lt;0),0,IF(AND(E601=0,G602&gt;0),1,IF(AND(E601=1,G602&gt;0),2,IF(AND(E601=2,G602&lt;0),1,IF(AND(E601=2,G602&gt;0),"3, Withdraw Profits, = 0",IF(AND(E601="3, Withdraw Profits, = 0",G602&lt;0),"-1, +% Deposit, = 0",1)))))))))</f>
        <v>0</v>
      </c>
      <c r="F602" s="47">
        <f ca="1">IF(OR(AND(F601=1,G602&lt;0),AND(F601=0,G602&lt;0)),1,IF(AND(F601=0,G602&gt;0),2,IF(AND(F601&gt;1,G602&lt;0),IF(F601&gt;0,F601/2,2),IF(2*F601=8,0,2*F601))))</f>
        <v>1</v>
      </c>
      <c r="G602" s="48">
        <f ca="1">IF(RAND()&gt;=$E$6,2,-1)</f>
        <v>-1</v>
      </c>
      <c r="H602" s="44"/>
      <c r="X602" s="63">
        <f ca="1">X601+Y601</f>
        <v>752.115015467146</v>
      </c>
      <c r="Y602" s="63">
        <f ca="1">G602*X602/100</f>
        <v>-7.52115015467146</v>
      </c>
    </row>
    <row r="603" spans="1:25">
      <c r="A603" s="38">
        <f ca="1">IF(B603&gt;=A602*2,A602*2,IF(B603&lt;=A602/2,A602/2,A602))</f>
        <v>800</v>
      </c>
      <c r="B603" s="45">
        <f ca="1">B602+D603</f>
        <v>1066</v>
      </c>
      <c r="C603" s="45">
        <f ca="1">IF(OR(AND(F603=1,G603&lt;0),AND(F603=0,G603&lt;0)),A602*-$J$3*2,IF(AND(F603=0,G603&gt;0),A602*-$J$3*2*2,IF(AND(F603&gt;1,G603&lt;0),C602/2,C602*2)))</f>
        <v>32</v>
      </c>
      <c r="D603" s="46">
        <f ca="1">IF(OR(AND(F602=1,G603&lt;0),AND(F602=0,G603&lt;0)),A602*$J$3,IF(AND(F602=4,G603&gt;1),A602*$J$4,0))</f>
        <v>0</v>
      </c>
      <c r="E603" s="38">
        <f ca="1">IF(AND(E602=0,G603&lt;0),"-1, +% Deposit, = 0",IF(AND(E602="-1, +% Deposit, = 0",G603&lt;1),"-1, +% Deposit, = 0",IF(AND(G603&gt;0,E602="-1 +% Deposit, = 0"),1,IF(AND(E602=1,G603&lt;0),0,IF(AND(E602=0,G603&gt;0),1,IF(AND(E602=1,G603&gt;0),2,IF(AND(E602=2,G603&lt;0),1,IF(AND(E602=2,G603&gt;0),"3, Withdraw Profits, = 0",IF(AND(E602="3, Withdraw Profits, = 0",G603&lt;0),"-1, +% Deposit, = 0",1)))))))))</f>
        <v>1</v>
      </c>
      <c r="F603" s="47">
        <f ca="1">IF(OR(AND(F602=1,G603&lt;0),AND(F602=0,G603&lt;0)),1,IF(AND(F602=0,G603&gt;0),2,IF(AND(F602&gt;1,G603&lt;0),IF(F602&gt;0,F602/2,2),IF(2*F602=8,0,2*F602))))</f>
        <v>2</v>
      </c>
      <c r="G603" s="48">
        <f ca="1">IF(RAND()&gt;=$E$6,2,-1)</f>
        <v>2</v>
      </c>
      <c r="H603" s="44"/>
      <c r="X603" s="63">
        <f ca="1">X602+Y602</f>
        <v>744.593865312475</v>
      </c>
      <c r="Y603" s="63">
        <f ca="1">G603*X603/100</f>
        <v>14.8918773062495</v>
      </c>
    </row>
    <row r="604" spans="1:25">
      <c r="A604" s="38">
        <f ca="1">IF(B604&gt;=A603*2,A603*2,IF(B604&lt;=A603/2,A603/2,A603))</f>
        <v>800</v>
      </c>
      <c r="B604" s="45">
        <f ca="1">B603+D604</f>
        <v>1066</v>
      </c>
      <c r="C604" s="45">
        <f ca="1">IF(OR(AND(F604=1,G604&lt;0),AND(F604=0,G604&lt;0)),A603*-$J$3*2,IF(AND(F604=0,G604&gt;0),A603*-$J$3*2*2,IF(AND(F604&gt;1,G604&lt;0),C603/2,C603*2)))</f>
        <v>16</v>
      </c>
      <c r="D604" s="46">
        <f ca="1">IF(OR(AND(F603=1,G604&lt;0),AND(F603=0,G604&lt;0)),A603*$J$3,IF(AND(F603=4,G604&gt;1),A603*$J$4,0))</f>
        <v>0</v>
      </c>
      <c r="E604" s="38">
        <f ca="1">IF(AND(E603=0,G604&lt;0),"-1, +% Deposit, = 0",IF(AND(E603="-1, +% Deposit, = 0",G604&lt;1),"-1, +% Deposit, = 0",IF(AND(G604&gt;0,E603="-1 +% Deposit, = 0"),1,IF(AND(E603=1,G604&lt;0),0,IF(AND(E603=0,G604&gt;0),1,IF(AND(E603=1,G604&gt;0),2,IF(AND(E603=2,G604&lt;0),1,IF(AND(E603=2,G604&gt;0),"3, Withdraw Profits, = 0",IF(AND(E603="3, Withdraw Profits, = 0",G604&lt;0),"-1, +% Deposit, = 0",1)))))))))</f>
        <v>0</v>
      </c>
      <c r="F604" s="47">
        <f ca="1">IF(OR(AND(F603=1,G604&lt;0),AND(F603=0,G604&lt;0)),1,IF(AND(F603=0,G604&gt;0),2,IF(AND(F603&gt;1,G604&lt;0),IF(F603&gt;0,F603/2,2),IF(2*F603=8,0,2*F603))))</f>
        <v>1</v>
      </c>
      <c r="G604" s="48">
        <f ca="1">IF(RAND()&gt;=$E$6,2,-1)</f>
        <v>-1</v>
      </c>
      <c r="H604" s="44"/>
      <c r="X604" s="63">
        <f ca="1">X603+Y603</f>
        <v>759.485742618724</v>
      </c>
      <c r="Y604" s="63">
        <f ca="1">G604*X604/100</f>
        <v>-7.59485742618724</v>
      </c>
    </row>
    <row r="605" spans="1:25">
      <c r="A605" s="38">
        <f ca="1">IF(B605&gt;=A604*2,A604*2,IF(B605&lt;=A604/2,A604/2,A604))</f>
        <v>800</v>
      </c>
      <c r="B605" s="45">
        <f ca="1">B604+D605</f>
        <v>1066</v>
      </c>
      <c r="C605" s="45">
        <f ca="1">IF(OR(AND(F605=1,G605&lt;0),AND(F605=0,G605&lt;0)),A604*-$J$3*2,IF(AND(F605=0,G605&gt;0),A604*-$J$3*2*2,IF(AND(F605&gt;1,G605&lt;0),C604/2,C604*2)))</f>
        <v>32</v>
      </c>
      <c r="D605" s="46">
        <f ca="1">IF(OR(AND(F604=1,G605&lt;0),AND(F604=0,G605&lt;0)),A604*$J$3,IF(AND(F604=4,G605&gt;1),A604*$J$4,0))</f>
        <v>0</v>
      </c>
      <c r="E605" s="38">
        <f ca="1">IF(AND(E604=0,G605&lt;0),"-1, +% Deposit, = 0",IF(AND(E604="-1, +% Deposit, = 0",G605&lt;1),"-1, +% Deposit, = 0",IF(AND(G605&gt;0,E604="-1 +% Deposit, = 0"),1,IF(AND(E604=1,G605&lt;0),0,IF(AND(E604=0,G605&gt;0),1,IF(AND(E604=1,G605&gt;0),2,IF(AND(E604=2,G605&lt;0),1,IF(AND(E604=2,G605&gt;0),"3, Withdraw Profits, = 0",IF(AND(E604="3, Withdraw Profits, = 0",G605&lt;0),"-1, +% Deposit, = 0",1)))))))))</f>
        <v>1</v>
      </c>
      <c r="F605" s="47">
        <f ca="1">IF(OR(AND(F604=1,G605&lt;0),AND(F604=0,G605&lt;0)),1,IF(AND(F604=0,G605&gt;0),2,IF(AND(F604&gt;1,G605&lt;0),IF(F604&gt;0,F604/2,2),IF(2*F604=8,0,2*F604))))</f>
        <v>2</v>
      </c>
      <c r="G605" s="48">
        <f ca="1">IF(RAND()&gt;=$E$6,2,-1)</f>
        <v>2</v>
      </c>
      <c r="H605" s="44"/>
      <c r="X605" s="63">
        <f ca="1">X604+Y604</f>
        <v>751.890885192537</v>
      </c>
      <c r="Y605" s="63">
        <f ca="1">G605*X605/100</f>
        <v>15.0378177038507</v>
      </c>
    </row>
    <row r="606" spans="1:25">
      <c r="A606" s="38">
        <f ca="1">IF(B606&gt;=A605*2,A605*2,IF(B606&lt;=A605/2,A605/2,A605))</f>
        <v>800</v>
      </c>
      <c r="B606" s="45">
        <f ca="1">B605+D606</f>
        <v>1066</v>
      </c>
      <c r="C606" s="45">
        <f ca="1">IF(OR(AND(F606=1,G606&lt;0),AND(F606=0,G606&lt;0)),A605*-$J$3*2,IF(AND(F606=0,G606&gt;0),A605*-$J$3*2*2,IF(AND(F606&gt;1,G606&lt;0),C605/2,C605*2)))</f>
        <v>64</v>
      </c>
      <c r="D606" s="46">
        <f ca="1">IF(OR(AND(F605=1,G606&lt;0),AND(F605=0,G606&lt;0)),A605*$J$3,IF(AND(F605=4,G606&gt;1),A605*$J$4,0))</f>
        <v>0</v>
      </c>
      <c r="E606" s="38">
        <f ca="1">IF(AND(E605=0,G606&lt;0),"-1, +% Deposit, = 0",IF(AND(E605="-1, +% Deposit, = 0",G606&lt;1),"-1, +% Deposit, = 0",IF(AND(G606&gt;0,E605="-1 +% Deposit, = 0"),1,IF(AND(E605=1,G606&lt;0),0,IF(AND(E605=0,G606&gt;0),1,IF(AND(E605=1,G606&gt;0),2,IF(AND(E605=2,G606&lt;0),1,IF(AND(E605=2,G606&gt;0),"3, Withdraw Profits, = 0",IF(AND(E605="3, Withdraw Profits, = 0",G606&lt;0),"-1, +% Deposit, = 0",1)))))))))</f>
        <v>2</v>
      </c>
      <c r="F606" s="47">
        <f ca="1">IF(OR(AND(F605=1,G606&lt;0),AND(F605=0,G606&lt;0)),1,IF(AND(F605=0,G606&gt;0),2,IF(AND(F605&gt;1,G606&lt;0),IF(F605&gt;0,F605/2,2),IF(2*F605=8,0,2*F605))))</f>
        <v>4</v>
      </c>
      <c r="G606" s="48">
        <f ca="1">IF(RAND()&gt;=$E$6,2,-1)</f>
        <v>2</v>
      </c>
      <c r="H606" s="44"/>
      <c r="X606" s="63">
        <f ca="1">X605+Y605</f>
        <v>766.928702896388</v>
      </c>
      <c r="Y606" s="63">
        <f ca="1">G606*X606/100</f>
        <v>15.3385740579278</v>
      </c>
    </row>
    <row r="607" spans="1:25">
      <c r="A607" s="38">
        <f ca="1">IF(B607&gt;=A606*2,A606*2,IF(B607&lt;=A606/2,A606/2,A606))</f>
        <v>800</v>
      </c>
      <c r="B607" s="45">
        <f ca="1">B606+D607</f>
        <v>1066</v>
      </c>
      <c r="C607" s="45">
        <f ca="1">IF(OR(AND(F607=1,G607&lt;0),AND(F607=0,G607&lt;0)),A606*-$J$3*2,IF(AND(F607=0,G607&gt;0),A606*-$J$3*2*2,IF(AND(F607&gt;1,G607&lt;0),C606/2,C606*2)))</f>
        <v>32</v>
      </c>
      <c r="D607" s="46">
        <f ca="1">IF(OR(AND(F606=1,G607&lt;0),AND(F606=0,G607&lt;0)),A606*$J$3,IF(AND(F606=4,G607&gt;1),A606*$J$4,0))</f>
        <v>0</v>
      </c>
      <c r="E607" s="38">
        <f ca="1">IF(AND(E606=0,G607&lt;0),"-1, +% Deposit, = 0",IF(AND(E606="-1, +% Deposit, = 0",G607&lt;1),"-1, +% Deposit, = 0",IF(AND(G607&gt;0,E606="-1 +% Deposit, = 0"),1,IF(AND(E606=1,G607&lt;0),0,IF(AND(E606=0,G607&gt;0),1,IF(AND(E606=1,G607&gt;0),2,IF(AND(E606=2,G607&lt;0),1,IF(AND(E606=2,G607&gt;0),"3, Withdraw Profits, = 0",IF(AND(E606="3, Withdraw Profits, = 0",G607&lt;0),"-1, +% Deposit, = 0",1)))))))))</f>
        <v>1</v>
      </c>
      <c r="F607" s="47">
        <f ca="1">IF(OR(AND(F606=1,G607&lt;0),AND(F606=0,G607&lt;0)),1,IF(AND(F606=0,G607&gt;0),2,IF(AND(F606&gt;1,G607&lt;0),IF(F606&gt;0,F606/2,2),IF(2*F606=8,0,2*F606))))</f>
        <v>2</v>
      </c>
      <c r="G607" s="48">
        <f ca="1">IF(RAND()&gt;=$E$6,2,-1)</f>
        <v>-1</v>
      </c>
      <c r="H607" s="44"/>
      <c r="X607" s="63">
        <f ca="1">X606+Y606</f>
        <v>782.267276954315</v>
      </c>
      <c r="Y607" s="63">
        <f ca="1">G607*X607/100</f>
        <v>-7.82267276954315</v>
      </c>
    </row>
    <row r="608" spans="1:25">
      <c r="A608" s="38">
        <f ca="1">IF(B608&gt;=A607*2,A607*2,IF(B608&lt;=A607/2,A607/2,A607))</f>
        <v>800</v>
      </c>
      <c r="B608" s="45">
        <f ca="1">B607+D608</f>
        <v>1066</v>
      </c>
      <c r="C608" s="45">
        <f ca="1">IF(OR(AND(F608=1,G608&lt;0),AND(F608=0,G608&lt;0)),A607*-$J$3*2,IF(AND(F608=0,G608&gt;0),A607*-$J$3*2*2,IF(AND(F608&gt;1,G608&lt;0),C607/2,C607*2)))</f>
        <v>16</v>
      </c>
      <c r="D608" s="46">
        <f ca="1">IF(OR(AND(F607=1,G608&lt;0),AND(F607=0,G608&lt;0)),A607*$J$3,IF(AND(F607=4,G608&gt;1),A607*$J$4,0))</f>
        <v>0</v>
      </c>
      <c r="E608" s="38">
        <f ca="1">IF(AND(E607=0,G608&lt;0),"-1, +% Deposit, = 0",IF(AND(E607="-1, +% Deposit, = 0",G608&lt;1),"-1, +% Deposit, = 0",IF(AND(G608&gt;0,E607="-1 +% Deposit, = 0"),1,IF(AND(E607=1,G608&lt;0),0,IF(AND(E607=0,G608&gt;0),1,IF(AND(E607=1,G608&gt;0),2,IF(AND(E607=2,G608&lt;0),1,IF(AND(E607=2,G608&gt;0),"3, Withdraw Profits, = 0",IF(AND(E607="3, Withdraw Profits, = 0",G608&lt;0),"-1, +% Deposit, = 0",1)))))))))</f>
        <v>0</v>
      </c>
      <c r="F608" s="47">
        <f ca="1">IF(OR(AND(F607=1,G608&lt;0),AND(F607=0,G608&lt;0)),1,IF(AND(F607=0,G608&gt;0),2,IF(AND(F607&gt;1,G608&lt;0),IF(F607&gt;0,F607/2,2),IF(2*F607=8,0,2*F607))))</f>
        <v>1</v>
      </c>
      <c r="G608" s="48">
        <f ca="1">IF(RAND()&gt;=$E$6,2,-1)</f>
        <v>-1</v>
      </c>
      <c r="H608" s="44"/>
      <c r="X608" s="63">
        <f ca="1">X607+Y607</f>
        <v>774.444604184772</v>
      </c>
      <c r="Y608" s="63">
        <f ca="1">G608*X608/100</f>
        <v>-7.74444604184772</v>
      </c>
    </row>
    <row r="609" spans="1:25">
      <c r="A609" s="38">
        <f ca="1">IF(B609&gt;=A608*2,A608*2,IF(B609&lt;=A608/2,A608/2,A608))</f>
        <v>800</v>
      </c>
      <c r="B609" s="45">
        <f ca="1">B608+D609</f>
        <v>1058</v>
      </c>
      <c r="C609" s="45">
        <f ca="1">IF(OR(AND(F609=1,G609&lt;0),AND(F609=0,G609&lt;0)),A608*-$J$3*2,IF(AND(F609=0,G609&gt;0),A608*-$J$3*2*2,IF(AND(F609&gt;1,G609&lt;0),C608/2,C608*2)))</f>
        <v>16</v>
      </c>
      <c r="D609" s="46">
        <f ca="1">IF(OR(AND(F608=1,G609&lt;0),AND(F608=0,G609&lt;0)),A608*$J$3,IF(AND(F608=4,G609&gt;1),A608*$J$4,0))</f>
        <v>-8</v>
      </c>
      <c r="E609" s="38" t="str">
        <f ca="1">IF(AND(E608=0,G609&lt;0),"-1, +% Deposit, = 0",IF(AND(E608="-1, +% Deposit, = 0",G609&lt;1),"-1, +% Deposit, = 0",IF(AND(G609&gt;0,E608="-1 +% Deposit, = 0"),1,IF(AND(E608=1,G609&lt;0),0,IF(AND(E608=0,G609&gt;0),1,IF(AND(E608=1,G609&gt;0),2,IF(AND(E608=2,G609&lt;0),1,IF(AND(E608=2,G609&gt;0),"3, Withdraw Profits, = 0",IF(AND(E608="3, Withdraw Profits, = 0",G609&lt;0),"-1, +% Deposit, = 0",1)))))))))</f>
        <v>-1, +% Deposit, = 0</v>
      </c>
      <c r="F609" s="47">
        <f ca="1">IF(OR(AND(F608=1,G609&lt;0),AND(F608=0,G609&lt;0)),1,IF(AND(F608=0,G609&gt;0),2,IF(AND(F608&gt;1,G609&lt;0),IF(F608&gt;0,F608/2,2),IF(2*F608=8,0,2*F608))))</f>
        <v>1</v>
      </c>
      <c r="G609" s="48">
        <f ca="1">IF(RAND()&gt;=$E$6,2,-1)</f>
        <v>-1</v>
      </c>
      <c r="H609" s="44"/>
      <c r="X609" s="63">
        <f ca="1">X608+Y608</f>
        <v>766.700158142924</v>
      </c>
      <c r="Y609" s="63">
        <f ca="1">G609*X609/100</f>
        <v>-7.66700158142924</v>
      </c>
    </row>
    <row r="610" spans="1:25">
      <c r="A610" s="38">
        <f ca="1">IF(B610&gt;=A609*2,A609*2,IF(B610&lt;=A609/2,A609/2,A609))</f>
        <v>800</v>
      </c>
      <c r="B610" s="45">
        <f ca="1">B609+D610</f>
        <v>1058</v>
      </c>
      <c r="C610" s="45">
        <f ca="1">IF(OR(AND(F610=1,G610&lt;0),AND(F610=0,G610&lt;0)),A609*-$J$3*2,IF(AND(F610=0,G610&gt;0),A609*-$J$3*2*2,IF(AND(F610&gt;1,G610&lt;0),C609/2,C609*2)))</f>
        <v>32</v>
      </c>
      <c r="D610" s="46">
        <f ca="1">IF(OR(AND(F609=1,G610&lt;0),AND(F609=0,G610&lt;0)),A609*$J$3,IF(AND(F609=4,G610&gt;1),A609*$J$4,0))</f>
        <v>0</v>
      </c>
      <c r="E610" s="38">
        <f ca="1">IF(AND(E609=0,G610&lt;0),"-1, +% Deposit, = 0",IF(AND(E609="-1, +% Deposit, = 0",G610&lt;1),"-1, +% Deposit, = 0",IF(AND(G610&gt;0,E609="-1 +% Deposit, = 0"),1,IF(AND(E609=1,G610&lt;0),0,IF(AND(E609=0,G610&gt;0),1,IF(AND(E609=1,G610&gt;0),2,IF(AND(E609=2,G610&lt;0),1,IF(AND(E609=2,G610&gt;0),"3, Withdraw Profits, = 0",IF(AND(E609="3, Withdraw Profits, = 0",G610&lt;0),"-1, +% Deposit, = 0",1)))))))))</f>
        <v>1</v>
      </c>
      <c r="F610" s="47">
        <f ca="1">IF(OR(AND(F609=1,G610&lt;0),AND(F609=0,G610&lt;0)),1,IF(AND(F609=0,G610&gt;0),2,IF(AND(F609&gt;1,G610&lt;0),IF(F609&gt;0,F609/2,2),IF(2*F609=8,0,2*F609))))</f>
        <v>2</v>
      </c>
      <c r="G610" s="48">
        <f ca="1">IF(RAND()&gt;=$E$6,2,-1)</f>
        <v>2</v>
      </c>
      <c r="H610" s="44"/>
      <c r="X610" s="63">
        <f ca="1">X609+Y609</f>
        <v>759.033156561495</v>
      </c>
      <c r="Y610" s="63">
        <f ca="1">G610*X610/100</f>
        <v>15.1806631312299</v>
      </c>
    </row>
    <row r="611" spans="1:25">
      <c r="A611" s="38">
        <f ca="1">IF(B611&gt;=A610*2,A610*2,IF(B611&lt;=A610/2,A610/2,A610))</f>
        <v>800</v>
      </c>
      <c r="B611" s="45">
        <f ca="1">B610+D611</f>
        <v>1058</v>
      </c>
      <c r="C611" s="45">
        <f ca="1">IF(OR(AND(F611=1,G611&lt;0),AND(F611=0,G611&lt;0)),A610*-$J$3*2,IF(AND(F611=0,G611&gt;0),A610*-$J$3*2*2,IF(AND(F611&gt;1,G611&lt;0),C610/2,C610*2)))</f>
        <v>16</v>
      </c>
      <c r="D611" s="46">
        <f ca="1">IF(OR(AND(F610=1,G611&lt;0),AND(F610=0,G611&lt;0)),A610*$J$3,IF(AND(F610=4,G611&gt;1),A610*$J$4,0))</f>
        <v>0</v>
      </c>
      <c r="E611" s="38">
        <f ca="1">IF(AND(E610=0,G611&lt;0),"-1, +% Deposit, = 0",IF(AND(E610="-1, +% Deposit, = 0",G611&lt;1),"-1, +% Deposit, = 0",IF(AND(G611&gt;0,E610="-1 +% Deposit, = 0"),1,IF(AND(E610=1,G611&lt;0),0,IF(AND(E610=0,G611&gt;0),1,IF(AND(E610=1,G611&gt;0),2,IF(AND(E610=2,G611&lt;0),1,IF(AND(E610=2,G611&gt;0),"3, Withdraw Profits, = 0",IF(AND(E610="3, Withdraw Profits, = 0",G611&lt;0),"-1, +% Deposit, = 0",1)))))))))</f>
        <v>0</v>
      </c>
      <c r="F611" s="47">
        <f ca="1">IF(OR(AND(F610=1,G611&lt;0),AND(F610=0,G611&lt;0)),1,IF(AND(F610=0,G611&gt;0),2,IF(AND(F610&gt;1,G611&lt;0),IF(F610&gt;0,F610/2,2),IF(2*F610=8,0,2*F610))))</f>
        <v>1</v>
      </c>
      <c r="G611" s="48">
        <f ca="1">IF(RAND()&gt;=$E$6,2,-1)</f>
        <v>-1</v>
      </c>
      <c r="H611" s="44"/>
      <c r="X611" s="63">
        <f ca="1">X610+Y610</f>
        <v>774.213819692725</v>
      </c>
      <c r="Y611" s="63">
        <f ca="1">G611*X611/100</f>
        <v>-7.74213819692725</v>
      </c>
    </row>
    <row r="612" spans="1:25">
      <c r="A612" s="38">
        <f ca="1">IF(B612&gt;=A611*2,A611*2,IF(B612&lt;=A611/2,A611/2,A611))</f>
        <v>800</v>
      </c>
      <c r="B612" s="45">
        <f ca="1">B611+D612</f>
        <v>1058</v>
      </c>
      <c r="C612" s="45">
        <f ca="1">IF(OR(AND(F612=1,G612&lt;0),AND(F612=0,G612&lt;0)),A611*-$J$3*2,IF(AND(F612=0,G612&gt;0),A611*-$J$3*2*2,IF(AND(F612&gt;1,G612&lt;0),C611/2,C611*2)))</f>
        <v>32</v>
      </c>
      <c r="D612" s="46">
        <f ca="1">IF(OR(AND(F611=1,G612&lt;0),AND(F611=0,G612&lt;0)),A611*$J$3,IF(AND(F611=4,G612&gt;1),A611*$J$4,0))</f>
        <v>0</v>
      </c>
      <c r="E612" s="38">
        <f ca="1">IF(AND(E611=0,G612&lt;0),"-1, +% Deposit, = 0",IF(AND(E611="-1, +% Deposit, = 0",G612&lt;1),"-1, +% Deposit, = 0",IF(AND(G612&gt;0,E611="-1 +% Deposit, = 0"),1,IF(AND(E611=1,G612&lt;0),0,IF(AND(E611=0,G612&gt;0),1,IF(AND(E611=1,G612&gt;0),2,IF(AND(E611=2,G612&lt;0),1,IF(AND(E611=2,G612&gt;0),"3, Withdraw Profits, = 0",IF(AND(E611="3, Withdraw Profits, = 0",G612&lt;0),"-1, +% Deposit, = 0",1)))))))))</f>
        <v>1</v>
      </c>
      <c r="F612" s="47">
        <f ca="1">IF(OR(AND(F611=1,G612&lt;0),AND(F611=0,G612&lt;0)),1,IF(AND(F611=0,G612&gt;0),2,IF(AND(F611&gt;1,G612&lt;0),IF(F611&gt;0,F611/2,2),IF(2*F611=8,0,2*F611))))</f>
        <v>2</v>
      </c>
      <c r="G612" s="48">
        <f ca="1">IF(RAND()&gt;=$E$6,2,-1)</f>
        <v>2</v>
      </c>
      <c r="H612" s="44"/>
      <c r="X612" s="63">
        <f ca="1">X611+Y611</f>
        <v>766.471681495798</v>
      </c>
      <c r="Y612" s="63">
        <f ca="1">G612*X612/100</f>
        <v>15.329433629916</v>
      </c>
    </row>
    <row r="613" spans="1:25">
      <c r="A613" s="38">
        <f ca="1">IF(B613&gt;=A612*2,A612*2,IF(B613&lt;=A612/2,A612/2,A612))</f>
        <v>800</v>
      </c>
      <c r="B613" s="45">
        <f ca="1">B612+D613</f>
        <v>1058</v>
      </c>
      <c r="C613" s="45">
        <f ca="1">IF(OR(AND(F613=1,G613&lt;0),AND(F613=0,G613&lt;0)),A612*-$J$3*2,IF(AND(F613=0,G613&gt;0),A612*-$J$3*2*2,IF(AND(F613&gt;1,G613&lt;0),C612/2,C612*2)))</f>
        <v>64</v>
      </c>
      <c r="D613" s="46">
        <f ca="1">IF(OR(AND(F612=1,G613&lt;0),AND(F612=0,G613&lt;0)),A612*$J$3,IF(AND(F612=4,G613&gt;1),A612*$J$4,0))</f>
        <v>0</v>
      </c>
      <c r="E613" s="38">
        <f ca="1">IF(AND(E612=0,G613&lt;0),"-1, +% Deposit, = 0",IF(AND(E612="-1, +% Deposit, = 0",G613&lt;1),"-1, +% Deposit, = 0",IF(AND(G613&gt;0,E612="-1 +% Deposit, = 0"),1,IF(AND(E612=1,G613&lt;0),0,IF(AND(E612=0,G613&gt;0),1,IF(AND(E612=1,G613&gt;0),2,IF(AND(E612=2,G613&lt;0),1,IF(AND(E612=2,G613&gt;0),"3, Withdraw Profits, = 0",IF(AND(E612="3, Withdraw Profits, = 0",G613&lt;0),"-1, +% Deposit, = 0",1)))))))))</f>
        <v>2</v>
      </c>
      <c r="F613" s="47">
        <f ca="1">IF(OR(AND(F612=1,G613&lt;0),AND(F612=0,G613&lt;0)),1,IF(AND(F612=0,G613&gt;0),2,IF(AND(F612&gt;1,G613&lt;0),IF(F612&gt;0,F612/2,2),IF(2*F612=8,0,2*F612))))</f>
        <v>4</v>
      </c>
      <c r="G613" s="48">
        <f ca="1">IF(RAND()&gt;=$E$6,2,-1)</f>
        <v>2</v>
      </c>
      <c r="H613" s="44"/>
      <c r="X613" s="63">
        <f ca="1">X612+Y612</f>
        <v>781.801115125714</v>
      </c>
      <c r="Y613" s="63">
        <f ca="1">G613*X613/100</f>
        <v>15.6360223025143</v>
      </c>
    </row>
    <row r="614" spans="1:25">
      <c r="A614" s="38">
        <f ca="1">IF(B614&gt;=A613*2,A613*2,IF(B614&lt;=A613/2,A613/2,A613))</f>
        <v>800</v>
      </c>
      <c r="B614" s="45">
        <f ca="1">B613+D614</f>
        <v>1058</v>
      </c>
      <c r="C614" s="45">
        <f ca="1">IF(OR(AND(F614=1,G614&lt;0),AND(F614=0,G614&lt;0)),A613*-$J$3*2,IF(AND(F614=0,G614&gt;0),A613*-$J$3*2*2,IF(AND(F614&gt;1,G614&lt;0),C613/2,C613*2)))</f>
        <v>32</v>
      </c>
      <c r="D614" s="46">
        <f ca="1">IF(OR(AND(F613=1,G614&lt;0),AND(F613=0,G614&lt;0)),A613*$J$3,IF(AND(F613=4,G614&gt;1),A613*$J$4,0))</f>
        <v>0</v>
      </c>
      <c r="E614" s="38">
        <f ca="1">IF(AND(E613=0,G614&lt;0),"-1, +% Deposit, = 0",IF(AND(E613="-1, +% Deposit, = 0",G614&lt;1),"-1, +% Deposit, = 0",IF(AND(G614&gt;0,E613="-1 +% Deposit, = 0"),1,IF(AND(E613=1,G614&lt;0),0,IF(AND(E613=0,G614&gt;0),1,IF(AND(E613=1,G614&gt;0),2,IF(AND(E613=2,G614&lt;0),1,IF(AND(E613=2,G614&gt;0),"3, Withdraw Profits, = 0",IF(AND(E613="3, Withdraw Profits, = 0",G614&lt;0),"-1, +% Deposit, = 0",1)))))))))</f>
        <v>1</v>
      </c>
      <c r="F614" s="47">
        <f ca="1">IF(OR(AND(F613=1,G614&lt;0),AND(F613=0,G614&lt;0)),1,IF(AND(F613=0,G614&gt;0),2,IF(AND(F613&gt;1,G614&lt;0),IF(F613&gt;0,F613/2,2),IF(2*F613=8,0,2*F613))))</f>
        <v>2</v>
      </c>
      <c r="G614" s="48">
        <f ca="1">IF(RAND()&gt;=$E$6,2,-1)</f>
        <v>-1</v>
      </c>
      <c r="H614" s="44"/>
      <c r="X614" s="63">
        <f ca="1">X613+Y613</f>
        <v>797.437137428228</v>
      </c>
      <c r="Y614" s="63">
        <f ca="1">G614*X614/100</f>
        <v>-7.97437137428228</v>
      </c>
    </row>
    <row r="615" spans="1:25">
      <c r="A615" s="38">
        <f ca="1">IF(B615&gt;=A614*2,A614*2,IF(B615&lt;=A614/2,A614/2,A614))</f>
        <v>800</v>
      </c>
      <c r="B615" s="45">
        <f ca="1">B614+D615</f>
        <v>1058</v>
      </c>
      <c r="C615" s="45">
        <f ca="1">IF(OR(AND(F615=1,G615&lt;0),AND(F615=0,G615&lt;0)),A614*-$J$3*2,IF(AND(F615=0,G615&gt;0),A614*-$J$3*2*2,IF(AND(F615&gt;1,G615&lt;0),C614/2,C614*2)))</f>
        <v>16</v>
      </c>
      <c r="D615" s="46">
        <f ca="1">IF(OR(AND(F614=1,G615&lt;0),AND(F614=0,G615&lt;0)),A614*$J$3,IF(AND(F614=4,G615&gt;1),A614*$J$4,0))</f>
        <v>0</v>
      </c>
      <c r="E615" s="38">
        <f ca="1">IF(AND(E614=0,G615&lt;0),"-1, +% Deposit, = 0",IF(AND(E614="-1, +% Deposit, = 0",G615&lt;1),"-1, +% Deposit, = 0",IF(AND(G615&gt;0,E614="-1 +% Deposit, = 0"),1,IF(AND(E614=1,G615&lt;0),0,IF(AND(E614=0,G615&gt;0),1,IF(AND(E614=1,G615&gt;0),2,IF(AND(E614=2,G615&lt;0),1,IF(AND(E614=2,G615&gt;0),"3, Withdraw Profits, = 0",IF(AND(E614="3, Withdraw Profits, = 0",G615&lt;0),"-1, +% Deposit, = 0",1)))))))))</f>
        <v>0</v>
      </c>
      <c r="F615" s="47">
        <f ca="1">IF(OR(AND(F614=1,G615&lt;0),AND(F614=0,G615&lt;0)),1,IF(AND(F614=0,G615&gt;0),2,IF(AND(F614&gt;1,G615&lt;0),IF(F614&gt;0,F614/2,2),IF(2*F614=8,0,2*F614))))</f>
        <v>1</v>
      </c>
      <c r="G615" s="48">
        <f ca="1">IF(RAND()&gt;=$E$6,2,-1)</f>
        <v>-1</v>
      </c>
      <c r="H615" s="44"/>
      <c r="X615" s="63">
        <f ca="1">X614+Y614</f>
        <v>789.462766053946</v>
      </c>
      <c r="Y615" s="63">
        <f ca="1">G615*X615/100</f>
        <v>-7.89462766053946</v>
      </c>
    </row>
    <row r="616" spans="1:25">
      <c r="A616" s="38">
        <f ca="1">IF(B616&gt;=A615*2,A615*2,IF(B616&lt;=A615/2,A615/2,A615))</f>
        <v>800</v>
      </c>
      <c r="B616" s="45">
        <f ca="1">B615+D616</f>
        <v>1050</v>
      </c>
      <c r="C616" s="45">
        <f ca="1">IF(OR(AND(F616=1,G616&lt;0),AND(F616=0,G616&lt;0)),A615*-$J$3*2,IF(AND(F616=0,G616&gt;0),A615*-$J$3*2*2,IF(AND(F616&gt;1,G616&lt;0),C615/2,C615*2)))</f>
        <v>16</v>
      </c>
      <c r="D616" s="46">
        <f ca="1">IF(OR(AND(F615=1,G616&lt;0),AND(F615=0,G616&lt;0)),A615*$J$3,IF(AND(F615=4,G616&gt;1),A615*$J$4,0))</f>
        <v>-8</v>
      </c>
      <c r="E616" s="38" t="str">
        <f ca="1">IF(AND(E615=0,G616&lt;0),"-1, +% Deposit, = 0",IF(AND(E615="-1, +% Deposit, = 0",G616&lt;1),"-1, +% Deposit, = 0",IF(AND(G616&gt;0,E615="-1 +% Deposit, = 0"),1,IF(AND(E615=1,G616&lt;0),0,IF(AND(E615=0,G616&gt;0),1,IF(AND(E615=1,G616&gt;0),2,IF(AND(E615=2,G616&lt;0),1,IF(AND(E615=2,G616&gt;0),"3, Withdraw Profits, = 0",IF(AND(E615="3, Withdraw Profits, = 0",G616&lt;0),"-1, +% Deposit, = 0",1)))))))))</f>
        <v>-1, +% Deposit, = 0</v>
      </c>
      <c r="F616" s="47">
        <f ca="1">IF(OR(AND(F615=1,G616&lt;0),AND(F615=0,G616&lt;0)),1,IF(AND(F615=0,G616&gt;0),2,IF(AND(F615&gt;1,G616&lt;0),IF(F615&gt;0,F615/2,2),IF(2*F615=8,0,2*F615))))</f>
        <v>1</v>
      </c>
      <c r="G616" s="48">
        <f ca="1">IF(RAND()&gt;=$E$6,2,-1)</f>
        <v>-1</v>
      </c>
      <c r="H616" s="44"/>
      <c r="X616" s="63">
        <f ca="1">X615+Y615</f>
        <v>781.568138393406</v>
      </c>
      <c r="Y616" s="63">
        <f ca="1">G616*X616/100</f>
        <v>-7.81568138393406</v>
      </c>
    </row>
    <row r="617" spans="1:25">
      <c r="A617" s="38">
        <f ca="1">IF(B617&gt;=A616*2,A616*2,IF(B617&lt;=A616/2,A616/2,A616))</f>
        <v>800</v>
      </c>
      <c r="B617" s="45">
        <f ca="1">B616+D617</f>
        <v>1042</v>
      </c>
      <c r="C617" s="45">
        <f ca="1">IF(OR(AND(F617=1,G617&lt;0),AND(F617=0,G617&lt;0)),A616*-$J$3*2,IF(AND(F617=0,G617&gt;0),A616*-$J$3*2*2,IF(AND(F617&gt;1,G617&lt;0),C616/2,C616*2)))</f>
        <v>16</v>
      </c>
      <c r="D617" s="46">
        <f ca="1">IF(OR(AND(F616=1,G617&lt;0),AND(F616=0,G617&lt;0)),A616*$J$3,IF(AND(F616=4,G617&gt;1),A616*$J$4,0))</f>
        <v>-8</v>
      </c>
      <c r="E617" s="38" t="str">
        <f ca="1">IF(AND(E616=0,G617&lt;0),"-1, +% Deposit, = 0",IF(AND(E616="-1, +% Deposit, = 0",G617&lt;1),"-1, +% Deposit, = 0",IF(AND(G617&gt;0,E616="-1 +% Deposit, = 0"),1,IF(AND(E616=1,G617&lt;0),0,IF(AND(E616=0,G617&gt;0),1,IF(AND(E616=1,G617&gt;0),2,IF(AND(E616=2,G617&lt;0),1,IF(AND(E616=2,G617&gt;0),"3, Withdraw Profits, = 0",IF(AND(E616="3, Withdraw Profits, = 0",G617&lt;0),"-1, +% Deposit, = 0",1)))))))))</f>
        <v>-1, +% Deposit, = 0</v>
      </c>
      <c r="F617" s="47">
        <f ca="1">IF(OR(AND(F616=1,G617&lt;0),AND(F616=0,G617&lt;0)),1,IF(AND(F616=0,G617&gt;0),2,IF(AND(F616&gt;1,G617&lt;0),IF(F616&gt;0,F616/2,2),IF(2*F616=8,0,2*F616))))</f>
        <v>1</v>
      </c>
      <c r="G617" s="48">
        <f ca="1">IF(RAND()&gt;=$E$6,2,-1)</f>
        <v>-1</v>
      </c>
      <c r="H617" s="44"/>
      <c r="X617" s="63">
        <f ca="1">X616+Y616</f>
        <v>773.752457009472</v>
      </c>
      <c r="Y617" s="63">
        <f ca="1">G617*X617/100</f>
        <v>-7.73752457009472</v>
      </c>
    </row>
    <row r="618" spans="1:25">
      <c r="A618" s="38">
        <f ca="1">IF(B618&gt;=A617*2,A617*2,IF(B618&lt;=A617/2,A617/2,A617))</f>
        <v>800</v>
      </c>
      <c r="B618" s="45">
        <f ca="1">B617+D618</f>
        <v>1034</v>
      </c>
      <c r="C618" s="45">
        <f ca="1">IF(OR(AND(F618=1,G618&lt;0),AND(F618=0,G618&lt;0)),A617*-$J$3*2,IF(AND(F618=0,G618&gt;0),A617*-$J$3*2*2,IF(AND(F618&gt;1,G618&lt;0),C617/2,C617*2)))</f>
        <v>16</v>
      </c>
      <c r="D618" s="46">
        <f ca="1">IF(OR(AND(F617=1,G618&lt;0),AND(F617=0,G618&lt;0)),A617*$J$3,IF(AND(F617=4,G618&gt;1),A617*$J$4,0))</f>
        <v>-8</v>
      </c>
      <c r="E618" s="38" t="str">
        <f ca="1">IF(AND(E617=0,G618&lt;0),"-1, +% Deposit, = 0",IF(AND(E617="-1, +% Deposit, = 0",G618&lt;1),"-1, +% Deposit, = 0",IF(AND(G618&gt;0,E617="-1 +% Deposit, = 0"),1,IF(AND(E617=1,G618&lt;0),0,IF(AND(E617=0,G618&gt;0),1,IF(AND(E617=1,G618&gt;0),2,IF(AND(E617=2,G618&lt;0),1,IF(AND(E617=2,G618&gt;0),"3, Withdraw Profits, = 0",IF(AND(E617="3, Withdraw Profits, = 0",G618&lt;0),"-1, +% Deposit, = 0",1)))))))))</f>
        <v>-1, +% Deposit, = 0</v>
      </c>
      <c r="F618" s="47">
        <f ca="1">IF(OR(AND(F617=1,G618&lt;0),AND(F617=0,G618&lt;0)),1,IF(AND(F617=0,G618&gt;0),2,IF(AND(F617&gt;1,G618&lt;0),IF(F617&gt;0,F617/2,2),IF(2*F617=8,0,2*F617))))</f>
        <v>1</v>
      </c>
      <c r="G618" s="48">
        <f ca="1">IF(RAND()&gt;=$E$6,2,-1)</f>
        <v>-1</v>
      </c>
      <c r="H618" s="44"/>
      <c r="X618" s="63">
        <f ca="1">X617+Y617</f>
        <v>766.014932439378</v>
      </c>
      <c r="Y618" s="63">
        <f ca="1">G618*X618/100</f>
        <v>-7.66014932439378</v>
      </c>
    </row>
    <row r="619" spans="1:25">
      <c r="A619" s="38">
        <f ca="1">IF(B619&gt;=A618*2,A618*2,IF(B619&lt;=A618/2,A618/2,A618))</f>
        <v>800</v>
      </c>
      <c r="B619" s="45">
        <f ca="1">B618+D619</f>
        <v>1026</v>
      </c>
      <c r="C619" s="45">
        <f ca="1">IF(OR(AND(F619=1,G619&lt;0),AND(F619=0,G619&lt;0)),A618*-$J$3*2,IF(AND(F619=0,G619&gt;0),A618*-$J$3*2*2,IF(AND(F619&gt;1,G619&lt;0),C618/2,C618*2)))</f>
        <v>16</v>
      </c>
      <c r="D619" s="46">
        <f ca="1">IF(OR(AND(F618=1,G619&lt;0),AND(F618=0,G619&lt;0)),A618*$J$3,IF(AND(F618=4,G619&gt;1),A618*$J$4,0))</f>
        <v>-8</v>
      </c>
      <c r="E619" s="38" t="str">
        <f ca="1">IF(AND(E618=0,G619&lt;0),"-1, +% Deposit, = 0",IF(AND(E618="-1, +% Deposit, = 0",G619&lt;1),"-1, +% Deposit, = 0",IF(AND(G619&gt;0,E618="-1 +% Deposit, = 0"),1,IF(AND(E618=1,G619&lt;0),0,IF(AND(E618=0,G619&gt;0),1,IF(AND(E618=1,G619&gt;0),2,IF(AND(E618=2,G619&lt;0),1,IF(AND(E618=2,G619&gt;0),"3, Withdraw Profits, = 0",IF(AND(E618="3, Withdraw Profits, = 0",G619&lt;0),"-1, +% Deposit, = 0",1)))))))))</f>
        <v>-1, +% Deposit, = 0</v>
      </c>
      <c r="F619" s="47">
        <f ca="1">IF(OR(AND(F618=1,G619&lt;0),AND(F618=0,G619&lt;0)),1,IF(AND(F618=0,G619&gt;0),2,IF(AND(F618&gt;1,G619&lt;0),IF(F618&gt;0,F618/2,2),IF(2*F618=8,0,2*F618))))</f>
        <v>1</v>
      </c>
      <c r="G619" s="48">
        <f ca="1">IF(RAND()&gt;=$E$6,2,-1)</f>
        <v>-1</v>
      </c>
      <c r="H619" s="44"/>
      <c r="X619" s="63">
        <f ca="1">X618+Y618</f>
        <v>758.354783114984</v>
      </c>
      <c r="Y619" s="63">
        <f ca="1">G619*X619/100</f>
        <v>-7.58354783114984</v>
      </c>
    </row>
    <row r="620" spans="1:25">
      <c r="A620" s="38">
        <f ca="1">IF(B620&gt;=A619*2,A619*2,IF(B620&lt;=A619/2,A619/2,A619))</f>
        <v>800</v>
      </c>
      <c r="B620" s="45">
        <f ca="1">B619+D620</f>
        <v>1026</v>
      </c>
      <c r="C620" s="45">
        <f ca="1">IF(OR(AND(F620=1,G620&lt;0),AND(F620=0,G620&lt;0)),A619*-$J$3*2,IF(AND(F620=0,G620&gt;0),A619*-$J$3*2*2,IF(AND(F620&gt;1,G620&lt;0),C619/2,C619*2)))</f>
        <v>32</v>
      </c>
      <c r="D620" s="46">
        <f ca="1">IF(OR(AND(F619=1,G620&lt;0),AND(F619=0,G620&lt;0)),A619*$J$3,IF(AND(F619=4,G620&gt;1),A619*$J$4,0))</f>
        <v>0</v>
      </c>
      <c r="E620" s="38">
        <f ca="1">IF(AND(E619=0,G620&lt;0),"-1, +% Deposit, = 0",IF(AND(E619="-1, +% Deposit, = 0",G620&lt;1),"-1, +% Deposit, = 0",IF(AND(G620&gt;0,E619="-1 +% Deposit, = 0"),1,IF(AND(E619=1,G620&lt;0),0,IF(AND(E619=0,G620&gt;0),1,IF(AND(E619=1,G620&gt;0),2,IF(AND(E619=2,G620&lt;0),1,IF(AND(E619=2,G620&gt;0),"3, Withdraw Profits, = 0",IF(AND(E619="3, Withdraw Profits, = 0",G620&lt;0),"-1, +% Deposit, = 0",1)))))))))</f>
        <v>1</v>
      </c>
      <c r="F620" s="47">
        <f ca="1">IF(OR(AND(F619=1,G620&lt;0),AND(F619=0,G620&lt;0)),1,IF(AND(F619=0,G620&gt;0),2,IF(AND(F619&gt;1,G620&lt;0),IF(F619&gt;0,F619/2,2),IF(2*F619=8,0,2*F619))))</f>
        <v>2</v>
      </c>
      <c r="G620" s="48">
        <f ca="1">IF(RAND()&gt;=$E$6,2,-1)</f>
        <v>2</v>
      </c>
      <c r="H620" s="44"/>
      <c r="X620" s="63">
        <f ca="1">X619+Y619</f>
        <v>750.771235283834</v>
      </c>
      <c r="Y620" s="63">
        <f ca="1">G620*X620/100</f>
        <v>15.0154247056767</v>
      </c>
    </row>
    <row r="621" spans="1:25">
      <c r="A621" s="38">
        <f ca="1">IF(B621&gt;=A620*2,A620*2,IF(B621&lt;=A620/2,A620/2,A620))</f>
        <v>800</v>
      </c>
      <c r="B621" s="45">
        <f ca="1">B620+D621</f>
        <v>1026</v>
      </c>
      <c r="C621" s="45">
        <f ca="1">IF(OR(AND(F621=1,G621&lt;0),AND(F621=0,G621&lt;0)),A620*-$J$3*2,IF(AND(F621=0,G621&gt;0),A620*-$J$3*2*2,IF(AND(F621&gt;1,G621&lt;0),C620/2,C620*2)))</f>
        <v>16</v>
      </c>
      <c r="D621" s="46">
        <f ca="1">IF(OR(AND(F620=1,G621&lt;0),AND(F620=0,G621&lt;0)),A620*$J$3,IF(AND(F620=4,G621&gt;1),A620*$J$4,0))</f>
        <v>0</v>
      </c>
      <c r="E621" s="38">
        <f ca="1">IF(AND(E620=0,G621&lt;0),"-1, +% Deposit, = 0",IF(AND(E620="-1, +% Deposit, = 0",G621&lt;1),"-1, +% Deposit, = 0",IF(AND(G621&gt;0,E620="-1 +% Deposit, = 0"),1,IF(AND(E620=1,G621&lt;0),0,IF(AND(E620=0,G621&gt;0),1,IF(AND(E620=1,G621&gt;0),2,IF(AND(E620=2,G621&lt;0),1,IF(AND(E620=2,G621&gt;0),"3, Withdraw Profits, = 0",IF(AND(E620="3, Withdraw Profits, = 0",G621&lt;0),"-1, +% Deposit, = 0",1)))))))))</f>
        <v>0</v>
      </c>
      <c r="F621" s="47">
        <f ca="1">IF(OR(AND(F620=1,G621&lt;0),AND(F620=0,G621&lt;0)),1,IF(AND(F620=0,G621&gt;0),2,IF(AND(F620&gt;1,G621&lt;0),IF(F620&gt;0,F620/2,2),IF(2*F620=8,0,2*F620))))</f>
        <v>1</v>
      </c>
      <c r="G621" s="48">
        <f ca="1">IF(RAND()&gt;=$E$6,2,-1)</f>
        <v>-1</v>
      </c>
      <c r="H621" s="44"/>
      <c r="X621" s="63">
        <f ca="1">X620+Y620</f>
        <v>765.786659989511</v>
      </c>
      <c r="Y621" s="63">
        <f ca="1">G621*X621/100</f>
        <v>-7.65786659989511</v>
      </c>
    </row>
    <row r="622" spans="1:25">
      <c r="A622" s="38">
        <f ca="1">IF(B622&gt;=A621*2,A621*2,IF(B622&lt;=A621/2,A621/2,A621))</f>
        <v>800</v>
      </c>
      <c r="B622" s="45">
        <f ca="1">B621+D622</f>
        <v>1018</v>
      </c>
      <c r="C622" s="45">
        <f ca="1">IF(OR(AND(F622=1,G622&lt;0),AND(F622=0,G622&lt;0)),A621*-$J$3*2,IF(AND(F622=0,G622&gt;0),A621*-$J$3*2*2,IF(AND(F622&gt;1,G622&lt;0),C621/2,C621*2)))</f>
        <v>16</v>
      </c>
      <c r="D622" s="46">
        <f ca="1">IF(OR(AND(F621=1,G622&lt;0),AND(F621=0,G622&lt;0)),A621*$J$3,IF(AND(F621=4,G622&gt;1),A621*$J$4,0))</f>
        <v>-8</v>
      </c>
      <c r="E622" s="38" t="str">
        <f ca="1">IF(AND(E621=0,G622&lt;0),"-1, +% Deposit, = 0",IF(AND(E621="-1, +% Deposit, = 0",G622&lt;1),"-1, +% Deposit, = 0",IF(AND(G622&gt;0,E621="-1 +% Deposit, = 0"),1,IF(AND(E621=1,G622&lt;0),0,IF(AND(E621=0,G622&gt;0),1,IF(AND(E621=1,G622&gt;0),2,IF(AND(E621=2,G622&lt;0),1,IF(AND(E621=2,G622&gt;0),"3, Withdraw Profits, = 0",IF(AND(E621="3, Withdraw Profits, = 0",G622&lt;0),"-1, +% Deposit, = 0",1)))))))))</f>
        <v>-1, +% Deposit, = 0</v>
      </c>
      <c r="F622" s="47">
        <f ca="1">IF(OR(AND(F621=1,G622&lt;0),AND(F621=0,G622&lt;0)),1,IF(AND(F621=0,G622&gt;0),2,IF(AND(F621&gt;1,G622&lt;0),IF(F621&gt;0,F621/2,2),IF(2*F621=8,0,2*F621))))</f>
        <v>1</v>
      </c>
      <c r="G622" s="48">
        <f ca="1">IF(RAND()&gt;=$E$6,2,-1)</f>
        <v>-1</v>
      </c>
      <c r="H622" s="44"/>
      <c r="X622" s="63">
        <f ca="1">X621+Y621</f>
        <v>758.128793389616</v>
      </c>
      <c r="Y622" s="63">
        <f ca="1">G622*X622/100</f>
        <v>-7.58128793389616</v>
      </c>
    </row>
    <row r="623" spans="1:25">
      <c r="A623" s="38">
        <f ca="1">IF(B623&gt;=A622*2,A622*2,IF(B623&lt;=A622/2,A622/2,A622))</f>
        <v>800</v>
      </c>
      <c r="B623" s="45">
        <f ca="1">B622+D623</f>
        <v>1010</v>
      </c>
      <c r="C623" s="45">
        <f ca="1">IF(OR(AND(F623=1,G623&lt;0),AND(F623=0,G623&lt;0)),A622*-$J$3*2,IF(AND(F623=0,G623&gt;0),A622*-$J$3*2*2,IF(AND(F623&gt;1,G623&lt;0),C622/2,C622*2)))</f>
        <v>16</v>
      </c>
      <c r="D623" s="46">
        <f ca="1">IF(OR(AND(F622=1,G623&lt;0),AND(F622=0,G623&lt;0)),A622*$J$3,IF(AND(F622=4,G623&gt;1),A622*$J$4,0))</f>
        <v>-8</v>
      </c>
      <c r="E623" s="38" t="str">
        <f ca="1">IF(AND(E622=0,G623&lt;0),"-1, +% Deposit, = 0",IF(AND(E622="-1, +% Deposit, = 0",G623&lt;1),"-1, +% Deposit, = 0",IF(AND(G623&gt;0,E622="-1 +% Deposit, = 0"),1,IF(AND(E622=1,G623&lt;0),0,IF(AND(E622=0,G623&gt;0),1,IF(AND(E622=1,G623&gt;0),2,IF(AND(E622=2,G623&lt;0),1,IF(AND(E622=2,G623&gt;0),"3, Withdraw Profits, = 0",IF(AND(E622="3, Withdraw Profits, = 0",G623&lt;0),"-1, +% Deposit, = 0",1)))))))))</f>
        <v>-1, +% Deposit, = 0</v>
      </c>
      <c r="F623" s="47">
        <f ca="1">IF(OR(AND(F622=1,G623&lt;0),AND(F622=0,G623&lt;0)),1,IF(AND(F622=0,G623&gt;0),2,IF(AND(F622&gt;1,G623&lt;0),IF(F622&gt;0,F622/2,2),IF(2*F622=8,0,2*F622))))</f>
        <v>1</v>
      </c>
      <c r="G623" s="48">
        <f ca="1">IF(RAND()&gt;=$E$6,2,-1)</f>
        <v>-1</v>
      </c>
      <c r="H623" s="44"/>
      <c r="X623" s="63">
        <f ca="1">X622+Y622</f>
        <v>750.547505455719</v>
      </c>
      <c r="Y623" s="63">
        <f ca="1">G623*X623/100</f>
        <v>-7.50547505455719</v>
      </c>
    </row>
    <row r="624" spans="1:25">
      <c r="A624" s="38">
        <f ca="1">IF(B624&gt;=A623*2,A623*2,IF(B624&lt;=A623/2,A623/2,A623))</f>
        <v>800</v>
      </c>
      <c r="B624" s="45">
        <f ca="1">B623+D624</f>
        <v>1010</v>
      </c>
      <c r="C624" s="45">
        <f ca="1">IF(OR(AND(F624=1,G624&lt;0),AND(F624=0,G624&lt;0)),A623*-$J$3*2,IF(AND(F624=0,G624&gt;0),A623*-$J$3*2*2,IF(AND(F624&gt;1,G624&lt;0),C623/2,C623*2)))</f>
        <v>32</v>
      </c>
      <c r="D624" s="46">
        <f ca="1">IF(OR(AND(F623=1,G624&lt;0),AND(F623=0,G624&lt;0)),A623*$J$3,IF(AND(F623=4,G624&gt;1),A623*$J$4,0))</f>
        <v>0</v>
      </c>
      <c r="E624" s="38">
        <f ca="1">IF(AND(E623=0,G624&lt;0),"-1, +% Deposit, = 0",IF(AND(E623="-1, +% Deposit, = 0",G624&lt;1),"-1, +% Deposit, = 0",IF(AND(G624&gt;0,E623="-1 +% Deposit, = 0"),1,IF(AND(E623=1,G624&lt;0),0,IF(AND(E623=0,G624&gt;0),1,IF(AND(E623=1,G624&gt;0),2,IF(AND(E623=2,G624&lt;0),1,IF(AND(E623=2,G624&gt;0),"3, Withdraw Profits, = 0",IF(AND(E623="3, Withdraw Profits, = 0",G624&lt;0),"-1, +% Deposit, = 0",1)))))))))</f>
        <v>1</v>
      </c>
      <c r="F624" s="47">
        <f ca="1">IF(OR(AND(F623=1,G624&lt;0),AND(F623=0,G624&lt;0)),1,IF(AND(F623=0,G624&gt;0),2,IF(AND(F623&gt;1,G624&lt;0),IF(F623&gt;0,F623/2,2),IF(2*F623=8,0,2*F623))))</f>
        <v>2</v>
      </c>
      <c r="G624" s="48">
        <f ca="1">IF(RAND()&gt;=$E$6,2,-1)</f>
        <v>2</v>
      </c>
      <c r="H624" s="44"/>
      <c r="X624" s="63">
        <f ca="1">X623+Y623</f>
        <v>743.042030401162</v>
      </c>
      <c r="Y624" s="63">
        <f ca="1">G624*X624/100</f>
        <v>14.8608406080232</v>
      </c>
    </row>
    <row r="625" spans="1:25">
      <c r="A625" s="38">
        <f ca="1">IF(B625&gt;=A624*2,A624*2,IF(B625&lt;=A624/2,A624/2,A624))</f>
        <v>800</v>
      </c>
      <c r="B625" s="45">
        <f ca="1">B624+D625</f>
        <v>1010</v>
      </c>
      <c r="C625" s="45">
        <f ca="1">IF(OR(AND(F625=1,G625&lt;0),AND(F625=0,G625&lt;0)),A624*-$J$3*2,IF(AND(F625=0,G625&gt;0),A624*-$J$3*2*2,IF(AND(F625&gt;1,G625&lt;0),C624/2,C624*2)))</f>
        <v>64</v>
      </c>
      <c r="D625" s="46">
        <f ca="1">IF(OR(AND(F624=1,G625&lt;0),AND(F624=0,G625&lt;0)),A624*$J$3,IF(AND(F624=4,G625&gt;1),A624*$J$4,0))</f>
        <v>0</v>
      </c>
      <c r="E625" s="38">
        <f ca="1">IF(AND(E624=0,G625&lt;0),"-1, +% Deposit, = 0",IF(AND(E624="-1, +% Deposit, = 0",G625&lt;1),"-1, +% Deposit, = 0",IF(AND(G625&gt;0,E624="-1 +% Deposit, = 0"),1,IF(AND(E624=1,G625&lt;0),0,IF(AND(E624=0,G625&gt;0),1,IF(AND(E624=1,G625&gt;0),2,IF(AND(E624=2,G625&lt;0),1,IF(AND(E624=2,G625&gt;0),"3, Withdraw Profits, = 0",IF(AND(E624="3, Withdraw Profits, = 0",G625&lt;0),"-1, +% Deposit, = 0",1)))))))))</f>
        <v>2</v>
      </c>
      <c r="F625" s="47">
        <f ca="1">IF(OR(AND(F624=1,G625&lt;0),AND(F624=0,G625&lt;0)),1,IF(AND(F624=0,G625&gt;0),2,IF(AND(F624&gt;1,G625&lt;0),IF(F624&gt;0,F624/2,2),IF(2*F624=8,0,2*F624))))</f>
        <v>4</v>
      </c>
      <c r="G625" s="48">
        <f ca="1">IF(RAND()&gt;=$E$6,2,-1)</f>
        <v>2</v>
      </c>
      <c r="H625" s="44"/>
      <c r="X625" s="63">
        <f ca="1">X624+Y624</f>
        <v>757.902871009186</v>
      </c>
      <c r="Y625" s="63">
        <f ca="1">G625*X625/100</f>
        <v>15.1580574201837</v>
      </c>
    </row>
    <row r="626" spans="1:25">
      <c r="A626" s="38">
        <f ca="1">IF(B626&gt;=A625*2,A625*2,IF(B626&lt;=A625/2,A625/2,A625))</f>
        <v>800</v>
      </c>
      <c r="B626" s="45">
        <f ca="1">B625+D626</f>
        <v>1122</v>
      </c>
      <c r="C626" s="45">
        <f ca="1">IF(OR(AND(F626=1,G626&lt;0),AND(F626=0,G626&lt;0)),A625*-$J$3*2,IF(AND(F626=0,G626&gt;0),A625*-$J$3*2*2,IF(AND(F626&gt;1,G626&lt;0),C625/2,C625*2)))</f>
        <v>32</v>
      </c>
      <c r="D626" s="46">
        <f ca="1">IF(OR(AND(F625=1,G626&lt;0),AND(F625=0,G626&lt;0)),A625*$J$3,IF(AND(F625=4,G626&gt;1),A625*$J$4,0))</f>
        <v>112</v>
      </c>
      <c r="E626" s="38" t="str">
        <f ca="1">IF(AND(E625=0,G626&lt;0),"-1, +% Deposit, = 0",IF(AND(E625="-1, +% Deposit, = 0",G626&lt;1),"-1, +% Deposit, = 0",IF(AND(G626&gt;0,E625="-1 +% Deposit, = 0"),1,IF(AND(E625=1,G626&lt;0),0,IF(AND(E625=0,G626&gt;0),1,IF(AND(E625=1,G626&gt;0),2,IF(AND(E625=2,G626&lt;0),1,IF(AND(E625=2,G626&gt;0),"3, Withdraw Profits, = 0",IF(AND(E625="3, Withdraw Profits, = 0",G626&lt;0),"-1, +% Deposit, = 0",1)))))))))</f>
        <v>3, Withdraw Profits, = 0</v>
      </c>
      <c r="F626" s="47">
        <f ca="1">IF(OR(AND(F625=1,G626&lt;0),AND(F625=0,G626&lt;0)),1,IF(AND(F625=0,G626&gt;0),2,IF(AND(F625&gt;1,G626&lt;0),IF(F625&gt;0,F625/2,2),IF(2*F625=8,0,2*F625))))</f>
        <v>0</v>
      </c>
      <c r="G626" s="48">
        <f ca="1">IF(RAND()&gt;=$E$6,2,-1)</f>
        <v>2</v>
      </c>
      <c r="H626" s="44"/>
      <c r="X626" s="63">
        <f ca="1">X625+Y625</f>
        <v>773.060928429369</v>
      </c>
      <c r="Y626" s="63">
        <f ca="1">G626*X626/100</f>
        <v>15.4612185685874</v>
      </c>
    </row>
    <row r="627" spans="1:25">
      <c r="A627" s="38">
        <f ca="1">IF(B627&gt;=A626*2,A626*2,IF(B627&lt;=A626/2,A626/2,A626))</f>
        <v>800</v>
      </c>
      <c r="B627" s="45">
        <f ca="1">B626+D627</f>
        <v>1114</v>
      </c>
      <c r="C627" s="45">
        <f ca="1">IF(OR(AND(F627=1,G627&lt;0),AND(F627=0,G627&lt;0)),A626*-$J$3*2,IF(AND(F627=0,G627&gt;0),A626*-$J$3*2*2,IF(AND(F627&gt;1,G627&lt;0),C626/2,C626*2)))</f>
        <v>16</v>
      </c>
      <c r="D627" s="46">
        <f ca="1">IF(OR(AND(F626=1,G627&lt;0),AND(F626=0,G627&lt;0)),A626*$J$3,IF(AND(F626=4,G627&gt;1),A626*$J$4,0))</f>
        <v>-8</v>
      </c>
      <c r="E627" s="38" t="str">
        <f ca="1">IF(AND(E626=0,G627&lt;0),"-1, +% Deposit, = 0",IF(AND(E626="-1, +% Deposit, = 0",G627&lt;1),"-1, +% Deposit, = 0",IF(AND(G627&gt;0,E626="-1 +% Deposit, = 0"),1,IF(AND(E626=1,G627&lt;0),0,IF(AND(E626=0,G627&gt;0),1,IF(AND(E626=1,G627&gt;0),2,IF(AND(E626=2,G627&lt;0),1,IF(AND(E626=2,G627&gt;0),"3, Withdraw Profits, = 0",IF(AND(E626="3, Withdraw Profits, = 0",G627&lt;0),"-1, +% Deposit, = 0",1)))))))))</f>
        <v>-1, +% Deposit, = 0</v>
      </c>
      <c r="F627" s="47">
        <f ca="1">IF(OR(AND(F626=1,G627&lt;0),AND(F626=0,G627&lt;0)),1,IF(AND(F626=0,G627&gt;0),2,IF(AND(F626&gt;1,G627&lt;0),IF(F626&gt;0,F626/2,2),IF(2*F626=8,0,2*F626))))</f>
        <v>1</v>
      </c>
      <c r="G627" s="48">
        <f ca="1">IF(RAND()&gt;=$E$6,2,-1)</f>
        <v>-1</v>
      </c>
      <c r="H627" s="44"/>
      <c r="X627" s="63">
        <f ca="1">X626+Y626</f>
        <v>788.522146997957</v>
      </c>
      <c r="Y627" s="63">
        <f ca="1">G627*X627/100</f>
        <v>-7.88522146997957</v>
      </c>
    </row>
    <row r="628" spans="1:25">
      <c r="A628" s="38">
        <f ca="1">IF(B628&gt;=A627*2,A627*2,IF(B628&lt;=A627/2,A627/2,A627))</f>
        <v>800</v>
      </c>
      <c r="B628" s="45">
        <f ca="1">B627+D628</f>
        <v>1114</v>
      </c>
      <c r="C628" s="45">
        <f ca="1">IF(OR(AND(F628=1,G628&lt;0),AND(F628=0,G628&lt;0)),A627*-$J$3*2,IF(AND(F628=0,G628&gt;0),A627*-$J$3*2*2,IF(AND(F628&gt;1,G628&lt;0),C627/2,C627*2)))</f>
        <v>32</v>
      </c>
      <c r="D628" s="46">
        <f ca="1">IF(OR(AND(F627=1,G628&lt;0),AND(F627=0,G628&lt;0)),A627*$J$3,IF(AND(F627=4,G628&gt;1),A627*$J$4,0))</f>
        <v>0</v>
      </c>
      <c r="E628" s="38">
        <f ca="1">IF(AND(E627=0,G628&lt;0),"-1, +% Deposit, = 0",IF(AND(E627="-1, +% Deposit, = 0",G628&lt;1),"-1, +% Deposit, = 0",IF(AND(G628&gt;0,E627="-1 +% Deposit, = 0"),1,IF(AND(E627=1,G628&lt;0),0,IF(AND(E627=0,G628&gt;0),1,IF(AND(E627=1,G628&gt;0),2,IF(AND(E627=2,G628&lt;0),1,IF(AND(E627=2,G628&gt;0),"3, Withdraw Profits, = 0",IF(AND(E627="3, Withdraw Profits, = 0",G628&lt;0),"-1, +% Deposit, = 0",1)))))))))</f>
        <v>1</v>
      </c>
      <c r="F628" s="47">
        <f ca="1">IF(OR(AND(F627=1,G628&lt;0),AND(F627=0,G628&lt;0)),1,IF(AND(F627=0,G628&gt;0),2,IF(AND(F627&gt;1,G628&lt;0),IF(F627&gt;0,F627/2,2),IF(2*F627=8,0,2*F627))))</f>
        <v>2</v>
      </c>
      <c r="G628" s="48">
        <f ca="1">IF(RAND()&gt;=$E$6,2,-1)</f>
        <v>2</v>
      </c>
      <c r="H628" s="44"/>
      <c r="X628" s="63">
        <f ca="1">X627+Y627</f>
        <v>780.636925527977</v>
      </c>
      <c r="Y628" s="63">
        <f ca="1">G628*X628/100</f>
        <v>15.6127385105595</v>
      </c>
    </row>
    <row r="629" spans="1:25">
      <c r="A629" s="38">
        <f ca="1">IF(B629&gt;=A628*2,A628*2,IF(B629&lt;=A628/2,A628/2,A628))</f>
        <v>800</v>
      </c>
      <c r="B629" s="45">
        <f ca="1">B628+D629</f>
        <v>1114</v>
      </c>
      <c r="C629" s="45">
        <f ca="1">IF(OR(AND(F629=1,G629&lt;0),AND(F629=0,G629&lt;0)),A628*-$J$3*2,IF(AND(F629=0,G629&gt;0),A628*-$J$3*2*2,IF(AND(F629&gt;1,G629&lt;0),C628/2,C628*2)))</f>
        <v>16</v>
      </c>
      <c r="D629" s="46">
        <f ca="1">IF(OR(AND(F628=1,G629&lt;0),AND(F628=0,G629&lt;0)),A628*$J$3,IF(AND(F628=4,G629&gt;1),A628*$J$4,0))</f>
        <v>0</v>
      </c>
      <c r="E629" s="38">
        <f ca="1">IF(AND(E628=0,G629&lt;0),"-1, +% Deposit, = 0",IF(AND(E628="-1, +% Deposit, = 0",G629&lt;1),"-1, +% Deposit, = 0",IF(AND(G629&gt;0,E628="-1 +% Deposit, = 0"),1,IF(AND(E628=1,G629&lt;0),0,IF(AND(E628=0,G629&gt;0),1,IF(AND(E628=1,G629&gt;0),2,IF(AND(E628=2,G629&lt;0),1,IF(AND(E628=2,G629&gt;0),"3, Withdraw Profits, = 0",IF(AND(E628="3, Withdraw Profits, = 0",G629&lt;0),"-1, +% Deposit, = 0",1)))))))))</f>
        <v>0</v>
      </c>
      <c r="F629" s="47">
        <f ca="1">IF(OR(AND(F628=1,G629&lt;0),AND(F628=0,G629&lt;0)),1,IF(AND(F628=0,G629&gt;0),2,IF(AND(F628&gt;1,G629&lt;0),IF(F628&gt;0,F628/2,2),IF(2*F628=8,0,2*F628))))</f>
        <v>1</v>
      </c>
      <c r="G629" s="48">
        <f ca="1">IF(RAND()&gt;=$E$6,2,-1)</f>
        <v>-1</v>
      </c>
      <c r="H629" s="44"/>
      <c r="X629" s="63">
        <f ca="1">X628+Y628</f>
        <v>796.249664038537</v>
      </c>
      <c r="Y629" s="63">
        <f ca="1">G629*X629/100</f>
        <v>-7.96249664038537</v>
      </c>
    </row>
    <row r="630" spans="1:25">
      <c r="A630" s="38">
        <f ca="1">IF(B630&gt;=A629*2,A629*2,IF(B630&lt;=A629/2,A629/2,A629))</f>
        <v>800</v>
      </c>
      <c r="B630" s="45">
        <f ca="1">B629+D630</f>
        <v>1106</v>
      </c>
      <c r="C630" s="45">
        <f ca="1">IF(OR(AND(F630=1,G630&lt;0),AND(F630=0,G630&lt;0)),A629*-$J$3*2,IF(AND(F630=0,G630&gt;0),A629*-$J$3*2*2,IF(AND(F630&gt;1,G630&lt;0),C629/2,C629*2)))</f>
        <v>16</v>
      </c>
      <c r="D630" s="46">
        <f ca="1">IF(OR(AND(F629=1,G630&lt;0),AND(F629=0,G630&lt;0)),A629*$J$3,IF(AND(F629=4,G630&gt;1),A629*$J$4,0))</f>
        <v>-8</v>
      </c>
      <c r="E630" s="38" t="str">
        <f ca="1">IF(AND(E629=0,G630&lt;0),"-1, +% Deposit, = 0",IF(AND(E629="-1, +% Deposit, = 0",G630&lt;1),"-1, +% Deposit, = 0",IF(AND(G630&gt;0,E629="-1 +% Deposit, = 0"),1,IF(AND(E629=1,G630&lt;0),0,IF(AND(E629=0,G630&gt;0),1,IF(AND(E629=1,G630&gt;0),2,IF(AND(E629=2,G630&lt;0),1,IF(AND(E629=2,G630&gt;0),"3, Withdraw Profits, = 0",IF(AND(E629="3, Withdraw Profits, = 0",G630&lt;0),"-1, +% Deposit, = 0",1)))))))))</f>
        <v>-1, +% Deposit, = 0</v>
      </c>
      <c r="F630" s="47">
        <f ca="1">IF(OR(AND(F629=1,G630&lt;0),AND(F629=0,G630&lt;0)),1,IF(AND(F629=0,G630&gt;0),2,IF(AND(F629&gt;1,G630&lt;0),IF(F629&gt;0,F629/2,2),IF(2*F629=8,0,2*F629))))</f>
        <v>1</v>
      </c>
      <c r="G630" s="48">
        <f ca="1">IF(RAND()&gt;=$E$6,2,-1)</f>
        <v>-1</v>
      </c>
      <c r="H630" s="44"/>
      <c r="X630" s="63">
        <f ca="1">X629+Y629</f>
        <v>788.287167398151</v>
      </c>
      <c r="Y630" s="63">
        <f ca="1">G630*X630/100</f>
        <v>-7.88287167398151</v>
      </c>
    </row>
    <row r="631" spans="1:25">
      <c r="A631" s="38">
        <f ca="1">IF(B631&gt;=A630*2,A630*2,IF(B631&lt;=A630/2,A630/2,A630))</f>
        <v>800</v>
      </c>
      <c r="B631" s="45">
        <f ca="1">B630+D631</f>
        <v>1098</v>
      </c>
      <c r="C631" s="45">
        <f ca="1">IF(OR(AND(F631=1,G631&lt;0),AND(F631=0,G631&lt;0)),A630*-$J$3*2,IF(AND(F631=0,G631&gt;0),A630*-$J$3*2*2,IF(AND(F631&gt;1,G631&lt;0),C630/2,C630*2)))</f>
        <v>16</v>
      </c>
      <c r="D631" s="46">
        <f ca="1">IF(OR(AND(F630=1,G631&lt;0),AND(F630=0,G631&lt;0)),A630*$J$3,IF(AND(F630=4,G631&gt;1),A630*$J$4,0))</f>
        <v>-8</v>
      </c>
      <c r="E631" s="38" t="str">
        <f ca="1">IF(AND(E630=0,G631&lt;0),"-1, +% Deposit, = 0",IF(AND(E630="-1, +% Deposit, = 0",G631&lt;1),"-1, +% Deposit, = 0",IF(AND(G631&gt;0,E630="-1 +% Deposit, = 0"),1,IF(AND(E630=1,G631&lt;0),0,IF(AND(E630=0,G631&gt;0),1,IF(AND(E630=1,G631&gt;0),2,IF(AND(E630=2,G631&lt;0),1,IF(AND(E630=2,G631&gt;0),"3, Withdraw Profits, = 0",IF(AND(E630="3, Withdraw Profits, = 0",G631&lt;0),"-1, +% Deposit, = 0",1)))))))))</f>
        <v>-1, +% Deposit, = 0</v>
      </c>
      <c r="F631" s="47">
        <f ca="1">IF(OR(AND(F630=1,G631&lt;0),AND(F630=0,G631&lt;0)),1,IF(AND(F630=0,G631&gt;0),2,IF(AND(F630&gt;1,G631&lt;0),IF(F630&gt;0,F630/2,2),IF(2*F630=8,0,2*F630))))</f>
        <v>1</v>
      </c>
      <c r="G631" s="48">
        <f ca="1">IF(RAND()&gt;=$E$6,2,-1)</f>
        <v>-1</v>
      </c>
      <c r="H631" s="44"/>
      <c r="X631" s="63">
        <f ca="1">X630+Y630</f>
        <v>780.40429572417</v>
      </c>
      <c r="Y631" s="63">
        <f ca="1">G631*X631/100</f>
        <v>-7.8040429572417</v>
      </c>
    </row>
    <row r="632" spans="1:25">
      <c r="A632" s="38">
        <f ca="1">IF(B632&gt;=A631*2,A631*2,IF(B632&lt;=A631/2,A631/2,A631))</f>
        <v>800</v>
      </c>
      <c r="B632" s="45">
        <f ca="1">B631+D632</f>
        <v>1090</v>
      </c>
      <c r="C632" s="45">
        <f ca="1">IF(OR(AND(F632=1,G632&lt;0),AND(F632=0,G632&lt;0)),A631*-$J$3*2,IF(AND(F632=0,G632&gt;0),A631*-$J$3*2*2,IF(AND(F632&gt;1,G632&lt;0),C631/2,C631*2)))</f>
        <v>16</v>
      </c>
      <c r="D632" s="46">
        <f ca="1">IF(OR(AND(F631=1,G632&lt;0),AND(F631=0,G632&lt;0)),A631*$J$3,IF(AND(F631=4,G632&gt;1),A631*$J$4,0))</f>
        <v>-8</v>
      </c>
      <c r="E632" s="38" t="str">
        <f ca="1">IF(AND(E631=0,G632&lt;0),"-1, +% Deposit, = 0",IF(AND(E631="-1, +% Deposit, = 0",G632&lt;1),"-1, +% Deposit, = 0",IF(AND(G632&gt;0,E631="-1 +% Deposit, = 0"),1,IF(AND(E631=1,G632&lt;0),0,IF(AND(E631=0,G632&gt;0),1,IF(AND(E631=1,G632&gt;0),2,IF(AND(E631=2,G632&lt;0),1,IF(AND(E631=2,G632&gt;0),"3, Withdraw Profits, = 0",IF(AND(E631="3, Withdraw Profits, = 0",G632&lt;0),"-1, +% Deposit, = 0",1)))))))))</f>
        <v>-1, +% Deposit, = 0</v>
      </c>
      <c r="F632" s="47">
        <f ca="1">IF(OR(AND(F631=1,G632&lt;0),AND(F631=0,G632&lt;0)),1,IF(AND(F631=0,G632&gt;0),2,IF(AND(F631&gt;1,G632&lt;0),IF(F631&gt;0,F631/2,2),IF(2*F631=8,0,2*F631))))</f>
        <v>1</v>
      </c>
      <c r="G632" s="48">
        <f ca="1">IF(RAND()&gt;=$E$6,2,-1)</f>
        <v>-1</v>
      </c>
      <c r="H632" s="44"/>
      <c r="X632" s="63">
        <f ca="1">X631+Y631</f>
        <v>772.600252766928</v>
      </c>
      <c r="Y632" s="63">
        <f ca="1">G632*X632/100</f>
        <v>-7.72600252766928</v>
      </c>
    </row>
    <row r="633" spans="1:25">
      <c r="A633" s="38">
        <f ca="1">IF(B633&gt;=A632*2,A632*2,IF(B633&lt;=A632/2,A632/2,A632))</f>
        <v>800</v>
      </c>
      <c r="B633" s="45">
        <f ca="1">B632+D633</f>
        <v>1082</v>
      </c>
      <c r="C633" s="45">
        <f ca="1">IF(OR(AND(F633=1,G633&lt;0),AND(F633=0,G633&lt;0)),A632*-$J$3*2,IF(AND(F633=0,G633&gt;0),A632*-$J$3*2*2,IF(AND(F633&gt;1,G633&lt;0),C632/2,C632*2)))</f>
        <v>16</v>
      </c>
      <c r="D633" s="46">
        <f ca="1">IF(OR(AND(F632=1,G633&lt;0),AND(F632=0,G633&lt;0)),A632*$J$3,IF(AND(F632=4,G633&gt;1),A632*$J$4,0))</f>
        <v>-8</v>
      </c>
      <c r="E633" s="38" t="str">
        <f ca="1">IF(AND(E632=0,G633&lt;0),"-1, +% Deposit, = 0",IF(AND(E632="-1, +% Deposit, = 0",G633&lt;1),"-1, +% Deposit, = 0",IF(AND(G633&gt;0,E632="-1 +% Deposit, = 0"),1,IF(AND(E632=1,G633&lt;0),0,IF(AND(E632=0,G633&gt;0),1,IF(AND(E632=1,G633&gt;0),2,IF(AND(E632=2,G633&lt;0),1,IF(AND(E632=2,G633&gt;0),"3, Withdraw Profits, = 0",IF(AND(E632="3, Withdraw Profits, = 0",G633&lt;0),"-1, +% Deposit, = 0",1)))))))))</f>
        <v>-1, +% Deposit, = 0</v>
      </c>
      <c r="F633" s="47">
        <f ca="1">IF(OR(AND(F632=1,G633&lt;0),AND(F632=0,G633&lt;0)),1,IF(AND(F632=0,G633&gt;0),2,IF(AND(F632&gt;1,G633&lt;0),IF(F632&gt;0,F632/2,2),IF(2*F632=8,0,2*F632))))</f>
        <v>1</v>
      </c>
      <c r="G633" s="48">
        <f ca="1">IF(RAND()&gt;=$E$6,2,-1)</f>
        <v>-1</v>
      </c>
      <c r="H633" s="44"/>
      <c r="X633" s="63">
        <f ca="1">X632+Y632</f>
        <v>764.874250239259</v>
      </c>
      <c r="Y633" s="63">
        <f ca="1">G633*X633/100</f>
        <v>-7.64874250239259</v>
      </c>
    </row>
    <row r="634" spans="1:25">
      <c r="A634" s="38">
        <f ca="1">IF(B634&gt;=A633*2,A633*2,IF(B634&lt;=A633/2,A633/2,A633))</f>
        <v>800</v>
      </c>
      <c r="B634" s="45">
        <f ca="1">B633+D634</f>
        <v>1074</v>
      </c>
      <c r="C634" s="45">
        <f ca="1">IF(OR(AND(F634=1,G634&lt;0),AND(F634=0,G634&lt;0)),A633*-$J$3*2,IF(AND(F634=0,G634&gt;0),A633*-$J$3*2*2,IF(AND(F634&gt;1,G634&lt;0),C633/2,C633*2)))</f>
        <v>16</v>
      </c>
      <c r="D634" s="46">
        <f ca="1">IF(OR(AND(F633=1,G634&lt;0),AND(F633=0,G634&lt;0)),A633*$J$3,IF(AND(F633=4,G634&gt;1),A633*$J$4,0))</f>
        <v>-8</v>
      </c>
      <c r="E634" s="38" t="str">
        <f ca="1">IF(AND(E633=0,G634&lt;0),"-1, +% Deposit, = 0",IF(AND(E633="-1, +% Deposit, = 0",G634&lt;1),"-1, +% Deposit, = 0",IF(AND(G634&gt;0,E633="-1 +% Deposit, = 0"),1,IF(AND(E633=1,G634&lt;0),0,IF(AND(E633=0,G634&gt;0),1,IF(AND(E633=1,G634&gt;0),2,IF(AND(E633=2,G634&lt;0),1,IF(AND(E633=2,G634&gt;0),"3, Withdraw Profits, = 0",IF(AND(E633="3, Withdraw Profits, = 0",G634&lt;0),"-1, +% Deposit, = 0",1)))))))))</f>
        <v>-1, +% Deposit, = 0</v>
      </c>
      <c r="F634" s="47">
        <f ca="1">IF(OR(AND(F633=1,G634&lt;0),AND(F633=0,G634&lt;0)),1,IF(AND(F633=0,G634&gt;0),2,IF(AND(F633&gt;1,G634&lt;0),IF(F633&gt;0,F633/2,2),IF(2*F633=8,0,2*F633))))</f>
        <v>1</v>
      </c>
      <c r="G634" s="48">
        <f ca="1">IF(RAND()&gt;=$E$6,2,-1)</f>
        <v>-1</v>
      </c>
      <c r="H634" s="44"/>
      <c r="X634" s="63">
        <f ca="1">X633+Y633</f>
        <v>757.225507736866</v>
      </c>
      <c r="Y634" s="63">
        <f ca="1">G634*X634/100</f>
        <v>-7.57225507736866</v>
      </c>
    </row>
    <row r="635" spans="1:25">
      <c r="A635" s="38">
        <f ca="1">IF(B635&gt;=A634*2,A634*2,IF(B635&lt;=A634/2,A634/2,A634))</f>
        <v>800</v>
      </c>
      <c r="B635" s="45">
        <f ca="1">B634+D635</f>
        <v>1066</v>
      </c>
      <c r="C635" s="45">
        <f ca="1">IF(OR(AND(F635=1,G635&lt;0),AND(F635=0,G635&lt;0)),A634*-$J$3*2,IF(AND(F635=0,G635&gt;0),A634*-$J$3*2*2,IF(AND(F635&gt;1,G635&lt;0),C634/2,C634*2)))</f>
        <v>16</v>
      </c>
      <c r="D635" s="46">
        <f ca="1">IF(OR(AND(F634=1,G635&lt;0),AND(F634=0,G635&lt;0)),A634*$J$3,IF(AND(F634=4,G635&gt;1),A634*$J$4,0))</f>
        <v>-8</v>
      </c>
      <c r="E635" s="38" t="str">
        <f ca="1">IF(AND(E634=0,G635&lt;0),"-1, +% Deposit, = 0",IF(AND(E634="-1, +% Deposit, = 0",G635&lt;1),"-1, +% Deposit, = 0",IF(AND(G635&gt;0,E634="-1 +% Deposit, = 0"),1,IF(AND(E634=1,G635&lt;0),0,IF(AND(E634=0,G635&gt;0),1,IF(AND(E634=1,G635&gt;0),2,IF(AND(E634=2,G635&lt;0),1,IF(AND(E634=2,G635&gt;0),"3, Withdraw Profits, = 0",IF(AND(E634="3, Withdraw Profits, = 0",G635&lt;0),"-1, +% Deposit, = 0",1)))))))))</f>
        <v>-1, +% Deposit, = 0</v>
      </c>
      <c r="F635" s="47">
        <f ca="1">IF(OR(AND(F634=1,G635&lt;0),AND(F634=0,G635&lt;0)),1,IF(AND(F634=0,G635&gt;0),2,IF(AND(F634&gt;1,G635&lt;0),IF(F634&gt;0,F634/2,2),IF(2*F634=8,0,2*F634))))</f>
        <v>1</v>
      </c>
      <c r="G635" s="48">
        <f ca="1">IF(RAND()&gt;=$E$6,2,-1)</f>
        <v>-1</v>
      </c>
      <c r="H635" s="44"/>
      <c r="X635" s="63">
        <f ca="1">X634+Y634</f>
        <v>749.653252659498</v>
      </c>
      <c r="Y635" s="63">
        <f ca="1">G635*X635/100</f>
        <v>-7.49653252659497</v>
      </c>
    </row>
    <row r="636" spans="1:25">
      <c r="A636" s="38">
        <f ca="1">IF(B636&gt;=A635*2,A635*2,IF(B636&lt;=A635/2,A635/2,A635))</f>
        <v>800</v>
      </c>
      <c r="B636" s="45">
        <f ca="1">B635+D636</f>
        <v>1058</v>
      </c>
      <c r="C636" s="45">
        <f ca="1">IF(OR(AND(F636=1,G636&lt;0),AND(F636=0,G636&lt;0)),A635*-$J$3*2,IF(AND(F636=0,G636&gt;0),A635*-$J$3*2*2,IF(AND(F636&gt;1,G636&lt;0),C635/2,C635*2)))</f>
        <v>16</v>
      </c>
      <c r="D636" s="46">
        <f ca="1">IF(OR(AND(F635=1,G636&lt;0),AND(F635=0,G636&lt;0)),A635*$J$3,IF(AND(F635=4,G636&gt;1),A635*$J$4,0))</f>
        <v>-8</v>
      </c>
      <c r="E636" s="38" t="str">
        <f ca="1">IF(AND(E635=0,G636&lt;0),"-1, +% Deposit, = 0",IF(AND(E635="-1, +% Deposit, = 0",G636&lt;1),"-1, +% Deposit, = 0",IF(AND(G636&gt;0,E635="-1 +% Deposit, = 0"),1,IF(AND(E635=1,G636&lt;0),0,IF(AND(E635=0,G636&gt;0),1,IF(AND(E635=1,G636&gt;0),2,IF(AND(E635=2,G636&lt;0),1,IF(AND(E635=2,G636&gt;0),"3, Withdraw Profits, = 0",IF(AND(E635="3, Withdraw Profits, = 0",G636&lt;0),"-1, +% Deposit, = 0",1)))))))))</f>
        <v>-1, +% Deposit, = 0</v>
      </c>
      <c r="F636" s="47">
        <f ca="1">IF(OR(AND(F635=1,G636&lt;0),AND(F635=0,G636&lt;0)),1,IF(AND(F635=0,G636&gt;0),2,IF(AND(F635&gt;1,G636&lt;0),IF(F635&gt;0,F635/2,2),IF(2*F635=8,0,2*F635))))</f>
        <v>1</v>
      </c>
      <c r="G636" s="48">
        <f ca="1">IF(RAND()&gt;=$E$6,2,-1)</f>
        <v>-1</v>
      </c>
      <c r="H636" s="44"/>
      <c r="X636" s="63">
        <f ca="1">X635+Y635</f>
        <v>742.156720132903</v>
      </c>
      <c r="Y636" s="63">
        <f ca="1">G636*X636/100</f>
        <v>-7.42156720132903</v>
      </c>
    </row>
    <row r="637" spans="1:25">
      <c r="A637" s="38">
        <f ca="1">IF(B637&gt;=A636*2,A636*2,IF(B637&lt;=A636/2,A636/2,A636))</f>
        <v>800</v>
      </c>
      <c r="B637" s="45">
        <f ca="1">B636+D637</f>
        <v>1050</v>
      </c>
      <c r="C637" s="45">
        <f ca="1">IF(OR(AND(F637=1,G637&lt;0),AND(F637=0,G637&lt;0)),A636*-$J$3*2,IF(AND(F637=0,G637&gt;0),A636*-$J$3*2*2,IF(AND(F637&gt;1,G637&lt;0),C636/2,C636*2)))</f>
        <v>16</v>
      </c>
      <c r="D637" s="46">
        <f ca="1">IF(OR(AND(F636=1,G637&lt;0),AND(F636=0,G637&lt;0)),A636*$J$3,IF(AND(F636=4,G637&gt;1),A636*$J$4,0))</f>
        <v>-8</v>
      </c>
      <c r="E637" s="38" t="str">
        <f ca="1">IF(AND(E636=0,G637&lt;0),"-1, +% Deposit, = 0",IF(AND(E636="-1, +% Deposit, = 0",G637&lt;1),"-1, +% Deposit, = 0",IF(AND(G637&gt;0,E636="-1 +% Deposit, = 0"),1,IF(AND(E636=1,G637&lt;0),0,IF(AND(E636=0,G637&gt;0),1,IF(AND(E636=1,G637&gt;0),2,IF(AND(E636=2,G637&lt;0),1,IF(AND(E636=2,G637&gt;0),"3, Withdraw Profits, = 0",IF(AND(E636="3, Withdraw Profits, = 0",G637&lt;0),"-1, +% Deposit, = 0",1)))))))))</f>
        <v>-1, +% Deposit, = 0</v>
      </c>
      <c r="F637" s="47">
        <f ca="1">IF(OR(AND(F636=1,G637&lt;0),AND(F636=0,G637&lt;0)),1,IF(AND(F636=0,G637&gt;0),2,IF(AND(F636&gt;1,G637&lt;0),IF(F636&gt;0,F636/2,2),IF(2*F636=8,0,2*F636))))</f>
        <v>1</v>
      </c>
      <c r="G637" s="48">
        <f ca="1">IF(RAND()&gt;=$E$6,2,-1)</f>
        <v>-1</v>
      </c>
      <c r="H637" s="44"/>
      <c r="X637" s="63">
        <f ca="1">X636+Y636</f>
        <v>734.735152931574</v>
      </c>
      <c r="Y637" s="63">
        <f ca="1">G637*X637/100</f>
        <v>-7.34735152931574</v>
      </c>
    </row>
    <row r="638" spans="1:25">
      <c r="A638" s="38">
        <f ca="1">IF(B638&gt;=A637*2,A637*2,IF(B638&lt;=A637/2,A637/2,A637))</f>
        <v>800</v>
      </c>
      <c r="B638" s="45">
        <f ca="1">B637+D638</f>
        <v>1042</v>
      </c>
      <c r="C638" s="45">
        <f ca="1">IF(OR(AND(F638=1,G638&lt;0),AND(F638=0,G638&lt;0)),A637*-$J$3*2,IF(AND(F638=0,G638&gt;0),A637*-$J$3*2*2,IF(AND(F638&gt;1,G638&lt;0),C637/2,C637*2)))</f>
        <v>16</v>
      </c>
      <c r="D638" s="46">
        <f ca="1">IF(OR(AND(F637=1,G638&lt;0),AND(F637=0,G638&lt;0)),A637*$J$3,IF(AND(F637=4,G638&gt;1),A637*$J$4,0))</f>
        <v>-8</v>
      </c>
      <c r="E638" s="38" t="str">
        <f ca="1">IF(AND(E637=0,G638&lt;0),"-1, +% Deposit, = 0",IF(AND(E637="-1, +% Deposit, = 0",G638&lt;1),"-1, +% Deposit, = 0",IF(AND(G638&gt;0,E637="-1 +% Deposit, = 0"),1,IF(AND(E637=1,G638&lt;0),0,IF(AND(E637=0,G638&gt;0),1,IF(AND(E637=1,G638&gt;0),2,IF(AND(E637=2,G638&lt;0),1,IF(AND(E637=2,G638&gt;0),"3, Withdraw Profits, = 0",IF(AND(E637="3, Withdraw Profits, = 0",G638&lt;0),"-1, +% Deposit, = 0",1)))))))))</f>
        <v>-1, +% Deposit, = 0</v>
      </c>
      <c r="F638" s="47">
        <f ca="1">IF(OR(AND(F637=1,G638&lt;0),AND(F637=0,G638&lt;0)),1,IF(AND(F637=0,G638&gt;0),2,IF(AND(F637&gt;1,G638&lt;0),IF(F637&gt;0,F637/2,2),IF(2*F637=8,0,2*F637))))</f>
        <v>1</v>
      </c>
      <c r="G638" s="48">
        <f ca="1">IF(RAND()&gt;=$E$6,2,-1)</f>
        <v>-1</v>
      </c>
      <c r="H638" s="44"/>
      <c r="X638" s="63">
        <f ca="1">X637+Y637</f>
        <v>727.387801402258</v>
      </c>
      <c r="Y638" s="63">
        <f ca="1">G638*X638/100</f>
        <v>-7.27387801402258</v>
      </c>
    </row>
    <row r="639" spans="1:25">
      <c r="A639" s="38">
        <f ca="1">IF(B639&gt;=A638*2,A638*2,IF(B639&lt;=A638/2,A638/2,A638))</f>
        <v>800</v>
      </c>
      <c r="B639" s="45">
        <f ca="1">B638+D639</f>
        <v>1034</v>
      </c>
      <c r="C639" s="45">
        <f ca="1">IF(OR(AND(F639=1,G639&lt;0),AND(F639=0,G639&lt;0)),A638*-$J$3*2,IF(AND(F639=0,G639&gt;0),A638*-$J$3*2*2,IF(AND(F639&gt;1,G639&lt;0),C638/2,C638*2)))</f>
        <v>16</v>
      </c>
      <c r="D639" s="46">
        <f ca="1">IF(OR(AND(F638=1,G639&lt;0),AND(F638=0,G639&lt;0)),A638*$J$3,IF(AND(F638=4,G639&gt;1),A638*$J$4,0))</f>
        <v>-8</v>
      </c>
      <c r="E639" s="38" t="str">
        <f ca="1">IF(AND(E638=0,G639&lt;0),"-1, +% Deposit, = 0",IF(AND(E638="-1, +% Deposit, = 0",G639&lt;1),"-1, +% Deposit, = 0",IF(AND(G639&gt;0,E638="-1 +% Deposit, = 0"),1,IF(AND(E638=1,G639&lt;0),0,IF(AND(E638=0,G639&gt;0),1,IF(AND(E638=1,G639&gt;0),2,IF(AND(E638=2,G639&lt;0),1,IF(AND(E638=2,G639&gt;0),"3, Withdraw Profits, = 0",IF(AND(E638="3, Withdraw Profits, = 0",G639&lt;0),"-1, +% Deposit, = 0",1)))))))))</f>
        <v>-1, +% Deposit, = 0</v>
      </c>
      <c r="F639" s="47">
        <f ca="1">IF(OR(AND(F638=1,G639&lt;0),AND(F638=0,G639&lt;0)),1,IF(AND(F638=0,G639&gt;0),2,IF(AND(F638&gt;1,G639&lt;0),IF(F638&gt;0,F638/2,2),IF(2*F638=8,0,2*F638))))</f>
        <v>1</v>
      </c>
      <c r="G639" s="48">
        <f ca="1">IF(RAND()&gt;=$E$6,2,-1)</f>
        <v>-1</v>
      </c>
      <c r="H639" s="44"/>
      <c r="X639" s="63">
        <f ca="1">X638+Y638</f>
        <v>720.113923388235</v>
      </c>
      <c r="Y639" s="63">
        <f ca="1">G639*X639/100</f>
        <v>-7.20113923388235</v>
      </c>
    </row>
    <row r="640" spans="1:25">
      <c r="A640" s="38">
        <f ca="1">IF(B640&gt;=A639*2,A639*2,IF(B640&lt;=A639/2,A639/2,A639))</f>
        <v>800</v>
      </c>
      <c r="B640" s="45">
        <f ca="1">B639+D640</f>
        <v>1026</v>
      </c>
      <c r="C640" s="45">
        <f ca="1">IF(OR(AND(F640=1,G640&lt;0),AND(F640=0,G640&lt;0)),A639*-$J$3*2,IF(AND(F640=0,G640&gt;0),A639*-$J$3*2*2,IF(AND(F640&gt;1,G640&lt;0),C639/2,C639*2)))</f>
        <v>16</v>
      </c>
      <c r="D640" s="46">
        <f ca="1">IF(OR(AND(F639=1,G640&lt;0),AND(F639=0,G640&lt;0)),A639*$J$3,IF(AND(F639=4,G640&gt;1),A639*$J$4,0))</f>
        <v>-8</v>
      </c>
      <c r="E640" s="38" t="str">
        <f ca="1">IF(AND(E639=0,G640&lt;0),"-1, +% Deposit, = 0",IF(AND(E639="-1, +% Deposit, = 0",G640&lt;1),"-1, +% Deposit, = 0",IF(AND(G640&gt;0,E639="-1 +% Deposit, = 0"),1,IF(AND(E639=1,G640&lt;0),0,IF(AND(E639=0,G640&gt;0),1,IF(AND(E639=1,G640&gt;0),2,IF(AND(E639=2,G640&lt;0),1,IF(AND(E639=2,G640&gt;0),"3, Withdraw Profits, = 0",IF(AND(E639="3, Withdraw Profits, = 0",G640&lt;0),"-1, +% Deposit, = 0",1)))))))))</f>
        <v>-1, +% Deposit, = 0</v>
      </c>
      <c r="F640" s="47">
        <f ca="1">IF(OR(AND(F639=1,G640&lt;0),AND(F639=0,G640&lt;0)),1,IF(AND(F639=0,G640&gt;0),2,IF(AND(F639&gt;1,G640&lt;0),IF(F639&gt;0,F639/2,2),IF(2*F639=8,0,2*F639))))</f>
        <v>1</v>
      </c>
      <c r="G640" s="48">
        <f ca="1">IF(RAND()&gt;=$E$6,2,-1)</f>
        <v>-1</v>
      </c>
      <c r="H640" s="44"/>
      <c r="X640" s="63">
        <f ca="1">X639+Y639</f>
        <v>712.912784154353</v>
      </c>
      <c r="Y640" s="63">
        <f ca="1">G640*X640/100</f>
        <v>-7.12912784154353</v>
      </c>
    </row>
    <row r="641" spans="1:25">
      <c r="A641" s="38">
        <f ca="1">IF(B641&gt;=A640*2,A640*2,IF(B641&lt;=A640/2,A640/2,A640))</f>
        <v>800</v>
      </c>
      <c r="B641" s="45">
        <f ca="1">B640+D641</f>
        <v>1026</v>
      </c>
      <c r="C641" s="45">
        <f ca="1">IF(OR(AND(F641=1,G641&lt;0),AND(F641=0,G641&lt;0)),A640*-$J$3*2,IF(AND(F641=0,G641&gt;0),A640*-$J$3*2*2,IF(AND(F641&gt;1,G641&lt;0),C640/2,C640*2)))</f>
        <v>32</v>
      </c>
      <c r="D641" s="46">
        <f ca="1">IF(OR(AND(F640=1,G641&lt;0),AND(F640=0,G641&lt;0)),A640*$J$3,IF(AND(F640=4,G641&gt;1),A640*$J$4,0))</f>
        <v>0</v>
      </c>
      <c r="E641" s="38">
        <f ca="1">IF(AND(E640=0,G641&lt;0),"-1, +% Deposit, = 0",IF(AND(E640="-1, +% Deposit, = 0",G641&lt;1),"-1, +% Deposit, = 0",IF(AND(G641&gt;0,E640="-1 +% Deposit, = 0"),1,IF(AND(E640=1,G641&lt;0),0,IF(AND(E640=0,G641&gt;0),1,IF(AND(E640=1,G641&gt;0),2,IF(AND(E640=2,G641&lt;0),1,IF(AND(E640=2,G641&gt;0),"3, Withdraw Profits, = 0",IF(AND(E640="3, Withdraw Profits, = 0",G641&lt;0),"-1, +% Deposit, = 0",1)))))))))</f>
        <v>1</v>
      </c>
      <c r="F641" s="47">
        <f ca="1">IF(OR(AND(F640=1,G641&lt;0),AND(F640=0,G641&lt;0)),1,IF(AND(F640=0,G641&gt;0),2,IF(AND(F640&gt;1,G641&lt;0),IF(F640&gt;0,F640/2,2),IF(2*F640=8,0,2*F640))))</f>
        <v>2</v>
      </c>
      <c r="G641" s="48">
        <f ca="1">IF(RAND()&gt;=$E$6,2,-1)</f>
        <v>2</v>
      </c>
      <c r="H641" s="44"/>
      <c r="X641" s="63">
        <f ca="1">X640+Y640</f>
        <v>705.783656312809</v>
      </c>
      <c r="Y641" s="63">
        <f ca="1">G641*X641/100</f>
        <v>14.1156731262562</v>
      </c>
    </row>
    <row r="642" spans="1:25">
      <c r="A642" s="38">
        <f ca="1">IF(B642&gt;=A641*2,A641*2,IF(B642&lt;=A641/2,A641/2,A641))</f>
        <v>800</v>
      </c>
      <c r="B642" s="45">
        <f ca="1">B641+D642</f>
        <v>1026</v>
      </c>
      <c r="C642" s="45">
        <f ca="1">IF(OR(AND(F642=1,G642&lt;0),AND(F642=0,G642&lt;0)),A641*-$J$3*2,IF(AND(F642=0,G642&gt;0),A641*-$J$3*2*2,IF(AND(F642&gt;1,G642&lt;0),C641/2,C641*2)))</f>
        <v>16</v>
      </c>
      <c r="D642" s="46">
        <f ca="1">IF(OR(AND(F641=1,G642&lt;0),AND(F641=0,G642&lt;0)),A641*$J$3,IF(AND(F641=4,G642&gt;1),A641*$J$4,0))</f>
        <v>0</v>
      </c>
      <c r="E642" s="38">
        <f ca="1">IF(AND(E641=0,G642&lt;0),"-1, +% Deposit, = 0",IF(AND(E641="-1, +% Deposit, = 0",G642&lt;1),"-1, +% Deposit, = 0",IF(AND(G642&gt;0,E641="-1 +% Deposit, = 0"),1,IF(AND(E641=1,G642&lt;0),0,IF(AND(E641=0,G642&gt;0),1,IF(AND(E641=1,G642&gt;0),2,IF(AND(E641=2,G642&lt;0),1,IF(AND(E641=2,G642&gt;0),"3, Withdraw Profits, = 0",IF(AND(E641="3, Withdraw Profits, = 0",G642&lt;0),"-1, +% Deposit, = 0",1)))))))))</f>
        <v>0</v>
      </c>
      <c r="F642" s="47">
        <f ca="1">IF(OR(AND(F641=1,G642&lt;0),AND(F641=0,G642&lt;0)),1,IF(AND(F641=0,G642&gt;0),2,IF(AND(F641&gt;1,G642&lt;0),IF(F641&gt;0,F641/2,2),IF(2*F641=8,0,2*F641))))</f>
        <v>1</v>
      </c>
      <c r="G642" s="48">
        <f ca="1">IF(RAND()&gt;=$E$6,2,-1)</f>
        <v>-1</v>
      </c>
      <c r="H642" s="44"/>
      <c r="X642" s="63">
        <f ca="1">X641+Y641</f>
        <v>719.899329439066</v>
      </c>
      <c r="Y642" s="63">
        <f ca="1">G642*X642/100</f>
        <v>-7.19899329439066</v>
      </c>
    </row>
    <row r="643" spans="1:25">
      <c r="A643" s="38">
        <f ca="1">IF(B643&gt;=A642*2,A642*2,IF(B643&lt;=A642/2,A642/2,A642))</f>
        <v>800</v>
      </c>
      <c r="B643" s="45">
        <f ca="1">B642+D643</f>
        <v>1018</v>
      </c>
      <c r="C643" s="45">
        <f ca="1">IF(OR(AND(F643=1,G643&lt;0),AND(F643=0,G643&lt;0)),A642*-$J$3*2,IF(AND(F643=0,G643&gt;0),A642*-$J$3*2*2,IF(AND(F643&gt;1,G643&lt;0),C642/2,C642*2)))</f>
        <v>16</v>
      </c>
      <c r="D643" s="46">
        <f ca="1">IF(OR(AND(F642=1,G643&lt;0),AND(F642=0,G643&lt;0)),A642*$J$3,IF(AND(F642=4,G643&gt;1),A642*$J$4,0))</f>
        <v>-8</v>
      </c>
      <c r="E643" s="38" t="str">
        <f ca="1">IF(AND(E642=0,G643&lt;0),"-1, +% Deposit, = 0",IF(AND(E642="-1, +% Deposit, = 0",G643&lt;1),"-1, +% Deposit, = 0",IF(AND(G643&gt;0,E642="-1 +% Deposit, = 0"),1,IF(AND(E642=1,G643&lt;0),0,IF(AND(E642=0,G643&gt;0),1,IF(AND(E642=1,G643&gt;0),2,IF(AND(E642=2,G643&lt;0),1,IF(AND(E642=2,G643&gt;0),"3, Withdraw Profits, = 0",IF(AND(E642="3, Withdraw Profits, = 0",G643&lt;0),"-1, +% Deposit, = 0",1)))))))))</f>
        <v>-1, +% Deposit, = 0</v>
      </c>
      <c r="F643" s="47">
        <f ca="1">IF(OR(AND(F642=1,G643&lt;0),AND(F642=0,G643&lt;0)),1,IF(AND(F642=0,G643&gt;0),2,IF(AND(F642&gt;1,G643&lt;0),IF(F642&gt;0,F642/2,2),IF(2*F642=8,0,2*F642))))</f>
        <v>1</v>
      </c>
      <c r="G643" s="48">
        <f ca="1">IF(RAND()&gt;=$E$6,2,-1)</f>
        <v>-1</v>
      </c>
      <c r="H643" s="44"/>
      <c r="X643" s="63">
        <f ca="1">X642+Y642</f>
        <v>712.700336144675</v>
      </c>
      <c r="Y643" s="63">
        <f ca="1">G643*X643/100</f>
        <v>-7.12700336144675</v>
      </c>
    </row>
    <row r="644" spans="1:25">
      <c r="A644" s="38">
        <f ca="1">IF(B644&gt;=A643*2,A643*2,IF(B644&lt;=A643/2,A643/2,A643))</f>
        <v>800</v>
      </c>
      <c r="B644" s="45">
        <f ca="1">B643+D644</f>
        <v>1010</v>
      </c>
      <c r="C644" s="45">
        <f ca="1">IF(OR(AND(F644=1,G644&lt;0),AND(F644=0,G644&lt;0)),A643*-$J$3*2,IF(AND(F644=0,G644&gt;0),A643*-$J$3*2*2,IF(AND(F644&gt;1,G644&lt;0),C643/2,C643*2)))</f>
        <v>16</v>
      </c>
      <c r="D644" s="46">
        <f ca="1">IF(OR(AND(F643=1,G644&lt;0),AND(F643=0,G644&lt;0)),A643*$J$3,IF(AND(F643=4,G644&gt;1),A643*$J$4,0))</f>
        <v>-8</v>
      </c>
      <c r="E644" s="38" t="str">
        <f ca="1">IF(AND(E643=0,G644&lt;0),"-1, +% Deposit, = 0",IF(AND(E643="-1, +% Deposit, = 0",G644&lt;1),"-1, +% Deposit, = 0",IF(AND(G644&gt;0,E643="-1 +% Deposit, = 0"),1,IF(AND(E643=1,G644&lt;0),0,IF(AND(E643=0,G644&gt;0),1,IF(AND(E643=1,G644&gt;0),2,IF(AND(E643=2,G644&lt;0),1,IF(AND(E643=2,G644&gt;0),"3, Withdraw Profits, = 0",IF(AND(E643="3, Withdraw Profits, = 0",G644&lt;0),"-1, +% Deposit, = 0",1)))))))))</f>
        <v>-1, +% Deposit, = 0</v>
      </c>
      <c r="F644" s="47">
        <f ca="1">IF(OR(AND(F643=1,G644&lt;0),AND(F643=0,G644&lt;0)),1,IF(AND(F643=0,G644&gt;0),2,IF(AND(F643&gt;1,G644&lt;0),IF(F643&gt;0,F643/2,2),IF(2*F643=8,0,2*F643))))</f>
        <v>1</v>
      </c>
      <c r="G644" s="48">
        <f ca="1">IF(RAND()&gt;=$E$6,2,-1)</f>
        <v>-1</v>
      </c>
      <c r="H644" s="44"/>
      <c r="X644" s="63">
        <f ca="1">X643+Y643</f>
        <v>705.573332783228</v>
      </c>
      <c r="Y644" s="63">
        <f ca="1">G644*X644/100</f>
        <v>-7.05573332783228</v>
      </c>
    </row>
    <row r="645" spans="1:25">
      <c r="A645" s="38">
        <f ca="1">IF(B645&gt;=A644*2,A644*2,IF(B645&lt;=A644/2,A644/2,A644))</f>
        <v>800</v>
      </c>
      <c r="B645" s="45">
        <f ca="1">B644+D645</f>
        <v>1002</v>
      </c>
      <c r="C645" s="45">
        <f ca="1">IF(OR(AND(F645=1,G645&lt;0),AND(F645=0,G645&lt;0)),A644*-$J$3*2,IF(AND(F645=0,G645&gt;0),A644*-$J$3*2*2,IF(AND(F645&gt;1,G645&lt;0),C644/2,C644*2)))</f>
        <v>16</v>
      </c>
      <c r="D645" s="46">
        <f ca="1">IF(OR(AND(F644=1,G645&lt;0),AND(F644=0,G645&lt;0)),A644*$J$3,IF(AND(F644=4,G645&gt;1),A644*$J$4,0))</f>
        <v>-8</v>
      </c>
      <c r="E645" s="38" t="str">
        <f ca="1">IF(AND(E644=0,G645&lt;0),"-1, +% Deposit, = 0",IF(AND(E644="-1, +% Deposit, = 0",G645&lt;1),"-1, +% Deposit, = 0",IF(AND(G645&gt;0,E644="-1 +% Deposit, = 0"),1,IF(AND(E644=1,G645&lt;0),0,IF(AND(E644=0,G645&gt;0),1,IF(AND(E644=1,G645&gt;0),2,IF(AND(E644=2,G645&lt;0),1,IF(AND(E644=2,G645&gt;0),"3, Withdraw Profits, = 0",IF(AND(E644="3, Withdraw Profits, = 0",G645&lt;0),"-1, +% Deposit, = 0",1)))))))))</f>
        <v>-1, +% Deposit, = 0</v>
      </c>
      <c r="F645" s="47">
        <f ca="1">IF(OR(AND(F644=1,G645&lt;0),AND(F644=0,G645&lt;0)),1,IF(AND(F644=0,G645&gt;0),2,IF(AND(F644&gt;1,G645&lt;0),IF(F644&gt;0,F644/2,2),IF(2*F644=8,0,2*F644))))</f>
        <v>1</v>
      </c>
      <c r="G645" s="48">
        <f ca="1">IF(RAND()&gt;=$E$6,2,-1)</f>
        <v>-1</v>
      </c>
      <c r="H645" s="44"/>
      <c r="X645" s="63">
        <f ca="1">X644+Y644</f>
        <v>698.517599455396</v>
      </c>
      <c r="Y645" s="63">
        <f ca="1">G645*X645/100</f>
        <v>-6.98517599455396</v>
      </c>
    </row>
    <row r="646" spans="1:25">
      <c r="A646" s="38">
        <f ca="1">IF(B646&gt;=A645*2,A645*2,IF(B646&lt;=A645/2,A645/2,A645))</f>
        <v>800</v>
      </c>
      <c r="B646" s="45">
        <f ca="1">B645+D646</f>
        <v>994</v>
      </c>
      <c r="C646" s="45">
        <f ca="1">IF(OR(AND(F646=1,G646&lt;0),AND(F646=0,G646&lt;0)),A645*-$J$3*2,IF(AND(F646=0,G646&gt;0),A645*-$J$3*2*2,IF(AND(F646&gt;1,G646&lt;0),C645/2,C645*2)))</f>
        <v>16</v>
      </c>
      <c r="D646" s="46">
        <f ca="1">IF(OR(AND(F645=1,G646&lt;0),AND(F645=0,G646&lt;0)),A645*$J$3,IF(AND(F645=4,G646&gt;1),A645*$J$4,0))</f>
        <v>-8</v>
      </c>
      <c r="E646" s="38" t="str">
        <f ca="1">IF(AND(E645=0,G646&lt;0),"-1, +% Deposit, = 0",IF(AND(E645="-1, +% Deposit, = 0",G646&lt;1),"-1, +% Deposit, = 0",IF(AND(G646&gt;0,E645="-1 +% Deposit, = 0"),1,IF(AND(E645=1,G646&lt;0),0,IF(AND(E645=0,G646&gt;0),1,IF(AND(E645=1,G646&gt;0),2,IF(AND(E645=2,G646&lt;0),1,IF(AND(E645=2,G646&gt;0),"3, Withdraw Profits, = 0",IF(AND(E645="3, Withdraw Profits, = 0",G646&lt;0),"-1, +% Deposit, = 0",1)))))))))</f>
        <v>-1, +% Deposit, = 0</v>
      </c>
      <c r="F646" s="47">
        <f ca="1">IF(OR(AND(F645=1,G646&lt;0),AND(F645=0,G646&lt;0)),1,IF(AND(F645=0,G646&gt;0),2,IF(AND(F645&gt;1,G646&lt;0),IF(F645&gt;0,F645/2,2),IF(2*F645=8,0,2*F645))))</f>
        <v>1</v>
      </c>
      <c r="G646" s="48">
        <f ca="1">IF(RAND()&gt;=$E$6,2,-1)</f>
        <v>-1</v>
      </c>
      <c r="H646" s="44"/>
      <c r="X646" s="63">
        <f ca="1">X645+Y645</f>
        <v>691.532423460842</v>
      </c>
      <c r="Y646" s="63">
        <f ca="1">G646*X646/100</f>
        <v>-6.91532423460842</v>
      </c>
    </row>
    <row r="647" spans="1:25">
      <c r="A647" s="38">
        <f ca="1">IF(B647&gt;=A646*2,A646*2,IF(B647&lt;=A646/2,A646/2,A646))</f>
        <v>800</v>
      </c>
      <c r="B647" s="45">
        <f ca="1">B646+D647</f>
        <v>994</v>
      </c>
      <c r="C647" s="45">
        <f ca="1">IF(OR(AND(F647=1,G647&lt;0),AND(F647=0,G647&lt;0)),A646*-$J$3*2,IF(AND(F647=0,G647&gt;0),A646*-$J$3*2*2,IF(AND(F647&gt;1,G647&lt;0),C646/2,C646*2)))</f>
        <v>32</v>
      </c>
      <c r="D647" s="46">
        <f ca="1">IF(OR(AND(F646=1,G647&lt;0),AND(F646=0,G647&lt;0)),A646*$J$3,IF(AND(F646=4,G647&gt;1),A646*$J$4,0))</f>
        <v>0</v>
      </c>
      <c r="E647" s="38">
        <f ca="1">IF(AND(E646=0,G647&lt;0),"-1, +% Deposit, = 0",IF(AND(E646="-1, +% Deposit, = 0",G647&lt;1),"-1, +% Deposit, = 0",IF(AND(G647&gt;0,E646="-1 +% Deposit, = 0"),1,IF(AND(E646=1,G647&lt;0),0,IF(AND(E646=0,G647&gt;0),1,IF(AND(E646=1,G647&gt;0),2,IF(AND(E646=2,G647&lt;0),1,IF(AND(E646=2,G647&gt;0),"3, Withdraw Profits, = 0",IF(AND(E646="3, Withdraw Profits, = 0",G647&lt;0),"-1, +% Deposit, = 0",1)))))))))</f>
        <v>1</v>
      </c>
      <c r="F647" s="47">
        <f ca="1">IF(OR(AND(F646=1,G647&lt;0),AND(F646=0,G647&lt;0)),1,IF(AND(F646=0,G647&gt;0),2,IF(AND(F646&gt;1,G647&lt;0),IF(F646&gt;0,F646/2,2),IF(2*F646=8,0,2*F646))))</f>
        <v>2</v>
      </c>
      <c r="G647" s="48">
        <f ca="1">IF(RAND()&gt;=$E$6,2,-1)</f>
        <v>2</v>
      </c>
      <c r="H647" s="44"/>
      <c r="X647" s="63">
        <f ca="1">X646+Y646</f>
        <v>684.617099226233</v>
      </c>
      <c r="Y647" s="63">
        <f ca="1">G647*X647/100</f>
        <v>13.6923419845247</v>
      </c>
    </row>
    <row r="648" spans="1:25">
      <c r="A648" s="38">
        <f ca="1">IF(B648&gt;=A647*2,A647*2,IF(B648&lt;=A647/2,A647/2,A647))</f>
        <v>800</v>
      </c>
      <c r="B648" s="45">
        <f ca="1">B647+D648</f>
        <v>994</v>
      </c>
      <c r="C648" s="45">
        <f ca="1">IF(OR(AND(F648=1,G648&lt;0),AND(F648=0,G648&lt;0)),A647*-$J$3*2,IF(AND(F648=0,G648&gt;0),A647*-$J$3*2*2,IF(AND(F648&gt;1,G648&lt;0),C647/2,C647*2)))</f>
        <v>64</v>
      </c>
      <c r="D648" s="46">
        <f ca="1">IF(OR(AND(F647=1,G648&lt;0),AND(F647=0,G648&lt;0)),A647*$J$3,IF(AND(F647=4,G648&gt;1),A647*$J$4,0))</f>
        <v>0</v>
      </c>
      <c r="E648" s="38">
        <f ca="1">IF(AND(E647=0,G648&lt;0),"-1, +% Deposit, = 0",IF(AND(E647="-1, +% Deposit, = 0",G648&lt;1),"-1, +% Deposit, = 0",IF(AND(G648&gt;0,E647="-1 +% Deposit, = 0"),1,IF(AND(E647=1,G648&lt;0),0,IF(AND(E647=0,G648&gt;0),1,IF(AND(E647=1,G648&gt;0),2,IF(AND(E647=2,G648&lt;0),1,IF(AND(E647=2,G648&gt;0),"3, Withdraw Profits, = 0",IF(AND(E647="3, Withdraw Profits, = 0",G648&lt;0),"-1, +% Deposit, = 0",1)))))))))</f>
        <v>2</v>
      </c>
      <c r="F648" s="47">
        <f ca="1">IF(OR(AND(F647=1,G648&lt;0),AND(F647=0,G648&lt;0)),1,IF(AND(F647=0,G648&gt;0),2,IF(AND(F647&gt;1,G648&lt;0),IF(F647&gt;0,F647/2,2),IF(2*F647=8,0,2*F647))))</f>
        <v>4</v>
      </c>
      <c r="G648" s="48">
        <f ca="1">IF(RAND()&gt;=$E$6,2,-1)</f>
        <v>2</v>
      </c>
      <c r="H648" s="44"/>
      <c r="X648" s="63">
        <f ca="1">X647+Y647</f>
        <v>698.309441210758</v>
      </c>
      <c r="Y648" s="63">
        <f ca="1">G648*X648/100</f>
        <v>13.9661888242152</v>
      </c>
    </row>
    <row r="649" spans="1:25">
      <c r="A649" s="38">
        <f ca="1">IF(B649&gt;=A648*2,A648*2,IF(B649&lt;=A648/2,A648/2,A648))</f>
        <v>800</v>
      </c>
      <c r="B649" s="45">
        <f ca="1">B648+D649</f>
        <v>1106</v>
      </c>
      <c r="C649" s="45">
        <f ca="1">IF(OR(AND(F649=1,G649&lt;0),AND(F649=0,G649&lt;0)),A648*-$J$3*2,IF(AND(F649=0,G649&gt;0),A648*-$J$3*2*2,IF(AND(F649&gt;1,G649&lt;0),C648/2,C648*2)))</f>
        <v>32</v>
      </c>
      <c r="D649" s="46">
        <f ca="1">IF(OR(AND(F648=1,G649&lt;0),AND(F648=0,G649&lt;0)),A648*$J$3,IF(AND(F648=4,G649&gt;1),A648*$J$4,0))</f>
        <v>112</v>
      </c>
      <c r="E649" s="38" t="str">
        <f ca="1">IF(AND(E648=0,G649&lt;0),"-1, +% Deposit, = 0",IF(AND(E648="-1, +% Deposit, = 0",G649&lt;1),"-1, +% Deposit, = 0",IF(AND(G649&gt;0,E648="-1 +% Deposit, = 0"),1,IF(AND(E648=1,G649&lt;0),0,IF(AND(E648=0,G649&gt;0),1,IF(AND(E648=1,G649&gt;0),2,IF(AND(E648=2,G649&lt;0),1,IF(AND(E648=2,G649&gt;0),"3, Withdraw Profits, = 0",IF(AND(E648="3, Withdraw Profits, = 0",G649&lt;0),"-1, +% Deposit, = 0",1)))))))))</f>
        <v>3, Withdraw Profits, = 0</v>
      </c>
      <c r="F649" s="47">
        <f ca="1">IF(OR(AND(F648=1,G649&lt;0),AND(F648=0,G649&lt;0)),1,IF(AND(F648=0,G649&gt;0),2,IF(AND(F648&gt;1,G649&lt;0),IF(F648&gt;0,F648/2,2),IF(2*F648=8,0,2*F648))))</f>
        <v>0</v>
      </c>
      <c r="G649" s="48">
        <f ca="1">IF(RAND()&gt;=$E$6,2,-1)</f>
        <v>2</v>
      </c>
      <c r="H649" s="44"/>
      <c r="X649" s="63">
        <f ca="1">X648+Y648</f>
        <v>712.275630034973</v>
      </c>
      <c r="Y649" s="63">
        <f ca="1">G649*X649/100</f>
        <v>14.2455126006995</v>
      </c>
    </row>
    <row r="650" spans="1:25">
      <c r="A650" s="38">
        <f ca="1">IF(B650&gt;=A649*2,A649*2,IF(B650&lt;=A649/2,A649/2,A649))</f>
        <v>800</v>
      </c>
      <c r="B650" s="45">
        <f ca="1">B649+D650</f>
        <v>1098</v>
      </c>
      <c r="C650" s="45">
        <f ca="1">IF(OR(AND(F650=1,G650&lt;0),AND(F650=0,G650&lt;0)),A649*-$J$3*2,IF(AND(F650=0,G650&gt;0),A649*-$J$3*2*2,IF(AND(F650&gt;1,G650&lt;0),C649/2,C649*2)))</f>
        <v>16</v>
      </c>
      <c r="D650" s="46">
        <f ca="1">IF(OR(AND(F649=1,G650&lt;0),AND(F649=0,G650&lt;0)),A649*$J$3,IF(AND(F649=4,G650&gt;1),A649*$J$4,0))</f>
        <v>-8</v>
      </c>
      <c r="E650" s="38" t="str">
        <f ca="1">IF(AND(E649=0,G650&lt;0),"-1, +% Deposit, = 0",IF(AND(E649="-1, +% Deposit, = 0",G650&lt;1),"-1, +% Deposit, = 0",IF(AND(G650&gt;0,E649="-1 +% Deposit, = 0"),1,IF(AND(E649=1,G650&lt;0),0,IF(AND(E649=0,G650&gt;0),1,IF(AND(E649=1,G650&gt;0),2,IF(AND(E649=2,G650&lt;0),1,IF(AND(E649=2,G650&gt;0),"3, Withdraw Profits, = 0",IF(AND(E649="3, Withdraw Profits, = 0",G650&lt;0),"-1, +% Deposit, = 0",1)))))))))</f>
        <v>-1, +% Deposit, = 0</v>
      </c>
      <c r="F650" s="47">
        <f ca="1">IF(OR(AND(F649=1,G650&lt;0),AND(F649=0,G650&lt;0)),1,IF(AND(F649=0,G650&gt;0),2,IF(AND(F649&gt;1,G650&lt;0),IF(F649&gt;0,F649/2,2),IF(2*F649=8,0,2*F649))))</f>
        <v>1</v>
      </c>
      <c r="G650" s="48">
        <f ca="1">IF(RAND()&gt;=$E$6,2,-1)</f>
        <v>-1</v>
      </c>
      <c r="H650" s="44"/>
      <c r="X650" s="63">
        <f ca="1">X649+Y649</f>
        <v>726.521142635673</v>
      </c>
      <c r="Y650" s="63">
        <f ca="1">G650*X650/100</f>
        <v>-7.26521142635673</v>
      </c>
    </row>
    <row r="651" spans="1:25">
      <c r="A651" s="38">
        <f ca="1">IF(B651&gt;=A650*2,A650*2,IF(B651&lt;=A650/2,A650/2,A650))</f>
        <v>800</v>
      </c>
      <c r="B651" s="45">
        <f ca="1">B650+D651</f>
        <v>1090</v>
      </c>
      <c r="C651" s="45">
        <f ca="1">IF(OR(AND(F651=1,G651&lt;0),AND(F651=0,G651&lt;0)),A650*-$J$3*2,IF(AND(F651=0,G651&gt;0),A650*-$J$3*2*2,IF(AND(F651&gt;1,G651&lt;0),C650/2,C650*2)))</f>
        <v>16</v>
      </c>
      <c r="D651" s="46">
        <f ca="1">IF(OR(AND(F650=1,G651&lt;0),AND(F650=0,G651&lt;0)),A650*$J$3,IF(AND(F650=4,G651&gt;1),A650*$J$4,0))</f>
        <v>-8</v>
      </c>
      <c r="E651" s="38" t="str">
        <f ca="1">IF(AND(E650=0,G651&lt;0),"-1, +% Deposit, = 0",IF(AND(E650="-1, +% Deposit, = 0",G651&lt;1),"-1, +% Deposit, = 0",IF(AND(G651&gt;0,E650="-1 +% Deposit, = 0"),1,IF(AND(E650=1,G651&lt;0),0,IF(AND(E650=0,G651&gt;0),1,IF(AND(E650=1,G651&gt;0),2,IF(AND(E650=2,G651&lt;0),1,IF(AND(E650=2,G651&gt;0),"3, Withdraw Profits, = 0",IF(AND(E650="3, Withdraw Profits, = 0",G651&lt;0),"-1, +% Deposit, = 0",1)))))))))</f>
        <v>-1, +% Deposit, = 0</v>
      </c>
      <c r="F651" s="47">
        <f ca="1">IF(OR(AND(F650=1,G651&lt;0),AND(F650=0,G651&lt;0)),1,IF(AND(F650=0,G651&gt;0),2,IF(AND(F650&gt;1,G651&lt;0),IF(F650&gt;0,F650/2,2),IF(2*F650=8,0,2*F650))))</f>
        <v>1</v>
      </c>
      <c r="G651" s="48">
        <f ca="1">IF(RAND()&gt;=$E$6,2,-1)</f>
        <v>-1</v>
      </c>
      <c r="H651" s="44"/>
      <c r="X651" s="63">
        <f ca="1">X650+Y650</f>
        <v>719.255931209316</v>
      </c>
      <c r="Y651" s="63">
        <f ca="1">G651*X651/100</f>
        <v>-7.19255931209316</v>
      </c>
    </row>
    <row r="652" spans="1:25">
      <c r="A652" s="38">
        <f ca="1" t="shared" ref="A652:A715" si="73">IF(B652&gt;=A651*2,A651*2,IF(B652&lt;=A651/2,A651/2,A651))</f>
        <v>800</v>
      </c>
      <c r="B652" s="45">
        <f ca="1">B651+D652</f>
        <v>1082</v>
      </c>
      <c r="C652" s="45">
        <f ca="1">IF(OR(AND(F652=1,G652&lt;0),AND(F652=0,G652&lt;0)),A651*-$J$3*2,IF(AND(F652=0,G652&gt;0),A651*-$J$3*2*2,IF(AND(F652&gt;1,G652&lt;0),C651/2,C651*2)))</f>
        <v>16</v>
      </c>
      <c r="D652" s="46">
        <f ca="1">IF(OR(AND(F651=1,G652&lt;0),AND(F651=0,G652&lt;0)),A651*$J$3,IF(AND(F651=4,G652&gt;1),A651*$J$4,0))</f>
        <v>-8</v>
      </c>
      <c r="E652" s="38" t="str">
        <f ca="1" t="shared" ref="E652:E715" si="74">IF(AND(E651=0,G652&lt;0),"-1, +% Deposit, = 0",IF(AND(E651="-1, +% Deposit, = 0",G652&lt;1),"-1, +% Deposit, = 0",IF(AND(G652&gt;0,E651="-1 +% Deposit, = 0"),1,IF(AND(E651=1,G652&lt;0),0,IF(AND(E651=0,G652&gt;0),1,IF(AND(E651=1,G652&gt;0),2,IF(AND(E651=2,G652&lt;0),1,IF(AND(E651=2,G652&gt;0),"3, Withdraw Profits, = 0",IF(AND(E651="3, Withdraw Profits, = 0",G652&lt;0),"-1, +% Deposit, = 0",1)))))))))</f>
        <v>-1, +% Deposit, = 0</v>
      </c>
      <c r="F652" s="47">
        <f ca="1">IF(OR(AND(F651=1,G652&lt;0),AND(F651=0,G652&lt;0)),1,IF(AND(F651=0,G652&gt;0),2,IF(AND(F651&gt;1,G652&lt;0),IF(F651&gt;0,F651/2,2),IF(2*F651=8,0,2*F651))))</f>
        <v>1</v>
      </c>
      <c r="G652" s="48">
        <f ca="1" t="shared" ref="G652:G715" si="75">IF(RAND()&gt;=$E$6,2,-1)</f>
        <v>-1</v>
      </c>
      <c r="H652" s="44"/>
      <c r="X652" s="63">
        <f ca="1">X651+Y651</f>
        <v>712.063371897223</v>
      </c>
      <c r="Y652" s="63">
        <f ca="1">G652*X652/100</f>
        <v>-7.12063371897223</v>
      </c>
    </row>
    <row r="653" spans="1:25">
      <c r="A653" s="38">
        <f ca="1">IF(B653&gt;=A652*2,A652*2,IF(B653&lt;=A652/2,A652/2,A652))</f>
        <v>800</v>
      </c>
      <c r="B653" s="45">
        <f ca="1" t="shared" ref="B653:B716" si="76">B652+D653</f>
        <v>1082</v>
      </c>
      <c r="C653" s="45">
        <f ca="1">IF(OR(AND(F653=1,G653&lt;0),AND(F653=0,G653&lt;0)),A652*-$J$3*2,IF(AND(F653=0,G653&gt;0),A652*-$J$3*2*2,IF(AND(F653&gt;1,G653&lt;0),C652/2,C652*2)))</f>
        <v>32</v>
      </c>
      <c r="D653" s="46">
        <f ca="1">IF(OR(AND(F652=1,G653&lt;0),AND(F652=0,G653&lt;0)),A652*$J$3,IF(AND(F652=4,G653&gt;1),A652*$J$4,0))</f>
        <v>0</v>
      </c>
      <c r="E653" s="38">
        <f ca="1">IF(AND(E652=0,G653&lt;0),"-1, +% Deposit, = 0",IF(AND(E652="-1, +% Deposit, = 0",G653&lt;1),"-1, +% Deposit, = 0",IF(AND(G653&gt;0,E652="-1 +% Deposit, = 0"),1,IF(AND(E652=1,G653&lt;0),0,IF(AND(E652=0,G653&gt;0),1,IF(AND(E652=1,G653&gt;0),2,IF(AND(E652=2,G653&lt;0),1,IF(AND(E652=2,G653&gt;0),"3, Withdraw Profits, = 0",IF(AND(E652="3, Withdraw Profits, = 0",G653&lt;0),"-1, +% Deposit, = 0",1)))))))))</f>
        <v>1</v>
      </c>
      <c r="F653" s="47">
        <f ca="1">IF(OR(AND(F652=1,G653&lt;0),AND(F652=0,G653&lt;0)),1,IF(AND(F652=0,G653&gt;0),2,IF(AND(F652&gt;1,G653&lt;0),IF(F652&gt;0,F652/2,2),IF(2*F652=8,0,2*F652))))</f>
        <v>2</v>
      </c>
      <c r="G653" s="48">
        <f ca="1">IF(RAND()&gt;=$E$6,2,-1)</f>
        <v>2</v>
      </c>
      <c r="H653" s="44"/>
      <c r="X653" s="63">
        <f ca="1">X652+Y652</f>
        <v>704.942738178251</v>
      </c>
      <c r="Y653" s="63">
        <f ca="1">G653*X653/100</f>
        <v>14.098854763565</v>
      </c>
    </row>
    <row r="654" spans="1:25">
      <c r="A654" s="38">
        <f ca="1">IF(B654&gt;=A653*2,A653*2,IF(B654&lt;=A653/2,A653/2,A653))</f>
        <v>800</v>
      </c>
      <c r="B654" s="45">
        <f ca="1">B653+D654</f>
        <v>1082</v>
      </c>
      <c r="C654" s="45">
        <f ca="1">IF(OR(AND(F654=1,G654&lt;0),AND(F654=0,G654&lt;0)),A653*-$J$3*2,IF(AND(F654=0,G654&gt;0),A653*-$J$3*2*2,IF(AND(F654&gt;1,G654&lt;0),C653/2,C653*2)))</f>
        <v>64</v>
      </c>
      <c r="D654" s="46">
        <f ca="1">IF(OR(AND(F653=1,G654&lt;0),AND(F653=0,G654&lt;0)),A653*$J$3,IF(AND(F653=4,G654&gt;1),A653*$J$4,0))</f>
        <v>0</v>
      </c>
      <c r="E654" s="38">
        <f ca="1">IF(AND(E653=0,G654&lt;0),"-1, +% Deposit, = 0",IF(AND(E653="-1, +% Deposit, = 0",G654&lt;1),"-1, +% Deposit, = 0",IF(AND(G654&gt;0,E653="-1 +% Deposit, = 0"),1,IF(AND(E653=1,G654&lt;0),0,IF(AND(E653=0,G654&gt;0),1,IF(AND(E653=1,G654&gt;0),2,IF(AND(E653=2,G654&lt;0),1,IF(AND(E653=2,G654&gt;0),"3, Withdraw Profits, = 0",IF(AND(E653="3, Withdraw Profits, = 0",G654&lt;0),"-1, +% Deposit, = 0",1)))))))))</f>
        <v>2</v>
      </c>
      <c r="F654" s="47">
        <f ca="1">IF(OR(AND(F653=1,G654&lt;0),AND(F653=0,G654&lt;0)),1,IF(AND(F653=0,G654&gt;0),2,IF(AND(F653&gt;1,G654&lt;0),IF(F653&gt;0,F653/2,2),IF(2*F653=8,0,2*F653))))</f>
        <v>4</v>
      </c>
      <c r="G654" s="48">
        <f ca="1">IF(RAND()&gt;=$E$6,2,-1)</f>
        <v>2</v>
      </c>
      <c r="H654" s="44"/>
      <c r="X654" s="63">
        <f ca="1" t="shared" ref="X654:X717" si="77">X653+Y653</f>
        <v>719.041592941816</v>
      </c>
      <c r="Y654" s="63">
        <f ca="1" t="shared" ref="Y654:Y717" si="78">G654*X654/100</f>
        <v>14.3808318588363</v>
      </c>
    </row>
    <row r="655" spans="1:25">
      <c r="A655" s="38">
        <f ca="1">IF(B655&gt;=A654*2,A654*2,IF(B655&lt;=A654/2,A654/2,A654))</f>
        <v>800</v>
      </c>
      <c r="B655" s="45">
        <f ca="1">B654+D655</f>
        <v>1082</v>
      </c>
      <c r="C655" s="45">
        <f ca="1">IF(OR(AND(F655=1,G655&lt;0),AND(F655=0,G655&lt;0)),A654*-$J$3*2,IF(AND(F655=0,G655&gt;0),A654*-$J$3*2*2,IF(AND(F655&gt;1,G655&lt;0),C654/2,C654*2)))</f>
        <v>32</v>
      </c>
      <c r="D655" s="46">
        <f ca="1">IF(OR(AND(F654=1,G655&lt;0),AND(F654=0,G655&lt;0)),A654*$J$3,IF(AND(F654=4,G655&gt;1),A654*$J$4,0))</f>
        <v>0</v>
      </c>
      <c r="E655" s="38">
        <f ca="1">IF(AND(E654=0,G655&lt;0),"-1, +% Deposit, = 0",IF(AND(E654="-1, +% Deposit, = 0",G655&lt;1),"-1, +% Deposit, = 0",IF(AND(G655&gt;0,E654="-1 +% Deposit, = 0"),1,IF(AND(E654=1,G655&lt;0),0,IF(AND(E654=0,G655&gt;0),1,IF(AND(E654=1,G655&gt;0),2,IF(AND(E654=2,G655&lt;0),1,IF(AND(E654=2,G655&gt;0),"3, Withdraw Profits, = 0",IF(AND(E654="3, Withdraw Profits, = 0",G655&lt;0),"-1, +% Deposit, = 0",1)))))))))</f>
        <v>1</v>
      </c>
      <c r="F655" s="47">
        <f ca="1">IF(OR(AND(F654=1,G655&lt;0),AND(F654=0,G655&lt;0)),1,IF(AND(F654=0,G655&gt;0),2,IF(AND(F654&gt;1,G655&lt;0),IF(F654&gt;0,F654/2,2),IF(2*F654=8,0,2*F654))))</f>
        <v>2</v>
      </c>
      <c r="G655" s="48">
        <f ca="1">IF(RAND()&gt;=$E$6,2,-1)</f>
        <v>-1</v>
      </c>
      <c r="H655" s="44"/>
      <c r="X655" s="63">
        <f ca="1">X654+Y654</f>
        <v>733.422424800652</v>
      </c>
      <c r="Y655" s="63">
        <f ca="1">G655*X655/100</f>
        <v>-7.33422424800652</v>
      </c>
    </row>
    <row r="656" spans="1:25">
      <c r="A656" s="38">
        <f ca="1">IF(B656&gt;=A655*2,A655*2,IF(B656&lt;=A655/2,A655/2,A655))</f>
        <v>800</v>
      </c>
      <c r="B656" s="45">
        <f ca="1">B655+D656</f>
        <v>1082</v>
      </c>
      <c r="C656" s="45">
        <f ca="1">IF(OR(AND(F656=1,G656&lt;0),AND(F656=0,G656&lt;0)),A655*-$J$3*2,IF(AND(F656=0,G656&gt;0),A655*-$J$3*2*2,IF(AND(F656&gt;1,G656&lt;0),C655/2,C655*2)))</f>
        <v>64</v>
      </c>
      <c r="D656" s="46">
        <f ca="1">IF(OR(AND(F655=1,G656&lt;0),AND(F655=0,G656&lt;0)),A655*$J$3,IF(AND(F655=4,G656&gt;1),A655*$J$4,0))</f>
        <v>0</v>
      </c>
      <c r="E656" s="38">
        <f ca="1">IF(AND(E655=0,G656&lt;0),"-1, +% Deposit, = 0",IF(AND(E655="-1, +% Deposit, = 0",G656&lt;1),"-1, +% Deposit, = 0",IF(AND(G656&gt;0,E655="-1 +% Deposit, = 0"),1,IF(AND(E655=1,G656&lt;0),0,IF(AND(E655=0,G656&gt;0),1,IF(AND(E655=1,G656&gt;0),2,IF(AND(E655=2,G656&lt;0),1,IF(AND(E655=2,G656&gt;0),"3, Withdraw Profits, = 0",IF(AND(E655="3, Withdraw Profits, = 0",G656&lt;0),"-1, +% Deposit, = 0",1)))))))))</f>
        <v>2</v>
      </c>
      <c r="F656" s="47">
        <f ca="1">IF(OR(AND(F655=1,G656&lt;0),AND(F655=0,G656&lt;0)),1,IF(AND(F655=0,G656&gt;0),2,IF(AND(F655&gt;1,G656&lt;0),IF(F655&gt;0,F655/2,2),IF(2*F655=8,0,2*F655))))</f>
        <v>4</v>
      </c>
      <c r="G656" s="48">
        <f ca="1">IF(RAND()&gt;=$E$6,2,-1)</f>
        <v>2</v>
      </c>
      <c r="H656" s="44"/>
      <c r="X656" s="63">
        <f ca="1">X655+Y655</f>
        <v>726.088200552645</v>
      </c>
      <c r="Y656" s="63">
        <f ca="1">G656*X656/100</f>
        <v>14.5217640110529</v>
      </c>
    </row>
    <row r="657" spans="1:25">
      <c r="A657" s="38">
        <f ca="1">IF(B657&gt;=A656*2,A656*2,IF(B657&lt;=A656/2,A656/2,A656))</f>
        <v>800</v>
      </c>
      <c r="B657" s="45">
        <f ca="1">B656+D657</f>
        <v>1194</v>
      </c>
      <c r="C657" s="45">
        <f ca="1">IF(OR(AND(F657=1,G657&lt;0),AND(F657=0,G657&lt;0)),A656*-$J$3*2,IF(AND(F657=0,G657&gt;0),A656*-$J$3*2*2,IF(AND(F657&gt;1,G657&lt;0),C656/2,C656*2)))</f>
        <v>32</v>
      </c>
      <c r="D657" s="46">
        <f ca="1">IF(OR(AND(F656=1,G657&lt;0),AND(F656=0,G657&lt;0)),A656*$J$3,IF(AND(F656=4,G657&gt;1),A656*$J$4,0))</f>
        <v>112</v>
      </c>
      <c r="E657" s="38" t="str">
        <f ca="1">IF(AND(E656=0,G657&lt;0),"-1, +% Deposit, = 0",IF(AND(E656="-1, +% Deposit, = 0",G657&lt;1),"-1, +% Deposit, = 0",IF(AND(G657&gt;0,E656="-1 +% Deposit, = 0"),1,IF(AND(E656=1,G657&lt;0),0,IF(AND(E656=0,G657&gt;0),1,IF(AND(E656=1,G657&gt;0),2,IF(AND(E656=2,G657&lt;0),1,IF(AND(E656=2,G657&gt;0),"3, Withdraw Profits, = 0",IF(AND(E656="3, Withdraw Profits, = 0",G657&lt;0),"-1, +% Deposit, = 0",1)))))))))</f>
        <v>3, Withdraw Profits, = 0</v>
      </c>
      <c r="F657" s="47">
        <f ca="1">IF(OR(AND(F656=1,G657&lt;0),AND(F656=0,G657&lt;0)),1,IF(AND(F656=0,G657&gt;0),2,IF(AND(F656&gt;1,G657&lt;0),IF(F656&gt;0,F656/2,2),IF(2*F656=8,0,2*F656))))</f>
        <v>0</v>
      </c>
      <c r="G657" s="48">
        <f ca="1">IF(RAND()&gt;=$E$6,2,-1)</f>
        <v>2</v>
      </c>
      <c r="H657" s="44"/>
      <c r="X657" s="63">
        <f ca="1">X656+Y656</f>
        <v>740.609964563698</v>
      </c>
      <c r="Y657" s="63">
        <f ca="1">G657*X657/100</f>
        <v>14.812199291274</v>
      </c>
    </row>
    <row r="658" spans="1:25">
      <c r="A658" s="38">
        <f ca="1">IF(B658&gt;=A657*2,A657*2,IF(B658&lt;=A657/2,A657/2,A657))</f>
        <v>800</v>
      </c>
      <c r="B658" s="45">
        <f ca="1">B657+D658</f>
        <v>1186</v>
      </c>
      <c r="C658" s="45">
        <f ca="1">IF(OR(AND(F658=1,G658&lt;0),AND(F658=0,G658&lt;0)),A657*-$J$3*2,IF(AND(F658=0,G658&gt;0),A657*-$J$3*2*2,IF(AND(F658&gt;1,G658&lt;0),C657/2,C657*2)))</f>
        <v>16</v>
      </c>
      <c r="D658" s="46">
        <f ca="1">IF(OR(AND(F657=1,G658&lt;0),AND(F657=0,G658&lt;0)),A657*$J$3,IF(AND(F657=4,G658&gt;1),A657*$J$4,0))</f>
        <v>-8</v>
      </c>
      <c r="E658" s="38" t="str">
        <f ca="1">IF(AND(E657=0,G658&lt;0),"-1, +% Deposit, = 0",IF(AND(E657="-1, +% Deposit, = 0",G658&lt;1),"-1, +% Deposit, = 0",IF(AND(G658&gt;0,E657="-1 +% Deposit, = 0"),1,IF(AND(E657=1,G658&lt;0),0,IF(AND(E657=0,G658&gt;0),1,IF(AND(E657=1,G658&gt;0),2,IF(AND(E657=2,G658&lt;0),1,IF(AND(E657=2,G658&gt;0),"3, Withdraw Profits, = 0",IF(AND(E657="3, Withdraw Profits, = 0",G658&lt;0),"-1, +% Deposit, = 0",1)))))))))</f>
        <v>-1, +% Deposit, = 0</v>
      </c>
      <c r="F658" s="47">
        <f ca="1">IF(OR(AND(F657=1,G658&lt;0),AND(F657=0,G658&lt;0)),1,IF(AND(F657=0,G658&gt;0),2,IF(AND(F657&gt;1,G658&lt;0),IF(F657&gt;0,F657/2,2),IF(2*F657=8,0,2*F657))))</f>
        <v>1</v>
      </c>
      <c r="G658" s="48">
        <f ca="1">IF(RAND()&gt;=$E$6,2,-1)</f>
        <v>-1</v>
      </c>
      <c r="H658" s="44"/>
      <c r="X658" s="63">
        <f ca="1">X657+Y657</f>
        <v>755.422163854972</v>
      </c>
      <c r="Y658" s="63">
        <f ca="1">G658*X658/100</f>
        <v>-7.55422163854972</v>
      </c>
    </row>
    <row r="659" spans="1:25">
      <c r="A659" s="38">
        <f ca="1">IF(B659&gt;=A658*2,A658*2,IF(B659&lt;=A658/2,A658/2,A658))</f>
        <v>800</v>
      </c>
      <c r="B659" s="45">
        <f ca="1">B658+D659</f>
        <v>1186</v>
      </c>
      <c r="C659" s="45">
        <f ca="1">IF(OR(AND(F659=1,G659&lt;0),AND(F659=0,G659&lt;0)),A658*-$J$3*2,IF(AND(F659=0,G659&gt;0),A658*-$J$3*2*2,IF(AND(F659&gt;1,G659&lt;0),C658/2,C658*2)))</f>
        <v>32</v>
      </c>
      <c r="D659" s="46">
        <f ca="1">IF(OR(AND(F658=1,G659&lt;0),AND(F658=0,G659&lt;0)),A658*$J$3,IF(AND(F658=4,G659&gt;1),A658*$J$4,0))</f>
        <v>0</v>
      </c>
      <c r="E659" s="38">
        <f ca="1">IF(AND(E658=0,G659&lt;0),"-1, +% Deposit, = 0",IF(AND(E658="-1, +% Deposit, = 0",G659&lt;1),"-1, +% Deposit, = 0",IF(AND(G659&gt;0,E658="-1 +% Deposit, = 0"),1,IF(AND(E658=1,G659&lt;0),0,IF(AND(E658=0,G659&gt;0),1,IF(AND(E658=1,G659&gt;0),2,IF(AND(E658=2,G659&lt;0),1,IF(AND(E658=2,G659&gt;0),"3, Withdraw Profits, = 0",IF(AND(E658="3, Withdraw Profits, = 0",G659&lt;0),"-1, +% Deposit, = 0",1)))))))))</f>
        <v>1</v>
      </c>
      <c r="F659" s="47">
        <f ca="1">IF(OR(AND(F658=1,G659&lt;0),AND(F658=0,G659&lt;0)),1,IF(AND(F658=0,G659&gt;0),2,IF(AND(F658&gt;1,G659&lt;0),IF(F658&gt;0,F658/2,2),IF(2*F658=8,0,2*F658))))</f>
        <v>2</v>
      </c>
      <c r="G659" s="48">
        <f ca="1">IF(RAND()&gt;=$E$6,2,-1)</f>
        <v>2</v>
      </c>
      <c r="H659" s="44"/>
      <c r="X659" s="63">
        <f ca="1">X658+Y658</f>
        <v>747.867942216423</v>
      </c>
      <c r="Y659" s="63">
        <f ca="1">G659*X659/100</f>
        <v>14.9573588443284</v>
      </c>
    </row>
    <row r="660" spans="1:25">
      <c r="A660" s="38">
        <f ca="1">IF(B660&gt;=A659*2,A659*2,IF(B660&lt;=A659/2,A659/2,A659))</f>
        <v>800</v>
      </c>
      <c r="B660" s="45">
        <f ca="1">B659+D660</f>
        <v>1186</v>
      </c>
      <c r="C660" s="45">
        <f ca="1">IF(OR(AND(F660=1,G660&lt;0),AND(F660=0,G660&lt;0)),A659*-$J$3*2,IF(AND(F660=0,G660&gt;0),A659*-$J$3*2*2,IF(AND(F660&gt;1,G660&lt;0),C659/2,C659*2)))</f>
        <v>16</v>
      </c>
      <c r="D660" s="46">
        <f ca="1">IF(OR(AND(F659=1,G660&lt;0),AND(F659=0,G660&lt;0)),A659*$J$3,IF(AND(F659=4,G660&gt;1),A659*$J$4,0))</f>
        <v>0</v>
      </c>
      <c r="E660" s="38">
        <f ca="1">IF(AND(E659=0,G660&lt;0),"-1, +% Deposit, = 0",IF(AND(E659="-1, +% Deposit, = 0",G660&lt;1),"-1, +% Deposit, = 0",IF(AND(G660&gt;0,E659="-1 +% Deposit, = 0"),1,IF(AND(E659=1,G660&lt;0),0,IF(AND(E659=0,G660&gt;0),1,IF(AND(E659=1,G660&gt;0),2,IF(AND(E659=2,G660&lt;0),1,IF(AND(E659=2,G660&gt;0),"3, Withdraw Profits, = 0",IF(AND(E659="3, Withdraw Profits, = 0",G660&lt;0),"-1, +% Deposit, = 0",1)))))))))</f>
        <v>0</v>
      </c>
      <c r="F660" s="47">
        <f ca="1">IF(OR(AND(F659=1,G660&lt;0),AND(F659=0,G660&lt;0)),1,IF(AND(F659=0,G660&gt;0),2,IF(AND(F659&gt;1,G660&lt;0),IF(F659&gt;0,F659/2,2),IF(2*F659=8,0,2*F659))))</f>
        <v>1</v>
      </c>
      <c r="G660" s="48">
        <f ca="1">IF(RAND()&gt;=$E$6,2,-1)</f>
        <v>-1</v>
      </c>
      <c r="H660" s="44"/>
      <c r="X660" s="63">
        <f ca="1">X659+Y659</f>
        <v>762.825301060751</v>
      </c>
      <c r="Y660" s="63">
        <f ca="1">G660*X660/100</f>
        <v>-7.62825301060751</v>
      </c>
    </row>
    <row r="661" spans="1:25">
      <c r="A661" s="38">
        <f ca="1">IF(B661&gt;=A660*2,A660*2,IF(B661&lt;=A660/2,A660/2,A660))</f>
        <v>800</v>
      </c>
      <c r="B661" s="45">
        <f ca="1">B660+D661</f>
        <v>1178</v>
      </c>
      <c r="C661" s="45">
        <f ca="1">IF(OR(AND(F661=1,G661&lt;0),AND(F661=0,G661&lt;0)),A660*-$J$3*2,IF(AND(F661=0,G661&gt;0),A660*-$J$3*2*2,IF(AND(F661&gt;1,G661&lt;0),C660/2,C660*2)))</f>
        <v>16</v>
      </c>
      <c r="D661" s="46">
        <f ca="1">IF(OR(AND(F660=1,G661&lt;0),AND(F660=0,G661&lt;0)),A660*$J$3,IF(AND(F660=4,G661&gt;1),A660*$J$4,0))</f>
        <v>-8</v>
      </c>
      <c r="E661" s="38" t="str">
        <f ca="1">IF(AND(E660=0,G661&lt;0),"-1, +% Deposit, = 0",IF(AND(E660="-1, +% Deposit, = 0",G661&lt;1),"-1, +% Deposit, = 0",IF(AND(G661&gt;0,E660="-1 +% Deposit, = 0"),1,IF(AND(E660=1,G661&lt;0),0,IF(AND(E660=0,G661&gt;0),1,IF(AND(E660=1,G661&gt;0),2,IF(AND(E660=2,G661&lt;0),1,IF(AND(E660=2,G661&gt;0),"3, Withdraw Profits, = 0",IF(AND(E660="3, Withdraw Profits, = 0",G661&lt;0),"-1, +% Deposit, = 0",1)))))))))</f>
        <v>-1, +% Deposit, = 0</v>
      </c>
      <c r="F661" s="47">
        <f ca="1">IF(OR(AND(F660=1,G661&lt;0),AND(F660=0,G661&lt;0)),1,IF(AND(F660=0,G661&gt;0),2,IF(AND(F660&gt;1,G661&lt;0),IF(F660&gt;0,F660/2,2),IF(2*F660=8,0,2*F660))))</f>
        <v>1</v>
      </c>
      <c r="G661" s="48">
        <f ca="1">IF(RAND()&gt;=$E$6,2,-1)</f>
        <v>-1</v>
      </c>
      <c r="H661" s="44"/>
      <c r="X661" s="63">
        <f ca="1">X660+Y660</f>
        <v>755.197048050144</v>
      </c>
      <c r="Y661" s="63">
        <f ca="1">G661*X661/100</f>
        <v>-7.55197048050143</v>
      </c>
    </row>
    <row r="662" spans="1:25">
      <c r="A662" s="38">
        <f ca="1">IF(B662&gt;=A661*2,A661*2,IF(B662&lt;=A661/2,A661/2,A661))</f>
        <v>800</v>
      </c>
      <c r="B662" s="45">
        <f ca="1">B661+D662</f>
        <v>1170</v>
      </c>
      <c r="C662" s="45">
        <f ca="1">IF(OR(AND(F662=1,G662&lt;0),AND(F662=0,G662&lt;0)),A661*-$J$3*2,IF(AND(F662=0,G662&gt;0),A661*-$J$3*2*2,IF(AND(F662&gt;1,G662&lt;0),C661/2,C661*2)))</f>
        <v>16</v>
      </c>
      <c r="D662" s="46">
        <f ca="1">IF(OR(AND(F661=1,G662&lt;0),AND(F661=0,G662&lt;0)),A661*$J$3,IF(AND(F661=4,G662&gt;1),A661*$J$4,0))</f>
        <v>-8</v>
      </c>
      <c r="E662" s="38" t="str">
        <f ca="1">IF(AND(E661=0,G662&lt;0),"-1, +% Deposit, = 0",IF(AND(E661="-1, +% Deposit, = 0",G662&lt;1),"-1, +% Deposit, = 0",IF(AND(G662&gt;0,E661="-1 +% Deposit, = 0"),1,IF(AND(E661=1,G662&lt;0),0,IF(AND(E661=0,G662&gt;0),1,IF(AND(E661=1,G662&gt;0),2,IF(AND(E661=2,G662&lt;0),1,IF(AND(E661=2,G662&gt;0),"3, Withdraw Profits, = 0",IF(AND(E661="3, Withdraw Profits, = 0",G662&lt;0),"-1, +% Deposit, = 0",1)))))))))</f>
        <v>-1, +% Deposit, = 0</v>
      </c>
      <c r="F662" s="47">
        <f ca="1">IF(OR(AND(F661=1,G662&lt;0),AND(F661=0,G662&lt;0)),1,IF(AND(F661=0,G662&gt;0),2,IF(AND(F661&gt;1,G662&lt;0),IF(F661&gt;0,F661/2,2),IF(2*F661=8,0,2*F661))))</f>
        <v>1</v>
      </c>
      <c r="G662" s="48">
        <f ca="1">IF(RAND()&gt;=$E$6,2,-1)</f>
        <v>-1</v>
      </c>
      <c r="H662" s="44"/>
      <c r="X662" s="63">
        <f ca="1">X661+Y661</f>
        <v>747.645077569642</v>
      </c>
      <c r="Y662" s="63">
        <f ca="1">G662*X662/100</f>
        <v>-7.47645077569642</v>
      </c>
    </row>
    <row r="663" spans="1:25">
      <c r="A663" s="38">
        <f ca="1">IF(B663&gt;=A662*2,A662*2,IF(B663&lt;=A662/2,A662/2,A662))</f>
        <v>800</v>
      </c>
      <c r="B663" s="45">
        <f ca="1">B662+D663</f>
        <v>1170</v>
      </c>
      <c r="C663" s="45">
        <f ca="1">IF(OR(AND(F663=1,G663&lt;0),AND(F663=0,G663&lt;0)),A662*-$J$3*2,IF(AND(F663=0,G663&gt;0),A662*-$J$3*2*2,IF(AND(F663&gt;1,G663&lt;0),C662/2,C662*2)))</f>
        <v>32</v>
      </c>
      <c r="D663" s="46">
        <f ca="1">IF(OR(AND(F662=1,G663&lt;0),AND(F662=0,G663&lt;0)),A662*$J$3,IF(AND(F662=4,G663&gt;1),A662*$J$4,0))</f>
        <v>0</v>
      </c>
      <c r="E663" s="38">
        <f ca="1">IF(AND(E662=0,G663&lt;0),"-1, +% Deposit, = 0",IF(AND(E662="-1, +% Deposit, = 0",G663&lt;1),"-1, +% Deposit, = 0",IF(AND(G663&gt;0,E662="-1 +% Deposit, = 0"),1,IF(AND(E662=1,G663&lt;0),0,IF(AND(E662=0,G663&gt;0),1,IF(AND(E662=1,G663&gt;0),2,IF(AND(E662=2,G663&lt;0),1,IF(AND(E662=2,G663&gt;0),"3, Withdraw Profits, = 0",IF(AND(E662="3, Withdraw Profits, = 0",G663&lt;0),"-1, +% Deposit, = 0",1)))))))))</f>
        <v>1</v>
      </c>
      <c r="F663" s="47">
        <f ca="1" t="shared" ref="F663:F726" si="79">IF(OR(AND(F662=1,G663&lt;0),AND(F662=0,G663&lt;0)),1,IF(AND(F662=0,G663&gt;0),2,IF(AND(F662&gt;1,G663&lt;0),IF(F662&gt;0,F662/2,2),IF(2*F662=8,0,2*F662))))</f>
        <v>2</v>
      </c>
      <c r="G663" s="48">
        <f ca="1">IF(RAND()&gt;=$E$6,2,-1)</f>
        <v>2</v>
      </c>
      <c r="H663" s="44"/>
      <c r="X663" s="63">
        <f ca="1">X662+Y662</f>
        <v>740.168626793946</v>
      </c>
      <c r="Y663" s="63">
        <f ca="1">G663*X663/100</f>
        <v>14.8033725358789</v>
      </c>
    </row>
    <row r="664" spans="1:25">
      <c r="A664" s="38">
        <f ca="1">IF(B664&gt;=A663*2,A663*2,IF(B664&lt;=A663/2,A663/2,A663))</f>
        <v>800</v>
      </c>
      <c r="B664" s="45">
        <f ca="1">B663+D664</f>
        <v>1170</v>
      </c>
      <c r="C664" s="45">
        <f ca="1">IF(OR(AND(F664=1,G664&lt;0),AND(F664=0,G664&lt;0)),A663*-$J$3*2,IF(AND(F664=0,G664&gt;0),A663*-$J$3*2*2,IF(AND(F664&gt;1,G664&lt;0),C663/2,C663*2)))</f>
        <v>16</v>
      </c>
      <c r="D664" s="46">
        <f ca="1">IF(OR(AND(F663=1,G664&lt;0),AND(F663=0,G664&lt;0)),A663*$J$3,IF(AND(F663=4,G664&gt;1),A663*$J$4,0))</f>
        <v>0</v>
      </c>
      <c r="E664" s="38">
        <f ca="1">IF(AND(E663=0,G664&lt;0),"-1, +% Deposit, = 0",IF(AND(E663="-1, +% Deposit, = 0",G664&lt;1),"-1, +% Deposit, = 0",IF(AND(G664&gt;0,E663="-1 +% Deposit, = 0"),1,IF(AND(E663=1,G664&lt;0),0,IF(AND(E663=0,G664&gt;0),1,IF(AND(E663=1,G664&gt;0),2,IF(AND(E663=2,G664&lt;0),1,IF(AND(E663=2,G664&gt;0),"3, Withdraw Profits, = 0",IF(AND(E663="3, Withdraw Profits, = 0",G664&lt;0),"-1, +% Deposit, = 0",1)))))))))</f>
        <v>0</v>
      </c>
      <c r="F664" s="47">
        <f ca="1">IF(OR(AND(F663=1,G664&lt;0),AND(F663=0,G664&lt;0)),1,IF(AND(F663=0,G664&gt;0),2,IF(AND(F663&gt;1,G664&lt;0),IF(F663&gt;0,F663/2,2),IF(2*F663=8,0,2*F663))))</f>
        <v>1</v>
      </c>
      <c r="G664" s="48">
        <f ca="1">IF(RAND()&gt;=$E$6,2,-1)</f>
        <v>-1</v>
      </c>
      <c r="H664" s="44"/>
      <c r="X664" s="63">
        <f ca="1">X663+Y663</f>
        <v>754.971999329825</v>
      </c>
      <c r="Y664" s="63">
        <f ca="1">G664*X664/100</f>
        <v>-7.54971999329825</v>
      </c>
    </row>
    <row r="665" spans="1:25">
      <c r="A665" s="38">
        <f ca="1">IF(B665&gt;=A664*2,A664*2,IF(B665&lt;=A664/2,A664/2,A664))</f>
        <v>800</v>
      </c>
      <c r="B665" s="45">
        <f ca="1">B664+D665</f>
        <v>1162</v>
      </c>
      <c r="C665" s="45">
        <f ca="1">IF(OR(AND(F665=1,G665&lt;0),AND(F665=0,G665&lt;0)),A664*-$J$3*2,IF(AND(F665=0,G665&gt;0),A664*-$J$3*2*2,IF(AND(F665&gt;1,G665&lt;0),C664/2,C664*2)))</f>
        <v>16</v>
      </c>
      <c r="D665" s="46">
        <f ca="1">IF(OR(AND(F664=1,G665&lt;0),AND(F664=0,G665&lt;0)),A664*$J$3,IF(AND(F664=4,G665&gt;1),A664*$J$4,0))</f>
        <v>-8</v>
      </c>
      <c r="E665" s="38" t="str">
        <f ca="1">IF(AND(E664=0,G665&lt;0),"-1, +% Deposit, = 0",IF(AND(E664="-1, +% Deposit, = 0",G665&lt;1),"-1, +% Deposit, = 0",IF(AND(G665&gt;0,E664="-1 +% Deposit, = 0"),1,IF(AND(E664=1,G665&lt;0),0,IF(AND(E664=0,G665&gt;0),1,IF(AND(E664=1,G665&gt;0),2,IF(AND(E664=2,G665&lt;0),1,IF(AND(E664=2,G665&gt;0),"3, Withdraw Profits, = 0",IF(AND(E664="3, Withdraw Profits, = 0",G665&lt;0),"-1, +% Deposit, = 0",1)))))))))</f>
        <v>-1, +% Deposit, = 0</v>
      </c>
      <c r="F665" s="47">
        <f ca="1">IF(OR(AND(F664=1,G665&lt;0),AND(F664=0,G665&lt;0)),1,IF(AND(F664=0,G665&gt;0),2,IF(AND(F664&gt;1,G665&lt;0),IF(F664&gt;0,F664/2,2),IF(2*F664=8,0,2*F664))))</f>
        <v>1</v>
      </c>
      <c r="G665" s="48">
        <f ca="1">IF(RAND()&gt;=$E$6,2,-1)</f>
        <v>-1</v>
      </c>
      <c r="H665" s="44"/>
      <c r="X665" s="63">
        <f ca="1">X664+Y664</f>
        <v>747.422279336526</v>
      </c>
      <c r="Y665" s="63">
        <f ca="1">G665*X665/100</f>
        <v>-7.47422279336526</v>
      </c>
    </row>
    <row r="666" spans="1:25">
      <c r="A666" s="38">
        <f ca="1">IF(B666&gt;=A665*2,A665*2,IF(B666&lt;=A665/2,A665/2,A665))</f>
        <v>800</v>
      </c>
      <c r="B666" s="45">
        <f ca="1">B665+D666</f>
        <v>1154</v>
      </c>
      <c r="C666" s="45">
        <f ca="1">IF(OR(AND(F666=1,G666&lt;0),AND(F666=0,G666&lt;0)),A665*-$J$3*2,IF(AND(F666=0,G666&gt;0),A665*-$J$3*2*2,IF(AND(F666&gt;1,G666&lt;0),C665/2,C665*2)))</f>
        <v>16</v>
      </c>
      <c r="D666" s="46">
        <f ca="1">IF(OR(AND(F665=1,G666&lt;0),AND(F665=0,G666&lt;0)),A665*$J$3,IF(AND(F665=4,G666&gt;1),A665*$J$4,0))</f>
        <v>-8</v>
      </c>
      <c r="E666" s="38" t="str">
        <f ca="1">IF(AND(E665=0,G666&lt;0),"-1, +% Deposit, = 0",IF(AND(E665="-1, +% Deposit, = 0",G666&lt;1),"-1, +% Deposit, = 0",IF(AND(G666&gt;0,E665="-1 +% Deposit, = 0"),1,IF(AND(E665=1,G666&lt;0),0,IF(AND(E665=0,G666&gt;0),1,IF(AND(E665=1,G666&gt;0),2,IF(AND(E665=2,G666&lt;0),1,IF(AND(E665=2,G666&gt;0),"3, Withdraw Profits, = 0",IF(AND(E665="3, Withdraw Profits, = 0",G666&lt;0),"-1, +% Deposit, = 0",1)))))))))</f>
        <v>-1, +% Deposit, = 0</v>
      </c>
      <c r="F666" s="47">
        <f ca="1">IF(OR(AND(F665=1,G666&lt;0),AND(F665=0,G666&lt;0)),1,IF(AND(F665=0,G666&gt;0),2,IF(AND(F665&gt;1,G666&lt;0),IF(F665&gt;0,F665/2,2),IF(2*F665=8,0,2*F665))))</f>
        <v>1</v>
      </c>
      <c r="G666" s="48">
        <f ca="1">IF(RAND()&gt;=$E$6,2,-1)</f>
        <v>-1</v>
      </c>
      <c r="H666" s="44"/>
      <c r="X666" s="63">
        <f ca="1">X665+Y665</f>
        <v>739.948056543161</v>
      </c>
      <c r="Y666" s="63">
        <f ca="1">G666*X666/100</f>
        <v>-7.39948056543161</v>
      </c>
    </row>
    <row r="667" spans="1:25">
      <c r="A667" s="38">
        <f ca="1">IF(B667&gt;=A666*2,A666*2,IF(B667&lt;=A666/2,A666/2,A666))</f>
        <v>800</v>
      </c>
      <c r="B667" s="45">
        <f ca="1">B666+D667</f>
        <v>1146</v>
      </c>
      <c r="C667" s="45">
        <f ca="1">IF(OR(AND(F667=1,G667&lt;0),AND(F667=0,G667&lt;0)),A666*-$J$3*2,IF(AND(F667=0,G667&gt;0),A666*-$J$3*2*2,IF(AND(F667&gt;1,G667&lt;0),C666/2,C666*2)))</f>
        <v>16</v>
      </c>
      <c r="D667" s="46">
        <f ca="1">IF(OR(AND(F666=1,G667&lt;0),AND(F666=0,G667&lt;0)),A666*$J$3,IF(AND(F666=4,G667&gt;1),A666*$J$4,0))</f>
        <v>-8</v>
      </c>
      <c r="E667" s="38" t="str">
        <f ca="1">IF(AND(E666=0,G667&lt;0),"-1, +% Deposit, = 0",IF(AND(E666="-1, +% Deposit, = 0",G667&lt;1),"-1, +% Deposit, = 0",IF(AND(G667&gt;0,E666="-1 +% Deposit, = 0"),1,IF(AND(E666=1,G667&lt;0),0,IF(AND(E666=0,G667&gt;0),1,IF(AND(E666=1,G667&gt;0),2,IF(AND(E666=2,G667&lt;0),1,IF(AND(E666=2,G667&gt;0),"3, Withdraw Profits, = 0",IF(AND(E666="3, Withdraw Profits, = 0",G667&lt;0),"-1, +% Deposit, = 0",1)))))))))</f>
        <v>-1, +% Deposit, = 0</v>
      </c>
      <c r="F667" s="47">
        <f ca="1">IF(OR(AND(F666=1,G667&lt;0),AND(F666=0,G667&lt;0)),1,IF(AND(F666=0,G667&gt;0),2,IF(AND(F666&gt;1,G667&lt;0),IF(F666&gt;0,F666/2,2),IF(2*F666=8,0,2*F666))))</f>
        <v>1</v>
      </c>
      <c r="G667" s="48">
        <f ca="1">IF(RAND()&gt;=$E$6,2,-1)</f>
        <v>-1</v>
      </c>
      <c r="H667" s="44"/>
      <c r="X667" s="63">
        <f ca="1">X666+Y666</f>
        <v>732.548575977729</v>
      </c>
      <c r="Y667" s="63">
        <f ca="1">G667*X667/100</f>
        <v>-7.32548575977729</v>
      </c>
    </row>
    <row r="668" spans="1:25">
      <c r="A668" s="38">
        <f ca="1">IF(B668&gt;=A667*2,A667*2,IF(B668&lt;=A667/2,A667/2,A667))</f>
        <v>800</v>
      </c>
      <c r="B668" s="45">
        <f ca="1">B667+D668</f>
        <v>1138</v>
      </c>
      <c r="C668" s="45">
        <f ca="1">IF(OR(AND(F668=1,G668&lt;0),AND(F668=0,G668&lt;0)),A667*-$J$3*2,IF(AND(F668=0,G668&gt;0),A667*-$J$3*2*2,IF(AND(F668&gt;1,G668&lt;0),C667/2,C667*2)))</f>
        <v>16</v>
      </c>
      <c r="D668" s="46">
        <f ca="1">IF(OR(AND(F667=1,G668&lt;0),AND(F667=0,G668&lt;0)),A667*$J$3,IF(AND(F667=4,G668&gt;1),A667*$J$4,0))</f>
        <v>-8</v>
      </c>
      <c r="E668" s="38" t="str">
        <f ca="1">IF(AND(E667=0,G668&lt;0),"-1, +% Deposit, = 0",IF(AND(E667="-1, +% Deposit, = 0",G668&lt;1),"-1, +% Deposit, = 0",IF(AND(G668&gt;0,E667="-1 +% Deposit, = 0"),1,IF(AND(E667=1,G668&lt;0),0,IF(AND(E667=0,G668&gt;0),1,IF(AND(E667=1,G668&gt;0),2,IF(AND(E667=2,G668&lt;0),1,IF(AND(E667=2,G668&gt;0),"3, Withdraw Profits, = 0",IF(AND(E667="3, Withdraw Profits, = 0",G668&lt;0),"-1, +% Deposit, = 0",1)))))))))</f>
        <v>-1, +% Deposit, = 0</v>
      </c>
      <c r="F668" s="47">
        <f ca="1">IF(OR(AND(F667=1,G668&lt;0),AND(F667=0,G668&lt;0)),1,IF(AND(F667=0,G668&gt;0),2,IF(AND(F667&gt;1,G668&lt;0),IF(F667&gt;0,F667/2,2),IF(2*F667=8,0,2*F667))))</f>
        <v>1</v>
      </c>
      <c r="G668" s="48">
        <f ca="1">IF(RAND()&gt;=$E$6,2,-1)</f>
        <v>-1</v>
      </c>
      <c r="H668" s="44"/>
      <c r="X668" s="63">
        <f ca="1">X667+Y667</f>
        <v>725.223090217952</v>
      </c>
      <c r="Y668" s="63">
        <f ca="1">G668*X668/100</f>
        <v>-7.25223090217952</v>
      </c>
    </row>
    <row r="669" spans="1:25">
      <c r="A669" s="38">
        <f ca="1">IF(B669&gt;=A668*2,A668*2,IF(B669&lt;=A668/2,A668/2,A668))</f>
        <v>800</v>
      </c>
      <c r="B669" s="45">
        <f ca="1">B668+D669</f>
        <v>1138</v>
      </c>
      <c r="C669" s="45">
        <f ca="1">IF(OR(AND(F669=1,G669&lt;0),AND(F669=0,G669&lt;0)),A668*-$J$3*2,IF(AND(F669=0,G669&gt;0),A668*-$J$3*2*2,IF(AND(F669&gt;1,G669&lt;0),C668/2,C668*2)))</f>
        <v>32</v>
      </c>
      <c r="D669" s="46">
        <f ca="1">IF(OR(AND(F668=1,G669&lt;0),AND(F668=0,G669&lt;0)),A668*$J$3,IF(AND(F668=4,G669&gt;1),A668*$J$4,0))</f>
        <v>0</v>
      </c>
      <c r="E669" s="38">
        <f ca="1">IF(AND(E668=0,G669&lt;0),"-1, +% Deposit, = 0",IF(AND(E668="-1, +% Deposit, = 0",G669&lt;1),"-1, +% Deposit, = 0",IF(AND(G669&gt;0,E668="-1 +% Deposit, = 0"),1,IF(AND(E668=1,G669&lt;0),0,IF(AND(E668=0,G669&gt;0),1,IF(AND(E668=1,G669&gt;0),2,IF(AND(E668=2,G669&lt;0),1,IF(AND(E668=2,G669&gt;0),"3, Withdraw Profits, = 0",IF(AND(E668="3, Withdraw Profits, = 0",G669&lt;0),"-1, +% Deposit, = 0",1)))))))))</f>
        <v>1</v>
      </c>
      <c r="F669" s="47">
        <f ca="1">IF(OR(AND(F668=1,G669&lt;0),AND(F668=0,G669&lt;0)),1,IF(AND(F668=0,G669&gt;0),2,IF(AND(F668&gt;1,G669&lt;0),IF(F668&gt;0,F668/2,2),IF(2*F668=8,0,2*F668))))</f>
        <v>2</v>
      </c>
      <c r="G669" s="48">
        <f ca="1">IF(RAND()&gt;=$E$6,2,-1)</f>
        <v>2</v>
      </c>
      <c r="H669" s="44"/>
      <c r="X669" s="63">
        <f ca="1">X668+Y668</f>
        <v>717.970859315773</v>
      </c>
      <c r="Y669" s="63">
        <f ca="1">G669*X669/100</f>
        <v>14.3594171863155</v>
      </c>
    </row>
    <row r="670" spans="1:25">
      <c r="A670" s="38">
        <f ca="1">IF(B670&gt;=A669*2,A669*2,IF(B670&lt;=A669/2,A669/2,A669))</f>
        <v>800</v>
      </c>
      <c r="B670" s="45">
        <f ca="1">B669+D670</f>
        <v>1138</v>
      </c>
      <c r="C670" s="45">
        <f ca="1">IF(OR(AND(F670=1,G670&lt;0),AND(F670=0,G670&lt;0)),A669*-$J$3*2,IF(AND(F670=0,G670&gt;0),A669*-$J$3*2*2,IF(AND(F670&gt;1,G670&lt;0),C669/2,C669*2)))</f>
        <v>16</v>
      </c>
      <c r="D670" s="46">
        <f ca="1">IF(OR(AND(F669=1,G670&lt;0),AND(F669=0,G670&lt;0)),A669*$J$3,IF(AND(F669=4,G670&gt;1),A669*$J$4,0))</f>
        <v>0</v>
      </c>
      <c r="E670" s="38">
        <f ca="1">IF(AND(E669=0,G670&lt;0),"-1, +% Deposit, = 0",IF(AND(E669="-1, +% Deposit, = 0",G670&lt;1),"-1, +% Deposit, = 0",IF(AND(G670&gt;0,E669="-1 +% Deposit, = 0"),1,IF(AND(E669=1,G670&lt;0),0,IF(AND(E669=0,G670&gt;0),1,IF(AND(E669=1,G670&gt;0),2,IF(AND(E669=2,G670&lt;0),1,IF(AND(E669=2,G670&gt;0),"3, Withdraw Profits, = 0",IF(AND(E669="3, Withdraw Profits, = 0",G670&lt;0),"-1, +% Deposit, = 0",1)))))))))</f>
        <v>0</v>
      </c>
      <c r="F670" s="47">
        <f ca="1">IF(OR(AND(F669=1,G670&lt;0),AND(F669=0,G670&lt;0)),1,IF(AND(F669=0,G670&gt;0),2,IF(AND(F669&gt;1,G670&lt;0),IF(F669&gt;0,F669/2,2),IF(2*F669=8,0,2*F669))))</f>
        <v>1</v>
      </c>
      <c r="G670" s="48">
        <f ca="1">IF(RAND()&gt;=$E$6,2,-1)</f>
        <v>-1</v>
      </c>
      <c r="H670" s="44"/>
      <c r="X670" s="63">
        <f ca="1">X669+Y669</f>
        <v>732.330276502088</v>
      </c>
      <c r="Y670" s="63">
        <f ca="1">G670*X670/100</f>
        <v>-7.32330276502088</v>
      </c>
    </row>
    <row r="671" spans="1:25">
      <c r="A671" s="38">
        <f ca="1">IF(B671&gt;=A670*2,A670*2,IF(B671&lt;=A670/2,A670/2,A670))</f>
        <v>800</v>
      </c>
      <c r="B671" s="45">
        <f ca="1">B670+D671</f>
        <v>1138</v>
      </c>
      <c r="C671" s="45">
        <f ca="1">IF(OR(AND(F671=1,G671&lt;0),AND(F671=0,G671&lt;0)),A670*-$J$3*2,IF(AND(F671=0,G671&gt;0),A670*-$J$3*2*2,IF(AND(F671&gt;1,G671&lt;0),C670/2,C670*2)))</f>
        <v>32</v>
      </c>
      <c r="D671" s="46">
        <f ca="1">IF(OR(AND(F670=1,G671&lt;0),AND(F670=0,G671&lt;0)),A670*$J$3,IF(AND(F670=4,G671&gt;1),A670*$J$4,0))</f>
        <v>0</v>
      </c>
      <c r="E671" s="38">
        <f ca="1">IF(AND(E670=0,G671&lt;0),"-1, +% Deposit, = 0",IF(AND(E670="-1, +% Deposit, = 0",G671&lt;1),"-1, +% Deposit, = 0",IF(AND(G671&gt;0,E670="-1 +% Deposit, = 0"),1,IF(AND(E670=1,G671&lt;0),0,IF(AND(E670=0,G671&gt;0),1,IF(AND(E670=1,G671&gt;0),2,IF(AND(E670=2,G671&lt;0),1,IF(AND(E670=2,G671&gt;0),"3, Withdraw Profits, = 0",IF(AND(E670="3, Withdraw Profits, = 0",G671&lt;0),"-1, +% Deposit, = 0",1)))))))))</f>
        <v>1</v>
      </c>
      <c r="F671" s="47">
        <f ca="1">IF(OR(AND(F670=1,G671&lt;0),AND(F670=0,G671&lt;0)),1,IF(AND(F670=0,G671&gt;0),2,IF(AND(F670&gt;1,G671&lt;0),IF(F670&gt;0,F670/2,2),IF(2*F670=8,0,2*F670))))</f>
        <v>2</v>
      </c>
      <c r="G671" s="48">
        <f ca="1">IF(RAND()&gt;=$E$6,2,-1)</f>
        <v>2</v>
      </c>
      <c r="H671" s="44"/>
      <c r="X671" s="63">
        <f ca="1">X670+Y670</f>
        <v>725.006973737067</v>
      </c>
      <c r="Y671" s="63">
        <f ca="1">G671*X671/100</f>
        <v>14.5001394747413</v>
      </c>
    </row>
    <row r="672" spans="1:25">
      <c r="A672" s="38">
        <f ca="1">IF(B672&gt;=A671*2,A671*2,IF(B672&lt;=A671/2,A671/2,A671))</f>
        <v>800</v>
      </c>
      <c r="B672" s="45">
        <f ca="1">B671+D672</f>
        <v>1138</v>
      </c>
      <c r="C672" s="45">
        <f ca="1">IF(OR(AND(F672=1,G672&lt;0),AND(F672=0,G672&lt;0)),A671*-$J$3*2,IF(AND(F672=0,G672&gt;0),A671*-$J$3*2*2,IF(AND(F672&gt;1,G672&lt;0),C671/2,C671*2)))</f>
        <v>64</v>
      </c>
      <c r="D672" s="46">
        <f ca="1">IF(OR(AND(F671=1,G672&lt;0),AND(F671=0,G672&lt;0)),A671*$J$3,IF(AND(F671=4,G672&gt;1),A671*$J$4,0))</f>
        <v>0</v>
      </c>
      <c r="E672" s="38">
        <f ca="1">IF(AND(E671=0,G672&lt;0),"-1, +% Deposit, = 0",IF(AND(E671="-1, +% Deposit, = 0",G672&lt;1),"-1, +% Deposit, = 0",IF(AND(G672&gt;0,E671="-1 +% Deposit, = 0"),1,IF(AND(E671=1,G672&lt;0),0,IF(AND(E671=0,G672&gt;0),1,IF(AND(E671=1,G672&gt;0),2,IF(AND(E671=2,G672&lt;0),1,IF(AND(E671=2,G672&gt;0),"3, Withdraw Profits, = 0",IF(AND(E671="3, Withdraw Profits, = 0",G672&lt;0),"-1, +% Deposit, = 0",1)))))))))</f>
        <v>2</v>
      </c>
      <c r="F672" s="47">
        <f ca="1">IF(OR(AND(F671=1,G672&lt;0),AND(F671=0,G672&lt;0)),1,IF(AND(F671=0,G672&gt;0),2,IF(AND(F671&gt;1,G672&lt;0),IF(F671&gt;0,F671/2,2),IF(2*F671=8,0,2*F671))))</f>
        <v>4</v>
      </c>
      <c r="G672" s="48">
        <f ca="1">IF(RAND()&gt;=$E$6,2,-1)</f>
        <v>2</v>
      </c>
      <c r="H672" s="44"/>
      <c r="X672" s="63">
        <f ca="1">X671+Y671</f>
        <v>739.507113211808</v>
      </c>
      <c r="Y672" s="63">
        <f ca="1">G672*X672/100</f>
        <v>14.7901422642362</v>
      </c>
    </row>
    <row r="673" spans="1:25">
      <c r="A673" s="38">
        <f ca="1">IF(B673&gt;=A672*2,A672*2,IF(B673&lt;=A672/2,A672/2,A672))</f>
        <v>800</v>
      </c>
      <c r="B673" s="45">
        <f ca="1">B672+D673</f>
        <v>1138</v>
      </c>
      <c r="C673" s="45">
        <f ca="1">IF(OR(AND(F673=1,G673&lt;0),AND(F673=0,G673&lt;0)),A672*-$J$3*2,IF(AND(F673=0,G673&gt;0),A672*-$J$3*2*2,IF(AND(F673&gt;1,G673&lt;0),C672/2,C672*2)))</f>
        <v>32</v>
      </c>
      <c r="D673" s="46">
        <f ca="1">IF(OR(AND(F672=1,G673&lt;0),AND(F672=0,G673&lt;0)),A672*$J$3,IF(AND(F672=4,G673&gt;1),A672*$J$4,0))</f>
        <v>0</v>
      </c>
      <c r="E673" s="38">
        <f ca="1">IF(AND(E672=0,G673&lt;0),"-1, +% Deposit, = 0",IF(AND(E672="-1, +% Deposit, = 0",G673&lt;1),"-1, +% Deposit, = 0",IF(AND(G673&gt;0,E672="-1 +% Deposit, = 0"),1,IF(AND(E672=1,G673&lt;0),0,IF(AND(E672=0,G673&gt;0),1,IF(AND(E672=1,G673&gt;0),2,IF(AND(E672=2,G673&lt;0),1,IF(AND(E672=2,G673&gt;0),"3, Withdraw Profits, = 0",IF(AND(E672="3, Withdraw Profits, = 0",G673&lt;0),"-1, +% Deposit, = 0",1)))))))))</f>
        <v>1</v>
      </c>
      <c r="F673" s="47">
        <f ca="1">IF(OR(AND(F672=1,G673&lt;0),AND(F672=0,G673&lt;0)),1,IF(AND(F672=0,G673&gt;0),2,IF(AND(F672&gt;1,G673&lt;0),IF(F672&gt;0,F672/2,2),IF(2*F672=8,0,2*F672))))</f>
        <v>2</v>
      </c>
      <c r="G673" s="48">
        <f ca="1">IF(RAND()&gt;=$E$6,2,-1)</f>
        <v>-1</v>
      </c>
      <c r="H673" s="44"/>
      <c r="X673" s="63">
        <f ca="1">X672+Y672</f>
        <v>754.297255476045</v>
      </c>
      <c r="Y673" s="63">
        <f ca="1">G673*X673/100</f>
        <v>-7.54297255476045</v>
      </c>
    </row>
    <row r="674" spans="1:25">
      <c r="A674" s="38">
        <f ca="1">IF(B674&gt;=A673*2,A673*2,IF(B674&lt;=A673/2,A673/2,A673))</f>
        <v>800</v>
      </c>
      <c r="B674" s="45">
        <f ca="1">B673+D674</f>
        <v>1138</v>
      </c>
      <c r="C674" s="45">
        <f ca="1">IF(OR(AND(F674=1,G674&lt;0),AND(F674=0,G674&lt;0)),A673*-$J$3*2,IF(AND(F674=0,G674&gt;0),A673*-$J$3*2*2,IF(AND(F674&gt;1,G674&lt;0),C673/2,C673*2)))</f>
        <v>64</v>
      </c>
      <c r="D674" s="46">
        <f ca="1">IF(OR(AND(F673=1,G674&lt;0),AND(F673=0,G674&lt;0)),A673*$J$3,IF(AND(F673=4,G674&gt;1),A673*$J$4,0))</f>
        <v>0</v>
      </c>
      <c r="E674" s="38">
        <f ca="1">IF(AND(E673=0,G674&lt;0),"-1, +% Deposit, = 0",IF(AND(E673="-1, +% Deposit, = 0",G674&lt;1),"-1, +% Deposit, = 0",IF(AND(G674&gt;0,E673="-1 +% Deposit, = 0"),1,IF(AND(E673=1,G674&lt;0),0,IF(AND(E673=0,G674&gt;0),1,IF(AND(E673=1,G674&gt;0),2,IF(AND(E673=2,G674&lt;0),1,IF(AND(E673=2,G674&gt;0),"3, Withdraw Profits, = 0",IF(AND(E673="3, Withdraw Profits, = 0",G674&lt;0),"-1, +% Deposit, = 0",1)))))))))</f>
        <v>2</v>
      </c>
      <c r="F674" s="47">
        <f ca="1">IF(OR(AND(F673=1,G674&lt;0),AND(F673=0,G674&lt;0)),1,IF(AND(F673=0,G674&gt;0),2,IF(AND(F673&gt;1,G674&lt;0),IF(F673&gt;0,F673/2,2),IF(2*F673=8,0,2*F673))))</f>
        <v>4</v>
      </c>
      <c r="G674" s="48">
        <f ca="1">IF(RAND()&gt;=$E$6,2,-1)</f>
        <v>2</v>
      </c>
      <c r="H674" s="44"/>
      <c r="X674" s="63">
        <f ca="1">X673+Y673</f>
        <v>746.754282921284</v>
      </c>
      <c r="Y674" s="63">
        <f ca="1">G674*X674/100</f>
        <v>14.9350856584257</v>
      </c>
    </row>
    <row r="675" spans="1:25">
      <c r="A675" s="38">
        <f ca="1">IF(B675&gt;=A674*2,A674*2,IF(B675&lt;=A674/2,A674/2,A674))</f>
        <v>800</v>
      </c>
      <c r="B675" s="45">
        <f ca="1">B674+D675</f>
        <v>1250</v>
      </c>
      <c r="C675" s="45">
        <f ca="1">IF(OR(AND(F675=1,G675&lt;0),AND(F675=0,G675&lt;0)),A674*-$J$3*2,IF(AND(F675=0,G675&gt;0),A674*-$J$3*2*2,IF(AND(F675&gt;1,G675&lt;0),C674/2,C674*2)))</f>
        <v>32</v>
      </c>
      <c r="D675" s="46">
        <f ca="1">IF(OR(AND(F674=1,G675&lt;0),AND(F674=0,G675&lt;0)),A674*$J$3,IF(AND(F674=4,G675&gt;1),A674*$J$4,0))</f>
        <v>112</v>
      </c>
      <c r="E675" s="38" t="str">
        <f ca="1">IF(AND(E674=0,G675&lt;0),"-1, +% Deposit, = 0",IF(AND(E674="-1, +% Deposit, = 0",G675&lt;1),"-1, +% Deposit, = 0",IF(AND(G675&gt;0,E674="-1 +% Deposit, = 0"),1,IF(AND(E674=1,G675&lt;0),0,IF(AND(E674=0,G675&gt;0),1,IF(AND(E674=1,G675&gt;0),2,IF(AND(E674=2,G675&lt;0),1,IF(AND(E674=2,G675&gt;0),"3, Withdraw Profits, = 0",IF(AND(E674="3, Withdraw Profits, = 0",G675&lt;0),"-1, +% Deposit, = 0",1)))))))))</f>
        <v>3, Withdraw Profits, = 0</v>
      </c>
      <c r="F675" s="47">
        <f ca="1">IF(OR(AND(F674=1,G675&lt;0),AND(F674=0,G675&lt;0)),1,IF(AND(F674=0,G675&gt;0),2,IF(AND(F674&gt;1,G675&lt;0),IF(F674&gt;0,F674/2,2),IF(2*F674=8,0,2*F674))))</f>
        <v>0</v>
      </c>
      <c r="G675" s="48">
        <f ca="1">IF(RAND()&gt;=$E$6,2,-1)</f>
        <v>2</v>
      </c>
      <c r="H675" s="44"/>
      <c r="X675" s="63">
        <f ca="1">X674+Y674</f>
        <v>761.68936857971</v>
      </c>
      <c r="Y675" s="63">
        <f ca="1">G675*X675/100</f>
        <v>15.2337873715942</v>
      </c>
    </row>
    <row r="676" spans="1:25">
      <c r="A676" s="38">
        <f ca="1">IF(B676&gt;=A675*2,A675*2,IF(B676&lt;=A675/2,A675/2,A675))</f>
        <v>800</v>
      </c>
      <c r="B676" s="45">
        <f ca="1">B675+D676</f>
        <v>1242</v>
      </c>
      <c r="C676" s="45">
        <f ca="1">IF(OR(AND(F676=1,G676&lt;0),AND(F676=0,G676&lt;0)),A675*-$J$3*2,IF(AND(F676=0,G676&gt;0),A675*-$J$3*2*2,IF(AND(F676&gt;1,G676&lt;0),C675/2,C675*2)))</f>
        <v>16</v>
      </c>
      <c r="D676" s="46">
        <f ca="1">IF(OR(AND(F675=1,G676&lt;0),AND(F675=0,G676&lt;0)),A675*$J$3,IF(AND(F675=4,G676&gt;1),A675*$J$4,0))</f>
        <v>-8</v>
      </c>
      <c r="E676" s="38" t="str">
        <f ca="1">IF(AND(E675=0,G676&lt;0),"-1, +% Deposit, = 0",IF(AND(E675="-1, +% Deposit, = 0",G676&lt;1),"-1, +% Deposit, = 0",IF(AND(G676&gt;0,E675="-1 +% Deposit, = 0"),1,IF(AND(E675=1,G676&lt;0),0,IF(AND(E675=0,G676&gt;0),1,IF(AND(E675=1,G676&gt;0),2,IF(AND(E675=2,G676&lt;0),1,IF(AND(E675=2,G676&gt;0),"3, Withdraw Profits, = 0",IF(AND(E675="3, Withdraw Profits, = 0",G676&lt;0),"-1, +% Deposit, = 0",1)))))))))</f>
        <v>-1, +% Deposit, = 0</v>
      </c>
      <c r="F676" s="47">
        <f ca="1">IF(OR(AND(F675=1,G676&lt;0),AND(F675=0,G676&lt;0)),1,IF(AND(F675=0,G676&gt;0),2,IF(AND(F675&gt;1,G676&lt;0),IF(F675&gt;0,F675/2,2),IF(2*F675=8,0,2*F675))))</f>
        <v>1</v>
      </c>
      <c r="G676" s="48">
        <f ca="1">IF(RAND()&gt;=$E$6,2,-1)</f>
        <v>-1</v>
      </c>
      <c r="H676" s="44"/>
      <c r="X676" s="63">
        <f ca="1">X675+Y675</f>
        <v>776.923155951304</v>
      </c>
      <c r="Y676" s="63">
        <f ca="1">G676*X676/100</f>
        <v>-7.76923155951304</v>
      </c>
    </row>
    <row r="677" spans="1:25">
      <c r="A677" s="38">
        <f ca="1">IF(B677&gt;=A676*2,A676*2,IF(B677&lt;=A676/2,A676/2,A676))</f>
        <v>800</v>
      </c>
      <c r="B677" s="45">
        <f ca="1">B676+D677</f>
        <v>1242</v>
      </c>
      <c r="C677" s="45">
        <f ca="1">IF(OR(AND(F677=1,G677&lt;0),AND(F677=0,G677&lt;0)),A676*-$J$3*2,IF(AND(F677=0,G677&gt;0),A676*-$J$3*2*2,IF(AND(F677&gt;1,G677&lt;0),C676/2,C676*2)))</f>
        <v>32</v>
      </c>
      <c r="D677" s="46">
        <f ca="1">IF(OR(AND(F676=1,G677&lt;0),AND(F676=0,G677&lt;0)),A676*$J$3,IF(AND(F676=4,G677&gt;1),A676*$J$4,0))</f>
        <v>0</v>
      </c>
      <c r="E677" s="38">
        <f ca="1">IF(AND(E676=0,G677&lt;0),"-1, +% Deposit, = 0",IF(AND(E676="-1, +% Deposit, = 0",G677&lt;1),"-1, +% Deposit, = 0",IF(AND(G677&gt;0,E676="-1 +% Deposit, = 0"),1,IF(AND(E676=1,G677&lt;0),0,IF(AND(E676=0,G677&gt;0),1,IF(AND(E676=1,G677&gt;0),2,IF(AND(E676=2,G677&lt;0),1,IF(AND(E676=2,G677&gt;0),"3, Withdraw Profits, = 0",IF(AND(E676="3, Withdraw Profits, = 0",G677&lt;0),"-1, +% Deposit, = 0",1)))))))))</f>
        <v>1</v>
      </c>
      <c r="F677" s="47">
        <f ca="1">IF(OR(AND(F676=1,G677&lt;0),AND(F676=0,G677&lt;0)),1,IF(AND(F676=0,G677&gt;0),2,IF(AND(F676&gt;1,G677&lt;0),IF(F676&gt;0,F676/2,2),IF(2*F676=8,0,2*F676))))</f>
        <v>2</v>
      </c>
      <c r="G677" s="48">
        <f ca="1">IF(RAND()&gt;=$E$6,2,-1)</f>
        <v>2</v>
      </c>
      <c r="H677" s="44"/>
      <c r="X677" s="63">
        <f ca="1">X676+Y676</f>
        <v>769.153924391791</v>
      </c>
      <c r="Y677" s="63">
        <f ca="1">G677*X677/100</f>
        <v>15.3830784878358</v>
      </c>
    </row>
    <row r="678" spans="1:25">
      <c r="A678" s="38">
        <f ca="1">IF(B678&gt;=A677*2,A677*2,IF(B678&lt;=A677/2,A677/2,A677))</f>
        <v>800</v>
      </c>
      <c r="B678" s="45">
        <f ca="1">B677+D678</f>
        <v>1242</v>
      </c>
      <c r="C678" s="45">
        <f ca="1">IF(OR(AND(F678=1,G678&lt;0),AND(F678=0,G678&lt;0)),A677*-$J$3*2,IF(AND(F678=0,G678&gt;0),A677*-$J$3*2*2,IF(AND(F678&gt;1,G678&lt;0),C677/2,C677*2)))</f>
        <v>16</v>
      </c>
      <c r="D678" s="46">
        <f ca="1">IF(OR(AND(F677=1,G678&lt;0),AND(F677=0,G678&lt;0)),A677*$J$3,IF(AND(F677=4,G678&gt;1),A677*$J$4,0))</f>
        <v>0</v>
      </c>
      <c r="E678" s="38">
        <f ca="1">IF(AND(E677=0,G678&lt;0),"-1, +% Deposit, = 0",IF(AND(E677="-1, +% Deposit, = 0",G678&lt;1),"-1, +% Deposit, = 0",IF(AND(G678&gt;0,E677="-1 +% Deposit, = 0"),1,IF(AND(E677=1,G678&lt;0),0,IF(AND(E677=0,G678&gt;0),1,IF(AND(E677=1,G678&gt;0),2,IF(AND(E677=2,G678&lt;0),1,IF(AND(E677=2,G678&gt;0),"3, Withdraw Profits, = 0",IF(AND(E677="3, Withdraw Profits, = 0",G678&lt;0),"-1, +% Deposit, = 0",1)))))))))</f>
        <v>0</v>
      </c>
      <c r="F678" s="47">
        <f ca="1">IF(OR(AND(F677=1,G678&lt;0),AND(F677=0,G678&lt;0)),1,IF(AND(F677=0,G678&gt;0),2,IF(AND(F677&gt;1,G678&lt;0),IF(F677&gt;0,F677/2,2),IF(2*F677=8,0,2*F677))))</f>
        <v>1</v>
      </c>
      <c r="G678" s="48">
        <f ca="1">IF(RAND()&gt;=$E$6,2,-1)</f>
        <v>-1</v>
      </c>
      <c r="H678" s="44"/>
      <c r="X678" s="63">
        <f ca="1">X677+Y677</f>
        <v>784.537002879627</v>
      </c>
      <c r="Y678" s="63">
        <f ca="1">G678*X678/100</f>
        <v>-7.84537002879627</v>
      </c>
    </row>
    <row r="679" spans="1:25">
      <c r="A679" s="38">
        <f ca="1">IF(B679&gt;=A678*2,A678*2,IF(B679&lt;=A678/2,A678/2,A678))</f>
        <v>800</v>
      </c>
      <c r="B679" s="45">
        <f ca="1">B678+D679</f>
        <v>1242</v>
      </c>
      <c r="C679" s="45">
        <f ca="1">IF(OR(AND(F679=1,G679&lt;0),AND(F679=0,G679&lt;0)),A678*-$J$3*2,IF(AND(F679=0,G679&gt;0),A678*-$J$3*2*2,IF(AND(F679&gt;1,G679&lt;0),C678/2,C678*2)))</f>
        <v>32</v>
      </c>
      <c r="D679" s="46">
        <f ca="1">IF(OR(AND(F678=1,G679&lt;0),AND(F678=0,G679&lt;0)),A678*$J$3,IF(AND(F678=4,G679&gt;1),A678*$J$4,0))</f>
        <v>0</v>
      </c>
      <c r="E679" s="38">
        <f ca="1">IF(AND(E678=0,G679&lt;0),"-1, +% Deposit, = 0",IF(AND(E678="-1, +% Deposit, = 0",G679&lt;1),"-1, +% Deposit, = 0",IF(AND(G679&gt;0,E678="-1 +% Deposit, = 0"),1,IF(AND(E678=1,G679&lt;0),0,IF(AND(E678=0,G679&gt;0),1,IF(AND(E678=1,G679&gt;0),2,IF(AND(E678=2,G679&lt;0),1,IF(AND(E678=2,G679&gt;0),"3, Withdraw Profits, = 0",IF(AND(E678="3, Withdraw Profits, = 0",G679&lt;0),"-1, +% Deposit, = 0",1)))))))))</f>
        <v>1</v>
      </c>
      <c r="F679" s="47">
        <f ca="1">IF(OR(AND(F678=1,G679&lt;0),AND(F678=0,G679&lt;0)),1,IF(AND(F678=0,G679&gt;0),2,IF(AND(F678&gt;1,G679&lt;0),IF(F678&gt;0,F678/2,2),IF(2*F678=8,0,2*F678))))</f>
        <v>2</v>
      </c>
      <c r="G679" s="48">
        <f ca="1">IF(RAND()&gt;=$E$6,2,-1)</f>
        <v>2</v>
      </c>
      <c r="H679" s="44"/>
      <c r="X679" s="63">
        <f ca="1">X678+Y678</f>
        <v>776.691632850831</v>
      </c>
      <c r="Y679" s="63">
        <f ca="1">G679*X679/100</f>
        <v>15.5338326570166</v>
      </c>
    </row>
    <row r="680" spans="1:25">
      <c r="A680" s="38">
        <f ca="1">IF(B680&gt;=A679*2,A679*2,IF(B680&lt;=A679/2,A679/2,A679))</f>
        <v>800</v>
      </c>
      <c r="B680" s="45">
        <f ca="1">B679+D680</f>
        <v>1242</v>
      </c>
      <c r="C680" s="45">
        <f ca="1">IF(OR(AND(F680=1,G680&lt;0),AND(F680=0,G680&lt;0)),A679*-$J$3*2,IF(AND(F680=0,G680&gt;0),A679*-$J$3*2*2,IF(AND(F680&gt;1,G680&lt;0),C679/2,C679*2)))</f>
        <v>16</v>
      </c>
      <c r="D680" s="46">
        <f ca="1">IF(OR(AND(F679=1,G680&lt;0),AND(F679=0,G680&lt;0)),A679*$J$3,IF(AND(F679=4,G680&gt;1),A679*$J$4,0))</f>
        <v>0</v>
      </c>
      <c r="E680" s="38">
        <f ca="1">IF(AND(E679=0,G680&lt;0),"-1, +% Deposit, = 0",IF(AND(E679="-1, +% Deposit, = 0",G680&lt;1),"-1, +% Deposit, = 0",IF(AND(G680&gt;0,E679="-1 +% Deposit, = 0"),1,IF(AND(E679=1,G680&lt;0),0,IF(AND(E679=0,G680&gt;0),1,IF(AND(E679=1,G680&gt;0),2,IF(AND(E679=2,G680&lt;0),1,IF(AND(E679=2,G680&gt;0),"3, Withdraw Profits, = 0",IF(AND(E679="3, Withdraw Profits, = 0",G680&lt;0),"-1, +% Deposit, = 0",1)))))))))</f>
        <v>0</v>
      </c>
      <c r="F680" s="47">
        <f ca="1">IF(OR(AND(F679=1,G680&lt;0),AND(F679=0,G680&lt;0)),1,IF(AND(F679=0,G680&gt;0),2,IF(AND(F679&gt;1,G680&lt;0),IF(F679&gt;0,F679/2,2),IF(2*F679=8,0,2*F679))))</f>
        <v>1</v>
      </c>
      <c r="G680" s="48">
        <f ca="1">IF(RAND()&gt;=$E$6,2,-1)</f>
        <v>-1</v>
      </c>
      <c r="H680" s="44"/>
      <c r="X680" s="63">
        <f ca="1">X679+Y679</f>
        <v>792.225465507847</v>
      </c>
      <c r="Y680" s="63">
        <f ca="1">G680*X680/100</f>
        <v>-7.92225465507847</v>
      </c>
    </row>
    <row r="681" spans="1:25">
      <c r="A681" s="38">
        <f ca="1">IF(B681&gt;=A680*2,A680*2,IF(B681&lt;=A680/2,A680/2,A680))</f>
        <v>800</v>
      </c>
      <c r="B681" s="45">
        <f ca="1">B680+D681</f>
        <v>1242</v>
      </c>
      <c r="C681" s="45">
        <f ca="1">IF(OR(AND(F681=1,G681&lt;0),AND(F681=0,G681&lt;0)),A680*-$J$3*2,IF(AND(F681=0,G681&gt;0),A680*-$J$3*2*2,IF(AND(F681&gt;1,G681&lt;0),C680/2,C680*2)))</f>
        <v>32</v>
      </c>
      <c r="D681" s="46">
        <f ca="1">IF(OR(AND(F680=1,G681&lt;0),AND(F680=0,G681&lt;0)),A680*$J$3,IF(AND(F680=4,G681&gt;1),A680*$J$4,0))</f>
        <v>0</v>
      </c>
      <c r="E681" s="38">
        <f ca="1">IF(AND(E680=0,G681&lt;0),"-1, +% Deposit, = 0",IF(AND(E680="-1, +% Deposit, = 0",G681&lt;1),"-1, +% Deposit, = 0",IF(AND(G681&gt;0,E680="-1 +% Deposit, = 0"),1,IF(AND(E680=1,G681&lt;0),0,IF(AND(E680=0,G681&gt;0),1,IF(AND(E680=1,G681&gt;0),2,IF(AND(E680=2,G681&lt;0),1,IF(AND(E680=2,G681&gt;0),"3, Withdraw Profits, = 0",IF(AND(E680="3, Withdraw Profits, = 0",G681&lt;0),"-1, +% Deposit, = 0",1)))))))))</f>
        <v>1</v>
      </c>
      <c r="F681" s="47">
        <f ca="1">IF(OR(AND(F680=1,G681&lt;0),AND(F680=0,G681&lt;0)),1,IF(AND(F680=0,G681&gt;0),2,IF(AND(F680&gt;1,G681&lt;0),IF(F680&gt;0,F680/2,2),IF(2*F680=8,0,2*F680))))</f>
        <v>2</v>
      </c>
      <c r="G681" s="48">
        <f ca="1">IF(RAND()&gt;=$E$6,2,-1)</f>
        <v>2</v>
      </c>
      <c r="H681" s="44"/>
      <c r="X681" s="63">
        <f ca="1">X680+Y680</f>
        <v>784.303210852769</v>
      </c>
      <c r="Y681" s="63">
        <f ca="1">G681*X681/100</f>
        <v>15.6860642170554</v>
      </c>
    </row>
    <row r="682" spans="1:25">
      <c r="A682" s="38">
        <f ca="1">IF(B682&gt;=A681*2,A681*2,IF(B682&lt;=A681/2,A681/2,A681))</f>
        <v>800</v>
      </c>
      <c r="B682" s="45">
        <f ca="1">B681+D682</f>
        <v>1242</v>
      </c>
      <c r="C682" s="45">
        <f ca="1">IF(OR(AND(F682=1,G682&lt;0),AND(F682=0,G682&lt;0)),A681*-$J$3*2,IF(AND(F682=0,G682&gt;0),A681*-$J$3*2*2,IF(AND(F682&gt;1,G682&lt;0),C681/2,C681*2)))</f>
        <v>16</v>
      </c>
      <c r="D682" s="46">
        <f ca="1">IF(OR(AND(F681=1,G682&lt;0),AND(F681=0,G682&lt;0)),A681*$J$3,IF(AND(F681=4,G682&gt;1),A681*$J$4,0))</f>
        <v>0</v>
      </c>
      <c r="E682" s="38">
        <f ca="1">IF(AND(E681=0,G682&lt;0),"-1, +% Deposit, = 0",IF(AND(E681="-1, +% Deposit, = 0",G682&lt;1),"-1, +% Deposit, = 0",IF(AND(G682&gt;0,E681="-1 +% Deposit, = 0"),1,IF(AND(E681=1,G682&lt;0),0,IF(AND(E681=0,G682&gt;0),1,IF(AND(E681=1,G682&gt;0),2,IF(AND(E681=2,G682&lt;0),1,IF(AND(E681=2,G682&gt;0),"3, Withdraw Profits, = 0",IF(AND(E681="3, Withdraw Profits, = 0",G682&lt;0),"-1, +% Deposit, = 0",1)))))))))</f>
        <v>0</v>
      </c>
      <c r="F682" s="47">
        <f ca="1">IF(OR(AND(F681=1,G682&lt;0),AND(F681=0,G682&lt;0)),1,IF(AND(F681=0,G682&gt;0),2,IF(AND(F681&gt;1,G682&lt;0),IF(F681&gt;0,F681/2,2),IF(2*F681=8,0,2*F681))))</f>
        <v>1</v>
      </c>
      <c r="G682" s="48">
        <f ca="1">IF(RAND()&gt;=$E$6,2,-1)</f>
        <v>-1</v>
      </c>
      <c r="H682" s="44"/>
      <c r="X682" s="63">
        <f ca="1">X681+Y681</f>
        <v>799.989275069824</v>
      </c>
      <c r="Y682" s="63">
        <f ca="1">G682*X682/100</f>
        <v>-7.99989275069824</v>
      </c>
    </row>
    <row r="683" spans="1:25">
      <c r="A683" s="38">
        <f ca="1">IF(B683&gt;=A682*2,A682*2,IF(B683&lt;=A682/2,A682/2,A682))</f>
        <v>800</v>
      </c>
      <c r="B683" s="45">
        <f ca="1">B682+D683</f>
        <v>1234</v>
      </c>
      <c r="C683" s="45">
        <f ca="1">IF(OR(AND(F683=1,G683&lt;0),AND(F683=0,G683&lt;0)),A682*-$J$3*2,IF(AND(F683=0,G683&gt;0),A682*-$J$3*2*2,IF(AND(F683&gt;1,G683&lt;0),C682/2,C682*2)))</f>
        <v>16</v>
      </c>
      <c r="D683" s="46">
        <f ca="1">IF(OR(AND(F682=1,G683&lt;0),AND(F682=0,G683&lt;0)),A682*$J$3,IF(AND(F682=4,G683&gt;1),A682*$J$4,0))</f>
        <v>-8</v>
      </c>
      <c r="E683" s="38" t="str">
        <f ca="1">IF(AND(E682=0,G683&lt;0),"-1, +% Deposit, = 0",IF(AND(E682="-1, +% Deposit, = 0",G683&lt;1),"-1, +% Deposit, = 0",IF(AND(G683&gt;0,E682="-1 +% Deposit, = 0"),1,IF(AND(E682=1,G683&lt;0),0,IF(AND(E682=0,G683&gt;0),1,IF(AND(E682=1,G683&gt;0),2,IF(AND(E682=2,G683&lt;0),1,IF(AND(E682=2,G683&gt;0),"3, Withdraw Profits, = 0",IF(AND(E682="3, Withdraw Profits, = 0",G683&lt;0),"-1, +% Deposit, = 0",1)))))))))</f>
        <v>-1, +% Deposit, = 0</v>
      </c>
      <c r="F683" s="47">
        <f ca="1">IF(OR(AND(F682=1,G683&lt;0),AND(F682=0,G683&lt;0)),1,IF(AND(F682=0,G683&gt;0),2,IF(AND(F682&gt;1,G683&lt;0),IF(F682&gt;0,F682/2,2),IF(2*F682=8,0,2*F682))))</f>
        <v>1</v>
      </c>
      <c r="G683" s="48">
        <f ca="1">IF(RAND()&gt;=$E$6,2,-1)</f>
        <v>-1</v>
      </c>
      <c r="H683" s="44"/>
      <c r="X683" s="63">
        <f ca="1">X682+Y682</f>
        <v>791.989382319126</v>
      </c>
      <c r="Y683" s="63">
        <f ca="1">G683*X683/100</f>
        <v>-7.91989382319126</v>
      </c>
    </row>
    <row r="684" spans="1:25">
      <c r="A684" s="38">
        <f ca="1">IF(B684&gt;=A683*2,A683*2,IF(B684&lt;=A683/2,A683/2,A683))</f>
        <v>800</v>
      </c>
      <c r="B684" s="45">
        <f ca="1">B683+D684</f>
        <v>1226</v>
      </c>
      <c r="C684" s="45">
        <f ca="1">IF(OR(AND(F684=1,G684&lt;0),AND(F684=0,G684&lt;0)),A683*-$J$3*2,IF(AND(F684=0,G684&gt;0),A683*-$J$3*2*2,IF(AND(F684&gt;1,G684&lt;0),C683/2,C683*2)))</f>
        <v>16</v>
      </c>
      <c r="D684" s="46">
        <f ca="1">IF(OR(AND(F683=1,G684&lt;0),AND(F683=0,G684&lt;0)),A683*$J$3,IF(AND(F683=4,G684&gt;1),A683*$J$4,0))</f>
        <v>-8</v>
      </c>
      <c r="E684" s="38" t="str">
        <f ca="1">IF(AND(E683=0,G684&lt;0),"-1, +% Deposit, = 0",IF(AND(E683="-1, +% Deposit, = 0",G684&lt;1),"-1, +% Deposit, = 0",IF(AND(G684&gt;0,E683="-1 +% Deposit, = 0"),1,IF(AND(E683=1,G684&lt;0),0,IF(AND(E683=0,G684&gt;0),1,IF(AND(E683=1,G684&gt;0),2,IF(AND(E683=2,G684&lt;0),1,IF(AND(E683=2,G684&gt;0),"3, Withdraw Profits, = 0",IF(AND(E683="3, Withdraw Profits, = 0",G684&lt;0),"-1, +% Deposit, = 0",1)))))))))</f>
        <v>-1, +% Deposit, = 0</v>
      </c>
      <c r="F684" s="47">
        <f ca="1">IF(OR(AND(F683=1,G684&lt;0),AND(F683=0,G684&lt;0)),1,IF(AND(F683=0,G684&gt;0),2,IF(AND(F683&gt;1,G684&lt;0),IF(F683&gt;0,F683/2,2),IF(2*F683=8,0,2*F683))))</f>
        <v>1</v>
      </c>
      <c r="G684" s="48">
        <f ca="1">IF(RAND()&gt;=$E$6,2,-1)</f>
        <v>-1</v>
      </c>
      <c r="H684" s="44"/>
      <c r="X684" s="63">
        <f ca="1">X683+Y683</f>
        <v>784.069488495934</v>
      </c>
      <c r="Y684" s="63">
        <f ca="1">G684*X684/100</f>
        <v>-7.84069488495934</v>
      </c>
    </row>
    <row r="685" spans="1:25">
      <c r="A685" s="38">
        <f ca="1">IF(B685&gt;=A684*2,A684*2,IF(B685&lt;=A684/2,A684/2,A684))</f>
        <v>800</v>
      </c>
      <c r="B685" s="45">
        <f ca="1">B684+D685</f>
        <v>1218</v>
      </c>
      <c r="C685" s="45">
        <f ca="1">IF(OR(AND(F685=1,G685&lt;0),AND(F685=0,G685&lt;0)),A684*-$J$3*2,IF(AND(F685=0,G685&gt;0),A684*-$J$3*2*2,IF(AND(F685&gt;1,G685&lt;0),C684/2,C684*2)))</f>
        <v>16</v>
      </c>
      <c r="D685" s="46">
        <f ca="1">IF(OR(AND(F684=1,G685&lt;0),AND(F684=0,G685&lt;0)),A684*$J$3,IF(AND(F684=4,G685&gt;1),A684*$J$4,0))</f>
        <v>-8</v>
      </c>
      <c r="E685" s="38" t="str">
        <f ca="1">IF(AND(E684=0,G685&lt;0),"-1, +% Deposit, = 0",IF(AND(E684="-1, +% Deposit, = 0",G685&lt;1),"-1, +% Deposit, = 0",IF(AND(G685&gt;0,E684="-1 +% Deposit, = 0"),1,IF(AND(E684=1,G685&lt;0),0,IF(AND(E684=0,G685&gt;0),1,IF(AND(E684=1,G685&gt;0),2,IF(AND(E684=2,G685&lt;0),1,IF(AND(E684=2,G685&gt;0),"3, Withdraw Profits, = 0",IF(AND(E684="3, Withdraw Profits, = 0",G685&lt;0),"-1, +% Deposit, = 0",1)))))))))</f>
        <v>-1, +% Deposit, = 0</v>
      </c>
      <c r="F685" s="47">
        <f ca="1">IF(OR(AND(F684=1,G685&lt;0),AND(F684=0,G685&lt;0)),1,IF(AND(F684=0,G685&gt;0),2,IF(AND(F684&gt;1,G685&lt;0),IF(F684&gt;0,F684/2,2),IF(2*F684=8,0,2*F684))))</f>
        <v>1</v>
      </c>
      <c r="G685" s="48">
        <f ca="1">IF(RAND()&gt;=$E$6,2,-1)</f>
        <v>-1</v>
      </c>
      <c r="H685" s="44"/>
      <c r="X685" s="63">
        <f ca="1">X684+Y684</f>
        <v>776.228793610975</v>
      </c>
      <c r="Y685" s="63">
        <f ca="1">G685*X685/100</f>
        <v>-7.76228793610975</v>
      </c>
    </row>
    <row r="686" spans="1:25">
      <c r="A686" s="38">
        <f ca="1">IF(B686&gt;=A685*2,A685*2,IF(B686&lt;=A685/2,A685/2,A685))</f>
        <v>800</v>
      </c>
      <c r="B686" s="45">
        <f ca="1">B685+D686</f>
        <v>1218</v>
      </c>
      <c r="C686" s="45">
        <f ca="1">IF(OR(AND(F686=1,G686&lt;0),AND(F686=0,G686&lt;0)),A685*-$J$3*2,IF(AND(F686=0,G686&gt;0),A685*-$J$3*2*2,IF(AND(F686&gt;1,G686&lt;0),C685/2,C685*2)))</f>
        <v>32</v>
      </c>
      <c r="D686" s="46">
        <f ca="1">IF(OR(AND(F685=1,G686&lt;0),AND(F685=0,G686&lt;0)),A685*$J$3,IF(AND(F685=4,G686&gt;1),A685*$J$4,0))</f>
        <v>0</v>
      </c>
      <c r="E686" s="38">
        <f ca="1">IF(AND(E685=0,G686&lt;0),"-1, +% Deposit, = 0",IF(AND(E685="-1, +% Deposit, = 0",G686&lt;1),"-1, +% Deposit, = 0",IF(AND(G686&gt;0,E685="-1 +% Deposit, = 0"),1,IF(AND(E685=1,G686&lt;0),0,IF(AND(E685=0,G686&gt;0),1,IF(AND(E685=1,G686&gt;0),2,IF(AND(E685=2,G686&lt;0),1,IF(AND(E685=2,G686&gt;0),"3, Withdraw Profits, = 0",IF(AND(E685="3, Withdraw Profits, = 0",G686&lt;0),"-1, +% Deposit, = 0",1)))))))))</f>
        <v>1</v>
      </c>
      <c r="F686" s="47">
        <f ca="1">IF(OR(AND(F685=1,G686&lt;0),AND(F685=0,G686&lt;0)),1,IF(AND(F685=0,G686&gt;0),2,IF(AND(F685&gt;1,G686&lt;0),IF(F685&gt;0,F685/2,2),IF(2*F685=8,0,2*F685))))</f>
        <v>2</v>
      </c>
      <c r="G686" s="48">
        <f ca="1">IF(RAND()&gt;=$E$6,2,-1)</f>
        <v>2</v>
      </c>
      <c r="H686" s="44"/>
      <c r="X686" s="63">
        <f ca="1">X685+Y685</f>
        <v>768.466505674865</v>
      </c>
      <c r="Y686" s="63">
        <f ca="1">G686*X686/100</f>
        <v>15.3693301134973</v>
      </c>
    </row>
    <row r="687" spans="1:25">
      <c r="A687" s="38">
        <f ca="1">IF(B687&gt;=A686*2,A686*2,IF(B687&lt;=A686/2,A686/2,A686))</f>
        <v>800</v>
      </c>
      <c r="B687" s="45">
        <f ca="1">B686+D687</f>
        <v>1218</v>
      </c>
      <c r="C687" s="45">
        <f ca="1">IF(OR(AND(F687=1,G687&lt;0),AND(F687=0,G687&lt;0)),A686*-$J$3*2,IF(AND(F687=0,G687&gt;0),A686*-$J$3*2*2,IF(AND(F687&gt;1,G687&lt;0),C686/2,C686*2)))</f>
        <v>64</v>
      </c>
      <c r="D687" s="46">
        <f ca="1">IF(OR(AND(F686=1,G687&lt;0),AND(F686=0,G687&lt;0)),A686*$J$3,IF(AND(F686=4,G687&gt;1),A686*$J$4,0))</f>
        <v>0</v>
      </c>
      <c r="E687" s="38">
        <f ca="1">IF(AND(E686=0,G687&lt;0),"-1, +% Deposit, = 0",IF(AND(E686="-1, +% Deposit, = 0",G687&lt;1),"-1, +% Deposit, = 0",IF(AND(G687&gt;0,E686="-1 +% Deposit, = 0"),1,IF(AND(E686=1,G687&lt;0),0,IF(AND(E686=0,G687&gt;0),1,IF(AND(E686=1,G687&gt;0),2,IF(AND(E686=2,G687&lt;0),1,IF(AND(E686=2,G687&gt;0),"3, Withdraw Profits, = 0",IF(AND(E686="3, Withdraw Profits, = 0",G687&lt;0),"-1, +% Deposit, = 0",1)))))))))</f>
        <v>2</v>
      </c>
      <c r="F687" s="47">
        <f ca="1">IF(OR(AND(F686=1,G687&lt;0),AND(F686=0,G687&lt;0)),1,IF(AND(F686=0,G687&gt;0),2,IF(AND(F686&gt;1,G687&lt;0),IF(F686&gt;0,F686/2,2),IF(2*F686=8,0,2*F686))))</f>
        <v>4</v>
      </c>
      <c r="G687" s="48">
        <f ca="1">IF(RAND()&gt;=$E$6,2,-1)</f>
        <v>2</v>
      </c>
      <c r="H687" s="44"/>
      <c r="X687" s="63">
        <f ca="1">X686+Y686</f>
        <v>783.835835788363</v>
      </c>
      <c r="Y687" s="63">
        <f ca="1">G687*X687/100</f>
        <v>15.6767167157673</v>
      </c>
    </row>
    <row r="688" spans="1:25">
      <c r="A688" s="38">
        <f ca="1">IF(B688&gt;=A687*2,A687*2,IF(B688&lt;=A687/2,A687/2,A687))</f>
        <v>800</v>
      </c>
      <c r="B688" s="45">
        <f ca="1">B687+D688</f>
        <v>1218</v>
      </c>
      <c r="C688" s="45">
        <f ca="1">IF(OR(AND(F688=1,G688&lt;0),AND(F688=0,G688&lt;0)),A687*-$J$3*2,IF(AND(F688=0,G688&gt;0),A687*-$J$3*2*2,IF(AND(F688&gt;1,G688&lt;0),C687/2,C687*2)))</f>
        <v>32</v>
      </c>
      <c r="D688" s="46">
        <f ca="1">IF(OR(AND(F687=1,G688&lt;0),AND(F687=0,G688&lt;0)),A687*$J$3,IF(AND(F687=4,G688&gt;1),A687*$J$4,0))</f>
        <v>0</v>
      </c>
      <c r="E688" s="38">
        <f ca="1">IF(AND(E687=0,G688&lt;0),"-1, +% Deposit, = 0",IF(AND(E687="-1, +% Deposit, = 0",G688&lt;1),"-1, +% Deposit, = 0",IF(AND(G688&gt;0,E687="-1 +% Deposit, = 0"),1,IF(AND(E687=1,G688&lt;0),0,IF(AND(E687=0,G688&gt;0),1,IF(AND(E687=1,G688&gt;0),2,IF(AND(E687=2,G688&lt;0),1,IF(AND(E687=2,G688&gt;0),"3, Withdraw Profits, = 0",IF(AND(E687="3, Withdraw Profits, = 0",G688&lt;0),"-1, +% Deposit, = 0",1)))))))))</f>
        <v>1</v>
      </c>
      <c r="F688" s="47">
        <f ca="1">IF(OR(AND(F687=1,G688&lt;0),AND(F687=0,G688&lt;0)),1,IF(AND(F687=0,G688&gt;0),2,IF(AND(F687&gt;1,G688&lt;0),IF(F687&gt;0,F687/2,2),IF(2*F687=8,0,2*F687))))</f>
        <v>2</v>
      </c>
      <c r="G688" s="48">
        <f ca="1">IF(RAND()&gt;=$E$6,2,-1)</f>
        <v>-1</v>
      </c>
      <c r="H688" s="44"/>
      <c r="X688" s="63">
        <f ca="1">X687+Y687</f>
        <v>799.51255250413</v>
      </c>
      <c r="Y688" s="63">
        <f ca="1">G688*X688/100</f>
        <v>-7.9951255250413</v>
      </c>
    </row>
    <row r="689" spans="1:25">
      <c r="A689" s="38">
        <f ca="1">IF(B689&gt;=A688*2,A688*2,IF(B689&lt;=A688/2,A688/2,A688))</f>
        <v>800</v>
      </c>
      <c r="B689" s="45">
        <f ca="1">B688+D689</f>
        <v>1218</v>
      </c>
      <c r="C689" s="45">
        <f ca="1">IF(OR(AND(F689=1,G689&lt;0),AND(F689=0,G689&lt;0)),A688*-$J$3*2,IF(AND(F689=0,G689&gt;0),A688*-$J$3*2*2,IF(AND(F689&gt;1,G689&lt;0),C688/2,C688*2)))</f>
        <v>16</v>
      </c>
      <c r="D689" s="46">
        <f ca="1">IF(OR(AND(F688=1,G689&lt;0),AND(F688=0,G689&lt;0)),A688*$J$3,IF(AND(F688=4,G689&gt;1),A688*$J$4,0))</f>
        <v>0</v>
      </c>
      <c r="E689" s="38">
        <f ca="1">IF(AND(E688=0,G689&lt;0),"-1, +% Deposit, = 0",IF(AND(E688="-1, +% Deposit, = 0",G689&lt;1),"-1, +% Deposit, = 0",IF(AND(G689&gt;0,E688="-1 +% Deposit, = 0"),1,IF(AND(E688=1,G689&lt;0),0,IF(AND(E688=0,G689&gt;0),1,IF(AND(E688=1,G689&gt;0),2,IF(AND(E688=2,G689&lt;0),1,IF(AND(E688=2,G689&gt;0),"3, Withdraw Profits, = 0",IF(AND(E688="3, Withdraw Profits, = 0",G689&lt;0),"-1, +% Deposit, = 0",1)))))))))</f>
        <v>0</v>
      </c>
      <c r="F689" s="47">
        <f ca="1">IF(OR(AND(F688=1,G689&lt;0),AND(F688=0,G689&lt;0)),1,IF(AND(F688=0,G689&gt;0),2,IF(AND(F688&gt;1,G689&lt;0),IF(F688&gt;0,F688/2,2),IF(2*F688=8,0,2*F688))))</f>
        <v>1</v>
      </c>
      <c r="G689" s="48">
        <f ca="1">IF(RAND()&gt;=$E$6,2,-1)</f>
        <v>-1</v>
      </c>
      <c r="H689" s="44"/>
      <c r="X689" s="63">
        <f ca="1">X688+Y688</f>
        <v>791.517426979089</v>
      </c>
      <c r="Y689" s="63">
        <f ca="1">G689*X689/100</f>
        <v>-7.91517426979089</v>
      </c>
    </row>
    <row r="690" spans="1:25">
      <c r="A690" s="38">
        <f ca="1">IF(B690&gt;=A689*2,A689*2,IF(B690&lt;=A689/2,A689/2,A689))</f>
        <v>800</v>
      </c>
      <c r="B690" s="45">
        <f ca="1">B689+D690</f>
        <v>1210</v>
      </c>
      <c r="C690" s="45">
        <f ca="1">IF(OR(AND(F690=1,G690&lt;0),AND(F690=0,G690&lt;0)),A689*-$J$3*2,IF(AND(F690=0,G690&gt;0),A689*-$J$3*2*2,IF(AND(F690&gt;1,G690&lt;0),C689/2,C689*2)))</f>
        <v>16</v>
      </c>
      <c r="D690" s="46">
        <f ca="1">IF(OR(AND(F689=1,G690&lt;0),AND(F689=0,G690&lt;0)),A689*$J$3,IF(AND(F689=4,G690&gt;1),A689*$J$4,0))</f>
        <v>-8</v>
      </c>
      <c r="E690" s="38" t="str">
        <f ca="1">IF(AND(E689=0,G690&lt;0),"-1, +% Deposit, = 0",IF(AND(E689="-1, +% Deposit, = 0",G690&lt;1),"-1, +% Deposit, = 0",IF(AND(G690&gt;0,E689="-1 +% Deposit, = 0"),1,IF(AND(E689=1,G690&lt;0),0,IF(AND(E689=0,G690&gt;0),1,IF(AND(E689=1,G690&gt;0),2,IF(AND(E689=2,G690&lt;0),1,IF(AND(E689=2,G690&gt;0),"3, Withdraw Profits, = 0",IF(AND(E689="3, Withdraw Profits, = 0",G690&lt;0),"-1, +% Deposit, = 0",1)))))))))</f>
        <v>-1, +% Deposit, = 0</v>
      </c>
      <c r="F690" s="47">
        <f ca="1">IF(OR(AND(F689=1,G690&lt;0),AND(F689=0,G690&lt;0)),1,IF(AND(F689=0,G690&gt;0),2,IF(AND(F689&gt;1,G690&lt;0),IF(F689&gt;0,F689/2,2),IF(2*F689=8,0,2*F689))))</f>
        <v>1</v>
      </c>
      <c r="G690" s="48">
        <f ca="1">IF(RAND()&gt;=$E$6,2,-1)</f>
        <v>-1</v>
      </c>
      <c r="H690" s="44"/>
      <c r="X690" s="63">
        <f ca="1">X689+Y689</f>
        <v>783.602252709298</v>
      </c>
      <c r="Y690" s="63">
        <f ca="1">G690*X690/100</f>
        <v>-7.83602252709298</v>
      </c>
    </row>
    <row r="691" spans="1:25">
      <c r="A691" s="38">
        <f ca="1">IF(B691&gt;=A690*2,A690*2,IF(B691&lt;=A690/2,A690/2,A690))</f>
        <v>800</v>
      </c>
      <c r="B691" s="45">
        <f ca="1">B690+D691</f>
        <v>1202</v>
      </c>
      <c r="C691" s="45">
        <f ca="1">IF(OR(AND(F691=1,G691&lt;0),AND(F691=0,G691&lt;0)),A690*-$J$3*2,IF(AND(F691=0,G691&gt;0),A690*-$J$3*2*2,IF(AND(F691&gt;1,G691&lt;0),C690/2,C690*2)))</f>
        <v>16</v>
      </c>
      <c r="D691" s="46">
        <f ca="1">IF(OR(AND(F690=1,G691&lt;0),AND(F690=0,G691&lt;0)),A690*$J$3,IF(AND(F690=4,G691&gt;1),A690*$J$4,0))</f>
        <v>-8</v>
      </c>
      <c r="E691" s="38" t="str">
        <f ca="1">IF(AND(E690=0,G691&lt;0),"-1, +% Deposit, = 0",IF(AND(E690="-1, +% Deposit, = 0",G691&lt;1),"-1, +% Deposit, = 0",IF(AND(G691&gt;0,E690="-1 +% Deposit, = 0"),1,IF(AND(E690=1,G691&lt;0),0,IF(AND(E690=0,G691&gt;0),1,IF(AND(E690=1,G691&gt;0),2,IF(AND(E690=2,G691&lt;0),1,IF(AND(E690=2,G691&gt;0),"3, Withdraw Profits, = 0",IF(AND(E690="3, Withdraw Profits, = 0",G691&lt;0),"-1, +% Deposit, = 0",1)))))))))</f>
        <v>-1, +% Deposit, = 0</v>
      </c>
      <c r="F691" s="47">
        <f ca="1">IF(OR(AND(F690=1,G691&lt;0),AND(F690=0,G691&lt;0)),1,IF(AND(F690=0,G691&gt;0),2,IF(AND(F690&gt;1,G691&lt;0),IF(F690&gt;0,F690/2,2),IF(2*F690=8,0,2*F690))))</f>
        <v>1</v>
      </c>
      <c r="G691" s="48">
        <f ca="1">IF(RAND()&gt;=$E$6,2,-1)</f>
        <v>-1</v>
      </c>
      <c r="H691" s="44"/>
      <c r="X691" s="63">
        <f ca="1">X690+Y690</f>
        <v>775.766230182205</v>
      </c>
      <c r="Y691" s="63">
        <f ca="1">G691*X691/100</f>
        <v>-7.75766230182205</v>
      </c>
    </row>
    <row r="692" spans="1:25">
      <c r="A692" s="38">
        <f ca="1">IF(B692&gt;=A691*2,A691*2,IF(B692&lt;=A691/2,A691/2,A691))</f>
        <v>800</v>
      </c>
      <c r="B692" s="45">
        <f ca="1">B691+D692</f>
        <v>1194</v>
      </c>
      <c r="C692" s="45">
        <f ca="1">IF(OR(AND(F692=1,G692&lt;0),AND(F692=0,G692&lt;0)),A691*-$J$3*2,IF(AND(F692=0,G692&gt;0),A691*-$J$3*2*2,IF(AND(F692&gt;1,G692&lt;0),C691/2,C691*2)))</f>
        <v>16</v>
      </c>
      <c r="D692" s="46">
        <f ca="1">IF(OR(AND(F691=1,G692&lt;0),AND(F691=0,G692&lt;0)),A691*$J$3,IF(AND(F691=4,G692&gt;1),A691*$J$4,0))</f>
        <v>-8</v>
      </c>
      <c r="E692" s="38" t="str">
        <f ca="1">IF(AND(E691=0,G692&lt;0),"-1, +% Deposit, = 0",IF(AND(E691="-1, +% Deposit, = 0",G692&lt;1),"-1, +% Deposit, = 0",IF(AND(G692&gt;0,E691="-1 +% Deposit, = 0"),1,IF(AND(E691=1,G692&lt;0),0,IF(AND(E691=0,G692&gt;0),1,IF(AND(E691=1,G692&gt;0),2,IF(AND(E691=2,G692&lt;0),1,IF(AND(E691=2,G692&gt;0),"3, Withdraw Profits, = 0",IF(AND(E691="3, Withdraw Profits, = 0",G692&lt;0),"-1, +% Deposit, = 0",1)))))))))</f>
        <v>-1, +% Deposit, = 0</v>
      </c>
      <c r="F692" s="47">
        <f ca="1">IF(OR(AND(F691=1,G692&lt;0),AND(F691=0,G692&lt;0)),1,IF(AND(F691=0,G692&gt;0),2,IF(AND(F691&gt;1,G692&lt;0),IF(F691&gt;0,F691/2,2),IF(2*F691=8,0,2*F691))))</f>
        <v>1</v>
      </c>
      <c r="G692" s="48">
        <f ca="1">IF(RAND()&gt;=$E$6,2,-1)</f>
        <v>-1</v>
      </c>
      <c r="H692" s="44"/>
      <c r="X692" s="63">
        <f ca="1">X691+Y691</f>
        <v>768.008567880383</v>
      </c>
      <c r="Y692" s="63">
        <f ca="1">G692*X692/100</f>
        <v>-7.68008567880383</v>
      </c>
    </row>
    <row r="693" spans="1:25">
      <c r="A693" s="38">
        <f ca="1">IF(B693&gt;=A692*2,A692*2,IF(B693&lt;=A692/2,A692/2,A692))</f>
        <v>800</v>
      </c>
      <c r="B693" s="45">
        <f ca="1">B692+D693</f>
        <v>1194</v>
      </c>
      <c r="C693" s="45">
        <f ca="1">IF(OR(AND(F693=1,G693&lt;0),AND(F693=0,G693&lt;0)),A692*-$J$3*2,IF(AND(F693=0,G693&gt;0),A692*-$J$3*2*2,IF(AND(F693&gt;1,G693&lt;0),C692/2,C692*2)))</f>
        <v>32</v>
      </c>
      <c r="D693" s="46">
        <f ca="1">IF(OR(AND(F692=1,G693&lt;0),AND(F692=0,G693&lt;0)),A692*$J$3,IF(AND(F692=4,G693&gt;1),A692*$J$4,0))</f>
        <v>0</v>
      </c>
      <c r="E693" s="38">
        <f ca="1">IF(AND(E692=0,G693&lt;0),"-1, +% Deposit, = 0",IF(AND(E692="-1, +% Deposit, = 0",G693&lt;1),"-1, +% Deposit, = 0",IF(AND(G693&gt;0,E692="-1 +% Deposit, = 0"),1,IF(AND(E692=1,G693&lt;0),0,IF(AND(E692=0,G693&gt;0),1,IF(AND(E692=1,G693&gt;0),2,IF(AND(E692=2,G693&lt;0),1,IF(AND(E692=2,G693&gt;0),"3, Withdraw Profits, = 0",IF(AND(E692="3, Withdraw Profits, = 0",G693&lt;0),"-1, +% Deposit, = 0",1)))))))))</f>
        <v>1</v>
      </c>
      <c r="F693" s="47">
        <f ca="1">IF(OR(AND(F692=1,G693&lt;0),AND(F692=0,G693&lt;0)),1,IF(AND(F692=0,G693&gt;0),2,IF(AND(F692&gt;1,G693&lt;0),IF(F692&gt;0,F692/2,2),IF(2*F692=8,0,2*F692))))</f>
        <v>2</v>
      </c>
      <c r="G693" s="48">
        <f ca="1">IF(RAND()&gt;=$E$6,2,-1)</f>
        <v>2</v>
      </c>
      <c r="H693" s="44"/>
      <c r="X693" s="63">
        <f ca="1">X692+Y692</f>
        <v>760.328482201579</v>
      </c>
      <c r="Y693" s="63">
        <f ca="1">G693*X693/100</f>
        <v>15.2065696440316</v>
      </c>
    </row>
    <row r="694" spans="1:25">
      <c r="A694" s="38">
        <f ca="1">IF(B694&gt;=A693*2,A693*2,IF(B694&lt;=A693/2,A693/2,A693))</f>
        <v>800</v>
      </c>
      <c r="B694" s="45">
        <f ca="1">B693+D694</f>
        <v>1194</v>
      </c>
      <c r="C694" s="45">
        <f ca="1">IF(OR(AND(F694=1,G694&lt;0),AND(F694=0,G694&lt;0)),A693*-$J$3*2,IF(AND(F694=0,G694&gt;0),A693*-$J$3*2*2,IF(AND(F694&gt;1,G694&lt;0),C693/2,C693*2)))</f>
        <v>64</v>
      </c>
      <c r="D694" s="46">
        <f ca="1">IF(OR(AND(F693=1,G694&lt;0),AND(F693=0,G694&lt;0)),A693*$J$3,IF(AND(F693=4,G694&gt;1),A693*$J$4,0))</f>
        <v>0</v>
      </c>
      <c r="E694" s="38">
        <f ca="1">IF(AND(E693=0,G694&lt;0),"-1, +% Deposit, = 0",IF(AND(E693="-1, +% Deposit, = 0",G694&lt;1),"-1, +% Deposit, = 0",IF(AND(G694&gt;0,E693="-1 +% Deposit, = 0"),1,IF(AND(E693=1,G694&lt;0),0,IF(AND(E693=0,G694&gt;0),1,IF(AND(E693=1,G694&gt;0),2,IF(AND(E693=2,G694&lt;0),1,IF(AND(E693=2,G694&gt;0),"3, Withdraw Profits, = 0",IF(AND(E693="3, Withdraw Profits, = 0",G694&lt;0),"-1, +% Deposit, = 0",1)))))))))</f>
        <v>2</v>
      </c>
      <c r="F694" s="47">
        <f ca="1">IF(OR(AND(F693=1,G694&lt;0),AND(F693=0,G694&lt;0)),1,IF(AND(F693=0,G694&gt;0),2,IF(AND(F693&gt;1,G694&lt;0),IF(F693&gt;0,F693/2,2),IF(2*F693=8,0,2*F693))))</f>
        <v>4</v>
      </c>
      <c r="G694" s="48">
        <f ca="1">IF(RAND()&gt;=$E$6,2,-1)</f>
        <v>2</v>
      </c>
      <c r="H694" s="44"/>
      <c r="X694" s="63">
        <f ca="1">X693+Y693</f>
        <v>775.53505184561</v>
      </c>
      <c r="Y694" s="63">
        <f ca="1">G694*X694/100</f>
        <v>15.5107010369122</v>
      </c>
    </row>
    <row r="695" spans="1:25">
      <c r="A695" s="38">
        <f ca="1">IF(B695&gt;=A694*2,A694*2,IF(B695&lt;=A694/2,A694/2,A694))</f>
        <v>800</v>
      </c>
      <c r="B695" s="45">
        <f ca="1">B694+D695</f>
        <v>1194</v>
      </c>
      <c r="C695" s="45">
        <f ca="1">IF(OR(AND(F695=1,G695&lt;0),AND(F695=0,G695&lt;0)),A694*-$J$3*2,IF(AND(F695=0,G695&gt;0),A694*-$J$3*2*2,IF(AND(F695&gt;1,G695&lt;0),C694/2,C694*2)))</f>
        <v>32</v>
      </c>
      <c r="D695" s="46">
        <f ca="1">IF(OR(AND(F694=1,G695&lt;0),AND(F694=0,G695&lt;0)),A694*$J$3,IF(AND(F694=4,G695&gt;1),A694*$J$4,0))</f>
        <v>0</v>
      </c>
      <c r="E695" s="38">
        <f ca="1">IF(AND(E694=0,G695&lt;0),"-1, +% Deposit, = 0",IF(AND(E694="-1, +% Deposit, = 0",G695&lt;1),"-1, +% Deposit, = 0",IF(AND(G695&gt;0,E694="-1 +% Deposit, = 0"),1,IF(AND(E694=1,G695&lt;0),0,IF(AND(E694=0,G695&gt;0),1,IF(AND(E694=1,G695&gt;0),2,IF(AND(E694=2,G695&lt;0),1,IF(AND(E694=2,G695&gt;0),"3, Withdraw Profits, = 0",IF(AND(E694="3, Withdraw Profits, = 0",G695&lt;0),"-1, +% Deposit, = 0",1)))))))))</f>
        <v>1</v>
      </c>
      <c r="F695" s="47">
        <f ca="1">IF(OR(AND(F694=1,G695&lt;0),AND(F694=0,G695&lt;0)),1,IF(AND(F694=0,G695&gt;0),2,IF(AND(F694&gt;1,G695&lt;0),IF(F694&gt;0,F694/2,2),IF(2*F694=8,0,2*F694))))</f>
        <v>2</v>
      </c>
      <c r="G695" s="48">
        <f ca="1">IF(RAND()&gt;=$E$6,2,-1)</f>
        <v>-1</v>
      </c>
      <c r="H695" s="44"/>
      <c r="X695" s="63">
        <f ca="1">X694+Y694</f>
        <v>791.045752882523</v>
      </c>
      <c r="Y695" s="63">
        <f ca="1">G695*X695/100</f>
        <v>-7.91045752882523</v>
      </c>
    </row>
    <row r="696" spans="1:25">
      <c r="A696" s="38">
        <f ca="1">IF(B696&gt;=A695*2,A695*2,IF(B696&lt;=A695/2,A695/2,A695))</f>
        <v>800</v>
      </c>
      <c r="B696" s="45">
        <f ca="1">B695+D696</f>
        <v>1194</v>
      </c>
      <c r="C696" s="45">
        <f ca="1">IF(OR(AND(F696=1,G696&lt;0),AND(F696=0,G696&lt;0)),A695*-$J$3*2,IF(AND(F696=0,G696&gt;0),A695*-$J$3*2*2,IF(AND(F696&gt;1,G696&lt;0),C695/2,C695*2)))</f>
        <v>16</v>
      </c>
      <c r="D696" s="46">
        <f ca="1">IF(OR(AND(F695=1,G696&lt;0),AND(F695=0,G696&lt;0)),A695*$J$3,IF(AND(F695=4,G696&gt;1),A695*$J$4,0))</f>
        <v>0</v>
      </c>
      <c r="E696" s="38">
        <f ca="1">IF(AND(E695=0,G696&lt;0),"-1, +% Deposit, = 0",IF(AND(E695="-1, +% Deposit, = 0",G696&lt;1),"-1, +% Deposit, = 0",IF(AND(G696&gt;0,E695="-1 +% Deposit, = 0"),1,IF(AND(E695=1,G696&lt;0),0,IF(AND(E695=0,G696&gt;0),1,IF(AND(E695=1,G696&gt;0),2,IF(AND(E695=2,G696&lt;0),1,IF(AND(E695=2,G696&gt;0),"3, Withdraw Profits, = 0",IF(AND(E695="3, Withdraw Profits, = 0",G696&lt;0),"-1, +% Deposit, = 0",1)))))))))</f>
        <v>0</v>
      </c>
      <c r="F696" s="47">
        <f ca="1">IF(OR(AND(F695=1,G696&lt;0),AND(F695=0,G696&lt;0)),1,IF(AND(F695=0,G696&gt;0),2,IF(AND(F695&gt;1,G696&lt;0),IF(F695&gt;0,F695/2,2),IF(2*F695=8,0,2*F695))))</f>
        <v>1</v>
      </c>
      <c r="G696" s="48">
        <f ca="1">IF(RAND()&gt;=$E$6,2,-1)</f>
        <v>-1</v>
      </c>
      <c r="H696" s="44"/>
      <c r="X696" s="63">
        <f ca="1">X695+Y695</f>
        <v>783.135295353698</v>
      </c>
      <c r="Y696" s="63">
        <f ca="1">G696*X696/100</f>
        <v>-7.83135295353698</v>
      </c>
    </row>
    <row r="697" spans="1:25">
      <c r="A697" s="38">
        <f ca="1">IF(B697&gt;=A696*2,A696*2,IF(B697&lt;=A696/2,A696/2,A696))</f>
        <v>800</v>
      </c>
      <c r="B697" s="45">
        <f ca="1">B696+D697</f>
        <v>1194</v>
      </c>
      <c r="C697" s="45">
        <f ca="1">IF(OR(AND(F697=1,G697&lt;0),AND(F697=0,G697&lt;0)),A696*-$J$3*2,IF(AND(F697=0,G697&gt;0),A696*-$J$3*2*2,IF(AND(F697&gt;1,G697&lt;0),C696/2,C696*2)))</f>
        <v>32</v>
      </c>
      <c r="D697" s="46">
        <f ca="1">IF(OR(AND(F696=1,G697&lt;0),AND(F696=0,G697&lt;0)),A696*$J$3,IF(AND(F696=4,G697&gt;1),A696*$J$4,0))</f>
        <v>0</v>
      </c>
      <c r="E697" s="38">
        <f ca="1">IF(AND(E696=0,G697&lt;0),"-1, +% Deposit, = 0",IF(AND(E696="-1, +% Deposit, = 0",G697&lt;1),"-1, +% Deposit, = 0",IF(AND(G697&gt;0,E696="-1 +% Deposit, = 0"),1,IF(AND(E696=1,G697&lt;0),0,IF(AND(E696=0,G697&gt;0),1,IF(AND(E696=1,G697&gt;0),2,IF(AND(E696=2,G697&lt;0),1,IF(AND(E696=2,G697&gt;0),"3, Withdraw Profits, = 0",IF(AND(E696="3, Withdraw Profits, = 0",G697&lt;0),"-1, +% Deposit, = 0",1)))))))))</f>
        <v>1</v>
      </c>
      <c r="F697" s="47">
        <f ca="1">IF(OR(AND(F696=1,G697&lt;0),AND(F696=0,G697&lt;0)),1,IF(AND(F696=0,G697&gt;0),2,IF(AND(F696&gt;1,G697&lt;0),IF(F696&gt;0,F696/2,2),IF(2*F696=8,0,2*F696))))</f>
        <v>2</v>
      </c>
      <c r="G697" s="48">
        <f ca="1">IF(RAND()&gt;=$E$6,2,-1)</f>
        <v>2</v>
      </c>
      <c r="H697" s="44"/>
      <c r="X697" s="63">
        <f ca="1">X696+Y696</f>
        <v>775.303942400161</v>
      </c>
      <c r="Y697" s="63">
        <f ca="1">G697*X697/100</f>
        <v>15.5060788480032</v>
      </c>
    </row>
    <row r="698" spans="1:25">
      <c r="A698" s="38">
        <f ca="1">IF(B698&gt;=A697*2,A697*2,IF(B698&lt;=A697/2,A697/2,A697))</f>
        <v>800</v>
      </c>
      <c r="B698" s="45">
        <f ca="1">B697+D698</f>
        <v>1194</v>
      </c>
      <c r="C698" s="45">
        <f ca="1">IF(OR(AND(F698=1,G698&lt;0),AND(F698=0,G698&lt;0)),A697*-$J$3*2,IF(AND(F698=0,G698&gt;0),A697*-$J$3*2*2,IF(AND(F698&gt;1,G698&lt;0),C697/2,C697*2)))</f>
        <v>64</v>
      </c>
      <c r="D698" s="46">
        <f ca="1">IF(OR(AND(F697=1,G698&lt;0),AND(F697=0,G698&lt;0)),A697*$J$3,IF(AND(F697=4,G698&gt;1),A697*$J$4,0))</f>
        <v>0</v>
      </c>
      <c r="E698" s="38">
        <f ca="1">IF(AND(E697=0,G698&lt;0),"-1, +% Deposit, = 0",IF(AND(E697="-1, +% Deposit, = 0",G698&lt;1),"-1, +% Deposit, = 0",IF(AND(G698&gt;0,E697="-1 +% Deposit, = 0"),1,IF(AND(E697=1,G698&lt;0),0,IF(AND(E697=0,G698&gt;0),1,IF(AND(E697=1,G698&gt;0),2,IF(AND(E697=2,G698&lt;0),1,IF(AND(E697=2,G698&gt;0),"3, Withdraw Profits, = 0",IF(AND(E697="3, Withdraw Profits, = 0",G698&lt;0),"-1, +% Deposit, = 0",1)))))))))</f>
        <v>2</v>
      </c>
      <c r="F698" s="47">
        <f ca="1">IF(OR(AND(F697=1,G698&lt;0),AND(F697=0,G698&lt;0)),1,IF(AND(F697=0,G698&gt;0),2,IF(AND(F697&gt;1,G698&lt;0),IF(F697&gt;0,F697/2,2),IF(2*F697=8,0,2*F697))))</f>
        <v>4</v>
      </c>
      <c r="G698" s="48">
        <f ca="1">IF(RAND()&gt;=$E$6,2,-1)</f>
        <v>2</v>
      </c>
      <c r="H698" s="44"/>
      <c r="X698" s="63">
        <f ca="1">X697+Y697</f>
        <v>790.810021248164</v>
      </c>
      <c r="Y698" s="63">
        <f ca="1">G698*X698/100</f>
        <v>15.8162004249633</v>
      </c>
    </row>
    <row r="699" spans="1:25">
      <c r="A699" s="38">
        <f ca="1">IF(B699&gt;=A698*2,A698*2,IF(B699&lt;=A698/2,A698/2,A698))</f>
        <v>800</v>
      </c>
      <c r="B699" s="45">
        <f ca="1">B698+D699</f>
        <v>1194</v>
      </c>
      <c r="C699" s="45">
        <f ca="1">IF(OR(AND(F699=1,G699&lt;0),AND(F699=0,G699&lt;0)),A698*-$J$3*2,IF(AND(F699=0,G699&gt;0),A698*-$J$3*2*2,IF(AND(F699&gt;1,G699&lt;0),C698/2,C698*2)))</f>
        <v>32</v>
      </c>
      <c r="D699" s="46">
        <f ca="1">IF(OR(AND(F698=1,G699&lt;0),AND(F698=0,G699&lt;0)),A698*$J$3,IF(AND(F698=4,G699&gt;1),A698*$J$4,0))</f>
        <v>0</v>
      </c>
      <c r="E699" s="38">
        <f ca="1">IF(AND(E698=0,G699&lt;0),"-1, +% Deposit, = 0",IF(AND(E698="-1, +% Deposit, = 0",G699&lt;1),"-1, +% Deposit, = 0",IF(AND(G699&gt;0,E698="-1 +% Deposit, = 0"),1,IF(AND(E698=1,G699&lt;0),0,IF(AND(E698=0,G699&gt;0),1,IF(AND(E698=1,G699&gt;0),2,IF(AND(E698=2,G699&lt;0),1,IF(AND(E698=2,G699&gt;0),"3, Withdraw Profits, = 0",IF(AND(E698="3, Withdraw Profits, = 0",G699&lt;0),"-1, +% Deposit, = 0",1)))))))))</f>
        <v>1</v>
      </c>
      <c r="F699" s="47">
        <f ca="1">IF(OR(AND(F698=1,G699&lt;0),AND(F698=0,G699&lt;0)),1,IF(AND(F698=0,G699&gt;0),2,IF(AND(F698&gt;1,G699&lt;0),IF(F698&gt;0,F698/2,2),IF(2*F698=8,0,2*F698))))</f>
        <v>2</v>
      </c>
      <c r="G699" s="48">
        <f ca="1">IF(RAND()&gt;=$E$6,2,-1)</f>
        <v>-1</v>
      </c>
      <c r="H699" s="44"/>
      <c r="X699" s="63">
        <f ca="1">X698+Y698</f>
        <v>806.626221673127</v>
      </c>
      <c r="Y699" s="63">
        <f ca="1">G699*X699/100</f>
        <v>-8.06626221673127</v>
      </c>
    </row>
    <row r="700" spans="1:25">
      <c r="A700" s="38">
        <f ca="1">IF(B700&gt;=A699*2,A699*2,IF(B700&lt;=A699/2,A699/2,A699))</f>
        <v>800</v>
      </c>
      <c r="B700" s="45">
        <f ca="1">B699+D700</f>
        <v>1194</v>
      </c>
      <c r="C700" s="45">
        <f ca="1">IF(OR(AND(F700=1,G700&lt;0),AND(F700=0,G700&lt;0)),A699*-$J$3*2,IF(AND(F700=0,G700&gt;0),A699*-$J$3*2*2,IF(AND(F700&gt;1,G700&lt;0),C699/2,C699*2)))</f>
        <v>64</v>
      </c>
      <c r="D700" s="46">
        <f ca="1">IF(OR(AND(F699=1,G700&lt;0),AND(F699=0,G700&lt;0)),A699*$J$3,IF(AND(F699=4,G700&gt;1),A699*$J$4,0))</f>
        <v>0</v>
      </c>
      <c r="E700" s="38">
        <f ca="1">IF(AND(E699=0,G700&lt;0),"-1, +% Deposit, = 0",IF(AND(E699="-1, +% Deposit, = 0",G700&lt;1),"-1, +% Deposit, = 0",IF(AND(G700&gt;0,E699="-1 +% Deposit, = 0"),1,IF(AND(E699=1,G700&lt;0),0,IF(AND(E699=0,G700&gt;0),1,IF(AND(E699=1,G700&gt;0),2,IF(AND(E699=2,G700&lt;0),1,IF(AND(E699=2,G700&gt;0),"3, Withdraw Profits, = 0",IF(AND(E699="3, Withdraw Profits, = 0",G700&lt;0),"-1, +% Deposit, = 0",1)))))))))</f>
        <v>2</v>
      </c>
      <c r="F700" s="47">
        <f ca="1">IF(OR(AND(F699=1,G700&lt;0),AND(F699=0,G700&lt;0)),1,IF(AND(F699=0,G700&gt;0),2,IF(AND(F699&gt;1,G700&lt;0),IF(F699&gt;0,F699/2,2),IF(2*F699=8,0,2*F699))))</f>
        <v>4</v>
      </c>
      <c r="G700" s="48">
        <f ca="1">IF(RAND()&gt;=$E$6,2,-1)</f>
        <v>2</v>
      </c>
      <c r="H700" s="44"/>
      <c r="X700" s="63">
        <f ca="1">X699+Y699</f>
        <v>798.559959456396</v>
      </c>
      <c r="Y700" s="63">
        <f ca="1">G700*X700/100</f>
        <v>15.9711991891279</v>
      </c>
    </row>
    <row r="701" spans="1:25">
      <c r="A701" s="38">
        <f ca="1">IF(B701&gt;=A700*2,A700*2,IF(B701&lt;=A700/2,A700/2,A700))</f>
        <v>800</v>
      </c>
      <c r="B701" s="45">
        <f ca="1">B700+D701</f>
        <v>1194</v>
      </c>
      <c r="C701" s="45">
        <f ca="1">IF(OR(AND(F701=1,G701&lt;0),AND(F701=0,G701&lt;0)),A700*-$J$3*2,IF(AND(F701=0,G701&gt;0),A700*-$J$3*2*2,IF(AND(F701&gt;1,G701&lt;0),C700/2,C700*2)))</f>
        <v>32</v>
      </c>
      <c r="D701" s="46">
        <f ca="1">IF(OR(AND(F700=1,G701&lt;0),AND(F700=0,G701&lt;0)),A700*$J$3,IF(AND(F700=4,G701&gt;1),A700*$J$4,0))</f>
        <v>0</v>
      </c>
      <c r="E701" s="38">
        <f ca="1">IF(AND(E700=0,G701&lt;0),"-1, +% Deposit, = 0",IF(AND(E700="-1, +% Deposit, = 0",G701&lt;1),"-1, +% Deposit, = 0",IF(AND(G701&gt;0,E700="-1 +% Deposit, = 0"),1,IF(AND(E700=1,G701&lt;0),0,IF(AND(E700=0,G701&gt;0),1,IF(AND(E700=1,G701&gt;0),2,IF(AND(E700=2,G701&lt;0),1,IF(AND(E700=2,G701&gt;0),"3, Withdraw Profits, = 0",IF(AND(E700="3, Withdraw Profits, = 0",G701&lt;0),"-1, +% Deposit, = 0",1)))))))))</f>
        <v>1</v>
      </c>
      <c r="F701" s="47">
        <f ca="1">IF(OR(AND(F700=1,G701&lt;0),AND(F700=0,G701&lt;0)),1,IF(AND(F700=0,G701&gt;0),2,IF(AND(F700&gt;1,G701&lt;0),IF(F700&gt;0,F700/2,2),IF(2*F700=8,0,2*F700))))</f>
        <v>2</v>
      </c>
      <c r="G701" s="48">
        <f ca="1">IF(RAND()&gt;=$E$6,2,-1)</f>
        <v>-1</v>
      </c>
      <c r="H701" s="44"/>
      <c r="X701" s="63">
        <f ca="1">X700+Y700</f>
        <v>814.531158645524</v>
      </c>
      <c r="Y701" s="63">
        <f ca="1">G701*X701/100</f>
        <v>-8.14531158645524</v>
      </c>
    </row>
    <row r="702" spans="1:25">
      <c r="A702" s="38">
        <f ca="1">IF(B702&gt;=A701*2,A701*2,IF(B702&lt;=A701/2,A701/2,A701))</f>
        <v>800</v>
      </c>
      <c r="B702" s="45">
        <f ca="1">B701+D702</f>
        <v>1194</v>
      </c>
      <c r="C702" s="45">
        <f ca="1">IF(OR(AND(F702=1,G702&lt;0),AND(F702=0,G702&lt;0)),A701*-$J$3*2,IF(AND(F702=0,G702&gt;0),A701*-$J$3*2*2,IF(AND(F702&gt;1,G702&lt;0),C701/2,C701*2)))</f>
        <v>16</v>
      </c>
      <c r="D702" s="46">
        <f ca="1">IF(OR(AND(F701=1,G702&lt;0),AND(F701=0,G702&lt;0)),A701*$J$3,IF(AND(F701=4,G702&gt;1),A701*$J$4,0))</f>
        <v>0</v>
      </c>
      <c r="E702" s="38">
        <f ca="1">IF(AND(E701=0,G702&lt;0),"-1, +% Deposit, = 0",IF(AND(E701="-1, +% Deposit, = 0",G702&lt;1),"-1, +% Deposit, = 0",IF(AND(G702&gt;0,E701="-1 +% Deposit, = 0"),1,IF(AND(E701=1,G702&lt;0),0,IF(AND(E701=0,G702&gt;0),1,IF(AND(E701=1,G702&gt;0),2,IF(AND(E701=2,G702&lt;0),1,IF(AND(E701=2,G702&gt;0),"3, Withdraw Profits, = 0",IF(AND(E701="3, Withdraw Profits, = 0",G702&lt;0),"-1, +% Deposit, = 0",1)))))))))</f>
        <v>0</v>
      </c>
      <c r="F702" s="47">
        <f ca="1">IF(OR(AND(F701=1,G702&lt;0),AND(F701=0,G702&lt;0)),1,IF(AND(F701=0,G702&gt;0),2,IF(AND(F701&gt;1,G702&lt;0),IF(F701&gt;0,F701/2,2),IF(2*F701=8,0,2*F701))))</f>
        <v>1</v>
      </c>
      <c r="G702" s="48">
        <f ca="1">IF(RAND()&gt;=$E$6,2,-1)</f>
        <v>-1</v>
      </c>
      <c r="H702" s="44"/>
      <c r="X702" s="63">
        <f ca="1">X701+Y701</f>
        <v>806.385847059068</v>
      </c>
      <c r="Y702" s="63">
        <f ca="1">G702*X702/100</f>
        <v>-8.06385847059068</v>
      </c>
    </row>
    <row r="703" spans="1:25">
      <c r="A703" s="38">
        <f ca="1">IF(B703&gt;=A702*2,A702*2,IF(B703&lt;=A702/2,A702/2,A702))</f>
        <v>800</v>
      </c>
      <c r="B703" s="45">
        <f ca="1">B702+D703</f>
        <v>1186</v>
      </c>
      <c r="C703" s="45">
        <f ca="1">IF(OR(AND(F703=1,G703&lt;0),AND(F703=0,G703&lt;0)),A702*-$J$3*2,IF(AND(F703=0,G703&gt;0),A702*-$J$3*2*2,IF(AND(F703&gt;1,G703&lt;0),C702/2,C702*2)))</f>
        <v>16</v>
      </c>
      <c r="D703" s="46">
        <f ca="1">IF(OR(AND(F702=1,G703&lt;0),AND(F702=0,G703&lt;0)),A702*$J$3,IF(AND(F702=4,G703&gt;1),A702*$J$4,0))</f>
        <v>-8</v>
      </c>
      <c r="E703" s="38" t="str">
        <f ca="1">IF(AND(E702=0,G703&lt;0),"-1, +% Deposit, = 0",IF(AND(E702="-1, +% Deposit, = 0",G703&lt;1),"-1, +% Deposit, = 0",IF(AND(G703&gt;0,E702="-1 +% Deposit, = 0"),1,IF(AND(E702=1,G703&lt;0),0,IF(AND(E702=0,G703&gt;0),1,IF(AND(E702=1,G703&gt;0),2,IF(AND(E702=2,G703&lt;0),1,IF(AND(E702=2,G703&gt;0),"3, Withdraw Profits, = 0",IF(AND(E702="3, Withdraw Profits, = 0",G703&lt;0),"-1, +% Deposit, = 0",1)))))))))</f>
        <v>-1, +% Deposit, = 0</v>
      </c>
      <c r="F703" s="47">
        <f ca="1">IF(OR(AND(F702=1,G703&lt;0),AND(F702=0,G703&lt;0)),1,IF(AND(F702=0,G703&gt;0),2,IF(AND(F702&gt;1,G703&lt;0),IF(F702&gt;0,F702/2,2),IF(2*F702=8,0,2*F702))))</f>
        <v>1</v>
      </c>
      <c r="G703" s="48">
        <f ca="1">IF(RAND()&gt;=$E$6,2,-1)</f>
        <v>-1</v>
      </c>
      <c r="H703" s="44"/>
      <c r="X703" s="63">
        <f ca="1">X702+Y702</f>
        <v>798.321988588478</v>
      </c>
      <c r="Y703" s="63">
        <f ca="1">G703*X703/100</f>
        <v>-7.98321988588478</v>
      </c>
    </row>
    <row r="704" spans="1:25">
      <c r="A704" s="38">
        <f ca="1">IF(B704&gt;=A703*2,A703*2,IF(B704&lt;=A703/2,A703/2,A703))</f>
        <v>800</v>
      </c>
      <c r="B704" s="45">
        <f ca="1">B703+D704</f>
        <v>1186</v>
      </c>
      <c r="C704" s="45">
        <f ca="1">IF(OR(AND(F704=1,G704&lt;0),AND(F704=0,G704&lt;0)),A703*-$J$3*2,IF(AND(F704=0,G704&gt;0),A703*-$J$3*2*2,IF(AND(F704&gt;1,G704&lt;0),C703/2,C703*2)))</f>
        <v>32</v>
      </c>
      <c r="D704" s="46">
        <f ca="1">IF(OR(AND(F703=1,G704&lt;0),AND(F703=0,G704&lt;0)),A703*$J$3,IF(AND(F703=4,G704&gt;1),A703*$J$4,0))</f>
        <v>0</v>
      </c>
      <c r="E704" s="38">
        <f ca="1">IF(AND(E703=0,G704&lt;0),"-1, +% Deposit, = 0",IF(AND(E703="-1, +% Deposit, = 0",G704&lt;1),"-1, +% Deposit, = 0",IF(AND(G704&gt;0,E703="-1 +% Deposit, = 0"),1,IF(AND(E703=1,G704&lt;0),0,IF(AND(E703=0,G704&gt;0),1,IF(AND(E703=1,G704&gt;0),2,IF(AND(E703=2,G704&lt;0),1,IF(AND(E703=2,G704&gt;0),"3, Withdraw Profits, = 0",IF(AND(E703="3, Withdraw Profits, = 0",G704&lt;0),"-1, +% Deposit, = 0",1)))))))))</f>
        <v>1</v>
      </c>
      <c r="F704" s="47">
        <f ca="1">IF(OR(AND(F703=1,G704&lt;0),AND(F703=0,G704&lt;0)),1,IF(AND(F703=0,G704&gt;0),2,IF(AND(F703&gt;1,G704&lt;0),IF(F703&gt;0,F703/2,2),IF(2*F703=8,0,2*F703))))</f>
        <v>2</v>
      </c>
      <c r="G704" s="48">
        <f ca="1">IF(RAND()&gt;=$E$6,2,-1)</f>
        <v>2</v>
      </c>
      <c r="H704" s="44"/>
      <c r="X704" s="63">
        <f ca="1">X703+Y703</f>
        <v>790.338768702593</v>
      </c>
      <c r="Y704" s="63">
        <f ca="1">G704*X704/100</f>
        <v>15.8067753740519</v>
      </c>
    </row>
    <row r="705" spans="1:25">
      <c r="A705" s="38">
        <f ca="1">IF(B705&gt;=A704*2,A704*2,IF(B705&lt;=A704/2,A704/2,A704))</f>
        <v>800</v>
      </c>
      <c r="B705" s="45">
        <f ca="1">B704+D705</f>
        <v>1186</v>
      </c>
      <c r="C705" s="45">
        <f ca="1">IF(OR(AND(F705=1,G705&lt;0),AND(F705=0,G705&lt;0)),A704*-$J$3*2,IF(AND(F705=0,G705&gt;0),A704*-$J$3*2*2,IF(AND(F705&gt;1,G705&lt;0),C704/2,C704*2)))</f>
        <v>16</v>
      </c>
      <c r="D705" s="46">
        <f ca="1">IF(OR(AND(F704=1,G705&lt;0),AND(F704=0,G705&lt;0)),A704*$J$3,IF(AND(F704=4,G705&gt;1),A704*$J$4,0))</f>
        <v>0</v>
      </c>
      <c r="E705" s="38">
        <f ca="1">IF(AND(E704=0,G705&lt;0),"-1, +% Deposit, = 0",IF(AND(E704="-1, +% Deposit, = 0",G705&lt;1),"-1, +% Deposit, = 0",IF(AND(G705&gt;0,E704="-1 +% Deposit, = 0"),1,IF(AND(E704=1,G705&lt;0),0,IF(AND(E704=0,G705&gt;0),1,IF(AND(E704=1,G705&gt;0),2,IF(AND(E704=2,G705&lt;0),1,IF(AND(E704=2,G705&gt;0),"3, Withdraw Profits, = 0",IF(AND(E704="3, Withdraw Profits, = 0",G705&lt;0),"-1, +% Deposit, = 0",1)))))))))</f>
        <v>0</v>
      </c>
      <c r="F705" s="47">
        <f ca="1">IF(OR(AND(F704=1,G705&lt;0),AND(F704=0,G705&lt;0)),1,IF(AND(F704=0,G705&gt;0),2,IF(AND(F704&gt;1,G705&lt;0),IF(F704&gt;0,F704/2,2),IF(2*F704=8,0,2*F704))))</f>
        <v>1</v>
      </c>
      <c r="G705" s="48">
        <f ca="1">IF(RAND()&gt;=$E$6,2,-1)</f>
        <v>-1</v>
      </c>
      <c r="H705" s="44"/>
      <c r="X705" s="63">
        <f ca="1">X704+Y704</f>
        <v>806.145544076645</v>
      </c>
      <c r="Y705" s="63">
        <f ca="1">G705*X705/100</f>
        <v>-8.06145544076645</v>
      </c>
    </row>
    <row r="706" spans="1:25">
      <c r="A706" s="38">
        <f ca="1">IF(B706&gt;=A705*2,A705*2,IF(B706&lt;=A705/2,A705/2,A705))</f>
        <v>800</v>
      </c>
      <c r="B706" s="45">
        <f ca="1">B705+D706</f>
        <v>1186</v>
      </c>
      <c r="C706" s="45">
        <f ca="1">IF(OR(AND(F706=1,G706&lt;0),AND(F706=0,G706&lt;0)),A705*-$J$3*2,IF(AND(F706=0,G706&gt;0),A705*-$J$3*2*2,IF(AND(F706&gt;1,G706&lt;0),C705/2,C705*2)))</f>
        <v>32</v>
      </c>
      <c r="D706" s="46">
        <f ca="1">IF(OR(AND(F705=1,G706&lt;0),AND(F705=0,G706&lt;0)),A705*$J$3,IF(AND(F705=4,G706&gt;1),A705*$J$4,0))</f>
        <v>0</v>
      </c>
      <c r="E706" s="38">
        <f ca="1">IF(AND(E705=0,G706&lt;0),"-1, +% Deposit, = 0",IF(AND(E705="-1, +% Deposit, = 0",G706&lt;1),"-1, +% Deposit, = 0",IF(AND(G706&gt;0,E705="-1 +% Deposit, = 0"),1,IF(AND(E705=1,G706&lt;0),0,IF(AND(E705=0,G706&gt;0),1,IF(AND(E705=1,G706&gt;0),2,IF(AND(E705=2,G706&lt;0),1,IF(AND(E705=2,G706&gt;0),"3, Withdraw Profits, = 0",IF(AND(E705="3, Withdraw Profits, = 0",G706&lt;0),"-1, +% Deposit, = 0",1)))))))))</f>
        <v>1</v>
      </c>
      <c r="F706" s="47">
        <f ca="1">IF(OR(AND(F705=1,G706&lt;0),AND(F705=0,G706&lt;0)),1,IF(AND(F705=0,G706&gt;0),2,IF(AND(F705&gt;1,G706&lt;0),IF(F705&gt;0,F705/2,2),IF(2*F705=8,0,2*F705))))</f>
        <v>2</v>
      </c>
      <c r="G706" s="48">
        <f ca="1">IF(RAND()&gt;=$E$6,2,-1)</f>
        <v>2</v>
      </c>
      <c r="H706" s="44"/>
      <c r="X706" s="63">
        <f ca="1">X705+Y705</f>
        <v>798.084088635878</v>
      </c>
      <c r="Y706" s="63">
        <f ca="1">G706*X706/100</f>
        <v>15.9616817727176</v>
      </c>
    </row>
    <row r="707" spans="1:25">
      <c r="A707" s="38">
        <f ca="1">IF(B707&gt;=A706*2,A706*2,IF(B707&lt;=A706/2,A706/2,A706))</f>
        <v>800</v>
      </c>
      <c r="B707" s="45">
        <f ca="1">B706+D707</f>
        <v>1186</v>
      </c>
      <c r="C707" s="45">
        <f ca="1">IF(OR(AND(F707=1,G707&lt;0),AND(F707=0,G707&lt;0)),A706*-$J$3*2,IF(AND(F707=0,G707&gt;0),A706*-$J$3*2*2,IF(AND(F707&gt;1,G707&lt;0),C706/2,C706*2)))</f>
        <v>16</v>
      </c>
      <c r="D707" s="46">
        <f ca="1">IF(OR(AND(F706=1,G707&lt;0),AND(F706=0,G707&lt;0)),A706*$J$3,IF(AND(F706=4,G707&gt;1),A706*$J$4,0))</f>
        <v>0</v>
      </c>
      <c r="E707" s="38">
        <f ca="1">IF(AND(E706=0,G707&lt;0),"-1, +% Deposit, = 0",IF(AND(E706="-1, +% Deposit, = 0",G707&lt;1),"-1, +% Deposit, = 0",IF(AND(G707&gt;0,E706="-1 +% Deposit, = 0"),1,IF(AND(E706=1,G707&lt;0),0,IF(AND(E706=0,G707&gt;0),1,IF(AND(E706=1,G707&gt;0),2,IF(AND(E706=2,G707&lt;0),1,IF(AND(E706=2,G707&gt;0),"3, Withdraw Profits, = 0",IF(AND(E706="3, Withdraw Profits, = 0",G707&lt;0),"-1, +% Deposit, = 0",1)))))))))</f>
        <v>0</v>
      </c>
      <c r="F707" s="47">
        <f ca="1">IF(OR(AND(F706=1,G707&lt;0),AND(F706=0,G707&lt;0)),1,IF(AND(F706=0,G707&gt;0),2,IF(AND(F706&gt;1,G707&lt;0),IF(F706&gt;0,F706/2,2),IF(2*F706=8,0,2*F706))))</f>
        <v>1</v>
      </c>
      <c r="G707" s="48">
        <f ca="1">IF(RAND()&gt;=$E$6,2,-1)</f>
        <v>-1</v>
      </c>
      <c r="H707" s="44"/>
      <c r="X707" s="63">
        <f ca="1">X706+Y706</f>
        <v>814.045770408596</v>
      </c>
      <c r="Y707" s="63">
        <f ca="1">G707*X707/100</f>
        <v>-8.14045770408596</v>
      </c>
    </row>
    <row r="708" spans="1:25">
      <c r="A708" s="38">
        <f ca="1">IF(B708&gt;=A707*2,A707*2,IF(B708&lt;=A707/2,A707/2,A707))</f>
        <v>800</v>
      </c>
      <c r="B708" s="45">
        <f ca="1">B707+D708</f>
        <v>1178</v>
      </c>
      <c r="C708" s="45">
        <f ca="1">IF(OR(AND(F708=1,G708&lt;0),AND(F708=0,G708&lt;0)),A707*-$J$3*2,IF(AND(F708=0,G708&gt;0),A707*-$J$3*2*2,IF(AND(F708&gt;1,G708&lt;0),C707/2,C707*2)))</f>
        <v>16</v>
      </c>
      <c r="D708" s="46">
        <f ca="1">IF(OR(AND(F707=1,G708&lt;0),AND(F707=0,G708&lt;0)),A707*$J$3,IF(AND(F707=4,G708&gt;1),A707*$J$4,0))</f>
        <v>-8</v>
      </c>
      <c r="E708" s="38" t="str">
        <f ca="1">IF(AND(E707=0,G708&lt;0),"-1, +% Deposit, = 0",IF(AND(E707="-1, +% Deposit, = 0",G708&lt;1),"-1, +% Deposit, = 0",IF(AND(G708&gt;0,E707="-1 +% Deposit, = 0"),1,IF(AND(E707=1,G708&lt;0),0,IF(AND(E707=0,G708&gt;0),1,IF(AND(E707=1,G708&gt;0),2,IF(AND(E707=2,G708&lt;0),1,IF(AND(E707=2,G708&gt;0),"3, Withdraw Profits, = 0",IF(AND(E707="3, Withdraw Profits, = 0",G708&lt;0),"-1, +% Deposit, = 0",1)))))))))</f>
        <v>-1, +% Deposit, = 0</v>
      </c>
      <c r="F708" s="47">
        <f ca="1">IF(OR(AND(F707=1,G708&lt;0),AND(F707=0,G708&lt;0)),1,IF(AND(F707=0,G708&gt;0),2,IF(AND(F707&gt;1,G708&lt;0),IF(F707&gt;0,F707/2,2),IF(2*F707=8,0,2*F707))))</f>
        <v>1</v>
      </c>
      <c r="G708" s="48">
        <f ca="1">IF(RAND()&gt;=$E$6,2,-1)</f>
        <v>-1</v>
      </c>
      <c r="H708" s="44"/>
      <c r="X708" s="63">
        <f ca="1">X707+Y707</f>
        <v>805.90531270451</v>
      </c>
      <c r="Y708" s="63">
        <f ca="1">G708*X708/100</f>
        <v>-8.0590531270451</v>
      </c>
    </row>
    <row r="709" spans="1:25">
      <c r="A709" s="38">
        <f ca="1">IF(B709&gt;=A708*2,A708*2,IF(B709&lt;=A708/2,A708/2,A708))</f>
        <v>800</v>
      </c>
      <c r="B709" s="45">
        <f ca="1">B708+D709</f>
        <v>1170</v>
      </c>
      <c r="C709" s="45">
        <f ca="1">IF(OR(AND(F709=1,G709&lt;0),AND(F709=0,G709&lt;0)),A708*-$J$3*2,IF(AND(F709=0,G709&gt;0),A708*-$J$3*2*2,IF(AND(F709&gt;1,G709&lt;0),C708/2,C708*2)))</f>
        <v>16</v>
      </c>
      <c r="D709" s="46">
        <f ca="1">IF(OR(AND(F708=1,G709&lt;0),AND(F708=0,G709&lt;0)),A708*$J$3,IF(AND(F708=4,G709&gt;1),A708*$J$4,0))</f>
        <v>-8</v>
      </c>
      <c r="E709" s="38" t="str">
        <f ca="1">IF(AND(E708=0,G709&lt;0),"-1, +% Deposit, = 0",IF(AND(E708="-1, +% Deposit, = 0",G709&lt;1),"-1, +% Deposit, = 0",IF(AND(G709&gt;0,E708="-1 +% Deposit, = 0"),1,IF(AND(E708=1,G709&lt;0),0,IF(AND(E708=0,G709&gt;0),1,IF(AND(E708=1,G709&gt;0),2,IF(AND(E708=2,G709&lt;0),1,IF(AND(E708=2,G709&gt;0),"3, Withdraw Profits, = 0",IF(AND(E708="3, Withdraw Profits, = 0",G709&lt;0),"-1, +% Deposit, = 0",1)))))))))</f>
        <v>-1, +% Deposit, = 0</v>
      </c>
      <c r="F709" s="47">
        <f ca="1">IF(OR(AND(F708=1,G709&lt;0),AND(F708=0,G709&lt;0)),1,IF(AND(F708=0,G709&gt;0),2,IF(AND(F708&gt;1,G709&lt;0),IF(F708&gt;0,F708/2,2),IF(2*F708=8,0,2*F708))))</f>
        <v>1</v>
      </c>
      <c r="G709" s="48">
        <f ca="1">IF(RAND()&gt;=$E$6,2,-1)</f>
        <v>-1</v>
      </c>
      <c r="H709" s="44"/>
      <c r="X709" s="63">
        <f ca="1">X708+Y708</f>
        <v>797.846259577465</v>
      </c>
      <c r="Y709" s="63">
        <f ca="1">G709*X709/100</f>
        <v>-7.97846259577465</v>
      </c>
    </row>
    <row r="710" spans="1:25">
      <c r="A710" s="38">
        <f ca="1">IF(B710&gt;=A709*2,A709*2,IF(B710&lt;=A709/2,A709/2,A709))</f>
        <v>800</v>
      </c>
      <c r="B710" s="45">
        <f ca="1">B709+D710</f>
        <v>1162</v>
      </c>
      <c r="C710" s="45">
        <f ca="1">IF(OR(AND(F710=1,G710&lt;0),AND(F710=0,G710&lt;0)),A709*-$J$3*2,IF(AND(F710=0,G710&gt;0),A709*-$J$3*2*2,IF(AND(F710&gt;1,G710&lt;0),C709/2,C709*2)))</f>
        <v>16</v>
      </c>
      <c r="D710" s="46">
        <f ca="1">IF(OR(AND(F709=1,G710&lt;0),AND(F709=0,G710&lt;0)),A709*$J$3,IF(AND(F709=4,G710&gt;1),A709*$J$4,0))</f>
        <v>-8</v>
      </c>
      <c r="E710" s="38" t="str">
        <f ca="1">IF(AND(E709=0,G710&lt;0),"-1, +% Deposit, = 0",IF(AND(E709="-1, +% Deposit, = 0",G710&lt;1),"-1, +% Deposit, = 0",IF(AND(G710&gt;0,E709="-1 +% Deposit, = 0"),1,IF(AND(E709=1,G710&lt;0),0,IF(AND(E709=0,G710&gt;0),1,IF(AND(E709=1,G710&gt;0),2,IF(AND(E709=2,G710&lt;0),1,IF(AND(E709=2,G710&gt;0),"3, Withdraw Profits, = 0",IF(AND(E709="3, Withdraw Profits, = 0",G710&lt;0),"-1, +% Deposit, = 0",1)))))))))</f>
        <v>-1, +% Deposit, = 0</v>
      </c>
      <c r="F710" s="47">
        <f ca="1">IF(OR(AND(F709=1,G710&lt;0),AND(F709=0,G710&lt;0)),1,IF(AND(F709=0,G710&gt;0),2,IF(AND(F709&gt;1,G710&lt;0),IF(F709&gt;0,F709/2,2),IF(2*F709=8,0,2*F709))))</f>
        <v>1</v>
      </c>
      <c r="G710" s="48">
        <f ca="1">IF(RAND()&gt;=$E$6,2,-1)</f>
        <v>-1</v>
      </c>
      <c r="H710" s="44"/>
      <c r="X710" s="63">
        <f ca="1">X709+Y709</f>
        <v>789.86779698169</v>
      </c>
      <c r="Y710" s="63">
        <f ca="1">G710*X710/100</f>
        <v>-7.8986779698169</v>
      </c>
    </row>
    <row r="711" spans="1:25">
      <c r="A711" s="38">
        <f ca="1">IF(B711&gt;=A710*2,A710*2,IF(B711&lt;=A710/2,A710/2,A710))</f>
        <v>800</v>
      </c>
      <c r="B711" s="45">
        <f ca="1">B710+D711</f>
        <v>1154</v>
      </c>
      <c r="C711" s="45">
        <f ca="1">IF(OR(AND(F711=1,G711&lt;0),AND(F711=0,G711&lt;0)),A710*-$J$3*2,IF(AND(F711=0,G711&gt;0),A710*-$J$3*2*2,IF(AND(F711&gt;1,G711&lt;0),C710/2,C710*2)))</f>
        <v>16</v>
      </c>
      <c r="D711" s="46">
        <f ca="1">IF(OR(AND(F710=1,G711&lt;0),AND(F710=0,G711&lt;0)),A710*$J$3,IF(AND(F710=4,G711&gt;1),A710*$J$4,0))</f>
        <v>-8</v>
      </c>
      <c r="E711" s="38" t="str">
        <f ca="1">IF(AND(E710=0,G711&lt;0),"-1, +% Deposit, = 0",IF(AND(E710="-1, +% Deposit, = 0",G711&lt;1),"-1, +% Deposit, = 0",IF(AND(G711&gt;0,E710="-1 +% Deposit, = 0"),1,IF(AND(E710=1,G711&lt;0),0,IF(AND(E710=0,G711&gt;0),1,IF(AND(E710=1,G711&gt;0),2,IF(AND(E710=2,G711&lt;0),1,IF(AND(E710=2,G711&gt;0),"3, Withdraw Profits, = 0",IF(AND(E710="3, Withdraw Profits, = 0",G711&lt;0),"-1, +% Deposit, = 0",1)))))))))</f>
        <v>-1, +% Deposit, = 0</v>
      </c>
      <c r="F711" s="47">
        <f ca="1">IF(OR(AND(F710=1,G711&lt;0),AND(F710=0,G711&lt;0)),1,IF(AND(F710=0,G711&gt;0),2,IF(AND(F710&gt;1,G711&lt;0),IF(F710&gt;0,F710/2,2),IF(2*F710=8,0,2*F710))))</f>
        <v>1</v>
      </c>
      <c r="G711" s="48">
        <f ca="1">IF(RAND()&gt;=$E$6,2,-1)</f>
        <v>-1</v>
      </c>
      <c r="H711" s="44"/>
      <c r="X711" s="63">
        <f ca="1">X710+Y710</f>
        <v>781.969119011873</v>
      </c>
      <c r="Y711" s="63">
        <f ca="1">G711*X711/100</f>
        <v>-7.81969119011873</v>
      </c>
    </row>
    <row r="712" spans="1:25">
      <c r="A712" s="38">
        <f ca="1">IF(B712&gt;=A711*2,A711*2,IF(B712&lt;=A711/2,A711/2,A711))</f>
        <v>800</v>
      </c>
      <c r="B712" s="45">
        <f ca="1">B711+D712</f>
        <v>1154</v>
      </c>
      <c r="C712" s="45">
        <f ca="1">IF(OR(AND(F712=1,G712&lt;0),AND(F712=0,G712&lt;0)),A711*-$J$3*2,IF(AND(F712=0,G712&gt;0),A711*-$J$3*2*2,IF(AND(F712&gt;1,G712&lt;0),C711/2,C711*2)))</f>
        <v>32</v>
      </c>
      <c r="D712" s="46">
        <f ca="1">IF(OR(AND(F711=1,G712&lt;0),AND(F711=0,G712&lt;0)),A711*$J$3,IF(AND(F711=4,G712&gt;1),A711*$J$4,0))</f>
        <v>0</v>
      </c>
      <c r="E712" s="38">
        <f ca="1">IF(AND(E711=0,G712&lt;0),"-1, +% Deposit, = 0",IF(AND(E711="-1, +% Deposit, = 0",G712&lt;1),"-1, +% Deposit, = 0",IF(AND(G712&gt;0,E711="-1 +% Deposit, = 0"),1,IF(AND(E711=1,G712&lt;0),0,IF(AND(E711=0,G712&gt;0),1,IF(AND(E711=1,G712&gt;0),2,IF(AND(E711=2,G712&lt;0),1,IF(AND(E711=2,G712&gt;0),"3, Withdraw Profits, = 0",IF(AND(E711="3, Withdraw Profits, = 0",G712&lt;0),"-1, +% Deposit, = 0",1)))))))))</f>
        <v>1</v>
      </c>
      <c r="F712" s="47">
        <f ca="1">IF(OR(AND(F711=1,G712&lt;0),AND(F711=0,G712&lt;0)),1,IF(AND(F711=0,G712&gt;0),2,IF(AND(F711&gt;1,G712&lt;0),IF(F711&gt;0,F711/2,2),IF(2*F711=8,0,2*F711))))</f>
        <v>2</v>
      </c>
      <c r="G712" s="48">
        <f ca="1">IF(RAND()&gt;=$E$6,2,-1)</f>
        <v>2</v>
      </c>
      <c r="H712" s="44"/>
      <c r="X712" s="63">
        <f ca="1">X711+Y711</f>
        <v>774.149427821755</v>
      </c>
      <c r="Y712" s="63">
        <f ca="1">G712*X712/100</f>
        <v>15.4829885564351</v>
      </c>
    </row>
    <row r="713" spans="1:25">
      <c r="A713" s="38">
        <f ca="1">IF(B713&gt;=A712*2,A712*2,IF(B713&lt;=A712/2,A712/2,A712))</f>
        <v>800</v>
      </c>
      <c r="B713" s="45">
        <f ca="1">B712+D713</f>
        <v>1154</v>
      </c>
      <c r="C713" s="45">
        <f ca="1">IF(OR(AND(F713=1,G713&lt;0),AND(F713=0,G713&lt;0)),A712*-$J$3*2,IF(AND(F713=0,G713&gt;0),A712*-$J$3*2*2,IF(AND(F713&gt;1,G713&lt;0),C712/2,C712*2)))</f>
        <v>16</v>
      </c>
      <c r="D713" s="46">
        <f ca="1">IF(OR(AND(F712=1,G713&lt;0),AND(F712=0,G713&lt;0)),A712*$J$3,IF(AND(F712=4,G713&gt;1),A712*$J$4,0))</f>
        <v>0</v>
      </c>
      <c r="E713" s="38">
        <f ca="1">IF(AND(E712=0,G713&lt;0),"-1, +% Deposit, = 0",IF(AND(E712="-1, +% Deposit, = 0",G713&lt;1),"-1, +% Deposit, = 0",IF(AND(G713&gt;0,E712="-1 +% Deposit, = 0"),1,IF(AND(E712=1,G713&lt;0),0,IF(AND(E712=0,G713&gt;0),1,IF(AND(E712=1,G713&gt;0),2,IF(AND(E712=2,G713&lt;0),1,IF(AND(E712=2,G713&gt;0),"3, Withdraw Profits, = 0",IF(AND(E712="3, Withdraw Profits, = 0",G713&lt;0),"-1, +% Deposit, = 0",1)))))))))</f>
        <v>0</v>
      </c>
      <c r="F713" s="47">
        <f ca="1">IF(OR(AND(F712=1,G713&lt;0),AND(F712=0,G713&lt;0)),1,IF(AND(F712=0,G713&gt;0),2,IF(AND(F712&gt;1,G713&lt;0),IF(F712&gt;0,F712/2,2),IF(2*F712=8,0,2*F712))))</f>
        <v>1</v>
      </c>
      <c r="G713" s="48">
        <f ca="1">IF(RAND()&gt;=$E$6,2,-1)</f>
        <v>-1</v>
      </c>
      <c r="H713" s="44"/>
      <c r="X713" s="63">
        <f ca="1">X712+Y712</f>
        <v>789.63241637819</v>
      </c>
      <c r="Y713" s="63">
        <f ca="1">G713*X713/100</f>
        <v>-7.8963241637819</v>
      </c>
    </row>
    <row r="714" spans="1:25">
      <c r="A714" s="38">
        <f ca="1">IF(B714&gt;=A713*2,A713*2,IF(B714&lt;=A713/2,A713/2,A713))</f>
        <v>800</v>
      </c>
      <c r="B714" s="45">
        <f ca="1">B713+D714</f>
        <v>1146</v>
      </c>
      <c r="C714" s="45">
        <f ca="1">IF(OR(AND(F714=1,G714&lt;0),AND(F714=0,G714&lt;0)),A713*-$J$3*2,IF(AND(F714=0,G714&gt;0),A713*-$J$3*2*2,IF(AND(F714&gt;1,G714&lt;0),C713/2,C713*2)))</f>
        <v>16</v>
      </c>
      <c r="D714" s="46">
        <f ca="1">IF(OR(AND(F713=1,G714&lt;0),AND(F713=0,G714&lt;0)),A713*$J$3,IF(AND(F713=4,G714&gt;1),A713*$J$4,0))</f>
        <v>-8</v>
      </c>
      <c r="E714" s="38" t="str">
        <f ca="1">IF(AND(E713=0,G714&lt;0),"-1, +% Deposit, = 0",IF(AND(E713="-1, +% Deposit, = 0",G714&lt;1),"-1, +% Deposit, = 0",IF(AND(G714&gt;0,E713="-1 +% Deposit, = 0"),1,IF(AND(E713=1,G714&lt;0),0,IF(AND(E713=0,G714&gt;0),1,IF(AND(E713=1,G714&gt;0),2,IF(AND(E713=2,G714&lt;0),1,IF(AND(E713=2,G714&gt;0),"3, Withdraw Profits, = 0",IF(AND(E713="3, Withdraw Profits, = 0",G714&lt;0),"-1, +% Deposit, = 0",1)))))))))</f>
        <v>-1, +% Deposit, = 0</v>
      </c>
      <c r="F714" s="47">
        <f ca="1">IF(OR(AND(F713=1,G714&lt;0),AND(F713=0,G714&lt;0)),1,IF(AND(F713=0,G714&gt;0),2,IF(AND(F713&gt;1,G714&lt;0),IF(F713&gt;0,F713/2,2),IF(2*F713=8,0,2*F713))))</f>
        <v>1</v>
      </c>
      <c r="G714" s="48">
        <f ca="1">IF(RAND()&gt;=$E$6,2,-1)</f>
        <v>-1</v>
      </c>
      <c r="H714" s="44"/>
      <c r="X714" s="63">
        <f ca="1">X713+Y713</f>
        <v>781.736092214408</v>
      </c>
      <c r="Y714" s="63">
        <f ca="1">G714*X714/100</f>
        <v>-7.81736092214408</v>
      </c>
    </row>
    <row r="715" spans="1:25">
      <c r="A715" s="38">
        <f ca="1">IF(B715&gt;=A714*2,A714*2,IF(B715&lt;=A714/2,A714/2,A714))</f>
        <v>800</v>
      </c>
      <c r="B715" s="45">
        <f ca="1">B714+D715</f>
        <v>1138</v>
      </c>
      <c r="C715" s="45">
        <f ca="1">IF(OR(AND(F715=1,G715&lt;0),AND(F715=0,G715&lt;0)),A714*-$J$3*2,IF(AND(F715=0,G715&gt;0),A714*-$J$3*2*2,IF(AND(F715&gt;1,G715&lt;0),C714/2,C714*2)))</f>
        <v>16</v>
      </c>
      <c r="D715" s="46">
        <f ca="1">IF(OR(AND(F714=1,G715&lt;0),AND(F714=0,G715&lt;0)),A714*$J$3,IF(AND(F714=4,G715&gt;1),A714*$J$4,0))</f>
        <v>-8</v>
      </c>
      <c r="E715" s="38" t="str">
        <f ca="1">IF(AND(E714=0,G715&lt;0),"-1, +% Deposit, = 0",IF(AND(E714="-1, +% Deposit, = 0",G715&lt;1),"-1, +% Deposit, = 0",IF(AND(G715&gt;0,E714="-1 +% Deposit, = 0"),1,IF(AND(E714=1,G715&lt;0),0,IF(AND(E714=0,G715&gt;0),1,IF(AND(E714=1,G715&gt;0),2,IF(AND(E714=2,G715&lt;0),1,IF(AND(E714=2,G715&gt;0),"3, Withdraw Profits, = 0",IF(AND(E714="3, Withdraw Profits, = 0",G715&lt;0),"-1, +% Deposit, = 0",1)))))))))</f>
        <v>-1, +% Deposit, = 0</v>
      </c>
      <c r="F715" s="47">
        <f ca="1">IF(OR(AND(F714=1,G715&lt;0),AND(F714=0,G715&lt;0)),1,IF(AND(F714=0,G715&gt;0),2,IF(AND(F714&gt;1,G715&lt;0),IF(F714&gt;0,F714/2,2),IF(2*F714=8,0,2*F714))))</f>
        <v>1</v>
      </c>
      <c r="G715" s="48">
        <f ca="1">IF(RAND()&gt;=$E$6,2,-1)</f>
        <v>-1</v>
      </c>
      <c r="H715" s="44"/>
      <c r="X715" s="63">
        <f ca="1">X714+Y714</f>
        <v>773.918731292264</v>
      </c>
      <c r="Y715" s="63">
        <f ca="1">G715*X715/100</f>
        <v>-7.73918731292264</v>
      </c>
    </row>
    <row r="716" spans="1:25">
      <c r="A716" s="38">
        <f ca="1" t="shared" ref="A716:A779" si="80">IF(B716&gt;=A715*2,A715*2,IF(B716&lt;=A715/2,A715/2,A715))</f>
        <v>800</v>
      </c>
      <c r="B716" s="45">
        <f ca="1">B715+D716</f>
        <v>1138</v>
      </c>
      <c r="C716" s="45">
        <f ca="1">IF(OR(AND(F716=1,G716&lt;0),AND(F716=0,G716&lt;0)),A715*-$J$3*2,IF(AND(F716=0,G716&gt;0),A715*-$J$3*2*2,IF(AND(F716&gt;1,G716&lt;0),C715/2,C715*2)))</f>
        <v>32</v>
      </c>
      <c r="D716" s="46">
        <f ca="1">IF(OR(AND(F715=1,G716&lt;0),AND(F715=0,G716&lt;0)),A715*$J$3,IF(AND(F715=4,G716&gt;1),A715*$J$4,0))</f>
        <v>0</v>
      </c>
      <c r="E716" s="38">
        <f ca="1" t="shared" ref="E716:E779" si="81">IF(AND(E715=0,G716&lt;0),"-1, +% Deposit, = 0",IF(AND(E715="-1, +% Deposit, = 0",G716&lt;1),"-1, +% Deposit, = 0",IF(AND(G716&gt;0,E715="-1 +% Deposit, = 0"),1,IF(AND(E715=1,G716&lt;0),0,IF(AND(E715=0,G716&gt;0),1,IF(AND(E715=1,G716&gt;0),2,IF(AND(E715=2,G716&lt;0),1,IF(AND(E715=2,G716&gt;0),"3, Withdraw Profits, = 0",IF(AND(E715="3, Withdraw Profits, = 0",G716&lt;0),"-1, +% Deposit, = 0",1)))))))))</f>
        <v>1</v>
      </c>
      <c r="F716" s="47">
        <f ca="1">IF(OR(AND(F715=1,G716&lt;0),AND(F715=0,G716&lt;0)),1,IF(AND(F715=0,G716&gt;0),2,IF(AND(F715&gt;1,G716&lt;0),IF(F715&gt;0,F715/2,2),IF(2*F715=8,0,2*F715))))</f>
        <v>2</v>
      </c>
      <c r="G716" s="48">
        <f ca="1" t="shared" ref="G716:G779" si="82">IF(RAND()&gt;=$E$6,2,-1)</f>
        <v>2</v>
      </c>
      <c r="H716" s="44"/>
      <c r="X716" s="63">
        <f ca="1">X715+Y715</f>
        <v>766.179543979341</v>
      </c>
      <c r="Y716" s="63">
        <f ca="1">G716*X716/100</f>
        <v>15.3235908795868</v>
      </c>
    </row>
    <row r="717" spans="1:25">
      <c r="A717" s="38">
        <f ca="1">IF(B717&gt;=A716*2,A716*2,IF(B717&lt;=A716/2,A716/2,A716))</f>
        <v>800</v>
      </c>
      <c r="B717" s="45">
        <f ca="1" t="shared" ref="B717:B780" si="83">B716+D717</f>
        <v>1138</v>
      </c>
      <c r="C717" s="45">
        <f ca="1">IF(OR(AND(F717=1,G717&lt;0),AND(F717=0,G717&lt;0)),A716*-$J$3*2,IF(AND(F717=0,G717&gt;0),A716*-$J$3*2*2,IF(AND(F717&gt;1,G717&lt;0),C716/2,C716*2)))</f>
        <v>64</v>
      </c>
      <c r="D717" s="46">
        <f ca="1">IF(OR(AND(F716=1,G717&lt;0),AND(F716=0,G717&lt;0)),A716*$J$3,IF(AND(F716=4,G717&gt;1),A716*$J$4,0))</f>
        <v>0</v>
      </c>
      <c r="E717" s="38">
        <f ca="1">IF(AND(E716=0,G717&lt;0),"-1, +% Deposit, = 0",IF(AND(E716="-1, +% Deposit, = 0",G717&lt;1),"-1, +% Deposit, = 0",IF(AND(G717&gt;0,E716="-1 +% Deposit, = 0"),1,IF(AND(E716=1,G717&lt;0),0,IF(AND(E716=0,G717&gt;0),1,IF(AND(E716=1,G717&gt;0),2,IF(AND(E716=2,G717&lt;0),1,IF(AND(E716=2,G717&gt;0),"3, Withdraw Profits, = 0",IF(AND(E716="3, Withdraw Profits, = 0",G717&lt;0),"-1, +% Deposit, = 0",1)))))))))</f>
        <v>2</v>
      </c>
      <c r="F717" s="47">
        <f ca="1">IF(OR(AND(F716=1,G717&lt;0),AND(F716=0,G717&lt;0)),1,IF(AND(F716=0,G717&gt;0),2,IF(AND(F716&gt;1,G717&lt;0),IF(F716&gt;0,F716/2,2),IF(2*F716=8,0,2*F716))))</f>
        <v>4</v>
      </c>
      <c r="G717" s="48">
        <f ca="1">IF(RAND()&gt;=$E$6,2,-1)</f>
        <v>2</v>
      </c>
      <c r="H717" s="44"/>
      <c r="X717" s="63">
        <f ca="1">X716+Y716</f>
        <v>781.503134858928</v>
      </c>
      <c r="Y717" s="63">
        <f ca="1">G717*X717/100</f>
        <v>15.6300626971786</v>
      </c>
    </row>
    <row r="718" spans="1:25">
      <c r="A718" s="38">
        <f ca="1">IF(B718&gt;=A717*2,A717*2,IF(B718&lt;=A717/2,A717/2,A717))</f>
        <v>800</v>
      </c>
      <c r="B718" s="45">
        <f ca="1">B717+D718</f>
        <v>1250</v>
      </c>
      <c r="C718" s="45">
        <f ca="1">IF(OR(AND(F718=1,G718&lt;0),AND(F718=0,G718&lt;0)),A717*-$J$3*2,IF(AND(F718=0,G718&gt;0),A717*-$J$3*2*2,IF(AND(F718&gt;1,G718&lt;0),C717/2,C717*2)))</f>
        <v>32</v>
      </c>
      <c r="D718" s="46">
        <f ca="1">IF(OR(AND(F717=1,G718&lt;0),AND(F717=0,G718&lt;0)),A717*$J$3,IF(AND(F717=4,G718&gt;1),A717*$J$4,0))</f>
        <v>112</v>
      </c>
      <c r="E718" s="38" t="str">
        <f ca="1">IF(AND(E717=0,G718&lt;0),"-1, +% Deposit, = 0",IF(AND(E717="-1, +% Deposit, = 0",G718&lt;1),"-1, +% Deposit, = 0",IF(AND(G718&gt;0,E717="-1 +% Deposit, = 0"),1,IF(AND(E717=1,G718&lt;0),0,IF(AND(E717=0,G718&gt;0),1,IF(AND(E717=1,G718&gt;0),2,IF(AND(E717=2,G718&lt;0),1,IF(AND(E717=2,G718&gt;0),"3, Withdraw Profits, = 0",IF(AND(E717="3, Withdraw Profits, = 0",G718&lt;0),"-1, +% Deposit, = 0",1)))))))))</f>
        <v>3, Withdraw Profits, = 0</v>
      </c>
      <c r="F718" s="47">
        <f ca="1">IF(OR(AND(F717=1,G718&lt;0),AND(F717=0,G718&lt;0)),1,IF(AND(F717=0,G718&gt;0),2,IF(AND(F717&gt;1,G718&lt;0),IF(F717&gt;0,F717/2,2),IF(2*F717=8,0,2*F717))))</f>
        <v>0</v>
      </c>
      <c r="G718" s="48">
        <f ca="1">IF(RAND()&gt;=$E$6,2,-1)</f>
        <v>2</v>
      </c>
      <c r="H718" s="44"/>
      <c r="X718" s="63">
        <f ca="1" t="shared" ref="X718:X781" si="84">X717+Y717</f>
        <v>797.133197556107</v>
      </c>
      <c r="Y718" s="63">
        <f ca="1" t="shared" ref="Y718:Y781" si="85">G718*X718/100</f>
        <v>15.9426639511221</v>
      </c>
    </row>
    <row r="719" spans="1:25">
      <c r="A719" s="38">
        <f ca="1">IF(B719&gt;=A718*2,A718*2,IF(B719&lt;=A718/2,A718/2,A718))</f>
        <v>800</v>
      </c>
      <c r="B719" s="45">
        <f ca="1">B718+D719</f>
        <v>1242</v>
      </c>
      <c r="C719" s="45">
        <f ca="1">IF(OR(AND(F719=1,G719&lt;0),AND(F719=0,G719&lt;0)),A718*-$J$3*2,IF(AND(F719=0,G719&gt;0),A718*-$J$3*2*2,IF(AND(F719&gt;1,G719&lt;0),C718/2,C718*2)))</f>
        <v>16</v>
      </c>
      <c r="D719" s="46">
        <f ca="1">IF(OR(AND(F718=1,G719&lt;0),AND(F718=0,G719&lt;0)),A718*$J$3,IF(AND(F718=4,G719&gt;1),A718*$J$4,0))</f>
        <v>-8</v>
      </c>
      <c r="E719" s="38" t="str">
        <f ca="1">IF(AND(E718=0,G719&lt;0),"-1, +% Deposit, = 0",IF(AND(E718="-1, +% Deposit, = 0",G719&lt;1),"-1, +% Deposit, = 0",IF(AND(G719&gt;0,E718="-1 +% Deposit, = 0"),1,IF(AND(E718=1,G719&lt;0),0,IF(AND(E718=0,G719&gt;0),1,IF(AND(E718=1,G719&gt;0),2,IF(AND(E718=2,G719&lt;0),1,IF(AND(E718=2,G719&gt;0),"3, Withdraw Profits, = 0",IF(AND(E718="3, Withdraw Profits, = 0",G719&lt;0),"-1, +% Deposit, = 0",1)))))))))</f>
        <v>-1, +% Deposit, = 0</v>
      </c>
      <c r="F719" s="47">
        <f ca="1">IF(OR(AND(F718=1,G719&lt;0),AND(F718=0,G719&lt;0)),1,IF(AND(F718=0,G719&gt;0),2,IF(AND(F718&gt;1,G719&lt;0),IF(F718&gt;0,F718/2,2),IF(2*F718=8,0,2*F718))))</f>
        <v>1</v>
      </c>
      <c r="G719" s="48">
        <f ca="1">IF(RAND()&gt;=$E$6,2,-1)</f>
        <v>-1</v>
      </c>
      <c r="H719" s="44"/>
      <c r="X719" s="63">
        <f ca="1">X718+Y718</f>
        <v>813.075861507229</v>
      </c>
      <c r="Y719" s="63">
        <f ca="1">G719*X719/100</f>
        <v>-8.13075861507229</v>
      </c>
    </row>
    <row r="720" spans="1:25">
      <c r="A720" s="38">
        <f ca="1">IF(B720&gt;=A719*2,A719*2,IF(B720&lt;=A719/2,A719/2,A719))</f>
        <v>800</v>
      </c>
      <c r="B720" s="45">
        <f ca="1">B719+D720</f>
        <v>1234</v>
      </c>
      <c r="C720" s="45">
        <f ca="1">IF(OR(AND(F720=1,G720&lt;0),AND(F720=0,G720&lt;0)),A719*-$J$3*2,IF(AND(F720=0,G720&gt;0),A719*-$J$3*2*2,IF(AND(F720&gt;1,G720&lt;0),C719/2,C719*2)))</f>
        <v>16</v>
      </c>
      <c r="D720" s="46">
        <f ca="1">IF(OR(AND(F719=1,G720&lt;0),AND(F719=0,G720&lt;0)),A719*$J$3,IF(AND(F719=4,G720&gt;1),A719*$J$4,0))</f>
        <v>-8</v>
      </c>
      <c r="E720" s="38" t="str">
        <f ca="1">IF(AND(E719=0,G720&lt;0),"-1, +% Deposit, = 0",IF(AND(E719="-1, +% Deposit, = 0",G720&lt;1),"-1, +% Deposit, = 0",IF(AND(G720&gt;0,E719="-1 +% Deposit, = 0"),1,IF(AND(E719=1,G720&lt;0),0,IF(AND(E719=0,G720&gt;0),1,IF(AND(E719=1,G720&gt;0),2,IF(AND(E719=2,G720&lt;0),1,IF(AND(E719=2,G720&gt;0),"3, Withdraw Profits, = 0",IF(AND(E719="3, Withdraw Profits, = 0",G720&lt;0),"-1, +% Deposit, = 0",1)))))))))</f>
        <v>-1, +% Deposit, = 0</v>
      </c>
      <c r="F720" s="47">
        <f ca="1">IF(OR(AND(F719=1,G720&lt;0),AND(F719=0,G720&lt;0)),1,IF(AND(F719=0,G720&gt;0),2,IF(AND(F719&gt;1,G720&lt;0),IF(F719&gt;0,F719/2,2),IF(2*F719=8,0,2*F719))))</f>
        <v>1</v>
      </c>
      <c r="G720" s="48">
        <f ca="1">IF(RAND()&gt;=$E$6,2,-1)</f>
        <v>-1</v>
      </c>
      <c r="H720" s="44"/>
      <c r="X720" s="63">
        <f ca="1">X719+Y719</f>
        <v>804.945102892156</v>
      </c>
      <c r="Y720" s="63">
        <f ca="1">G720*X720/100</f>
        <v>-8.04945102892156</v>
      </c>
    </row>
    <row r="721" spans="1:25">
      <c r="A721" s="38">
        <f ca="1">IF(B721&gt;=A720*2,A720*2,IF(B721&lt;=A720/2,A720/2,A720))</f>
        <v>800</v>
      </c>
      <c r="B721" s="45">
        <f ca="1">B720+D721</f>
        <v>1226</v>
      </c>
      <c r="C721" s="45">
        <f ca="1">IF(OR(AND(F721=1,G721&lt;0),AND(F721=0,G721&lt;0)),A720*-$J$3*2,IF(AND(F721=0,G721&gt;0),A720*-$J$3*2*2,IF(AND(F721&gt;1,G721&lt;0),C720/2,C720*2)))</f>
        <v>16</v>
      </c>
      <c r="D721" s="46">
        <f ca="1">IF(OR(AND(F720=1,G721&lt;0),AND(F720=0,G721&lt;0)),A720*$J$3,IF(AND(F720=4,G721&gt;1),A720*$J$4,0))</f>
        <v>-8</v>
      </c>
      <c r="E721" s="38" t="str">
        <f ca="1">IF(AND(E720=0,G721&lt;0),"-1, +% Deposit, = 0",IF(AND(E720="-1, +% Deposit, = 0",G721&lt;1),"-1, +% Deposit, = 0",IF(AND(G721&gt;0,E720="-1 +% Deposit, = 0"),1,IF(AND(E720=1,G721&lt;0),0,IF(AND(E720=0,G721&gt;0),1,IF(AND(E720=1,G721&gt;0),2,IF(AND(E720=2,G721&lt;0),1,IF(AND(E720=2,G721&gt;0),"3, Withdraw Profits, = 0",IF(AND(E720="3, Withdraw Profits, = 0",G721&lt;0),"-1, +% Deposit, = 0",1)))))))))</f>
        <v>-1, +% Deposit, = 0</v>
      </c>
      <c r="F721" s="47">
        <f ca="1">IF(OR(AND(F720=1,G721&lt;0),AND(F720=0,G721&lt;0)),1,IF(AND(F720=0,G721&gt;0),2,IF(AND(F720&gt;1,G721&lt;0),IF(F720&gt;0,F720/2,2),IF(2*F720=8,0,2*F720))))</f>
        <v>1</v>
      </c>
      <c r="G721" s="48">
        <f ca="1">IF(RAND()&gt;=$E$6,2,-1)</f>
        <v>-1</v>
      </c>
      <c r="H721" s="44"/>
      <c r="X721" s="63">
        <f ca="1">X720+Y720</f>
        <v>796.895651863235</v>
      </c>
      <c r="Y721" s="63">
        <f ca="1">G721*X721/100</f>
        <v>-7.96895651863235</v>
      </c>
    </row>
    <row r="722" spans="1:25">
      <c r="A722" s="38">
        <f ca="1">IF(B722&gt;=A721*2,A721*2,IF(B722&lt;=A721/2,A721/2,A721))</f>
        <v>800</v>
      </c>
      <c r="B722" s="45">
        <f ca="1">B721+D722</f>
        <v>1218</v>
      </c>
      <c r="C722" s="45">
        <f ca="1">IF(OR(AND(F722=1,G722&lt;0),AND(F722=0,G722&lt;0)),A721*-$J$3*2,IF(AND(F722=0,G722&gt;0),A721*-$J$3*2*2,IF(AND(F722&gt;1,G722&lt;0),C721/2,C721*2)))</f>
        <v>16</v>
      </c>
      <c r="D722" s="46">
        <f ca="1">IF(OR(AND(F721=1,G722&lt;0),AND(F721=0,G722&lt;0)),A721*$J$3,IF(AND(F721=4,G722&gt;1),A721*$J$4,0))</f>
        <v>-8</v>
      </c>
      <c r="E722" s="38" t="str">
        <f ca="1">IF(AND(E721=0,G722&lt;0),"-1, +% Deposit, = 0",IF(AND(E721="-1, +% Deposit, = 0",G722&lt;1),"-1, +% Deposit, = 0",IF(AND(G722&gt;0,E721="-1 +% Deposit, = 0"),1,IF(AND(E721=1,G722&lt;0),0,IF(AND(E721=0,G722&gt;0),1,IF(AND(E721=1,G722&gt;0),2,IF(AND(E721=2,G722&lt;0),1,IF(AND(E721=2,G722&gt;0),"3, Withdraw Profits, = 0",IF(AND(E721="3, Withdraw Profits, = 0",G722&lt;0),"-1, +% Deposit, = 0",1)))))))))</f>
        <v>-1, +% Deposit, = 0</v>
      </c>
      <c r="F722" s="47">
        <f ca="1">IF(OR(AND(F721=1,G722&lt;0),AND(F721=0,G722&lt;0)),1,IF(AND(F721=0,G722&gt;0),2,IF(AND(F721&gt;1,G722&lt;0),IF(F721&gt;0,F721/2,2),IF(2*F721=8,0,2*F721))))</f>
        <v>1</v>
      </c>
      <c r="G722" s="48">
        <f ca="1">IF(RAND()&gt;=$E$6,2,-1)</f>
        <v>-1</v>
      </c>
      <c r="H722" s="44"/>
      <c r="X722" s="63">
        <f ca="1">X721+Y721</f>
        <v>788.926695344602</v>
      </c>
      <c r="Y722" s="63">
        <f ca="1">G722*X722/100</f>
        <v>-7.88926695344602</v>
      </c>
    </row>
    <row r="723" spans="1:25">
      <c r="A723" s="38">
        <f ca="1">IF(B723&gt;=A722*2,A722*2,IF(B723&lt;=A722/2,A722/2,A722))</f>
        <v>800</v>
      </c>
      <c r="B723" s="45">
        <f ca="1">B722+D723</f>
        <v>1210</v>
      </c>
      <c r="C723" s="45">
        <f ca="1">IF(OR(AND(F723=1,G723&lt;0),AND(F723=0,G723&lt;0)),A722*-$J$3*2,IF(AND(F723=0,G723&gt;0),A722*-$J$3*2*2,IF(AND(F723&gt;1,G723&lt;0),C722/2,C722*2)))</f>
        <v>16</v>
      </c>
      <c r="D723" s="46">
        <f ca="1">IF(OR(AND(F722=1,G723&lt;0),AND(F722=0,G723&lt;0)),A722*$J$3,IF(AND(F722=4,G723&gt;1),A722*$J$4,0))</f>
        <v>-8</v>
      </c>
      <c r="E723" s="38" t="str">
        <f ca="1">IF(AND(E722=0,G723&lt;0),"-1, +% Deposit, = 0",IF(AND(E722="-1, +% Deposit, = 0",G723&lt;1),"-1, +% Deposit, = 0",IF(AND(G723&gt;0,E722="-1 +% Deposit, = 0"),1,IF(AND(E722=1,G723&lt;0),0,IF(AND(E722=0,G723&gt;0),1,IF(AND(E722=1,G723&gt;0),2,IF(AND(E722=2,G723&lt;0),1,IF(AND(E722=2,G723&gt;0),"3, Withdraw Profits, = 0",IF(AND(E722="3, Withdraw Profits, = 0",G723&lt;0),"-1, +% Deposit, = 0",1)))))))))</f>
        <v>-1, +% Deposit, = 0</v>
      </c>
      <c r="F723" s="47">
        <f ca="1">IF(OR(AND(F722=1,G723&lt;0),AND(F722=0,G723&lt;0)),1,IF(AND(F722=0,G723&gt;0),2,IF(AND(F722&gt;1,G723&lt;0),IF(F722&gt;0,F722/2,2),IF(2*F722=8,0,2*F722))))</f>
        <v>1</v>
      </c>
      <c r="G723" s="48">
        <f ca="1">IF(RAND()&gt;=$E$6,2,-1)</f>
        <v>-1</v>
      </c>
      <c r="H723" s="44"/>
      <c r="X723" s="63">
        <f ca="1">X722+Y722</f>
        <v>781.037428391156</v>
      </c>
      <c r="Y723" s="63">
        <f ca="1">G723*X723/100</f>
        <v>-7.81037428391156</v>
      </c>
    </row>
    <row r="724" spans="1:25">
      <c r="A724" s="38">
        <f ca="1">IF(B724&gt;=A723*2,A723*2,IF(B724&lt;=A723/2,A723/2,A723))</f>
        <v>800</v>
      </c>
      <c r="B724" s="45">
        <f ca="1">B723+D724</f>
        <v>1210</v>
      </c>
      <c r="C724" s="45">
        <f ca="1">IF(OR(AND(F724=1,G724&lt;0),AND(F724=0,G724&lt;0)),A723*-$J$3*2,IF(AND(F724=0,G724&gt;0),A723*-$J$3*2*2,IF(AND(F724&gt;1,G724&lt;0),C723/2,C723*2)))</f>
        <v>32</v>
      </c>
      <c r="D724" s="46">
        <f ca="1">IF(OR(AND(F723=1,G724&lt;0),AND(F723=0,G724&lt;0)),A723*$J$3,IF(AND(F723=4,G724&gt;1),A723*$J$4,0))</f>
        <v>0</v>
      </c>
      <c r="E724" s="38">
        <f ca="1">IF(AND(E723=0,G724&lt;0),"-1, +% Deposit, = 0",IF(AND(E723="-1, +% Deposit, = 0",G724&lt;1),"-1, +% Deposit, = 0",IF(AND(G724&gt;0,E723="-1 +% Deposit, = 0"),1,IF(AND(E723=1,G724&lt;0),0,IF(AND(E723=0,G724&gt;0),1,IF(AND(E723=1,G724&gt;0),2,IF(AND(E723=2,G724&lt;0),1,IF(AND(E723=2,G724&gt;0),"3, Withdraw Profits, = 0",IF(AND(E723="3, Withdraw Profits, = 0",G724&lt;0),"-1, +% Deposit, = 0",1)))))))))</f>
        <v>1</v>
      </c>
      <c r="F724" s="47">
        <f ca="1">IF(OR(AND(F723=1,G724&lt;0),AND(F723=0,G724&lt;0)),1,IF(AND(F723=0,G724&gt;0),2,IF(AND(F723&gt;1,G724&lt;0),IF(F723&gt;0,F723/2,2),IF(2*F723=8,0,2*F723))))</f>
        <v>2</v>
      </c>
      <c r="G724" s="48">
        <f ca="1">IF(RAND()&gt;=$E$6,2,-1)</f>
        <v>2</v>
      </c>
      <c r="H724" s="44"/>
      <c r="X724" s="63">
        <f ca="1">X723+Y723</f>
        <v>773.227054107245</v>
      </c>
      <c r="Y724" s="63">
        <f ca="1">G724*X724/100</f>
        <v>15.4645410821449</v>
      </c>
    </row>
    <row r="725" spans="1:25">
      <c r="A725" s="38">
        <f ca="1">IF(B725&gt;=A724*2,A724*2,IF(B725&lt;=A724/2,A724/2,A724))</f>
        <v>800</v>
      </c>
      <c r="B725" s="45">
        <f ca="1">B724+D725</f>
        <v>1210</v>
      </c>
      <c r="C725" s="45">
        <f ca="1">IF(OR(AND(F725=1,G725&lt;0),AND(F725=0,G725&lt;0)),A724*-$J$3*2,IF(AND(F725=0,G725&gt;0),A724*-$J$3*2*2,IF(AND(F725&gt;1,G725&lt;0),C724/2,C724*2)))</f>
        <v>64</v>
      </c>
      <c r="D725" s="46">
        <f ca="1">IF(OR(AND(F724=1,G725&lt;0),AND(F724=0,G725&lt;0)),A724*$J$3,IF(AND(F724=4,G725&gt;1),A724*$J$4,0))</f>
        <v>0</v>
      </c>
      <c r="E725" s="38">
        <f ca="1">IF(AND(E724=0,G725&lt;0),"-1, +% Deposit, = 0",IF(AND(E724="-1, +% Deposit, = 0",G725&lt;1),"-1, +% Deposit, = 0",IF(AND(G725&gt;0,E724="-1 +% Deposit, = 0"),1,IF(AND(E724=1,G725&lt;0),0,IF(AND(E724=0,G725&gt;0),1,IF(AND(E724=1,G725&gt;0),2,IF(AND(E724=2,G725&lt;0),1,IF(AND(E724=2,G725&gt;0),"3, Withdraw Profits, = 0",IF(AND(E724="3, Withdraw Profits, = 0",G725&lt;0),"-1, +% Deposit, = 0",1)))))))))</f>
        <v>2</v>
      </c>
      <c r="F725" s="47">
        <f ca="1">IF(OR(AND(F724=1,G725&lt;0),AND(F724=0,G725&lt;0)),1,IF(AND(F724=0,G725&gt;0),2,IF(AND(F724&gt;1,G725&lt;0),IF(F724&gt;0,F724/2,2),IF(2*F724=8,0,2*F724))))</f>
        <v>4</v>
      </c>
      <c r="G725" s="48">
        <f ca="1">IF(RAND()&gt;=$E$6,2,-1)</f>
        <v>2</v>
      </c>
      <c r="H725" s="44"/>
      <c r="X725" s="63">
        <f ca="1">X724+Y724</f>
        <v>788.69159518939</v>
      </c>
      <c r="Y725" s="63">
        <f ca="1">G725*X725/100</f>
        <v>15.7738319037878</v>
      </c>
    </row>
    <row r="726" spans="1:25">
      <c r="A726" s="38">
        <f ca="1">IF(B726&gt;=A725*2,A725*2,IF(B726&lt;=A725/2,A725/2,A725))</f>
        <v>800</v>
      </c>
      <c r="B726" s="45">
        <f ca="1">B725+D726</f>
        <v>1210</v>
      </c>
      <c r="C726" s="45">
        <f ca="1">IF(OR(AND(F726=1,G726&lt;0),AND(F726=0,G726&lt;0)),A725*-$J$3*2,IF(AND(F726=0,G726&gt;0),A725*-$J$3*2*2,IF(AND(F726&gt;1,G726&lt;0),C725/2,C725*2)))</f>
        <v>32</v>
      </c>
      <c r="D726" s="46">
        <f ca="1">IF(OR(AND(F725=1,G726&lt;0),AND(F725=0,G726&lt;0)),A725*$J$3,IF(AND(F725=4,G726&gt;1),A725*$J$4,0))</f>
        <v>0</v>
      </c>
      <c r="E726" s="38">
        <f ca="1">IF(AND(E725=0,G726&lt;0),"-1, +% Deposit, = 0",IF(AND(E725="-1, +% Deposit, = 0",G726&lt;1),"-1, +% Deposit, = 0",IF(AND(G726&gt;0,E725="-1 +% Deposit, = 0"),1,IF(AND(E725=1,G726&lt;0),0,IF(AND(E725=0,G726&gt;0),1,IF(AND(E725=1,G726&gt;0),2,IF(AND(E725=2,G726&lt;0),1,IF(AND(E725=2,G726&gt;0),"3, Withdraw Profits, = 0",IF(AND(E725="3, Withdraw Profits, = 0",G726&lt;0),"-1, +% Deposit, = 0",1)))))))))</f>
        <v>1</v>
      </c>
      <c r="F726" s="47">
        <f ca="1">IF(OR(AND(F725=1,G726&lt;0),AND(F725=0,G726&lt;0)),1,IF(AND(F725=0,G726&gt;0),2,IF(AND(F725&gt;1,G726&lt;0),IF(F725&gt;0,F725/2,2),IF(2*F725=8,0,2*F725))))</f>
        <v>2</v>
      </c>
      <c r="G726" s="48">
        <f ca="1">IF(RAND()&gt;=$E$6,2,-1)</f>
        <v>-1</v>
      </c>
      <c r="H726" s="44"/>
      <c r="X726" s="63">
        <f ca="1">X725+Y725</f>
        <v>804.465427093178</v>
      </c>
      <c r="Y726" s="63">
        <f ca="1">G726*X726/100</f>
        <v>-8.04465427093178</v>
      </c>
    </row>
    <row r="727" spans="1:25">
      <c r="A727" s="38">
        <f ca="1">IF(B727&gt;=A726*2,A726*2,IF(B727&lt;=A726/2,A726/2,A726))</f>
        <v>800</v>
      </c>
      <c r="B727" s="45">
        <f ca="1">B726+D727</f>
        <v>1210</v>
      </c>
      <c r="C727" s="45">
        <f ca="1">IF(OR(AND(F727=1,G727&lt;0),AND(F727=0,G727&lt;0)),A726*-$J$3*2,IF(AND(F727=0,G727&gt;0),A726*-$J$3*2*2,IF(AND(F727&gt;1,G727&lt;0),C726/2,C726*2)))</f>
        <v>16</v>
      </c>
      <c r="D727" s="46">
        <f ca="1">IF(OR(AND(F726=1,G727&lt;0),AND(F726=0,G727&lt;0)),A726*$J$3,IF(AND(F726=4,G727&gt;1),A726*$J$4,0))</f>
        <v>0</v>
      </c>
      <c r="E727" s="38">
        <f ca="1">IF(AND(E726=0,G727&lt;0),"-1, +% Deposit, = 0",IF(AND(E726="-1, +% Deposit, = 0",G727&lt;1),"-1, +% Deposit, = 0",IF(AND(G727&gt;0,E726="-1 +% Deposit, = 0"),1,IF(AND(E726=1,G727&lt;0),0,IF(AND(E726=0,G727&gt;0),1,IF(AND(E726=1,G727&gt;0),2,IF(AND(E726=2,G727&lt;0),1,IF(AND(E726=2,G727&gt;0),"3, Withdraw Profits, = 0",IF(AND(E726="3, Withdraw Profits, = 0",G727&lt;0),"-1, +% Deposit, = 0",1)))))))))</f>
        <v>0</v>
      </c>
      <c r="F727" s="47">
        <f ca="1" t="shared" ref="F727:F790" si="86">IF(OR(AND(F726=1,G727&lt;0),AND(F726=0,G727&lt;0)),1,IF(AND(F726=0,G727&gt;0),2,IF(AND(F726&gt;1,G727&lt;0),IF(F726&gt;0,F726/2,2),IF(2*F726=8,0,2*F726))))</f>
        <v>1</v>
      </c>
      <c r="G727" s="48">
        <f ca="1">IF(RAND()&gt;=$E$6,2,-1)</f>
        <v>-1</v>
      </c>
      <c r="H727" s="44"/>
      <c r="X727" s="63">
        <f ca="1">X726+Y726</f>
        <v>796.420772822246</v>
      </c>
      <c r="Y727" s="63">
        <f ca="1">G727*X727/100</f>
        <v>-7.96420772822246</v>
      </c>
    </row>
    <row r="728" spans="1:25">
      <c r="A728" s="38">
        <f ca="1">IF(B728&gt;=A727*2,A727*2,IF(B728&lt;=A727/2,A727/2,A727))</f>
        <v>800</v>
      </c>
      <c r="B728" s="45">
        <f ca="1">B727+D728</f>
        <v>1202</v>
      </c>
      <c r="C728" s="45">
        <f ca="1">IF(OR(AND(F728=1,G728&lt;0),AND(F728=0,G728&lt;0)),A727*-$J$3*2,IF(AND(F728=0,G728&gt;0),A727*-$J$3*2*2,IF(AND(F728&gt;1,G728&lt;0),C727/2,C727*2)))</f>
        <v>16</v>
      </c>
      <c r="D728" s="46">
        <f ca="1">IF(OR(AND(F727=1,G728&lt;0),AND(F727=0,G728&lt;0)),A727*$J$3,IF(AND(F727=4,G728&gt;1),A727*$J$4,0))</f>
        <v>-8</v>
      </c>
      <c r="E728" s="38" t="str">
        <f ca="1">IF(AND(E727=0,G728&lt;0),"-1, +% Deposit, = 0",IF(AND(E727="-1, +% Deposit, = 0",G728&lt;1),"-1, +% Deposit, = 0",IF(AND(G728&gt;0,E727="-1 +% Deposit, = 0"),1,IF(AND(E727=1,G728&lt;0),0,IF(AND(E727=0,G728&gt;0),1,IF(AND(E727=1,G728&gt;0),2,IF(AND(E727=2,G728&lt;0),1,IF(AND(E727=2,G728&gt;0),"3, Withdraw Profits, = 0",IF(AND(E727="3, Withdraw Profits, = 0",G728&lt;0),"-1, +% Deposit, = 0",1)))))))))</f>
        <v>-1, +% Deposit, = 0</v>
      </c>
      <c r="F728" s="47">
        <f ca="1">IF(OR(AND(F727=1,G728&lt;0),AND(F727=0,G728&lt;0)),1,IF(AND(F727=0,G728&gt;0),2,IF(AND(F727&gt;1,G728&lt;0),IF(F727&gt;0,F727/2,2),IF(2*F727=8,0,2*F727))))</f>
        <v>1</v>
      </c>
      <c r="G728" s="48">
        <f ca="1">IF(RAND()&gt;=$E$6,2,-1)</f>
        <v>-1</v>
      </c>
      <c r="H728" s="44"/>
      <c r="X728" s="63">
        <f ca="1">X727+Y727</f>
        <v>788.456565094023</v>
      </c>
      <c r="Y728" s="63">
        <f ca="1">G728*X728/100</f>
        <v>-7.88456565094023</v>
      </c>
    </row>
    <row r="729" spans="1:25">
      <c r="A729" s="38">
        <f ca="1">IF(B729&gt;=A728*2,A728*2,IF(B729&lt;=A728/2,A728/2,A728))</f>
        <v>800</v>
      </c>
      <c r="B729" s="45">
        <f ca="1">B728+D729</f>
        <v>1194</v>
      </c>
      <c r="C729" s="45">
        <f ca="1">IF(OR(AND(F729=1,G729&lt;0),AND(F729=0,G729&lt;0)),A728*-$J$3*2,IF(AND(F729=0,G729&gt;0),A728*-$J$3*2*2,IF(AND(F729&gt;1,G729&lt;0),C728/2,C728*2)))</f>
        <v>16</v>
      </c>
      <c r="D729" s="46">
        <f ca="1">IF(OR(AND(F728=1,G729&lt;0),AND(F728=0,G729&lt;0)),A728*$J$3,IF(AND(F728=4,G729&gt;1),A728*$J$4,0))</f>
        <v>-8</v>
      </c>
      <c r="E729" s="38" t="str">
        <f ca="1">IF(AND(E728=0,G729&lt;0),"-1, +% Deposit, = 0",IF(AND(E728="-1, +% Deposit, = 0",G729&lt;1),"-1, +% Deposit, = 0",IF(AND(G729&gt;0,E728="-1 +% Deposit, = 0"),1,IF(AND(E728=1,G729&lt;0),0,IF(AND(E728=0,G729&gt;0),1,IF(AND(E728=1,G729&gt;0),2,IF(AND(E728=2,G729&lt;0),1,IF(AND(E728=2,G729&gt;0),"3, Withdraw Profits, = 0",IF(AND(E728="3, Withdraw Profits, = 0",G729&lt;0),"-1, +% Deposit, = 0",1)))))))))</f>
        <v>-1, +% Deposit, = 0</v>
      </c>
      <c r="F729" s="47">
        <f ca="1">IF(OR(AND(F728=1,G729&lt;0),AND(F728=0,G729&lt;0)),1,IF(AND(F728=0,G729&gt;0),2,IF(AND(F728&gt;1,G729&lt;0),IF(F728&gt;0,F728/2,2),IF(2*F728=8,0,2*F728))))</f>
        <v>1</v>
      </c>
      <c r="G729" s="48">
        <f ca="1">IF(RAND()&gt;=$E$6,2,-1)</f>
        <v>-1</v>
      </c>
      <c r="H729" s="44"/>
      <c r="X729" s="63">
        <f ca="1">X728+Y728</f>
        <v>780.571999443083</v>
      </c>
      <c r="Y729" s="63">
        <f ca="1">G729*X729/100</f>
        <v>-7.80571999443083</v>
      </c>
    </row>
    <row r="730" spans="1:25">
      <c r="A730" s="38">
        <f ca="1">IF(B730&gt;=A729*2,A729*2,IF(B730&lt;=A729/2,A729/2,A729))</f>
        <v>800</v>
      </c>
      <c r="B730" s="45">
        <f ca="1">B729+D730</f>
        <v>1186</v>
      </c>
      <c r="C730" s="45">
        <f ca="1">IF(OR(AND(F730=1,G730&lt;0),AND(F730=0,G730&lt;0)),A729*-$J$3*2,IF(AND(F730=0,G730&gt;0),A729*-$J$3*2*2,IF(AND(F730&gt;1,G730&lt;0),C729/2,C729*2)))</f>
        <v>16</v>
      </c>
      <c r="D730" s="46">
        <f ca="1">IF(OR(AND(F729=1,G730&lt;0),AND(F729=0,G730&lt;0)),A729*$J$3,IF(AND(F729=4,G730&gt;1),A729*$J$4,0))</f>
        <v>-8</v>
      </c>
      <c r="E730" s="38" t="str">
        <f ca="1">IF(AND(E729=0,G730&lt;0),"-1, +% Deposit, = 0",IF(AND(E729="-1, +% Deposit, = 0",G730&lt;1),"-1, +% Deposit, = 0",IF(AND(G730&gt;0,E729="-1 +% Deposit, = 0"),1,IF(AND(E729=1,G730&lt;0),0,IF(AND(E729=0,G730&gt;0),1,IF(AND(E729=1,G730&gt;0),2,IF(AND(E729=2,G730&lt;0),1,IF(AND(E729=2,G730&gt;0),"3, Withdraw Profits, = 0",IF(AND(E729="3, Withdraw Profits, = 0",G730&lt;0),"-1, +% Deposit, = 0",1)))))))))</f>
        <v>-1, +% Deposit, = 0</v>
      </c>
      <c r="F730" s="47">
        <f ca="1">IF(OR(AND(F729=1,G730&lt;0),AND(F729=0,G730&lt;0)),1,IF(AND(F729=0,G730&gt;0),2,IF(AND(F729&gt;1,G730&lt;0),IF(F729&gt;0,F729/2,2),IF(2*F729=8,0,2*F729))))</f>
        <v>1</v>
      </c>
      <c r="G730" s="48">
        <f ca="1">IF(RAND()&gt;=$E$6,2,-1)</f>
        <v>-1</v>
      </c>
      <c r="H730" s="44"/>
      <c r="X730" s="63">
        <f ca="1">X729+Y729</f>
        <v>772.766279448652</v>
      </c>
      <c r="Y730" s="63">
        <f ca="1">G730*X730/100</f>
        <v>-7.72766279448652</v>
      </c>
    </row>
    <row r="731" spans="1:25">
      <c r="A731" s="38">
        <f ca="1">IF(B731&gt;=A730*2,A730*2,IF(B731&lt;=A730/2,A730/2,A730))</f>
        <v>800</v>
      </c>
      <c r="B731" s="45">
        <f ca="1">B730+D731</f>
        <v>1178</v>
      </c>
      <c r="C731" s="45">
        <f ca="1">IF(OR(AND(F731=1,G731&lt;0),AND(F731=0,G731&lt;0)),A730*-$J$3*2,IF(AND(F731=0,G731&gt;0),A730*-$J$3*2*2,IF(AND(F731&gt;1,G731&lt;0),C730/2,C730*2)))</f>
        <v>16</v>
      </c>
      <c r="D731" s="46">
        <f ca="1">IF(OR(AND(F730=1,G731&lt;0),AND(F730=0,G731&lt;0)),A730*$J$3,IF(AND(F730=4,G731&gt;1),A730*$J$4,0))</f>
        <v>-8</v>
      </c>
      <c r="E731" s="38" t="str">
        <f ca="1">IF(AND(E730=0,G731&lt;0),"-1, +% Deposit, = 0",IF(AND(E730="-1, +% Deposit, = 0",G731&lt;1),"-1, +% Deposit, = 0",IF(AND(G731&gt;0,E730="-1 +% Deposit, = 0"),1,IF(AND(E730=1,G731&lt;0),0,IF(AND(E730=0,G731&gt;0),1,IF(AND(E730=1,G731&gt;0),2,IF(AND(E730=2,G731&lt;0),1,IF(AND(E730=2,G731&gt;0),"3, Withdraw Profits, = 0",IF(AND(E730="3, Withdraw Profits, = 0",G731&lt;0),"-1, +% Deposit, = 0",1)))))))))</f>
        <v>-1, +% Deposit, = 0</v>
      </c>
      <c r="F731" s="47">
        <f ca="1">IF(OR(AND(F730=1,G731&lt;0),AND(F730=0,G731&lt;0)),1,IF(AND(F730=0,G731&gt;0),2,IF(AND(F730&gt;1,G731&lt;0),IF(F730&gt;0,F730/2,2),IF(2*F730=8,0,2*F730))))</f>
        <v>1</v>
      </c>
      <c r="G731" s="48">
        <f ca="1">IF(RAND()&gt;=$E$6,2,-1)</f>
        <v>-1</v>
      </c>
      <c r="H731" s="44"/>
      <c r="X731" s="63">
        <f ca="1">X730+Y730</f>
        <v>765.038616654166</v>
      </c>
      <c r="Y731" s="63">
        <f ca="1">G731*X731/100</f>
        <v>-7.65038616654166</v>
      </c>
    </row>
    <row r="732" spans="1:25">
      <c r="A732" s="38">
        <f ca="1">IF(B732&gt;=A731*2,A731*2,IF(B732&lt;=A731/2,A731/2,A731))</f>
        <v>800</v>
      </c>
      <c r="B732" s="45">
        <f ca="1">B731+D732</f>
        <v>1178</v>
      </c>
      <c r="C732" s="45">
        <f ca="1">IF(OR(AND(F732=1,G732&lt;0),AND(F732=0,G732&lt;0)),A731*-$J$3*2,IF(AND(F732=0,G732&gt;0),A731*-$J$3*2*2,IF(AND(F732&gt;1,G732&lt;0),C731/2,C731*2)))</f>
        <v>32</v>
      </c>
      <c r="D732" s="46">
        <f ca="1">IF(OR(AND(F731=1,G732&lt;0),AND(F731=0,G732&lt;0)),A731*$J$3,IF(AND(F731=4,G732&gt;1),A731*$J$4,0))</f>
        <v>0</v>
      </c>
      <c r="E732" s="38">
        <f ca="1">IF(AND(E731=0,G732&lt;0),"-1, +% Deposit, = 0",IF(AND(E731="-1, +% Deposit, = 0",G732&lt;1),"-1, +% Deposit, = 0",IF(AND(G732&gt;0,E731="-1 +% Deposit, = 0"),1,IF(AND(E731=1,G732&lt;0),0,IF(AND(E731=0,G732&gt;0),1,IF(AND(E731=1,G732&gt;0),2,IF(AND(E731=2,G732&lt;0),1,IF(AND(E731=2,G732&gt;0),"3, Withdraw Profits, = 0",IF(AND(E731="3, Withdraw Profits, = 0",G732&lt;0),"-1, +% Deposit, = 0",1)))))))))</f>
        <v>1</v>
      </c>
      <c r="F732" s="47">
        <f ca="1">IF(OR(AND(F731=1,G732&lt;0),AND(F731=0,G732&lt;0)),1,IF(AND(F731=0,G732&gt;0),2,IF(AND(F731&gt;1,G732&lt;0),IF(F731&gt;0,F731/2,2),IF(2*F731=8,0,2*F731))))</f>
        <v>2</v>
      </c>
      <c r="G732" s="48">
        <f ca="1">IF(RAND()&gt;=$E$6,2,-1)</f>
        <v>2</v>
      </c>
      <c r="H732" s="44"/>
      <c r="X732" s="63">
        <f ca="1">X731+Y731</f>
        <v>757.388230487624</v>
      </c>
      <c r="Y732" s="63">
        <f ca="1">G732*X732/100</f>
        <v>15.1477646097525</v>
      </c>
    </row>
    <row r="733" spans="1:25">
      <c r="A733" s="38">
        <f ca="1">IF(B733&gt;=A732*2,A732*2,IF(B733&lt;=A732/2,A732/2,A732))</f>
        <v>800</v>
      </c>
      <c r="B733" s="45">
        <f ca="1">B732+D733</f>
        <v>1178</v>
      </c>
      <c r="C733" s="45">
        <f ca="1">IF(OR(AND(F733=1,G733&lt;0),AND(F733=0,G733&lt;0)),A732*-$J$3*2,IF(AND(F733=0,G733&gt;0),A732*-$J$3*2*2,IF(AND(F733&gt;1,G733&lt;0),C732/2,C732*2)))</f>
        <v>64</v>
      </c>
      <c r="D733" s="46">
        <f ca="1">IF(OR(AND(F732=1,G733&lt;0),AND(F732=0,G733&lt;0)),A732*$J$3,IF(AND(F732=4,G733&gt;1),A732*$J$4,0))</f>
        <v>0</v>
      </c>
      <c r="E733" s="38">
        <f ca="1">IF(AND(E732=0,G733&lt;0),"-1, +% Deposit, = 0",IF(AND(E732="-1, +% Deposit, = 0",G733&lt;1),"-1, +% Deposit, = 0",IF(AND(G733&gt;0,E732="-1 +% Deposit, = 0"),1,IF(AND(E732=1,G733&lt;0),0,IF(AND(E732=0,G733&gt;0),1,IF(AND(E732=1,G733&gt;0),2,IF(AND(E732=2,G733&lt;0),1,IF(AND(E732=2,G733&gt;0),"3, Withdraw Profits, = 0",IF(AND(E732="3, Withdraw Profits, = 0",G733&lt;0),"-1, +% Deposit, = 0",1)))))))))</f>
        <v>2</v>
      </c>
      <c r="F733" s="47">
        <f ca="1">IF(OR(AND(F732=1,G733&lt;0),AND(F732=0,G733&lt;0)),1,IF(AND(F732=0,G733&gt;0),2,IF(AND(F732&gt;1,G733&lt;0),IF(F732&gt;0,F732/2,2),IF(2*F732=8,0,2*F732))))</f>
        <v>4</v>
      </c>
      <c r="G733" s="48">
        <f ca="1">IF(RAND()&gt;=$E$6,2,-1)</f>
        <v>2</v>
      </c>
      <c r="H733" s="44"/>
      <c r="X733" s="63">
        <f ca="1">X732+Y732</f>
        <v>772.535995097377</v>
      </c>
      <c r="Y733" s="63">
        <f ca="1">G733*X733/100</f>
        <v>15.4507199019475</v>
      </c>
    </row>
    <row r="734" spans="1:25">
      <c r="A734" s="38">
        <f ca="1">IF(B734&gt;=A733*2,A733*2,IF(B734&lt;=A733/2,A733/2,A733))</f>
        <v>800</v>
      </c>
      <c r="B734" s="45">
        <f ca="1">B733+D734</f>
        <v>1178</v>
      </c>
      <c r="C734" s="45">
        <f ca="1">IF(OR(AND(F734=1,G734&lt;0),AND(F734=0,G734&lt;0)),A733*-$J$3*2,IF(AND(F734=0,G734&gt;0),A733*-$J$3*2*2,IF(AND(F734&gt;1,G734&lt;0),C733/2,C733*2)))</f>
        <v>32</v>
      </c>
      <c r="D734" s="46">
        <f ca="1">IF(OR(AND(F733=1,G734&lt;0),AND(F733=0,G734&lt;0)),A733*$J$3,IF(AND(F733=4,G734&gt;1),A733*$J$4,0))</f>
        <v>0</v>
      </c>
      <c r="E734" s="38">
        <f ca="1">IF(AND(E733=0,G734&lt;0),"-1, +% Deposit, = 0",IF(AND(E733="-1, +% Deposit, = 0",G734&lt;1),"-1, +% Deposit, = 0",IF(AND(G734&gt;0,E733="-1 +% Deposit, = 0"),1,IF(AND(E733=1,G734&lt;0),0,IF(AND(E733=0,G734&gt;0),1,IF(AND(E733=1,G734&gt;0),2,IF(AND(E733=2,G734&lt;0),1,IF(AND(E733=2,G734&gt;0),"3, Withdraw Profits, = 0",IF(AND(E733="3, Withdraw Profits, = 0",G734&lt;0),"-1, +% Deposit, = 0",1)))))))))</f>
        <v>1</v>
      </c>
      <c r="F734" s="47">
        <f ca="1">IF(OR(AND(F733=1,G734&lt;0),AND(F733=0,G734&lt;0)),1,IF(AND(F733=0,G734&gt;0),2,IF(AND(F733&gt;1,G734&lt;0),IF(F733&gt;0,F733/2,2),IF(2*F733=8,0,2*F733))))</f>
        <v>2</v>
      </c>
      <c r="G734" s="48">
        <f ca="1">IF(RAND()&gt;=$E$6,2,-1)</f>
        <v>-1</v>
      </c>
      <c r="H734" s="44"/>
      <c r="X734" s="63">
        <f ca="1">X733+Y733</f>
        <v>787.986714999324</v>
      </c>
      <c r="Y734" s="63">
        <f ca="1">G734*X734/100</f>
        <v>-7.87986714999324</v>
      </c>
    </row>
    <row r="735" spans="1:25">
      <c r="A735" s="38">
        <f ca="1">IF(B735&gt;=A734*2,A734*2,IF(B735&lt;=A734/2,A734/2,A734))</f>
        <v>800</v>
      </c>
      <c r="B735" s="45">
        <f ca="1">B734+D735</f>
        <v>1178</v>
      </c>
      <c r="C735" s="45">
        <f ca="1">IF(OR(AND(F735=1,G735&lt;0),AND(F735=0,G735&lt;0)),A734*-$J$3*2,IF(AND(F735=0,G735&gt;0),A734*-$J$3*2*2,IF(AND(F735&gt;1,G735&lt;0),C734/2,C734*2)))</f>
        <v>16</v>
      </c>
      <c r="D735" s="46">
        <f ca="1">IF(OR(AND(F734=1,G735&lt;0),AND(F734=0,G735&lt;0)),A734*$J$3,IF(AND(F734=4,G735&gt;1),A734*$J$4,0))</f>
        <v>0</v>
      </c>
      <c r="E735" s="38">
        <f ca="1">IF(AND(E734=0,G735&lt;0),"-1, +% Deposit, = 0",IF(AND(E734="-1, +% Deposit, = 0",G735&lt;1),"-1, +% Deposit, = 0",IF(AND(G735&gt;0,E734="-1 +% Deposit, = 0"),1,IF(AND(E734=1,G735&lt;0),0,IF(AND(E734=0,G735&gt;0),1,IF(AND(E734=1,G735&gt;0),2,IF(AND(E734=2,G735&lt;0),1,IF(AND(E734=2,G735&gt;0),"3, Withdraw Profits, = 0",IF(AND(E734="3, Withdraw Profits, = 0",G735&lt;0),"-1, +% Deposit, = 0",1)))))))))</f>
        <v>0</v>
      </c>
      <c r="F735" s="47">
        <f ca="1">IF(OR(AND(F734=1,G735&lt;0),AND(F734=0,G735&lt;0)),1,IF(AND(F734=0,G735&gt;0),2,IF(AND(F734&gt;1,G735&lt;0),IF(F734&gt;0,F734/2,2),IF(2*F734=8,0,2*F734))))</f>
        <v>1</v>
      </c>
      <c r="G735" s="48">
        <f ca="1">IF(RAND()&gt;=$E$6,2,-1)</f>
        <v>-1</v>
      </c>
      <c r="H735" s="44"/>
      <c r="X735" s="63">
        <f ca="1">X734+Y734</f>
        <v>780.106847849331</v>
      </c>
      <c r="Y735" s="63">
        <f ca="1">G735*X735/100</f>
        <v>-7.80106847849331</v>
      </c>
    </row>
    <row r="736" spans="1:25">
      <c r="A736" s="38">
        <f ca="1">IF(B736&gt;=A735*2,A735*2,IF(B736&lt;=A735/2,A735/2,A735))</f>
        <v>800</v>
      </c>
      <c r="B736" s="45">
        <f ca="1">B735+D736</f>
        <v>1170</v>
      </c>
      <c r="C736" s="45">
        <f ca="1">IF(OR(AND(F736=1,G736&lt;0),AND(F736=0,G736&lt;0)),A735*-$J$3*2,IF(AND(F736=0,G736&gt;0),A735*-$J$3*2*2,IF(AND(F736&gt;1,G736&lt;0),C735/2,C735*2)))</f>
        <v>16</v>
      </c>
      <c r="D736" s="46">
        <f ca="1">IF(OR(AND(F735=1,G736&lt;0),AND(F735=0,G736&lt;0)),A735*$J$3,IF(AND(F735=4,G736&gt;1),A735*$J$4,0))</f>
        <v>-8</v>
      </c>
      <c r="E736" s="38" t="str">
        <f ca="1">IF(AND(E735=0,G736&lt;0),"-1, +% Deposit, = 0",IF(AND(E735="-1, +% Deposit, = 0",G736&lt;1),"-1, +% Deposit, = 0",IF(AND(G736&gt;0,E735="-1 +% Deposit, = 0"),1,IF(AND(E735=1,G736&lt;0),0,IF(AND(E735=0,G736&gt;0),1,IF(AND(E735=1,G736&gt;0),2,IF(AND(E735=2,G736&lt;0),1,IF(AND(E735=2,G736&gt;0),"3, Withdraw Profits, = 0",IF(AND(E735="3, Withdraw Profits, = 0",G736&lt;0),"-1, +% Deposit, = 0",1)))))))))</f>
        <v>-1, +% Deposit, = 0</v>
      </c>
      <c r="F736" s="47">
        <f ca="1">IF(OR(AND(F735=1,G736&lt;0),AND(F735=0,G736&lt;0)),1,IF(AND(F735=0,G736&gt;0),2,IF(AND(F735&gt;1,G736&lt;0),IF(F735&gt;0,F735/2,2),IF(2*F735=8,0,2*F735))))</f>
        <v>1</v>
      </c>
      <c r="G736" s="48">
        <f ca="1">IF(RAND()&gt;=$E$6,2,-1)</f>
        <v>-1</v>
      </c>
      <c r="H736" s="44"/>
      <c r="X736" s="63">
        <f ca="1">X735+Y735</f>
        <v>772.305779370838</v>
      </c>
      <c r="Y736" s="63">
        <f ca="1">G736*X736/100</f>
        <v>-7.72305779370838</v>
      </c>
    </row>
    <row r="737" spans="1:25">
      <c r="A737" s="38">
        <f ca="1">IF(B737&gt;=A736*2,A736*2,IF(B737&lt;=A736/2,A736/2,A736))</f>
        <v>800</v>
      </c>
      <c r="B737" s="45">
        <f ca="1">B736+D737</f>
        <v>1170</v>
      </c>
      <c r="C737" s="45">
        <f ca="1">IF(OR(AND(F737=1,G737&lt;0),AND(F737=0,G737&lt;0)),A736*-$J$3*2,IF(AND(F737=0,G737&gt;0),A736*-$J$3*2*2,IF(AND(F737&gt;1,G737&lt;0),C736/2,C736*2)))</f>
        <v>32</v>
      </c>
      <c r="D737" s="46">
        <f ca="1">IF(OR(AND(F736=1,G737&lt;0),AND(F736=0,G737&lt;0)),A736*$J$3,IF(AND(F736=4,G737&gt;1),A736*$J$4,0))</f>
        <v>0</v>
      </c>
      <c r="E737" s="38">
        <f ca="1">IF(AND(E736=0,G737&lt;0),"-1, +% Deposit, = 0",IF(AND(E736="-1, +% Deposit, = 0",G737&lt;1),"-1, +% Deposit, = 0",IF(AND(G737&gt;0,E736="-1 +% Deposit, = 0"),1,IF(AND(E736=1,G737&lt;0),0,IF(AND(E736=0,G737&gt;0),1,IF(AND(E736=1,G737&gt;0),2,IF(AND(E736=2,G737&lt;0),1,IF(AND(E736=2,G737&gt;0),"3, Withdraw Profits, = 0",IF(AND(E736="3, Withdraw Profits, = 0",G737&lt;0),"-1, +% Deposit, = 0",1)))))))))</f>
        <v>1</v>
      </c>
      <c r="F737" s="47">
        <f ca="1">IF(OR(AND(F736=1,G737&lt;0),AND(F736=0,G737&lt;0)),1,IF(AND(F736=0,G737&gt;0),2,IF(AND(F736&gt;1,G737&lt;0),IF(F736&gt;0,F736/2,2),IF(2*F736=8,0,2*F736))))</f>
        <v>2</v>
      </c>
      <c r="G737" s="48">
        <f ca="1">IF(RAND()&gt;=$E$6,2,-1)</f>
        <v>2</v>
      </c>
      <c r="H737" s="44"/>
      <c r="X737" s="63">
        <f ca="1">X736+Y736</f>
        <v>764.582721577129</v>
      </c>
      <c r="Y737" s="63">
        <f ca="1">G737*X737/100</f>
        <v>15.2916544315426</v>
      </c>
    </row>
    <row r="738" spans="1:25">
      <c r="A738" s="38">
        <f ca="1">IF(B738&gt;=A737*2,A737*2,IF(B738&lt;=A737/2,A737/2,A737))</f>
        <v>800</v>
      </c>
      <c r="B738" s="45">
        <f ca="1">B737+D738</f>
        <v>1170</v>
      </c>
      <c r="C738" s="45">
        <f ca="1">IF(OR(AND(F738=1,G738&lt;0),AND(F738=0,G738&lt;0)),A737*-$J$3*2,IF(AND(F738=0,G738&gt;0),A737*-$J$3*2*2,IF(AND(F738&gt;1,G738&lt;0),C737/2,C737*2)))</f>
        <v>16</v>
      </c>
      <c r="D738" s="46">
        <f ca="1">IF(OR(AND(F737=1,G738&lt;0),AND(F737=0,G738&lt;0)),A737*$J$3,IF(AND(F737=4,G738&gt;1),A737*$J$4,0))</f>
        <v>0</v>
      </c>
      <c r="E738" s="38">
        <f ca="1">IF(AND(E737=0,G738&lt;0),"-1, +% Deposit, = 0",IF(AND(E737="-1, +% Deposit, = 0",G738&lt;1),"-1, +% Deposit, = 0",IF(AND(G738&gt;0,E737="-1 +% Deposit, = 0"),1,IF(AND(E737=1,G738&lt;0),0,IF(AND(E737=0,G738&gt;0),1,IF(AND(E737=1,G738&gt;0),2,IF(AND(E737=2,G738&lt;0),1,IF(AND(E737=2,G738&gt;0),"3, Withdraw Profits, = 0",IF(AND(E737="3, Withdraw Profits, = 0",G738&lt;0),"-1, +% Deposit, = 0",1)))))))))</f>
        <v>0</v>
      </c>
      <c r="F738" s="47">
        <f ca="1">IF(OR(AND(F737=1,G738&lt;0),AND(F737=0,G738&lt;0)),1,IF(AND(F737=0,G738&gt;0),2,IF(AND(F737&gt;1,G738&lt;0),IF(F737&gt;0,F737/2,2),IF(2*F737=8,0,2*F737))))</f>
        <v>1</v>
      </c>
      <c r="G738" s="48">
        <f ca="1">IF(RAND()&gt;=$E$6,2,-1)</f>
        <v>-1</v>
      </c>
      <c r="H738" s="44"/>
      <c r="X738" s="63">
        <f ca="1">X737+Y737</f>
        <v>779.874376008672</v>
      </c>
      <c r="Y738" s="63">
        <f ca="1">G738*X738/100</f>
        <v>-7.79874376008672</v>
      </c>
    </row>
    <row r="739" spans="1:25">
      <c r="A739" s="38">
        <f ca="1">IF(B739&gt;=A738*2,A738*2,IF(B739&lt;=A738/2,A738/2,A738))</f>
        <v>800</v>
      </c>
      <c r="B739" s="45">
        <f ca="1">B738+D739</f>
        <v>1162</v>
      </c>
      <c r="C739" s="45">
        <f ca="1">IF(OR(AND(F739=1,G739&lt;0),AND(F739=0,G739&lt;0)),A738*-$J$3*2,IF(AND(F739=0,G739&gt;0),A738*-$J$3*2*2,IF(AND(F739&gt;1,G739&lt;0),C738/2,C738*2)))</f>
        <v>16</v>
      </c>
      <c r="D739" s="46">
        <f ca="1">IF(OR(AND(F738=1,G739&lt;0),AND(F738=0,G739&lt;0)),A738*$J$3,IF(AND(F738=4,G739&gt;1),A738*$J$4,0))</f>
        <v>-8</v>
      </c>
      <c r="E739" s="38" t="str">
        <f ca="1">IF(AND(E738=0,G739&lt;0),"-1, +% Deposit, = 0",IF(AND(E738="-1, +% Deposit, = 0",G739&lt;1),"-1, +% Deposit, = 0",IF(AND(G739&gt;0,E738="-1 +% Deposit, = 0"),1,IF(AND(E738=1,G739&lt;0),0,IF(AND(E738=0,G739&gt;0),1,IF(AND(E738=1,G739&gt;0),2,IF(AND(E738=2,G739&lt;0),1,IF(AND(E738=2,G739&gt;0),"3, Withdraw Profits, = 0",IF(AND(E738="3, Withdraw Profits, = 0",G739&lt;0),"-1, +% Deposit, = 0",1)))))))))</f>
        <v>-1, +% Deposit, = 0</v>
      </c>
      <c r="F739" s="47">
        <f ca="1">IF(OR(AND(F738=1,G739&lt;0),AND(F738=0,G739&lt;0)),1,IF(AND(F738=0,G739&gt;0),2,IF(AND(F738&gt;1,G739&lt;0),IF(F738&gt;0,F738/2,2),IF(2*F738=8,0,2*F738))))</f>
        <v>1</v>
      </c>
      <c r="G739" s="48">
        <f ca="1">IF(RAND()&gt;=$E$6,2,-1)</f>
        <v>-1</v>
      </c>
      <c r="H739" s="44"/>
      <c r="X739" s="63">
        <f ca="1">X738+Y738</f>
        <v>772.075632248585</v>
      </c>
      <c r="Y739" s="63">
        <f ca="1">G739*X739/100</f>
        <v>-7.72075632248585</v>
      </c>
    </row>
    <row r="740" spans="1:25">
      <c r="A740" s="38">
        <f ca="1">IF(B740&gt;=A739*2,A739*2,IF(B740&lt;=A739/2,A739/2,A739))</f>
        <v>800</v>
      </c>
      <c r="B740" s="45">
        <f ca="1">B739+D740</f>
        <v>1162</v>
      </c>
      <c r="C740" s="45">
        <f ca="1">IF(OR(AND(F740=1,G740&lt;0),AND(F740=0,G740&lt;0)),A739*-$J$3*2,IF(AND(F740=0,G740&gt;0),A739*-$J$3*2*2,IF(AND(F740&gt;1,G740&lt;0),C739/2,C739*2)))</f>
        <v>32</v>
      </c>
      <c r="D740" s="46">
        <f ca="1">IF(OR(AND(F739=1,G740&lt;0),AND(F739=0,G740&lt;0)),A739*$J$3,IF(AND(F739=4,G740&gt;1),A739*$J$4,0))</f>
        <v>0</v>
      </c>
      <c r="E740" s="38">
        <f ca="1">IF(AND(E739=0,G740&lt;0),"-1, +% Deposit, = 0",IF(AND(E739="-1, +% Deposit, = 0",G740&lt;1),"-1, +% Deposit, = 0",IF(AND(G740&gt;0,E739="-1 +% Deposit, = 0"),1,IF(AND(E739=1,G740&lt;0),0,IF(AND(E739=0,G740&gt;0),1,IF(AND(E739=1,G740&gt;0),2,IF(AND(E739=2,G740&lt;0),1,IF(AND(E739=2,G740&gt;0),"3, Withdraw Profits, = 0",IF(AND(E739="3, Withdraw Profits, = 0",G740&lt;0),"-1, +% Deposit, = 0",1)))))))))</f>
        <v>1</v>
      </c>
      <c r="F740" s="47">
        <f ca="1">IF(OR(AND(F739=1,G740&lt;0),AND(F739=0,G740&lt;0)),1,IF(AND(F739=0,G740&gt;0),2,IF(AND(F739&gt;1,G740&lt;0),IF(F739&gt;0,F739/2,2),IF(2*F739=8,0,2*F739))))</f>
        <v>2</v>
      </c>
      <c r="G740" s="48">
        <f ca="1">IF(RAND()&gt;=$E$6,2,-1)</f>
        <v>2</v>
      </c>
      <c r="H740" s="44"/>
      <c r="X740" s="63">
        <f ca="1">X739+Y739</f>
        <v>764.354875926099</v>
      </c>
      <c r="Y740" s="63">
        <f ca="1">G740*X740/100</f>
        <v>15.287097518522</v>
      </c>
    </row>
    <row r="741" spans="1:25">
      <c r="A741" s="38">
        <f ca="1">IF(B741&gt;=A740*2,A740*2,IF(B741&lt;=A740/2,A740/2,A740))</f>
        <v>800</v>
      </c>
      <c r="B741" s="45">
        <f ca="1">B740+D741</f>
        <v>1162</v>
      </c>
      <c r="C741" s="45">
        <f ca="1">IF(OR(AND(F741=1,G741&lt;0),AND(F741=0,G741&lt;0)),A740*-$J$3*2,IF(AND(F741=0,G741&gt;0),A740*-$J$3*2*2,IF(AND(F741&gt;1,G741&lt;0),C740/2,C740*2)))</f>
        <v>64</v>
      </c>
      <c r="D741" s="46">
        <f ca="1">IF(OR(AND(F740=1,G741&lt;0),AND(F740=0,G741&lt;0)),A740*$J$3,IF(AND(F740=4,G741&gt;1),A740*$J$4,0))</f>
        <v>0</v>
      </c>
      <c r="E741" s="38">
        <f ca="1">IF(AND(E740=0,G741&lt;0),"-1, +% Deposit, = 0",IF(AND(E740="-1, +% Deposit, = 0",G741&lt;1),"-1, +% Deposit, = 0",IF(AND(G741&gt;0,E740="-1 +% Deposit, = 0"),1,IF(AND(E740=1,G741&lt;0),0,IF(AND(E740=0,G741&gt;0),1,IF(AND(E740=1,G741&gt;0),2,IF(AND(E740=2,G741&lt;0),1,IF(AND(E740=2,G741&gt;0),"3, Withdraw Profits, = 0",IF(AND(E740="3, Withdraw Profits, = 0",G741&lt;0),"-1, +% Deposit, = 0",1)))))))))</f>
        <v>2</v>
      </c>
      <c r="F741" s="47">
        <f ca="1">IF(OR(AND(F740=1,G741&lt;0),AND(F740=0,G741&lt;0)),1,IF(AND(F740=0,G741&gt;0),2,IF(AND(F740&gt;1,G741&lt;0),IF(F740&gt;0,F740/2,2),IF(2*F740=8,0,2*F740))))</f>
        <v>4</v>
      </c>
      <c r="G741" s="48">
        <f ca="1">IF(RAND()&gt;=$E$6,2,-1)</f>
        <v>2</v>
      </c>
      <c r="H741" s="44"/>
      <c r="X741" s="63">
        <f ca="1">X740+Y740</f>
        <v>779.641973444621</v>
      </c>
      <c r="Y741" s="63">
        <f ca="1">G741*X741/100</f>
        <v>15.5928394688924</v>
      </c>
    </row>
    <row r="742" spans="1:25">
      <c r="A742" s="38">
        <f ca="1">IF(B742&gt;=A741*2,A741*2,IF(B742&lt;=A741/2,A741/2,A741))</f>
        <v>800</v>
      </c>
      <c r="B742" s="45">
        <f ca="1">B741+D742</f>
        <v>1162</v>
      </c>
      <c r="C742" s="45">
        <f ca="1">IF(OR(AND(F742=1,G742&lt;0),AND(F742=0,G742&lt;0)),A741*-$J$3*2,IF(AND(F742=0,G742&gt;0),A741*-$J$3*2*2,IF(AND(F742&gt;1,G742&lt;0),C741/2,C741*2)))</f>
        <v>32</v>
      </c>
      <c r="D742" s="46">
        <f ca="1">IF(OR(AND(F741=1,G742&lt;0),AND(F741=0,G742&lt;0)),A741*$J$3,IF(AND(F741=4,G742&gt;1),A741*$J$4,0))</f>
        <v>0</v>
      </c>
      <c r="E742" s="38">
        <f ca="1">IF(AND(E741=0,G742&lt;0),"-1, +% Deposit, = 0",IF(AND(E741="-1, +% Deposit, = 0",G742&lt;1),"-1, +% Deposit, = 0",IF(AND(G742&gt;0,E741="-1 +% Deposit, = 0"),1,IF(AND(E741=1,G742&lt;0),0,IF(AND(E741=0,G742&gt;0),1,IF(AND(E741=1,G742&gt;0),2,IF(AND(E741=2,G742&lt;0),1,IF(AND(E741=2,G742&gt;0),"3, Withdraw Profits, = 0",IF(AND(E741="3, Withdraw Profits, = 0",G742&lt;0),"-1, +% Deposit, = 0",1)))))))))</f>
        <v>1</v>
      </c>
      <c r="F742" s="47">
        <f ca="1">IF(OR(AND(F741=1,G742&lt;0),AND(F741=0,G742&lt;0)),1,IF(AND(F741=0,G742&gt;0),2,IF(AND(F741&gt;1,G742&lt;0),IF(F741&gt;0,F741/2,2),IF(2*F741=8,0,2*F741))))</f>
        <v>2</v>
      </c>
      <c r="G742" s="48">
        <f ca="1">IF(RAND()&gt;=$E$6,2,-1)</f>
        <v>-1</v>
      </c>
      <c r="H742" s="44"/>
      <c r="X742" s="63">
        <f ca="1">X741+Y741</f>
        <v>795.234812913514</v>
      </c>
      <c r="Y742" s="63">
        <f ca="1">G742*X742/100</f>
        <v>-7.95234812913514</v>
      </c>
    </row>
    <row r="743" spans="1:25">
      <c r="A743" s="38">
        <f ca="1">IF(B743&gt;=A742*2,A742*2,IF(B743&lt;=A742/2,A742/2,A742))</f>
        <v>800</v>
      </c>
      <c r="B743" s="45">
        <f ca="1">B742+D743</f>
        <v>1162</v>
      </c>
      <c r="C743" s="45">
        <f ca="1">IF(OR(AND(F743=1,G743&lt;0),AND(F743=0,G743&lt;0)),A742*-$J$3*2,IF(AND(F743=0,G743&gt;0),A742*-$J$3*2*2,IF(AND(F743&gt;1,G743&lt;0),C742/2,C742*2)))</f>
        <v>16</v>
      </c>
      <c r="D743" s="46">
        <f ca="1">IF(OR(AND(F742=1,G743&lt;0),AND(F742=0,G743&lt;0)),A742*$J$3,IF(AND(F742=4,G743&gt;1),A742*$J$4,0))</f>
        <v>0</v>
      </c>
      <c r="E743" s="38">
        <f ca="1">IF(AND(E742=0,G743&lt;0),"-1, +% Deposit, = 0",IF(AND(E742="-1, +% Deposit, = 0",G743&lt;1),"-1, +% Deposit, = 0",IF(AND(G743&gt;0,E742="-1 +% Deposit, = 0"),1,IF(AND(E742=1,G743&lt;0),0,IF(AND(E742=0,G743&gt;0),1,IF(AND(E742=1,G743&gt;0),2,IF(AND(E742=2,G743&lt;0),1,IF(AND(E742=2,G743&gt;0),"3, Withdraw Profits, = 0",IF(AND(E742="3, Withdraw Profits, = 0",G743&lt;0),"-1, +% Deposit, = 0",1)))))))))</f>
        <v>0</v>
      </c>
      <c r="F743" s="47">
        <f ca="1">IF(OR(AND(F742=1,G743&lt;0),AND(F742=0,G743&lt;0)),1,IF(AND(F742=0,G743&gt;0),2,IF(AND(F742&gt;1,G743&lt;0),IF(F742&gt;0,F742/2,2),IF(2*F742=8,0,2*F742))))</f>
        <v>1</v>
      </c>
      <c r="G743" s="48">
        <f ca="1">IF(RAND()&gt;=$E$6,2,-1)</f>
        <v>-1</v>
      </c>
      <c r="H743" s="44"/>
      <c r="X743" s="63">
        <f ca="1">X742+Y742</f>
        <v>787.282464784378</v>
      </c>
      <c r="Y743" s="63">
        <f ca="1">G743*X743/100</f>
        <v>-7.87282464784378</v>
      </c>
    </row>
    <row r="744" spans="1:25">
      <c r="A744" s="38">
        <f ca="1">IF(B744&gt;=A743*2,A743*2,IF(B744&lt;=A743/2,A743/2,A743))</f>
        <v>800</v>
      </c>
      <c r="B744" s="45">
        <f ca="1">B743+D744</f>
        <v>1154</v>
      </c>
      <c r="C744" s="45">
        <f ca="1">IF(OR(AND(F744=1,G744&lt;0),AND(F744=0,G744&lt;0)),A743*-$J$3*2,IF(AND(F744=0,G744&gt;0),A743*-$J$3*2*2,IF(AND(F744&gt;1,G744&lt;0),C743/2,C743*2)))</f>
        <v>16</v>
      </c>
      <c r="D744" s="46">
        <f ca="1">IF(OR(AND(F743=1,G744&lt;0),AND(F743=0,G744&lt;0)),A743*$J$3,IF(AND(F743=4,G744&gt;1),A743*$J$4,0))</f>
        <v>-8</v>
      </c>
      <c r="E744" s="38" t="str">
        <f ca="1">IF(AND(E743=0,G744&lt;0),"-1, +% Deposit, = 0",IF(AND(E743="-1, +% Deposit, = 0",G744&lt;1),"-1, +% Deposit, = 0",IF(AND(G744&gt;0,E743="-1 +% Deposit, = 0"),1,IF(AND(E743=1,G744&lt;0),0,IF(AND(E743=0,G744&gt;0),1,IF(AND(E743=1,G744&gt;0),2,IF(AND(E743=2,G744&lt;0),1,IF(AND(E743=2,G744&gt;0),"3, Withdraw Profits, = 0",IF(AND(E743="3, Withdraw Profits, = 0",G744&lt;0),"-1, +% Deposit, = 0",1)))))))))</f>
        <v>-1, +% Deposit, = 0</v>
      </c>
      <c r="F744" s="47">
        <f ca="1">IF(OR(AND(F743=1,G744&lt;0),AND(F743=0,G744&lt;0)),1,IF(AND(F743=0,G744&gt;0),2,IF(AND(F743&gt;1,G744&lt;0),IF(F743&gt;0,F743/2,2),IF(2*F743=8,0,2*F743))))</f>
        <v>1</v>
      </c>
      <c r="G744" s="48">
        <f ca="1">IF(RAND()&gt;=$E$6,2,-1)</f>
        <v>-1</v>
      </c>
      <c r="H744" s="44"/>
      <c r="X744" s="63">
        <f ca="1">X743+Y743</f>
        <v>779.409640136535</v>
      </c>
      <c r="Y744" s="63">
        <f ca="1">G744*X744/100</f>
        <v>-7.79409640136535</v>
      </c>
    </row>
    <row r="745" spans="1:25">
      <c r="A745" s="38">
        <f ca="1">IF(B745&gt;=A744*2,A744*2,IF(B745&lt;=A744/2,A744/2,A744))</f>
        <v>800</v>
      </c>
      <c r="B745" s="45">
        <f ca="1">B744+D745</f>
        <v>1146</v>
      </c>
      <c r="C745" s="45">
        <f ca="1">IF(OR(AND(F745=1,G745&lt;0),AND(F745=0,G745&lt;0)),A744*-$J$3*2,IF(AND(F745=0,G745&gt;0),A744*-$J$3*2*2,IF(AND(F745&gt;1,G745&lt;0),C744/2,C744*2)))</f>
        <v>16</v>
      </c>
      <c r="D745" s="46">
        <f ca="1">IF(OR(AND(F744=1,G745&lt;0),AND(F744=0,G745&lt;0)),A744*$J$3,IF(AND(F744=4,G745&gt;1),A744*$J$4,0))</f>
        <v>-8</v>
      </c>
      <c r="E745" s="38" t="str">
        <f ca="1">IF(AND(E744=0,G745&lt;0),"-1, +% Deposit, = 0",IF(AND(E744="-1, +% Deposit, = 0",G745&lt;1),"-1, +% Deposit, = 0",IF(AND(G745&gt;0,E744="-1 +% Deposit, = 0"),1,IF(AND(E744=1,G745&lt;0),0,IF(AND(E744=0,G745&gt;0),1,IF(AND(E744=1,G745&gt;0),2,IF(AND(E744=2,G745&lt;0),1,IF(AND(E744=2,G745&gt;0),"3, Withdraw Profits, = 0",IF(AND(E744="3, Withdraw Profits, = 0",G745&lt;0),"-1, +% Deposit, = 0",1)))))))))</f>
        <v>-1, +% Deposit, = 0</v>
      </c>
      <c r="F745" s="47">
        <f ca="1">IF(OR(AND(F744=1,G745&lt;0),AND(F744=0,G745&lt;0)),1,IF(AND(F744=0,G745&gt;0),2,IF(AND(F744&gt;1,G745&lt;0),IF(F744&gt;0,F744/2,2),IF(2*F744=8,0,2*F744))))</f>
        <v>1</v>
      </c>
      <c r="G745" s="48">
        <f ca="1">IF(RAND()&gt;=$E$6,2,-1)</f>
        <v>-1</v>
      </c>
      <c r="H745" s="44"/>
      <c r="X745" s="63">
        <f ca="1">X744+Y744</f>
        <v>771.615543735169</v>
      </c>
      <c r="Y745" s="63">
        <f ca="1">G745*X745/100</f>
        <v>-7.71615543735169</v>
      </c>
    </row>
    <row r="746" spans="1:25">
      <c r="A746" s="38">
        <f ca="1">IF(B746&gt;=A745*2,A745*2,IF(B746&lt;=A745/2,A745/2,A745))</f>
        <v>800</v>
      </c>
      <c r="B746" s="45">
        <f ca="1">B745+D746</f>
        <v>1138</v>
      </c>
      <c r="C746" s="45">
        <f ca="1">IF(OR(AND(F746=1,G746&lt;0),AND(F746=0,G746&lt;0)),A745*-$J$3*2,IF(AND(F746=0,G746&gt;0),A745*-$J$3*2*2,IF(AND(F746&gt;1,G746&lt;0),C745/2,C745*2)))</f>
        <v>16</v>
      </c>
      <c r="D746" s="46">
        <f ca="1">IF(OR(AND(F745=1,G746&lt;0),AND(F745=0,G746&lt;0)),A745*$J$3,IF(AND(F745=4,G746&gt;1),A745*$J$4,0))</f>
        <v>-8</v>
      </c>
      <c r="E746" s="38" t="str">
        <f ca="1">IF(AND(E745=0,G746&lt;0),"-1, +% Deposit, = 0",IF(AND(E745="-1, +% Deposit, = 0",G746&lt;1),"-1, +% Deposit, = 0",IF(AND(G746&gt;0,E745="-1 +% Deposit, = 0"),1,IF(AND(E745=1,G746&lt;0),0,IF(AND(E745=0,G746&gt;0),1,IF(AND(E745=1,G746&gt;0),2,IF(AND(E745=2,G746&lt;0),1,IF(AND(E745=2,G746&gt;0),"3, Withdraw Profits, = 0",IF(AND(E745="3, Withdraw Profits, = 0",G746&lt;0),"-1, +% Deposit, = 0",1)))))))))</f>
        <v>-1, +% Deposit, = 0</v>
      </c>
      <c r="F746" s="47">
        <f ca="1">IF(OR(AND(F745=1,G746&lt;0),AND(F745=0,G746&lt;0)),1,IF(AND(F745=0,G746&gt;0),2,IF(AND(F745&gt;1,G746&lt;0),IF(F745&gt;0,F745/2,2),IF(2*F745=8,0,2*F745))))</f>
        <v>1</v>
      </c>
      <c r="G746" s="48">
        <f ca="1">IF(RAND()&gt;=$E$6,2,-1)</f>
        <v>-1</v>
      </c>
      <c r="H746" s="44"/>
      <c r="X746" s="63">
        <f ca="1">X745+Y745</f>
        <v>763.899388297818</v>
      </c>
      <c r="Y746" s="63">
        <f ca="1">G746*X746/100</f>
        <v>-7.63899388297818</v>
      </c>
    </row>
    <row r="747" spans="1:25">
      <c r="A747" s="38">
        <f ca="1">IF(B747&gt;=A746*2,A746*2,IF(B747&lt;=A746/2,A746/2,A746))</f>
        <v>800</v>
      </c>
      <c r="B747" s="45">
        <f ca="1">B746+D747</f>
        <v>1130</v>
      </c>
      <c r="C747" s="45">
        <f ca="1">IF(OR(AND(F747=1,G747&lt;0),AND(F747=0,G747&lt;0)),A746*-$J$3*2,IF(AND(F747=0,G747&gt;0),A746*-$J$3*2*2,IF(AND(F747&gt;1,G747&lt;0),C746/2,C746*2)))</f>
        <v>16</v>
      </c>
      <c r="D747" s="46">
        <f ca="1">IF(OR(AND(F746=1,G747&lt;0),AND(F746=0,G747&lt;0)),A746*$J$3,IF(AND(F746=4,G747&gt;1),A746*$J$4,0))</f>
        <v>-8</v>
      </c>
      <c r="E747" s="38" t="str">
        <f ca="1">IF(AND(E746=0,G747&lt;0),"-1, +% Deposit, = 0",IF(AND(E746="-1, +% Deposit, = 0",G747&lt;1),"-1, +% Deposit, = 0",IF(AND(G747&gt;0,E746="-1 +% Deposit, = 0"),1,IF(AND(E746=1,G747&lt;0),0,IF(AND(E746=0,G747&gt;0),1,IF(AND(E746=1,G747&gt;0),2,IF(AND(E746=2,G747&lt;0),1,IF(AND(E746=2,G747&gt;0),"3, Withdraw Profits, = 0",IF(AND(E746="3, Withdraw Profits, = 0",G747&lt;0),"-1, +% Deposit, = 0",1)))))))))</f>
        <v>-1, +% Deposit, = 0</v>
      </c>
      <c r="F747" s="47">
        <f ca="1">IF(OR(AND(F746=1,G747&lt;0),AND(F746=0,G747&lt;0)),1,IF(AND(F746=0,G747&gt;0),2,IF(AND(F746&gt;1,G747&lt;0),IF(F746&gt;0,F746/2,2),IF(2*F746=8,0,2*F746))))</f>
        <v>1</v>
      </c>
      <c r="G747" s="48">
        <f ca="1">IF(RAND()&gt;=$E$6,2,-1)</f>
        <v>-1</v>
      </c>
      <c r="H747" s="44"/>
      <c r="X747" s="63">
        <f ca="1">X746+Y746</f>
        <v>756.260394414839</v>
      </c>
      <c r="Y747" s="63">
        <f ca="1">G747*X747/100</f>
        <v>-7.56260394414839</v>
      </c>
    </row>
    <row r="748" spans="1:25">
      <c r="A748" s="38">
        <f ca="1">IF(B748&gt;=A747*2,A747*2,IF(B748&lt;=A747/2,A747/2,A747))</f>
        <v>800</v>
      </c>
      <c r="B748" s="45">
        <f ca="1">B747+D748</f>
        <v>1122</v>
      </c>
      <c r="C748" s="45">
        <f ca="1">IF(OR(AND(F748=1,G748&lt;0),AND(F748=0,G748&lt;0)),A747*-$J$3*2,IF(AND(F748=0,G748&gt;0),A747*-$J$3*2*2,IF(AND(F748&gt;1,G748&lt;0),C747/2,C747*2)))</f>
        <v>16</v>
      </c>
      <c r="D748" s="46">
        <f ca="1">IF(OR(AND(F747=1,G748&lt;0),AND(F747=0,G748&lt;0)),A747*$J$3,IF(AND(F747=4,G748&gt;1),A747*$J$4,0))</f>
        <v>-8</v>
      </c>
      <c r="E748" s="38" t="str">
        <f ca="1">IF(AND(E747=0,G748&lt;0),"-1, +% Deposit, = 0",IF(AND(E747="-1, +% Deposit, = 0",G748&lt;1),"-1, +% Deposit, = 0",IF(AND(G748&gt;0,E747="-1 +% Deposit, = 0"),1,IF(AND(E747=1,G748&lt;0),0,IF(AND(E747=0,G748&gt;0),1,IF(AND(E747=1,G748&gt;0),2,IF(AND(E747=2,G748&lt;0),1,IF(AND(E747=2,G748&gt;0),"3, Withdraw Profits, = 0",IF(AND(E747="3, Withdraw Profits, = 0",G748&lt;0),"-1, +% Deposit, = 0",1)))))))))</f>
        <v>-1, +% Deposit, = 0</v>
      </c>
      <c r="F748" s="47">
        <f ca="1">IF(OR(AND(F747=1,G748&lt;0),AND(F747=0,G748&lt;0)),1,IF(AND(F747=0,G748&gt;0),2,IF(AND(F747&gt;1,G748&lt;0),IF(F747&gt;0,F747/2,2),IF(2*F747=8,0,2*F747))))</f>
        <v>1</v>
      </c>
      <c r="G748" s="48">
        <f ca="1">IF(RAND()&gt;=$E$6,2,-1)</f>
        <v>-1</v>
      </c>
      <c r="H748" s="44"/>
      <c r="X748" s="63">
        <f ca="1">X747+Y747</f>
        <v>748.697790470691</v>
      </c>
      <c r="Y748" s="63">
        <f ca="1">G748*X748/100</f>
        <v>-7.48697790470691</v>
      </c>
    </row>
    <row r="749" spans="1:25">
      <c r="A749" s="38">
        <f ca="1">IF(B749&gt;=A748*2,A748*2,IF(B749&lt;=A748/2,A748/2,A748))</f>
        <v>800</v>
      </c>
      <c r="B749" s="45">
        <f ca="1">B748+D749</f>
        <v>1114</v>
      </c>
      <c r="C749" s="45">
        <f ca="1">IF(OR(AND(F749=1,G749&lt;0),AND(F749=0,G749&lt;0)),A748*-$J$3*2,IF(AND(F749=0,G749&gt;0),A748*-$J$3*2*2,IF(AND(F749&gt;1,G749&lt;0),C748/2,C748*2)))</f>
        <v>16</v>
      </c>
      <c r="D749" s="46">
        <f ca="1">IF(OR(AND(F748=1,G749&lt;0),AND(F748=0,G749&lt;0)),A748*$J$3,IF(AND(F748=4,G749&gt;1),A748*$J$4,0))</f>
        <v>-8</v>
      </c>
      <c r="E749" s="38" t="str">
        <f ca="1">IF(AND(E748=0,G749&lt;0),"-1, +% Deposit, = 0",IF(AND(E748="-1, +% Deposit, = 0",G749&lt;1),"-1, +% Deposit, = 0",IF(AND(G749&gt;0,E748="-1 +% Deposit, = 0"),1,IF(AND(E748=1,G749&lt;0),0,IF(AND(E748=0,G749&gt;0),1,IF(AND(E748=1,G749&gt;0),2,IF(AND(E748=2,G749&lt;0),1,IF(AND(E748=2,G749&gt;0),"3, Withdraw Profits, = 0",IF(AND(E748="3, Withdraw Profits, = 0",G749&lt;0),"-1, +% Deposit, = 0",1)))))))))</f>
        <v>-1, +% Deposit, = 0</v>
      </c>
      <c r="F749" s="47">
        <f ca="1">IF(OR(AND(F748=1,G749&lt;0),AND(F748=0,G749&lt;0)),1,IF(AND(F748=0,G749&gt;0),2,IF(AND(F748&gt;1,G749&lt;0),IF(F748&gt;0,F748/2,2),IF(2*F748=8,0,2*F748))))</f>
        <v>1</v>
      </c>
      <c r="G749" s="48">
        <f ca="1">IF(RAND()&gt;=$E$6,2,-1)</f>
        <v>-1</v>
      </c>
      <c r="H749" s="44"/>
      <c r="X749" s="63">
        <f ca="1">X748+Y748</f>
        <v>741.210812565984</v>
      </c>
      <c r="Y749" s="63">
        <f ca="1">G749*X749/100</f>
        <v>-7.41210812565984</v>
      </c>
    </row>
    <row r="750" spans="1:25">
      <c r="A750" s="38">
        <f ca="1">IF(B750&gt;=A749*2,A749*2,IF(B750&lt;=A749/2,A749/2,A749))</f>
        <v>800</v>
      </c>
      <c r="B750" s="45">
        <f ca="1">B749+D750</f>
        <v>1106</v>
      </c>
      <c r="C750" s="45">
        <f ca="1">IF(OR(AND(F750=1,G750&lt;0),AND(F750=0,G750&lt;0)),A749*-$J$3*2,IF(AND(F750=0,G750&gt;0),A749*-$J$3*2*2,IF(AND(F750&gt;1,G750&lt;0),C749/2,C749*2)))</f>
        <v>16</v>
      </c>
      <c r="D750" s="46">
        <f ca="1">IF(OR(AND(F749=1,G750&lt;0),AND(F749=0,G750&lt;0)),A749*$J$3,IF(AND(F749=4,G750&gt;1),A749*$J$4,0))</f>
        <v>-8</v>
      </c>
      <c r="E750" s="38" t="str">
        <f ca="1">IF(AND(E749=0,G750&lt;0),"-1, +% Deposit, = 0",IF(AND(E749="-1, +% Deposit, = 0",G750&lt;1),"-1, +% Deposit, = 0",IF(AND(G750&gt;0,E749="-1 +% Deposit, = 0"),1,IF(AND(E749=1,G750&lt;0),0,IF(AND(E749=0,G750&gt;0),1,IF(AND(E749=1,G750&gt;0),2,IF(AND(E749=2,G750&lt;0),1,IF(AND(E749=2,G750&gt;0),"3, Withdraw Profits, = 0",IF(AND(E749="3, Withdraw Profits, = 0",G750&lt;0),"-1, +% Deposit, = 0",1)))))))))</f>
        <v>-1, +% Deposit, = 0</v>
      </c>
      <c r="F750" s="47">
        <f ca="1">IF(OR(AND(F749=1,G750&lt;0),AND(F749=0,G750&lt;0)),1,IF(AND(F749=0,G750&gt;0),2,IF(AND(F749&gt;1,G750&lt;0),IF(F749&gt;0,F749/2,2),IF(2*F749=8,0,2*F749))))</f>
        <v>1</v>
      </c>
      <c r="G750" s="48">
        <f ca="1">IF(RAND()&gt;=$E$6,2,-1)</f>
        <v>-1</v>
      </c>
      <c r="H750" s="44"/>
      <c r="X750" s="63">
        <f ca="1">X749+Y749</f>
        <v>733.798704440324</v>
      </c>
      <c r="Y750" s="63">
        <f ca="1">G750*X750/100</f>
        <v>-7.33798704440324</v>
      </c>
    </row>
    <row r="751" spans="1:25">
      <c r="A751" s="38">
        <f ca="1">IF(B751&gt;=A750*2,A750*2,IF(B751&lt;=A750/2,A750/2,A750))</f>
        <v>800</v>
      </c>
      <c r="B751" s="45">
        <f ca="1">B750+D751</f>
        <v>1106</v>
      </c>
      <c r="C751" s="45">
        <f ca="1">IF(OR(AND(F751=1,G751&lt;0),AND(F751=0,G751&lt;0)),A750*-$J$3*2,IF(AND(F751=0,G751&gt;0),A750*-$J$3*2*2,IF(AND(F751&gt;1,G751&lt;0),C750/2,C750*2)))</f>
        <v>32</v>
      </c>
      <c r="D751" s="46">
        <f ca="1">IF(OR(AND(F750=1,G751&lt;0),AND(F750=0,G751&lt;0)),A750*$J$3,IF(AND(F750=4,G751&gt;1),A750*$J$4,0))</f>
        <v>0</v>
      </c>
      <c r="E751" s="38">
        <f ca="1">IF(AND(E750=0,G751&lt;0),"-1, +% Deposit, = 0",IF(AND(E750="-1, +% Deposit, = 0",G751&lt;1),"-1, +% Deposit, = 0",IF(AND(G751&gt;0,E750="-1 +% Deposit, = 0"),1,IF(AND(E750=1,G751&lt;0),0,IF(AND(E750=0,G751&gt;0),1,IF(AND(E750=1,G751&gt;0),2,IF(AND(E750=2,G751&lt;0),1,IF(AND(E750=2,G751&gt;0),"3, Withdraw Profits, = 0",IF(AND(E750="3, Withdraw Profits, = 0",G751&lt;0),"-1, +% Deposit, = 0",1)))))))))</f>
        <v>1</v>
      </c>
      <c r="F751" s="47">
        <f ca="1">IF(OR(AND(F750=1,G751&lt;0),AND(F750=0,G751&lt;0)),1,IF(AND(F750=0,G751&gt;0),2,IF(AND(F750&gt;1,G751&lt;0),IF(F750&gt;0,F750/2,2),IF(2*F750=8,0,2*F750))))</f>
        <v>2</v>
      </c>
      <c r="G751" s="48">
        <f ca="1">IF(RAND()&gt;=$E$6,2,-1)</f>
        <v>2</v>
      </c>
      <c r="H751" s="44"/>
      <c r="X751" s="63">
        <f ca="1">X750+Y750</f>
        <v>726.460717395921</v>
      </c>
      <c r="Y751" s="63">
        <f ca="1">G751*X751/100</f>
        <v>14.5292143479184</v>
      </c>
    </row>
    <row r="752" spans="1:25">
      <c r="A752" s="38">
        <f ca="1">IF(B752&gt;=A751*2,A751*2,IF(B752&lt;=A751/2,A751/2,A751))</f>
        <v>800</v>
      </c>
      <c r="B752" s="45">
        <f ca="1">B751+D752</f>
        <v>1106</v>
      </c>
      <c r="C752" s="45">
        <f ca="1">IF(OR(AND(F752=1,G752&lt;0),AND(F752=0,G752&lt;0)),A751*-$J$3*2,IF(AND(F752=0,G752&gt;0),A751*-$J$3*2*2,IF(AND(F752&gt;1,G752&lt;0),C751/2,C751*2)))</f>
        <v>16</v>
      </c>
      <c r="D752" s="46">
        <f ca="1">IF(OR(AND(F751=1,G752&lt;0),AND(F751=0,G752&lt;0)),A751*$J$3,IF(AND(F751=4,G752&gt;1),A751*$J$4,0))</f>
        <v>0</v>
      </c>
      <c r="E752" s="38">
        <f ca="1">IF(AND(E751=0,G752&lt;0),"-1, +% Deposit, = 0",IF(AND(E751="-1, +% Deposit, = 0",G752&lt;1),"-1, +% Deposit, = 0",IF(AND(G752&gt;0,E751="-1 +% Deposit, = 0"),1,IF(AND(E751=1,G752&lt;0),0,IF(AND(E751=0,G752&gt;0),1,IF(AND(E751=1,G752&gt;0),2,IF(AND(E751=2,G752&lt;0),1,IF(AND(E751=2,G752&gt;0),"3, Withdraw Profits, = 0",IF(AND(E751="3, Withdraw Profits, = 0",G752&lt;0),"-1, +% Deposit, = 0",1)))))))))</f>
        <v>0</v>
      </c>
      <c r="F752" s="47">
        <f ca="1">IF(OR(AND(F751=1,G752&lt;0),AND(F751=0,G752&lt;0)),1,IF(AND(F751=0,G752&gt;0),2,IF(AND(F751&gt;1,G752&lt;0),IF(F751&gt;0,F751/2,2),IF(2*F751=8,0,2*F751))))</f>
        <v>1</v>
      </c>
      <c r="G752" s="48">
        <f ca="1">IF(RAND()&gt;=$E$6,2,-1)</f>
        <v>-1</v>
      </c>
      <c r="H752" s="44"/>
      <c r="X752" s="63">
        <f ca="1">X751+Y751</f>
        <v>740.98993174384</v>
      </c>
      <c r="Y752" s="63">
        <f ca="1">G752*X752/100</f>
        <v>-7.40989931743839</v>
      </c>
    </row>
    <row r="753" spans="1:25">
      <c r="A753" s="38">
        <f ca="1">IF(B753&gt;=A752*2,A752*2,IF(B753&lt;=A752/2,A752/2,A752))</f>
        <v>800</v>
      </c>
      <c r="B753" s="45">
        <f ca="1">B752+D753</f>
        <v>1098</v>
      </c>
      <c r="C753" s="45">
        <f ca="1">IF(OR(AND(F753=1,G753&lt;0),AND(F753=0,G753&lt;0)),A752*-$J$3*2,IF(AND(F753=0,G753&gt;0),A752*-$J$3*2*2,IF(AND(F753&gt;1,G753&lt;0),C752/2,C752*2)))</f>
        <v>16</v>
      </c>
      <c r="D753" s="46">
        <f ca="1">IF(OR(AND(F752=1,G753&lt;0),AND(F752=0,G753&lt;0)),A752*$J$3,IF(AND(F752=4,G753&gt;1),A752*$J$4,0))</f>
        <v>-8</v>
      </c>
      <c r="E753" s="38" t="str">
        <f ca="1">IF(AND(E752=0,G753&lt;0),"-1, +% Deposit, = 0",IF(AND(E752="-1, +% Deposit, = 0",G753&lt;1),"-1, +% Deposit, = 0",IF(AND(G753&gt;0,E752="-1 +% Deposit, = 0"),1,IF(AND(E752=1,G753&lt;0),0,IF(AND(E752=0,G753&gt;0),1,IF(AND(E752=1,G753&gt;0),2,IF(AND(E752=2,G753&lt;0),1,IF(AND(E752=2,G753&gt;0),"3, Withdraw Profits, = 0",IF(AND(E752="3, Withdraw Profits, = 0",G753&lt;0),"-1, +% Deposit, = 0",1)))))))))</f>
        <v>-1, +% Deposit, = 0</v>
      </c>
      <c r="F753" s="47">
        <f ca="1">IF(OR(AND(F752=1,G753&lt;0),AND(F752=0,G753&lt;0)),1,IF(AND(F752=0,G753&gt;0),2,IF(AND(F752&gt;1,G753&lt;0),IF(F752&gt;0,F752/2,2),IF(2*F752=8,0,2*F752))))</f>
        <v>1</v>
      </c>
      <c r="G753" s="48">
        <f ca="1">IF(RAND()&gt;=$E$6,2,-1)</f>
        <v>-1</v>
      </c>
      <c r="H753" s="44"/>
      <c r="X753" s="63">
        <f ca="1">X752+Y752</f>
        <v>733.580032426401</v>
      </c>
      <c r="Y753" s="63">
        <f ca="1">G753*X753/100</f>
        <v>-7.33580032426401</v>
      </c>
    </row>
    <row r="754" spans="1:25">
      <c r="A754" s="38">
        <f ca="1">IF(B754&gt;=A753*2,A753*2,IF(B754&lt;=A753/2,A753/2,A753))</f>
        <v>800</v>
      </c>
      <c r="B754" s="45">
        <f ca="1">B753+D754</f>
        <v>1098</v>
      </c>
      <c r="C754" s="45">
        <f ca="1">IF(OR(AND(F754=1,G754&lt;0),AND(F754=0,G754&lt;0)),A753*-$J$3*2,IF(AND(F754=0,G754&gt;0),A753*-$J$3*2*2,IF(AND(F754&gt;1,G754&lt;0),C753/2,C753*2)))</f>
        <v>32</v>
      </c>
      <c r="D754" s="46">
        <f ca="1">IF(OR(AND(F753=1,G754&lt;0),AND(F753=0,G754&lt;0)),A753*$J$3,IF(AND(F753=4,G754&gt;1),A753*$J$4,0))</f>
        <v>0</v>
      </c>
      <c r="E754" s="38">
        <f ca="1">IF(AND(E753=0,G754&lt;0),"-1, +% Deposit, = 0",IF(AND(E753="-1, +% Deposit, = 0",G754&lt;1),"-1, +% Deposit, = 0",IF(AND(G754&gt;0,E753="-1 +% Deposit, = 0"),1,IF(AND(E753=1,G754&lt;0),0,IF(AND(E753=0,G754&gt;0),1,IF(AND(E753=1,G754&gt;0),2,IF(AND(E753=2,G754&lt;0),1,IF(AND(E753=2,G754&gt;0),"3, Withdraw Profits, = 0",IF(AND(E753="3, Withdraw Profits, = 0",G754&lt;0),"-1, +% Deposit, = 0",1)))))))))</f>
        <v>1</v>
      </c>
      <c r="F754" s="47">
        <f ca="1">IF(OR(AND(F753=1,G754&lt;0),AND(F753=0,G754&lt;0)),1,IF(AND(F753=0,G754&gt;0),2,IF(AND(F753&gt;1,G754&lt;0),IF(F753&gt;0,F753/2,2),IF(2*F753=8,0,2*F753))))</f>
        <v>2</v>
      </c>
      <c r="G754" s="48">
        <f ca="1">IF(RAND()&gt;=$E$6,2,-1)</f>
        <v>2</v>
      </c>
      <c r="H754" s="44"/>
      <c r="X754" s="63">
        <f ca="1">X753+Y753</f>
        <v>726.244232102137</v>
      </c>
      <c r="Y754" s="63">
        <f ca="1">G754*X754/100</f>
        <v>14.5248846420427</v>
      </c>
    </row>
    <row r="755" spans="1:25">
      <c r="A755" s="38">
        <f ca="1">IF(B755&gt;=A754*2,A754*2,IF(B755&lt;=A754/2,A754/2,A754))</f>
        <v>800</v>
      </c>
      <c r="B755" s="45">
        <f ca="1">B754+D755</f>
        <v>1098</v>
      </c>
      <c r="C755" s="45">
        <f ca="1">IF(OR(AND(F755=1,G755&lt;0),AND(F755=0,G755&lt;0)),A754*-$J$3*2,IF(AND(F755=0,G755&gt;0),A754*-$J$3*2*2,IF(AND(F755&gt;1,G755&lt;0),C754/2,C754*2)))</f>
        <v>16</v>
      </c>
      <c r="D755" s="46">
        <f ca="1">IF(OR(AND(F754=1,G755&lt;0),AND(F754=0,G755&lt;0)),A754*$J$3,IF(AND(F754=4,G755&gt;1),A754*$J$4,0))</f>
        <v>0</v>
      </c>
      <c r="E755" s="38">
        <f ca="1">IF(AND(E754=0,G755&lt;0),"-1, +% Deposit, = 0",IF(AND(E754="-1, +% Deposit, = 0",G755&lt;1),"-1, +% Deposit, = 0",IF(AND(G755&gt;0,E754="-1 +% Deposit, = 0"),1,IF(AND(E754=1,G755&lt;0),0,IF(AND(E754=0,G755&gt;0),1,IF(AND(E754=1,G755&gt;0),2,IF(AND(E754=2,G755&lt;0),1,IF(AND(E754=2,G755&gt;0),"3, Withdraw Profits, = 0",IF(AND(E754="3, Withdraw Profits, = 0",G755&lt;0),"-1, +% Deposit, = 0",1)))))))))</f>
        <v>0</v>
      </c>
      <c r="F755" s="47">
        <f ca="1">IF(OR(AND(F754=1,G755&lt;0),AND(F754=0,G755&lt;0)),1,IF(AND(F754=0,G755&gt;0),2,IF(AND(F754&gt;1,G755&lt;0),IF(F754&gt;0,F754/2,2),IF(2*F754=8,0,2*F754))))</f>
        <v>1</v>
      </c>
      <c r="G755" s="48">
        <f ca="1">IF(RAND()&gt;=$E$6,2,-1)</f>
        <v>-1</v>
      </c>
      <c r="H755" s="44"/>
      <c r="X755" s="63">
        <f ca="1">X754+Y754</f>
        <v>740.76911674418</v>
      </c>
      <c r="Y755" s="63">
        <f ca="1">G755*X755/100</f>
        <v>-7.4076911674418</v>
      </c>
    </row>
    <row r="756" spans="1:25">
      <c r="A756" s="38">
        <f ca="1">IF(B756&gt;=A755*2,A755*2,IF(B756&lt;=A755/2,A755/2,A755))</f>
        <v>800</v>
      </c>
      <c r="B756" s="45">
        <f ca="1">B755+D756</f>
        <v>1090</v>
      </c>
      <c r="C756" s="45">
        <f ca="1">IF(OR(AND(F756=1,G756&lt;0),AND(F756=0,G756&lt;0)),A755*-$J$3*2,IF(AND(F756=0,G756&gt;0),A755*-$J$3*2*2,IF(AND(F756&gt;1,G756&lt;0),C755/2,C755*2)))</f>
        <v>16</v>
      </c>
      <c r="D756" s="46">
        <f ca="1">IF(OR(AND(F755=1,G756&lt;0),AND(F755=0,G756&lt;0)),A755*$J$3,IF(AND(F755=4,G756&gt;1),A755*$J$4,0))</f>
        <v>-8</v>
      </c>
      <c r="E756" s="38" t="str">
        <f ca="1">IF(AND(E755=0,G756&lt;0),"-1, +% Deposit, = 0",IF(AND(E755="-1, +% Deposit, = 0",G756&lt;1),"-1, +% Deposit, = 0",IF(AND(G756&gt;0,E755="-1 +% Deposit, = 0"),1,IF(AND(E755=1,G756&lt;0),0,IF(AND(E755=0,G756&gt;0),1,IF(AND(E755=1,G756&gt;0),2,IF(AND(E755=2,G756&lt;0),1,IF(AND(E755=2,G756&gt;0),"3, Withdraw Profits, = 0",IF(AND(E755="3, Withdraw Profits, = 0",G756&lt;0),"-1, +% Deposit, = 0",1)))))))))</f>
        <v>-1, +% Deposit, = 0</v>
      </c>
      <c r="F756" s="47">
        <f ca="1">IF(OR(AND(F755=1,G756&lt;0),AND(F755=0,G756&lt;0)),1,IF(AND(F755=0,G756&gt;0),2,IF(AND(F755&gt;1,G756&lt;0),IF(F755&gt;0,F755/2,2),IF(2*F755=8,0,2*F755))))</f>
        <v>1</v>
      </c>
      <c r="G756" s="48">
        <f ca="1">IF(RAND()&gt;=$E$6,2,-1)</f>
        <v>-1</v>
      </c>
      <c r="H756" s="44"/>
      <c r="X756" s="63">
        <f ca="1">X755+Y755</f>
        <v>733.361425576738</v>
      </c>
      <c r="Y756" s="63">
        <f ca="1">G756*X756/100</f>
        <v>-7.33361425576738</v>
      </c>
    </row>
    <row r="757" spans="1:25">
      <c r="A757" s="38">
        <f ca="1">IF(B757&gt;=A756*2,A756*2,IF(B757&lt;=A756/2,A756/2,A756))</f>
        <v>800</v>
      </c>
      <c r="B757" s="45">
        <f ca="1">B756+D757</f>
        <v>1082</v>
      </c>
      <c r="C757" s="45">
        <f ca="1">IF(OR(AND(F757=1,G757&lt;0),AND(F757=0,G757&lt;0)),A756*-$J$3*2,IF(AND(F757=0,G757&gt;0),A756*-$J$3*2*2,IF(AND(F757&gt;1,G757&lt;0),C756/2,C756*2)))</f>
        <v>16</v>
      </c>
      <c r="D757" s="46">
        <f ca="1">IF(OR(AND(F756=1,G757&lt;0),AND(F756=0,G757&lt;0)),A756*$J$3,IF(AND(F756=4,G757&gt;1),A756*$J$4,0))</f>
        <v>-8</v>
      </c>
      <c r="E757" s="38" t="str">
        <f ca="1">IF(AND(E756=0,G757&lt;0),"-1, +% Deposit, = 0",IF(AND(E756="-1, +% Deposit, = 0",G757&lt;1),"-1, +% Deposit, = 0",IF(AND(G757&gt;0,E756="-1 +% Deposit, = 0"),1,IF(AND(E756=1,G757&lt;0),0,IF(AND(E756=0,G757&gt;0),1,IF(AND(E756=1,G757&gt;0),2,IF(AND(E756=2,G757&lt;0),1,IF(AND(E756=2,G757&gt;0),"3, Withdraw Profits, = 0",IF(AND(E756="3, Withdraw Profits, = 0",G757&lt;0),"-1, +% Deposit, = 0",1)))))))))</f>
        <v>-1, +% Deposit, = 0</v>
      </c>
      <c r="F757" s="47">
        <f ca="1">IF(OR(AND(F756=1,G757&lt;0),AND(F756=0,G757&lt;0)),1,IF(AND(F756=0,G757&gt;0),2,IF(AND(F756&gt;1,G757&lt;0),IF(F756&gt;0,F756/2,2),IF(2*F756=8,0,2*F756))))</f>
        <v>1</v>
      </c>
      <c r="G757" s="48">
        <f ca="1">IF(RAND()&gt;=$E$6,2,-1)</f>
        <v>-1</v>
      </c>
      <c r="H757" s="44"/>
      <c r="X757" s="63">
        <f ca="1">X756+Y756</f>
        <v>726.027811320971</v>
      </c>
      <c r="Y757" s="63">
        <f ca="1">G757*X757/100</f>
        <v>-7.26027811320971</v>
      </c>
    </row>
    <row r="758" spans="1:25">
      <c r="A758" s="38">
        <f ca="1">IF(B758&gt;=A757*2,A757*2,IF(B758&lt;=A757/2,A757/2,A757))</f>
        <v>800</v>
      </c>
      <c r="B758" s="45">
        <f ca="1">B757+D758</f>
        <v>1074</v>
      </c>
      <c r="C758" s="45">
        <f ca="1">IF(OR(AND(F758=1,G758&lt;0),AND(F758=0,G758&lt;0)),A757*-$J$3*2,IF(AND(F758=0,G758&gt;0),A757*-$J$3*2*2,IF(AND(F758&gt;1,G758&lt;0),C757/2,C757*2)))</f>
        <v>16</v>
      </c>
      <c r="D758" s="46">
        <f ca="1">IF(OR(AND(F757=1,G758&lt;0),AND(F757=0,G758&lt;0)),A757*$J$3,IF(AND(F757=4,G758&gt;1),A757*$J$4,0))</f>
        <v>-8</v>
      </c>
      <c r="E758" s="38" t="str">
        <f ca="1">IF(AND(E757=0,G758&lt;0),"-1, +% Deposit, = 0",IF(AND(E757="-1, +% Deposit, = 0",G758&lt;1),"-1, +% Deposit, = 0",IF(AND(G758&gt;0,E757="-1 +% Deposit, = 0"),1,IF(AND(E757=1,G758&lt;0),0,IF(AND(E757=0,G758&gt;0),1,IF(AND(E757=1,G758&gt;0),2,IF(AND(E757=2,G758&lt;0),1,IF(AND(E757=2,G758&gt;0),"3, Withdraw Profits, = 0",IF(AND(E757="3, Withdraw Profits, = 0",G758&lt;0),"-1, +% Deposit, = 0",1)))))))))</f>
        <v>-1, +% Deposit, = 0</v>
      </c>
      <c r="F758" s="47">
        <f ca="1">IF(OR(AND(F757=1,G758&lt;0),AND(F757=0,G758&lt;0)),1,IF(AND(F757=0,G758&gt;0),2,IF(AND(F757&gt;1,G758&lt;0),IF(F757&gt;0,F757/2,2),IF(2*F757=8,0,2*F757))))</f>
        <v>1</v>
      </c>
      <c r="G758" s="48">
        <f ca="1">IF(RAND()&gt;=$E$6,2,-1)</f>
        <v>-1</v>
      </c>
      <c r="H758" s="44"/>
      <c r="X758" s="63">
        <f ca="1">X757+Y757</f>
        <v>718.767533207761</v>
      </c>
      <c r="Y758" s="63">
        <f ca="1">G758*X758/100</f>
        <v>-7.18767533207761</v>
      </c>
    </row>
    <row r="759" spans="1:25">
      <c r="A759" s="38">
        <f ca="1">IF(B759&gt;=A758*2,A758*2,IF(B759&lt;=A758/2,A758/2,A758))</f>
        <v>800</v>
      </c>
      <c r="B759" s="45">
        <f ca="1">B758+D759</f>
        <v>1074</v>
      </c>
      <c r="C759" s="45">
        <f ca="1">IF(OR(AND(F759=1,G759&lt;0),AND(F759=0,G759&lt;0)),A758*-$J$3*2,IF(AND(F759=0,G759&gt;0),A758*-$J$3*2*2,IF(AND(F759&gt;1,G759&lt;0),C758/2,C758*2)))</f>
        <v>32</v>
      </c>
      <c r="D759" s="46">
        <f ca="1">IF(OR(AND(F758=1,G759&lt;0),AND(F758=0,G759&lt;0)),A758*$J$3,IF(AND(F758=4,G759&gt;1),A758*$J$4,0))</f>
        <v>0</v>
      </c>
      <c r="E759" s="38">
        <f ca="1">IF(AND(E758=0,G759&lt;0),"-1, +% Deposit, = 0",IF(AND(E758="-1, +% Deposit, = 0",G759&lt;1),"-1, +% Deposit, = 0",IF(AND(G759&gt;0,E758="-1 +% Deposit, = 0"),1,IF(AND(E758=1,G759&lt;0),0,IF(AND(E758=0,G759&gt;0),1,IF(AND(E758=1,G759&gt;0),2,IF(AND(E758=2,G759&lt;0),1,IF(AND(E758=2,G759&gt;0),"3, Withdraw Profits, = 0",IF(AND(E758="3, Withdraw Profits, = 0",G759&lt;0),"-1, +% Deposit, = 0",1)))))))))</f>
        <v>1</v>
      </c>
      <c r="F759" s="47">
        <f ca="1">IF(OR(AND(F758=1,G759&lt;0),AND(F758=0,G759&lt;0)),1,IF(AND(F758=0,G759&gt;0),2,IF(AND(F758&gt;1,G759&lt;0),IF(F758&gt;0,F758/2,2),IF(2*F758=8,0,2*F758))))</f>
        <v>2</v>
      </c>
      <c r="G759" s="48">
        <f ca="1">IF(RAND()&gt;=$E$6,2,-1)</f>
        <v>2</v>
      </c>
      <c r="H759" s="44"/>
      <c r="X759" s="63">
        <f ca="1">X758+Y758</f>
        <v>711.579857875683</v>
      </c>
      <c r="Y759" s="63">
        <f ca="1">G759*X759/100</f>
        <v>14.2315971575137</v>
      </c>
    </row>
    <row r="760" spans="1:25">
      <c r="A760" s="38">
        <f ca="1">IF(B760&gt;=A759*2,A759*2,IF(B760&lt;=A759/2,A759/2,A759))</f>
        <v>800</v>
      </c>
      <c r="B760" s="45">
        <f ca="1">B759+D760</f>
        <v>1074</v>
      </c>
      <c r="C760" s="45">
        <f ca="1">IF(OR(AND(F760=1,G760&lt;0),AND(F760=0,G760&lt;0)),A759*-$J$3*2,IF(AND(F760=0,G760&gt;0),A759*-$J$3*2*2,IF(AND(F760&gt;1,G760&lt;0),C759/2,C759*2)))</f>
        <v>16</v>
      </c>
      <c r="D760" s="46">
        <f ca="1">IF(OR(AND(F759=1,G760&lt;0),AND(F759=0,G760&lt;0)),A759*$J$3,IF(AND(F759=4,G760&gt;1),A759*$J$4,0))</f>
        <v>0</v>
      </c>
      <c r="E760" s="38">
        <f ca="1">IF(AND(E759=0,G760&lt;0),"-1, +% Deposit, = 0",IF(AND(E759="-1, +% Deposit, = 0",G760&lt;1),"-1, +% Deposit, = 0",IF(AND(G760&gt;0,E759="-1 +% Deposit, = 0"),1,IF(AND(E759=1,G760&lt;0),0,IF(AND(E759=0,G760&gt;0),1,IF(AND(E759=1,G760&gt;0),2,IF(AND(E759=2,G760&lt;0),1,IF(AND(E759=2,G760&gt;0),"3, Withdraw Profits, = 0",IF(AND(E759="3, Withdraw Profits, = 0",G760&lt;0),"-1, +% Deposit, = 0",1)))))))))</f>
        <v>0</v>
      </c>
      <c r="F760" s="47">
        <f ca="1">IF(OR(AND(F759=1,G760&lt;0),AND(F759=0,G760&lt;0)),1,IF(AND(F759=0,G760&gt;0),2,IF(AND(F759&gt;1,G760&lt;0),IF(F759&gt;0,F759/2,2),IF(2*F759=8,0,2*F759))))</f>
        <v>1</v>
      </c>
      <c r="G760" s="48">
        <f ca="1">IF(RAND()&gt;=$E$6,2,-1)</f>
        <v>-1</v>
      </c>
      <c r="H760" s="44"/>
      <c r="X760" s="63">
        <f ca="1">X759+Y759</f>
        <v>725.811455033197</v>
      </c>
      <c r="Y760" s="63">
        <f ca="1">G760*X760/100</f>
        <v>-7.25811455033197</v>
      </c>
    </row>
    <row r="761" spans="1:25">
      <c r="A761" s="38">
        <f ca="1">IF(B761&gt;=A760*2,A760*2,IF(B761&lt;=A760/2,A760/2,A760))</f>
        <v>800</v>
      </c>
      <c r="B761" s="45">
        <f ca="1">B760+D761</f>
        <v>1066</v>
      </c>
      <c r="C761" s="45">
        <f ca="1">IF(OR(AND(F761=1,G761&lt;0),AND(F761=0,G761&lt;0)),A760*-$J$3*2,IF(AND(F761=0,G761&gt;0),A760*-$J$3*2*2,IF(AND(F761&gt;1,G761&lt;0),C760/2,C760*2)))</f>
        <v>16</v>
      </c>
      <c r="D761" s="46">
        <f ca="1">IF(OR(AND(F760=1,G761&lt;0),AND(F760=0,G761&lt;0)),A760*$J$3,IF(AND(F760=4,G761&gt;1),A760*$J$4,0))</f>
        <v>-8</v>
      </c>
      <c r="E761" s="38" t="str">
        <f ca="1">IF(AND(E760=0,G761&lt;0),"-1, +% Deposit, = 0",IF(AND(E760="-1, +% Deposit, = 0",G761&lt;1),"-1, +% Deposit, = 0",IF(AND(G761&gt;0,E760="-1 +% Deposit, = 0"),1,IF(AND(E760=1,G761&lt;0),0,IF(AND(E760=0,G761&gt;0),1,IF(AND(E760=1,G761&gt;0),2,IF(AND(E760=2,G761&lt;0),1,IF(AND(E760=2,G761&gt;0),"3, Withdraw Profits, = 0",IF(AND(E760="3, Withdraw Profits, = 0",G761&lt;0),"-1, +% Deposit, = 0",1)))))))))</f>
        <v>-1, +% Deposit, = 0</v>
      </c>
      <c r="F761" s="47">
        <f ca="1">IF(OR(AND(F760=1,G761&lt;0),AND(F760=0,G761&lt;0)),1,IF(AND(F760=0,G761&gt;0),2,IF(AND(F760&gt;1,G761&lt;0),IF(F760&gt;0,F760/2,2),IF(2*F760=8,0,2*F760))))</f>
        <v>1</v>
      </c>
      <c r="G761" s="48">
        <f ca="1">IF(RAND()&gt;=$E$6,2,-1)</f>
        <v>-1</v>
      </c>
      <c r="H761" s="44"/>
      <c r="X761" s="63">
        <f ca="1">X760+Y760</f>
        <v>718.553340482865</v>
      </c>
      <c r="Y761" s="63">
        <f ca="1">G761*X761/100</f>
        <v>-7.18553340482865</v>
      </c>
    </row>
    <row r="762" spans="1:25">
      <c r="A762" s="38">
        <f ca="1">IF(B762&gt;=A761*2,A761*2,IF(B762&lt;=A761/2,A761/2,A761))</f>
        <v>800</v>
      </c>
      <c r="B762" s="45">
        <f ca="1">B761+D762</f>
        <v>1058</v>
      </c>
      <c r="C762" s="45">
        <f ca="1">IF(OR(AND(F762=1,G762&lt;0),AND(F762=0,G762&lt;0)),A761*-$J$3*2,IF(AND(F762=0,G762&gt;0),A761*-$J$3*2*2,IF(AND(F762&gt;1,G762&lt;0),C761/2,C761*2)))</f>
        <v>16</v>
      </c>
      <c r="D762" s="46">
        <f ca="1">IF(OR(AND(F761=1,G762&lt;0),AND(F761=0,G762&lt;0)),A761*$J$3,IF(AND(F761=4,G762&gt;1),A761*$J$4,0))</f>
        <v>-8</v>
      </c>
      <c r="E762" s="38" t="str">
        <f ca="1">IF(AND(E761=0,G762&lt;0),"-1, +% Deposit, = 0",IF(AND(E761="-1, +% Deposit, = 0",G762&lt;1),"-1, +% Deposit, = 0",IF(AND(G762&gt;0,E761="-1 +% Deposit, = 0"),1,IF(AND(E761=1,G762&lt;0),0,IF(AND(E761=0,G762&gt;0),1,IF(AND(E761=1,G762&gt;0),2,IF(AND(E761=2,G762&lt;0),1,IF(AND(E761=2,G762&gt;0),"3, Withdraw Profits, = 0",IF(AND(E761="3, Withdraw Profits, = 0",G762&lt;0),"-1, +% Deposit, = 0",1)))))))))</f>
        <v>-1, +% Deposit, = 0</v>
      </c>
      <c r="F762" s="47">
        <f ca="1">IF(OR(AND(F761=1,G762&lt;0),AND(F761=0,G762&lt;0)),1,IF(AND(F761=0,G762&gt;0),2,IF(AND(F761&gt;1,G762&lt;0),IF(F761&gt;0,F761/2,2),IF(2*F761=8,0,2*F761))))</f>
        <v>1</v>
      </c>
      <c r="G762" s="48">
        <f ca="1">IF(RAND()&gt;=$E$6,2,-1)</f>
        <v>-1</v>
      </c>
      <c r="H762" s="44"/>
      <c r="X762" s="63">
        <f ca="1">X761+Y761</f>
        <v>711.367807078036</v>
      </c>
      <c r="Y762" s="63">
        <f ca="1">G762*X762/100</f>
        <v>-7.11367807078036</v>
      </c>
    </row>
    <row r="763" spans="1:25">
      <c r="A763" s="38">
        <f ca="1">IF(B763&gt;=A762*2,A762*2,IF(B763&lt;=A762/2,A762/2,A762))</f>
        <v>800</v>
      </c>
      <c r="B763" s="45">
        <f ca="1">B762+D763</f>
        <v>1050</v>
      </c>
      <c r="C763" s="45">
        <f ca="1">IF(OR(AND(F763=1,G763&lt;0),AND(F763=0,G763&lt;0)),A762*-$J$3*2,IF(AND(F763=0,G763&gt;0),A762*-$J$3*2*2,IF(AND(F763&gt;1,G763&lt;0),C762/2,C762*2)))</f>
        <v>16</v>
      </c>
      <c r="D763" s="46">
        <f ca="1">IF(OR(AND(F762=1,G763&lt;0),AND(F762=0,G763&lt;0)),A762*$J$3,IF(AND(F762=4,G763&gt;1),A762*$J$4,0))</f>
        <v>-8</v>
      </c>
      <c r="E763" s="38" t="str">
        <f ca="1">IF(AND(E762=0,G763&lt;0),"-1, +% Deposit, = 0",IF(AND(E762="-1, +% Deposit, = 0",G763&lt;1),"-1, +% Deposit, = 0",IF(AND(G763&gt;0,E762="-1 +% Deposit, = 0"),1,IF(AND(E762=1,G763&lt;0),0,IF(AND(E762=0,G763&gt;0),1,IF(AND(E762=1,G763&gt;0),2,IF(AND(E762=2,G763&lt;0),1,IF(AND(E762=2,G763&gt;0),"3, Withdraw Profits, = 0",IF(AND(E762="3, Withdraw Profits, = 0",G763&lt;0),"-1, +% Deposit, = 0",1)))))))))</f>
        <v>-1, +% Deposit, = 0</v>
      </c>
      <c r="F763" s="47">
        <f ca="1">IF(OR(AND(F762=1,G763&lt;0),AND(F762=0,G763&lt;0)),1,IF(AND(F762=0,G763&gt;0),2,IF(AND(F762&gt;1,G763&lt;0),IF(F762&gt;0,F762/2,2),IF(2*F762=8,0,2*F762))))</f>
        <v>1</v>
      </c>
      <c r="G763" s="48">
        <f ca="1">IF(RAND()&gt;=$E$6,2,-1)</f>
        <v>-1</v>
      </c>
      <c r="H763" s="44"/>
      <c r="X763" s="63">
        <f ca="1">X762+Y762</f>
        <v>704.254129007256</v>
      </c>
      <c r="Y763" s="63">
        <f ca="1">G763*X763/100</f>
        <v>-7.04254129007256</v>
      </c>
    </row>
    <row r="764" spans="1:25">
      <c r="A764" s="38">
        <f ca="1">IF(B764&gt;=A763*2,A763*2,IF(B764&lt;=A763/2,A763/2,A763))</f>
        <v>800</v>
      </c>
      <c r="B764" s="45">
        <f ca="1">B763+D764</f>
        <v>1042</v>
      </c>
      <c r="C764" s="45">
        <f ca="1">IF(OR(AND(F764=1,G764&lt;0),AND(F764=0,G764&lt;0)),A763*-$J$3*2,IF(AND(F764=0,G764&gt;0),A763*-$J$3*2*2,IF(AND(F764&gt;1,G764&lt;0),C763/2,C763*2)))</f>
        <v>16</v>
      </c>
      <c r="D764" s="46">
        <f ca="1">IF(OR(AND(F763=1,G764&lt;0),AND(F763=0,G764&lt;0)),A763*$J$3,IF(AND(F763=4,G764&gt;1),A763*$J$4,0))</f>
        <v>-8</v>
      </c>
      <c r="E764" s="38" t="str">
        <f ca="1">IF(AND(E763=0,G764&lt;0),"-1, +% Deposit, = 0",IF(AND(E763="-1, +% Deposit, = 0",G764&lt;1),"-1, +% Deposit, = 0",IF(AND(G764&gt;0,E763="-1 +% Deposit, = 0"),1,IF(AND(E763=1,G764&lt;0),0,IF(AND(E763=0,G764&gt;0),1,IF(AND(E763=1,G764&gt;0),2,IF(AND(E763=2,G764&lt;0),1,IF(AND(E763=2,G764&gt;0),"3, Withdraw Profits, = 0",IF(AND(E763="3, Withdraw Profits, = 0",G764&lt;0),"-1, +% Deposit, = 0",1)))))))))</f>
        <v>-1, +% Deposit, = 0</v>
      </c>
      <c r="F764" s="47">
        <f ca="1">IF(OR(AND(F763=1,G764&lt;0),AND(F763=0,G764&lt;0)),1,IF(AND(F763=0,G764&gt;0),2,IF(AND(F763&gt;1,G764&lt;0),IF(F763&gt;0,F763/2,2),IF(2*F763=8,0,2*F763))))</f>
        <v>1</v>
      </c>
      <c r="G764" s="48">
        <f ca="1">IF(RAND()&gt;=$E$6,2,-1)</f>
        <v>-1</v>
      </c>
      <c r="H764" s="44"/>
      <c r="X764" s="63">
        <f ca="1">X763+Y763</f>
        <v>697.211587717183</v>
      </c>
      <c r="Y764" s="63">
        <f ca="1">G764*X764/100</f>
        <v>-6.97211587717183</v>
      </c>
    </row>
    <row r="765" spans="1:25">
      <c r="A765" s="38">
        <f ca="1">IF(B765&gt;=A764*2,A764*2,IF(B765&lt;=A764/2,A764/2,A764))</f>
        <v>800</v>
      </c>
      <c r="B765" s="45">
        <f ca="1">B764+D765</f>
        <v>1042</v>
      </c>
      <c r="C765" s="45">
        <f ca="1">IF(OR(AND(F765=1,G765&lt;0),AND(F765=0,G765&lt;0)),A764*-$J$3*2,IF(AND(F765=0,G765&gt;0),A764*-$J$3*2*2,IF(AND(F765&gt;1,G765&lt;0),C764/2,C764*2)))</f>
        <v>32</v>
      </c>
      <c r="D765" s="46">
        <f ca="1">IF(OR(AND(F764=1,G765&lt;0),AND(F764=0,G765&lt;0)),A764*$J$3,IF(AND(F764=4,G765&gt;1),A764*$J$4,0))</f>
        <v>0</v>
      </c>
      <c r="E765" s="38">
        <f ca="1">IF(AND(E764=0,G765&lt;0),"-1, +% Deposit, = 0",IF(AND(E764="-1, +% Deposit, = 0",G765&lt;1),"-1, +% Deposit, = 0",IF(AND(G765&gt;0,E764="-1 +% Deposit, = 0"),1,IF(AND(E764=1,G765&lt;0),0,IF(AND(E764=0,G765&gt;0),1,IF(AND(E764=1,G765&gt;0),2,IF(AND(E764=2,G765&lt;0),1,IF(AND(E764=2,G765&gt;0),"3, Withdraw Profits, = 0",IF(AND(E764="3, Withdraw Profits, = 0",G765&lt;0),"-1, +% Deposit, = 0",1)))))))))</f>
        <v>1</v>
      </c>
      <c r="F765" s="47">
        <f ca="1">IF(OR(AND(F764=1,G765&lt;0),AND(F764=0,G765&lt;0)),1,IF(AND(F764=0,G765&gt;0),2,IF(AND(F764&gt;1,G765&lt;0),IF(F764&gt;0,F764/2,2),IF(2*F764=8,0,2*F764))))</f>
        <v>2</v>
      </c>
      <c r="G765" s="48">
        <f ca="1">IF(RAND()&gt;=$E$6,2,-1)</f>
        <v>2</v>
      </c>
      <c r="H765" s="44"/>
      <c r="X765" s="63">
        <f ca="1">X764+Y764</f>
        <v>690.239471840012</v>
      </c>
      <c r="Y765" s="63">
        <f ca="1">G765*X765/100</f>
        <v>13.8047894368002</v>
      </c>
    </row>
    <row r="766" spans="1:25">
      <c r="A766" s="38">
        <f ca="1">IF(B766&gt;=A765*2,A765*2,IF(B766&lt;=A765/2,A765/2,A765))</f>
        <v>800</v>
      </c>
      <c r="B766" s="45">
        <f ca="1">B765+D766</f>
        <v>1042</v>
      </c>
      <c r="C766" s="45">
        <f ca="1">IF(OR(AND(F766=1,G766&lt;0),AND(F766=0,G766&lt;0)),A765*-$J$3*2,IF(AND(F766=0,G766&gt;0),A765*-$J$3*2*2,IF(AND(F766&gt;1,G766&lt;0),C765/2,C765*2)))</f>
        <v>64</v>
      </c>
      <c r="D766" s="46">
        <f ca="1">IF(OR(AND(F765=1,G766&lt;0),AND(F765=0,G766&lt;0)),A765*$J$3,IF(AND(F765=4,G766&gt;1),A765*$J$4,0))</f>
        <v>0</v>
      </c>
      <c r="E766" s="38">
        <f ca="1">IF(AND(E765=0,G766&lt;0),"-1, +% Deposit, = 0",IF(AND(E765="-1, +% Deposit, = 0",G766&lt;1),"-1, +% Deposit, = 0",IF(AND(G766&gt;0,E765="-1 +% Deposit, = 0"),1,IF(AND(E765=1,G766&lt;0),0,IF(AND(E765=0,G766&gt;0),1,IF(AND(E765=1,G766&gt;0),2,IF(AND(E765=2,G766&lt;0),1,IF(AND(E765=2,G766&gt;0),"3, Withdraw Profits, = 0",IF(AND(E765="3, Withdraw Profits, = 0",G766&lt;0),"-1, +% Deposit, = 0",1)))))))))</f>
        <v>2</v>
      </c>
      <c r="F766" s="47">
        <f ca="1">IF(OR(AND(F765=1,G766&lt;0),AND(F765=0,G766&lt;0)),1,IF(AND(F765=0,G766&gt;0),2,IF(AND(F765&gt;1,G766&lt;0),IF(F765&gt;0,F765/2,2),IF(2*F765=8,0,2*F765))))</f>
        <v>4</v>
      </c>
      <c r="G766" s="48">
        <f ca="1">IF(RAND()&gt;=$E$6,2,-1)</f>
        <v>2</v>
      </c>
      <c r="H766" s="44"/>
      <c r="X766" s="63">
        <f ca="1">X765+Y765</f>
        <v>704.044261276812</v>
      </c>
      <c r="Y766" s="63">
        <f ca="1">G766*X766/100</f>
        <v>14.0808852255362</v>
      </c>
    </row>
    <row r="767" spans="1:25">
      <c r="A767" s="38">
        <f ca="1">IF(B767&gt;=A766*2,A766*2,IF(B767&lt;=A766/2,A766/2,A766))</f>
        <v>800</v>
      </c>
      <c r="B767" s="45">
        <f ca="1">B766+D767</f>
        <v>1042</v>
      </c>
      <c r="C767" s="45">
        <f ca="1">IF(OR(AND(F767=1,G767&lt;0),AND(F767=0,G767&lt;0)),A766*-$J$3*2,IF(AND(F767=0,G767&gt;0),A766*-$J$3*2*2,IF(AND(F767&gt;1,G767&lt;0),C766/2,C766*2)))</f>
        <v>32</v>
      </c>
      <c r="D767" s="46">
        <f ca="1">IF(OR(AND(F766=1,G767&lt;0),AND(F766=0,G767&lt;0)),A766*$J$3,IF(AND(F766=4,G767&gt;1),A766*$J$4,0))</f>
        <v>0</v>
      </c>
      <c r="E767" s="38">
        <f ca="1">IF(AND(E766=0,G767&lt;0),"-1, +% Deposit, = 0",IF(AND(E766="-1, +% Deposit, = 0",G767&lt;1),"-1, +% Deposit, = 0",IF(AND(G767&gt;0,E766="-1 +% Deposit, = 0"),1,IF(AND(E766=1,G767&lt;0),0,IF(AND(E766=0,G767&gt;0),1,IF(AND(E766=1,G767&gt;0),2,IF(AND(E766=2,G767&lt;0),1,IF(AND(E766=2,G767&gt;0),"3, Withdraw Profits, = 0",IF(AND(E766="3, Withdraw Profits, = 0",G767&lt;0),"-1, +% Deposit, = 0",1)))))))))</f>
        <v>1</v>
      </c>
      <c r="F767" s="47">
        <f ca="1">IF(OR(AND(F766=1,G767&lt;0),AND(F766=0,G767&lt;0)),1,IF(AND(F766=0,G767&gt;0),2,IF(AND(F766&gt;1,G767&lt;0),IF(F766&gt;0,F766/2,2),IF(2*F766=8,0,2*F766))))</f>
        <v>2</v>
      </c>
      <c r="G767" s="48">
        <f ca="1">IF(RAND()&gt;=$E$6,2,-1)</f>
        <v>-1</v>
      </c>
      <c r="H767" s="44"/>
      <c r="X767" s="63">
        <f ca="1">X766+Y766</f>
        <v>718.125146502348</v>
      </c>
      <c r="Y767" s="63">
        <f ca="1">G767*X767/100</f>
        <v>-7.18125146502348</v>
      </c>
    </row>
    <row r="768" spans="1:25">
      <c r="A768" s="38">
        <f ca="1">IF(B768&gt;=A767*2,A767*2,IF(B768&lt;=A767/2,A767/2,A767))</f>
        <v>800</v>
      </c>
      <c r="B768" s="45">
        <f ca="1">B767+D768</f>
        <v>1042</v>
      </c>
      <c r="C768" s="45">
        <f ca="1">IF(OR(AND(F768=1,G768&lt;0),AND(F768=0,G768&lt;0)),A767*-$J$3*2,IF(AND(F768=0,G768&gt;0),A767*-$J$3*2*2,IF(AND(F768&gt;1,G768&lt;0),C767/2,C767*2)))</f>
        <v>16</v>
      </c>
      <c r="D768" s="46">
        <f ca="1">IF(OR(AND(F767=1,G768&lt;0),AND(F767=0,G768&lt;0)),A767*$J$3,IF(AND(F767=4,G768&gt;1),A767*$J$4,0))</f>
        <v>0</v>
      </c>
      <c r="E768" s="38">
        <f ca="1">IF(AND(E767=0,G768&lt;0),"-1, +% Deposit, = 0",IF(AND(E767="-1, +% Deposit, = 0",G768&lt;1),"-1, +% Deposit, = 0",IF(AND(G768&gt;0,E767="-1 +% Deposit, = 0"),1,IF(AND(E767=1,G768&lt;0),0,IF(AND(E767=0,G768&gt;0),1,IF(AND(E767=1,G768&gt;0),2,IF(AND(E767=2,G768&lt;0),1,IF(AND(E767=2,G768&gt;0),"3, Withdraw Profits, = 0",IF(AND(E767="3, Withdraw Profits, = 0",G768&lt;0),"-1, +% Deposit, = 0",1)))))))))</f>
        <v>0</v>
      </c>
      <c r="F768" s="47">
        <f ca="1">IF(OR(AND(F767=1,G768&lt;0),AND(F767=0,G768&lt;0)),1,IF(AND(F767=0,G768&gt;0),2,IF(AND(F767&gt;1,G768&lt;0),IF(F767&gt;0,F767/2,2),IF(2*F767=8,0,2*F767))))</f>
        <v>1</v>
      </c>
      <c r="G768" s="48">
        <f ca="1">IF(RAND()&gt;=$E$6,2,-1)</f>
        <v>-1</v>
      </c>
      <c r="H768" s="44"/>
      <c r="X768" s="63">
        <f ca="1">X767+Y767</f>
        <v>710.943895037325</v>
      </c>
      <c r="Y768" s="63">
        <f ca="1">G768*X768/100</f>
        <v>-7.10943895037324</v>
      </c>
    </row>
    <row r="769" spans="1:25">
      <c r="A769" s="38">
        <f ca="1">IF(B769&gt;=A768*2,A768*2,IF(B769&lt;=A768/2,A768/2,A768))</f>
        <v>800</v>
      </c>
      <c r="B769" s="45">
        <f ca="1">B768+D769</f>
        <v>1034</v>
      </c>
      <c r="C769" s="45">
        <f ca="1">IF(OR(AND(F769=1,G769&lt;0),AND(F769=0,G769&lt;0)),A768*-$J$3*2,IF(AND(F769=0,G769&gt;0),A768*-$J$3*2*2,IF(AND(F769&gt;1,G769&lt;0),C768/2,C768*2)))</f>
        <v>16</v>
      </c>
      <c r="D769" s="46">
        <f ca="1">IF(OR(AND(F768=1,G769&lt;0),AND(F768=0,G769&lt;0)),A768*$J$3,IF(AND(F768=4,G769&gt;1),A768*$J$4,0))</f>
        <v>-8</v>
      </c>
      <c r="E769" s="38" t="str">
        <f ca="1">IF(AND(E768=0,G769&lt;0),"-1, +% Deposit, = 0",IF(AND(E768="-1, +% Deposit, = 0",G769&lt;1),"-1, +% Deposit, = 0",IF(AND(G769&gt;0,E768="-1 +% Deposit, = 0"),1,IF(AND(E768=1,G769&lt;0),0,IF(AND(E768=0,G769&gt;0),1,IF(AND(E768=1,G769&gt;0),2,IF(AND(E768=2,G769&lt;0),1,IF(AND(E768=2,G769&gt;0),"3, Withdraw Profits, = 0",IF(AND(E768="3, Withdraw Profits, = 0",G769&lt;0),"-1, +% Deposit, = 0",1)))))))))</f>
        <v>-1, +% Deposit, = 0</v>
      </c>
      <c r="F769" s="47">
        <f ca="1">IF(OR(AND(F768=1,G769&lt;0),AND(F768=0,G769&lt;0)),1,IF(AND(F768=0,G769&gt;0),2,IF(AND(F768&gt;1,G769&lt;0),IF(F768&gt;0,F768/2,2),IF(2*F768=8,0,2*F768))))</f>
        <v>1</v>
      </c>
      <c r="G769" s="48">
        <f ca="1">IF(RAND()&gt;=$E$6,2,-1)</f>
        <v>-1</v>
      </c>
      <c r="H769" s="44"/>
      <c r="X769" s="63">
        <f ca="1">X768+Y768</f>
        <v>703.834456086951</v>
      </c>
      <c r="Y769" s="63">
        <f ca="1">G769*X769/100</f>
        <v>-7.03834456086951</v>
      </c>
    </row>
    <row r="770" spans="1:25">
      <c r="A770" s="38">
        <f ca="1">IF(B770&gt;=A769*2,A769*2,IF(B770&lt;=A769/2,A769/2,A769))</f>
        <v>800</v>
      </c>
      <c r="B770" s="45">
        <f ca="1">B769+D770</f>
        <v>1026</v>
      </c>
      <c r="C770" s="45">
        <f ca="1">IF(OR(AND(F770=1,G770&lt;0),AND(F770=0,G770&lt;0)),A769*-$J$3*2,IF(AND(F770=0,G770&gt;0),A769*-$J$3*2*2,IF(AND(F770&gt;1,G770&lt;0),C769/2,C769*2)))</f>
        <v>16</v>
      </c>
      <c r="D770" s="46">
        <f ca="1">IF(OR(AND(F769=1,G770&lt;0),AND(F769=0,G770&lt;0)),A769*$J$3,IF(AND(F769=4,G770&gt;1),A769*$J$4,0))</f>
        <v>-8</v>
      </c>
      <c r="E770" s="38" t="str">
        <f ca="1">IF(AND(E769=0,G770&lt;0),"-1, +% Deposit, = 0",IF(AND(E769="-1, +% Deposit, = 0",G770&lt;1),"-1, +% Deposit, = 0",IF(AND(G770&gt;0,E769="-1 +% Deposit, = 0"),1,IF(AND(E769=1,G770&lt;0),0,IF(AND(E769=0,G770&gt;0),1,IF(AND(E769=1,G770&gt;0),2,IF(AND(E769=2,G770&lt;0),1,IF(AND(E769=2,G770&gt;0),"3, Withdraw Profits, = 0",IF(AND(E769="3, Withdraw Profits, = 0",G770&lt;0),"-1, +% Deposit, = 0",1)))))))))</f>
        <v>-1, +% Deposit, = 0</v>
      </c>
      <c r="F770" s="47">
        <f ca="1">IF(OR(AND(F769=1,G770&lt;0),AND(F769=0,G770&lt;0)),1,IF(AND(F769=0,G770&gt;0),2,IF(AND(F769&gt;1,G770&lt;0),IF(F769&gt;0,F769/2,2),IF(2*F769=8,0,2*F769))))</f>
        <v>1</v>
      </c>
      <c r="G770" s="48">
        <f ca="1">IF(RAND()&gt;=$E$6,2,-1)</f>
        <v>-1</v>
      </c>
      <c r="H770" s="44"/>
      <c r="X770" s="63">
        <f ca="1">X769+Y769</f>
        <v>696.796111526082</v>
      </c>
      <c r="Y770" s="63">
        <f ca="1">G770*X770/100</f>
        <v>-6.96796111526082</v>
      </c>
    </row>
    <row r="771" spans="1:25">
      <c r="A771" s="38">
        <f ca="1">IF(B771&gt;=A770*2,A770*2,IF(B771&lt;=A770/2,A770/2,A770))</f>
        <v>800</v>
      </c>
      <c r="B771" s="45">
        <f ca="1">B770+D771</f>
        <v>1018</v>
      </c>
      <c r="C771" s="45">
        <f ca="1">IF(OR(AND(F771=1,G771&lt;0),AND(F771=0,G771&lt;0)),A770*-$J$3*2,IF(AND(F771=0,G771&gt;0),A770*-$J$3*2*2,IF(AND(F771&gt;1,G771&lt;0),C770/2,C770*2)))</f>
        <v>16</v>
      </c>
      <c r="D771" s="46">
        <f ca="1">IF(OR(AND(F770=1,G771&lt;0),AND(F770=0,G771&lt;0)),A770*$J$3,IF(AND(F770=4,G771&gt;1),A770*$J$4,0))</f>
        <v>-8</v>
      </c>
      <c r="E771" s="38" t="str">
        <f ca="1">IF(AND(E770=0,G771&lt;0),"-1, +% Deposit, = 0",IF(AND(E770="-1, +% Deposit, = 0",G771&lt;1),"-1, +% Deposit, = 0",IF(AND(G771&gt;0,E770="-1 +% Deposit, = 0"),1,IF(AND(E770=1,G771&lt;0),0,IF(AND(E770=0,G771&gt;0),1,IF(AND(E770=1,G771&gt;0),2,IF(AND(E770=2,G771&lt;0),1,IF(AND(E770=2,G771&gt;0),"3, Withdraw Profits, = 0",IF(AND(E770="3, Withdraw Profits, = 0",G771&lt;0),"-1, +% Deposit, = 0",1)))))))))</f>
        <v>-1, +% Deposit, = 0</v>
      </c>
      <c r="F771" s="47">
        <f ca="1">IF(OR(AND(F770=1,G771&lt;0),AND(F770=0,G771&lt;0)),1,IF(AND(F770=0,G771&gt;0),2,IF(AND(F770&gt;1,G771&lt;0),IF(F770&gt;0,F770/2,2),IF(2*F770=8,0,2*F770))))</f>
        <v>1</v>
      </c>
      <c r="G771" s="48">
        <f ca="1">IF(RAND()&gt;=$E$6,2,-1)</f>
        <v>-1</v>
      </c>
      <c r="H771" s="44"/>
      <c r="X771" s="63">
        <f ca="1">X770+Y770</f>
        <v>689.828150410821</v>
      </c>
      <c r="Y771" s="63">
        <f ca="1">G771*X771/100</f>
        <v>-6.89828150410821</v>
      </c>
    </row>
    <row r="772" spans="1:25">
      <c r="A772" s="38">
        <f ca="1">IF(B772&gt;=A771*2,A771*2,IF(B772&lt;=A771/2,A771/2,A771))</f>
        <v>800</v>
      </c>
      <c r="B772" s="45">
        <f ca="1">B771+D772</f>
        <v>1018</v>
      </c>
      <c r="C772" s="45">
        <f ca="1">IF(OR(AND(F772=1,G772&lt;0),AND(F772=0,G772&lt;0)),A771*-$J$3*2,IF(AND(F772=0,G772&gt;0),A771*-$J$3*2*2,IF(AND(F772&gt;1,G772&lt;0),C771/2,C771*2)))</f>
        <v>32</v>
      </c>
      <c r="D772" s="46">
        <f ca="1">IF(OR(AND(F771=1,G772&lt;0),AND(F771=0,G772&lt;0)),A771*$J$3,IF(AND(F771=4,G772&gt;1),A771*$J$4,0))</f>
        <v>0</v>
      </c>
      <c r="E772" s="38">
        <f ca="1">IF(AND(E771=0,G772&lt;0),"-1, +% Deposit, = 0",IF(AND(E771="-1, +% Deposit, = 0",G772&lt;1),"-1, +% Deposit, = 0",IF(AND(G772&gt;0,E771="-1 +% Deposit, = 0"),1,IF(AND(E771=1,G772&lt;0),0,IF(AND(E771=0,G772&gt;0),1,IF(AND(E771=1,G772&gt;0),2,IF(AND(E771=2,G772&lt;0),1,IF(AND(E771=2,G772&gt;0),"3, Withdraw Profits, = 0",IF(AND(E771="3, Withdraw Profits, = 0",G772&lt;0),"-1, +% Deposit, = 0",1)))))))))</f>
        <v>1</v>
      </c>
      <c r="F772" s="47">
        <f ca="1">IF(OR(AND(F771=1,G772&lt;0),AND(F771=0,G772&lt;0)),1,IF(AND(F771=0,G772&gt;0),2,IF(AND(F771&gt;1,G772&lt;0),IF(F771&gt;0,F771/2,2),IF(2*F771=8,0,2*F771))))</f>
        <v>2</v>
      </c>
      <c r="G772" s="48">
        <f ca="1">IF(RAND()&gt;=$E$6,2,-1)</f>
        <v>2</v>
      </c>
      <c r="H772" s="44"/>
      <c r="X772" s="63">
        <f ca="1">X771+Y771</f>
        <v>682.929868906713</v>
      </c>
      <c r="Y772" s="63">
        <f ca="1">G772*X772/100</f>
        <v>13.6585973781343</v>
      </c>
    </row>
    <row r="773" spans="1:25">
      <c r="A773" s="38">
        <f ca="1">IF(B773&gt;=A772*2,A772*2,IF(B773&lt;=A772/2,A772/2,A772))</f>
        <v>800</v>
      </c>
      <c r="B773" s="45">
        <f ca="1">B772+D773</f>
        <v>1018</v>
      </c>
      <c r="C773" s="45">
        <f ca="1">IF(OR(AND(F773=1,G773&lt;0),AND(F773=0,G773&lt;0)),A772*-$J$3*2,IF(AND(F773=0,G773&gt;0),A772*-$J$3*2*2,IF(AND(F773&gt;1,G773&lt;0),C772/2,C772*2)))</f>
        <v>16</v>
      </c>
      <c r="D773" s="46">
        <f ca="1">IF(OR(AND(F772=1,G773&lt;0),AND(F772=0,G773&lt;0)),A772*$J$3,IF(AND(F772=4,G773&gt;1),A772*$J$4,0))</f>
        <v>0</v>
      </c>
      <c r="E773" s="38">
        <f ca="1">IF(AND(E772=0,G773&lt;0),"-1, +% Deposit, = 0",IF(AND(E772="-1, +% Deposit, = 0",G773&lt;1),"-1, +% Deposit, = 0",IF(AND(G773&gt;0,E772="-1 +% Deposit, = 0"),1,IF(AND(E772=1,G773&lt;0),0,IF(AND(E772=0,G773&gt;0),1,IF(AND(E772=1,G773&gt;0),2,IF(AND(E772=2,G773&lt;0),1,IF(AND(E772=2,G773&gt;0),"3, Withdraw Profits, = 0",IF(AND(E772="3, Withdraw Profits, = 0",G773&lt;0),"-1, +% Deposit, = 0",1)))))))))</f>
        <v>0</v>
      </c>
      <c r="F773" s="47">
        <f ca="1">IF(OR(AND(F772=1,G773&lt;0),AND(F772=0,G773&lt;0)),1,IF(AND(F772=0,G773&gt;0),2,IF(AND(F772&gt;1,G773&lt;0),IF(F772&gt;0,F772/2,2),IF(2*F772=8,0,2*F772))))</f>
        <v>1</v>
      </c>
      <c r="G773" s="48">
        <f ca="1">IF(RAND()&gt;=$E$6,2,-1)</f>
        <v>-1</v>
      </c>
      <c r="H773" s="44"/>
      <c r="X773" s="63">
        <f ca="1">X772+Y772</f>
        <v>696.588466284847</v>
      </c>
      <c r="Y773" s="63">
        <f ca="1">G773*X773/100</f>
        <v>-6.96588466284847</v>
      </c>
    </row>
    <row r="774" spans="1:25">
      <c r="A774" s="38">
        <f ca="1">IF(B774&gt;=A773*2,A773*2,IF(B774&lt;=A773/2,A773/2,A773))</f>
        <v>800</v>
      </c>
      <c r="B774" s="45">
        <f ca="1">B773+D774</f>
        <v>1018</v>
      </c>
      <c r="C774" s="45">
        <f ca="1">IF(OR(AND(F774=1,G774&lt;0),AND(F774=0,G774&lt;0)),A773*-$J$3*2,IF(AND(F774=0,G774&gt;0),A773*-$J$3*2*2,IF(AND(F774&gt;1,G774&lt;0),C773/2,C773*2)))</f>
        <v>32</v>
      </c>
      <c r="D774" s="46">
        <f ca="1">IF(OR(AND(F773=1,G774&lt;0),AND(F773=0,G774&lt;0)),A773*$J$3,IF(AND(F773=4,G774&gt;1),A773*$J$4,0))</f>
        <v>0</v>
      </c>
      <c r="E774" s="38">
        <f ca="1">IF(AND(E773=0,G774&lt;0),"-1, +% Deposit, = 0",IF(AND(E773="-1, +% Deposit, = 0",G774&lt;1),"-1, +% Deposit, = 0",IF(AND(G774&gt;0,E773="-1 +% Deposit, = 0"),1,IF(AND(E773=1,G774&lt;0),0,IF(AND(E773=0,G774&gt;0),1,IF(AND(E773=1,G774&gt;0),2,IF(AND(E773=2,G774&lt;0),1,IF(AND(E773=2,G774&gt;0),"3, Withdraw Profits, = 0",IF(AND(E773="3, Withdraw Profits, = 0",G774&lt;0),"-1, +% Deposit, = 0",1)))))))))</f>
        <v>1</v>
      </c>
      <c r="F774" s="47">
        <f ca="1">IF(OR(AND(F773=1,G774&lt;0),AND(F773=0,G774&lt;0)),1,IF(AND(F773=0,G774&gt;0),2,IF(AND(F773&gt;1,G774&lt;0),IF(F773&gt;0,F773/2,2),IF(2*F773=8,0,2*F773))))</f>
        <v>2</v>
      </c>
      <c r="G774" s="48">
        <f ca="1">IF(RAND()&gt;=$E$6,2,-1)</f>
        <v>2</v>
      </c>
      <c r="H774" s="44"/>
      <c r="X774" s="63">
        <f ca="1">X773+Y773</f>
        <v>689.622581621999</v>
      </c>
      <c r="Y774" s="63">
        <f ca="1">G774*X774/100</f>
        <v>13.79245163244</v>
      </c>
    </row>
    <row r="775" spans="1:25">
      <c r="A775" s="38">
        <f ca="1">IF(B775&gt;=A774*2,A774*2,IF(B775&lt;=A774/2,A774/2,A774))</f>
        <v>800</v>
      </c>
      <c r="B775" s="45">
        <f ca="1">B774+D775</f>
        <v>1018</v>
      </c>
      <c r="C775" s="45">
        <f ca="1">IF(OR(AND(F775=1,G775&lt;0),AND(F775=0,G775&lt;0)),A774*-$J$3*2,IF(AND(F775=0,G775&gt;0),A774*-$J$3*2*2,IF(AND(F775&gt;1,G775&lt;0),C774/2,C774*2)))</f>
        <v>16</v>
      </c>
      <c r="D775" s="46">
        <f ca="1">IF(OR(AND(F774=1,G775&lt;0),AND(F774=0,G775&lt;0)),A774*$J$3,IF(AND(F774=4,G775&gt;1),A774*$J$4,0))</f>
        <v>0</v>
      </c>
      <c r="E775" s="38">
        <f ca="1">IF(AND(E774=0,G775&lt;0),"-1, +% Deposit, = 0",IF(AND(E774="-1, +% Deposit, = 0",G775&lt;1),"-1, +% Deposit, = 0",IF(AND(G775&gt;0,E774="-1 +% Deposit, = 0"),1,IF(AND(E774=1,G775&lt;0),0,IF(AND(E774=0,G775&gt;0),1,IF(AND(E774=1,G775&gt;0),2,IF(AND(E774=2,G775&lt;0),1,IF(AND(E774=2,G775&gt;0),"3, Withdraw Profits, = 0",IF(AND(E774="3, Withdraw Profits, = 0",G775&lt;0),"-1, +% Deposit, = 0",1)))))))))</f>
        <v>0</v>
      </c>
      <c r="F775" s="47">
        <f ca="1">IF(OR(AND(F774=1,G775&lt;0),AND(F774=0,G775&lt;0)),1,IF(AND(F774=0,G775&gt;0),2,IF(AND(F774&gt;1,G775&lt;0),IF(F774&gt;0,F774/2,2),IF(2*F774=8,0,2*F774))))</f>
        <v>1</v>
      </c>
      <c r="G775" s="48">
        <f ca="1">IF(RAND()&gt;=$E$6,2,-1)</f>
        <v>-1</v>
      </c>
      <c r="H775" s="44"/>
      <c r="X775" s="63">
        <f ca="1">X774+Y774</f>
        <v>703.415033254439</v>
      </c>
      <c r="Y775" s="63">
        <f ca="1">G775*X775/100</f>
        <v>-7.03415033254439</v>
      </c>
    </row>
    <row r="776" spans="1:25">
      <c r="A776" s="38">
        <f ca="1">IF(B776&gt;=A775*2,A775*2,IF(B776&lt;=A775/2,A775/2,A775))</f>
        <v>800</v>
      </c>
      <c r="B776" s="45">
        <f ca="1">B775+D776</f>
        <v>1018</v>
      </c>
      <c r="C776" s="45">
        <f ca="1">IF(OR(AND(F776=1,G776&lt;0),AND(F776=0,G776&lt;0)),A775*-$J$3*2,IF(AND(F776=0,G776&gt;0),A775*-$J$3*2*2,IF(AND(F776&gt;1,G776&lt;0),C775/2,C775*2)))</f>
        <v>32</v>
      </c>
      <c r="D776" s="46">
        <f ca="1">IF(OR(AND(F775=1,G776&lt;0),AND(F775=0,G776&lt;0)),A775*$J$3,IF(AND(F775=4,G776&gt;1),A775*$J$4,0))</f>
        <v>0</v>
      </c>
      <c r="E776" s="38">
        <f ca="1">IF(AND(E775=0,G776&lt;0),"-1, +% Deposit, = 0",IF(AND(E775="-1, +% Deposit, = 0",G776&lt;1),"-1, +% Deposit, = 0",IF(AND(G776&gt;0,E775="-1 +% Deposit, = 0"),1,IF(AND(E775=1,G776&lt;0),0,IF(AND(E775=0,G776&gt;0),1,IF(AND(E775=1,G776&gt;0),2,IF(AND(E775=2,G776&lt;0),1,IF(AND(E775=2,G776&gt;0),"3, Withdraw Profits, = 0",IF(AND(E775="3, Withdraw Profits, = 0",G776&lt;0),"-1, +% Deposit, = 0",1)))))))))</f>
        <v>1</v>
      </c>
      <c r="F776" s="47">
        <f ca="1">IF(OR(AND(F775=1,G776&lt;0),AND(F775=0,G776&lt;0)),1,IF(AND(F775=0,G776&gt;0),2,IF(AND(F775&gt;1,G776&lt;0),IF(F775&gt;0,F775/2,2),IF(2*F775=8,0,2*F775))))</f>
        <v>2</v>
      </c>
      <c r="G776" s="48">
        <f ca="1">IF(RAND()&gt;=$E$6,2,-1)</f>
        <v>2</v>
      </c>
      <c r="H776" s="44"/>
      <c r="X776" s="63">
        <f ca="1">X775+Y775</f>
        <v>696.380882921894</v>
      </c>
      <c r="Y776" s="63">
        <f ca="1">G776*X776/100</f>
        <v>13.9276176584379</v>
      </c>
    </row>
    <row r="777" spans="1:25">
      <c r="A777" s="38">
        <f ca="1">IF(B777&gt;=A776*2,A776*2,IF(B777&lt;=A776/2,A776/2,A776))</f>
        <v>800</v>
      </c>
      <c r="B777" s="45">
        <f ca="1">B776+D777</f>
        <v>1018</v>
      </c>
      <c r="C777" s="45">
        <f ca="1">IF(OR(AND(F777=1,G777&lt;0),AND(F777=0,G777&lt;0)),A776*-$J$3*2,IF(AND(F777=0,G777&gt;0),A776*-$J$3*2*2,IF(AND(F777&gt;1,G777&lt;0),C776/2,C776*2)))</f>
        <v>16</v>
      </c>
      <c r="D777" s="46">
        <f ca="1">IF(OR(AND(F776=1,G777&lt;0),AND(F776=0,G777&lt;0)),A776*$J$3,IF(AND(F776=4,G777&gt;1),A776*$J$4,0))</f>
        <v>0</v>
      </c>
      <c r="E777" s="38">
        <f ca="1">IF(AND(E776=0,G777&lt;0),"-1, +% Deposit, = 0",IF(AND(E776="-1, +% Deposit, = 0",G777&lt;1),"-1, +% Deposit, = 0",IF(AND(G777&gt;0,E776="-1 +% Deposit, = 0"),1,IF(AND(E776=1,G777&lt;0),0,IF(AND(E776=0,G777&gt;0),1,IF(AND(E776=1,G777&gt;0),2,IF(AND(E776=2,G777&lt;0),1,IF(AND(E776=2,G777&gt;0),"3, Withdraw Profits, = 0",IF(AND(E776="3, Withdraw Profits, = 0",G777&lt;0),"-1, +% Deposit, = 0",1)))))))))</f>
        <v>0</v>
      </c>
      <c r="F777" s="47">
        <f ca="1">IF(OR(AND(F776=1,G777&lt;0),AND(F776=0,G777&lt;0)),1,IF(AND(F776=0,G777&gt;0),2,IF(AND(F776&gt;1,G777&lt;0),IF(F776&gt;0,F776/2,2),IF(2*F776=8,0,2*F776))))</f>
        <v>1</v>
      </c>
      <c r="G777" s="48">
        <f ca="1">IF(RAND()&gt;=$E$6,2,-1)</f>
        <v>-1</v>
      </c>
      <c r="H777" s="44"/>
      <c r="X777" s="63">
        <f ca="1">X776+Y776</f>
        <v>710.308500580332</v>
      </c>
      <c r="Y777" s="63">
        <f ca="1">G777*X777/100</f>
        <v>-7.10308500580332</v>
      </c>
    </row>
    <row r="778" spans="1:25">
      <c r="A778" s="38">
        <f ca="1">IF(B778&gt;=A777*2,A777*2,IF(B778&lt;=A777/2,A777/2,A777))</f>
        <v>800</v>
      </c>
      <c r="B778" s="45">
        <f ca="1">B777+D778</f>
        <v>1018</v>
      </c>
      <c r="C778" s="45">
        <f ca="1">IF(OR(AND(F778=1,G778&lt;0),AND(F778=0,G778&lt;0)),A777*-$J$3*2,IF(AND(F778=0,G778&gt;0),A777*-$J$3*2*2,IF(AND(F778&gt;1,G778&lt;0),C777/2,C777*2)))</f>
        <v>32</v>
      </c>
      <c r="D778" s="46">
        <f ca="1">IF(OR(AND(F777=1,G778&lt;0),AND(F777=0,G778&lt;0)),A777*$J$3,IF(AND(F777=4,G778&gt;1),A777*$J$4,0))</f>
        <v>0</v>
      </c>
      <c r="E778" s="38">
        <f ca="1">IF(AND(E777=0,G778&lt;0),"-1, +% Deposit, = 0",IF(AND(E777="-1, +% Deposit, = 0",G778&lt;1),"-1, +% Deposit, = 0",IF(AND(G778&gt;0,E777="-1 +% Deposit, = 0"),1,IF(AND(E777=1,G778&lt;0),0,IF(AND(E777=0,G778&gt;0),1,IF(AND(E777=1,G778&gt;0),2,IF(AND(E777=2,G778&lt;0),1,IF(AND(E777=2,G778&gt;0),"3, Withdraw Profits, = 0",IF(AND(E777="3, Withdraw Profits, = 0",G778&lt;0),"-1, +% Deposit, = 0",1)))))))))</f>
        <v>1</v>
      </c>
      <c r="F778" s="47">
        <f ca="1">IF(OR(AND(F777=1,G778&lt;0),AND(F777=0,G778&lt;0)),1,IF(AND(F777=0,G778&gt;0),2,IF(AND(F777&gt;1,G778&lt;0),IF(F777&gt;0,F777/2,2),IF(2*F777=8,0,2*F777))))</f>
        <v>2</v>
      </c>
      <c r="G778" s="48">
        <f ca="1">IF(RAND()&gt;=$E$6,2,-1)</f>
        <v>2</v>
      </c>
      <c r="H778" s="44"/>
      <c r="X778" s="63">
        <f ca="1">X777+Y777</f>
        <v>703.205415574529</v>
      </c>
      <c r="Y778" s="63">
        <f ca="1">G778*X778/100</f>
        <v>14.0641083114906</v>
      </c>
    </row>
    <row r="779" spans="1:25">
      <c r="A779" s="38">
        <f ca="1">IF(B779&gt;=A778*2,A778*2,IF(B779&lt;=A778/2,A778/2,A778))</f>
        <v>800</v>
      </c>
      <c r="B779" s="45">
        <f ca="1">B778+D779</f>
        <v>1018</v>
      </c>
      <c r="C779" s="45">
        <f ca="1">IF(OR(AND(F779=1,G779&lt;0),AND(F779=0,G779&lt;0)),A778*-$J$3*2,IF(AND(F779=0,G779&gt;0),A778*-$J$3*2*2,IF(AND(F779&gt;1,G779&lt;0),C778/2,C778*2)))</f>
        <v>16</v>
      </c>
      <c r="D779" s="46">
        <f ca="1">IF(OR(AND(F778=1,G779&lt;0),AND(F778=0,G779&lt;0)),A778*$J$3,IF(AND(F778=4,G779&gt;1),A778*$J$4,0))</f>
        <v>0</v>
      </c>
      <c r="E779" s="38">
        <f ca="1">IF(AND(E778=0,G779&lt;0),"-1, +% Deposit, = 0",IF(AND(E778="-1, +% Deposit, = 0",G779&lt;1),"-1, +% Deposit, = 0",IF(AND(G779&gt;0,E778="-1 +% Deposit, = 0"),1,IF(AND(E778=1,G779&lt;0),0,IF(AND(E778=0,G779&gt;0),1,IF(AND(E778=1,G779&gt;0),2,IF(AND(E778=2,G779&lt;0),1,IF(AND(E778=2,G779&gt;0),"3, Withdraw Profits, = 0",IF(AND(E778="3, Withdraw Profits, = 0",G779&lt;0),"-1, +% Deposit, = 0",1)))))))))</f>
        <v>0</v>
      </c>
      <c r="F779" s="47">
        <f ca="1">IF(OR(AND(F778=1,G779&lt;0),AND(F778=0,G779&lt;0)),1,IF(AND(F778=0,G779&gt;0),2,IF(AND(F778&gt;1,G779&lt;0),IF(F778&gt;0,F778/2,2),IF(2*F778=8,0,2*F778))))</f>
        <v>1</v>
      </c>
      <c r="G779" s="48">
        <f ca="1">IF(RAND()&gt;=$E$6,2,-1)</f>
        <v>-1</v>
      </c>
      <c r="H779" s="44"/>
      <c r="X779" s="63">
        <f ca="1">X778+Y778</f>
        <v>717.269523886019</v>
      </c>
      <c r="Y779" s="63">
        <f ca="1">G779*X779/100</f>
        <v>-7.17269523886019</v>
      </c>
    </row>
    <row r="780" spans="1:25">
      <c r="A780" s="38">
        <f ca="1" t="shared" ref="A780:A843" si="87">IF(B780&gt;=A779*2,A779*2,IF(B780&lt;=A779/2,A779/2,A779))</f>
        <v>800</v>
      </c>
      <c r="B780" s="45">
        <f ca="1">B779+D780</f>
        <v>1010</v>
      </c>
      <c r="C780" s="45">
        <f ca="1">IF(OR(AND(F780=1,G780&lt;0),AND(F780=0,G780&lt;0)),A779*-$J$3*2,IF(AND(F780=0,G780&gt;0),A779*-$J$3*2*2,IF(AND(F780&gt;1,G780&lt;0),C779/2,C779*2)))</f>
        <v>16</v>
      </c>
      <c r="D780" s="46">
        <f ca="1">IF(OR(AND(F779=1,G780&lt;0),AND(F779=0,G780&lt;0)),A779*$J$3,IF(AND(F779=4,G780&gt;1),A779*$J$4,0))</f>
        <v>-8</v>
      </c>
      <c r="E780" s="38" t="str">
        <f ca="1" t="shared" ref="E780:E843" si="88">IF(AND(E779=0,G780&lt;0),"-1, +% Deposit, = 0",IF(AND(E779="-1, +% Deposit, = 0",G780&lt;1),"-1, +% Deposit, = 0",IF(AND(G780&gt;0,E779="-1 +% Deposit, = 0"),1,IF(AND(E779=1,G780&lt;0),0,IF(AND(E779=0,G780&gt;0),1,IF(AND(E779=1,G780&gt;0),2,IF(AND(E779=2,G780&lt;0),1,IF(AND(E779=2,G780&gt;0),"3, Withdraw Profits, = 0",IF(AND(E779="3, Withdraw Profits, = 0",G780&lt;0),"-1, +% Deposit, = 0",1)))))))))</f>
        <v>-1, +% Deposit, = 0</v>
      </c>
      <c r="F780" s="47">
        <f ca="1">IF(OR(AND(F779=1,G780&lt;0),AND(F779=0,G780&lt;0)),1,IF(AND(F779=0,G780&gt;0),2,IF(AND(F779&gt;1,G780&lt;0),IF(F779&gt;0,F779/2,2),IF(2*F779=8,0,2*F779))))</f>
        <v>1</v>
      </c>
      <c r="G780" s="48">
        <f ca="1" t="shared" ref="G780:G843" si="89">IF(RAND()&gt;=$E$6,2,-1)</f>
        <v>-1</v>
      </c>
      <c r="H780" s="44"/>
      <c r="X780" s="63">
        <f ca="1">X779+Y779</f>
        <v>710.096828647159</v>
      </c>
      <c r="Y780" s="63">
        <f ca="1">G780*X780/100</f>
        <v>-7.10096828647159</v>
      </c>
    </row>
    <row r="781" spans="1:25">
      <c r="A781" s="38">
        <f ca="1">IF(B781&gt;=A780*2,A780*2,IF(B781&lt;=A780/2,A780/2,A780))</f>
        <v>800</v>
      </c>
      <c r="B781" s="45">
        <f ca="1" t="shared" ref="B781:B844" si="90">B780+D781</f>
        <v>1002</v>
      </c>
      <c r="C781" s="45">
        <f ca="1">IF(OR(AND(F781=1,G781&lt;0),AND(F781=0,G781&lt;0)),A780*-$J$3*2,IF(AND(F781=0,G781&gt;0),A780*-$J$3*2*2,IF(AND(F781&gt;1,G781&lt;0),C780/2,C780*2)))</f>
        <v>16</v>
      </c>
      <c r="D781" s="46">
        <f ca="1">IF(OR(AND(F780=1,G781&lt;0),AND(F780=0,G781&lt;0)),A780*$J$3,IF(AND(F780=4,G781&gt;1),A780*$J$4,0))</f>
        <v>-8</v>
      </c>
      <c r="E781" s="38" t="str">
        <f ca="1">IF(AND(E780=0,G781&lt;0),"-1, +% Deposit, = 0",IF(AND(E780="-1, +% Deposit, = 0",G781&lt;1),"-1, +% Deposit, = 0",IF(AND(G781&gt;0,E780="-1 +% Deposit, = 0"),1,IF(AND(E780=1,G781&lt;0),0,IF(AND(E780=0,G781&gt;0),1,IF(AND(E780=1,G781&gt;0),2,IF(AND(E780=2,G781&lt;0),1,IF(AND(E780=2,G781&gt;0),"3, Withdraw Profits, = 0",IF(AND(E780="3, Withdraw Profits, = 0",G781&lt;0),"-1, +% Deposit, = 0",1)))))))))</f>
        <v>-1, +% Deposit, = 0</v>
      </c>
      <c r="F781" s="47">
        <f ca="1">IF(OR(AND(F780=1,G781&lt;0),AND(F780=0,G781&lt;0)),1,IF(AND(F780=0,G781&gt;0),2,IF(AND(F780&gt;1,G781&lt;0),IF(F780&gt;0,F780/2,2),IF(2*F780=8,0,2*F780))))</f>
        <v>1</v>
      </c>
      <c r="G781" s="48">
        <f ca="1">IF(RAND()&gt;=$E$6,2,-1)</f>
        <v>-1</v>
      </c>
      <c r="H781" s="44"/>
      <c r="X781" s="63">
        <f ca="1">X780+Y780</f>
        <v>702.995860360687</v>
      </c>
      <c r="Y781" s="63">
        <f ca="1">G781*X781/100</f>
        <v>-7.02995860360687</v>
      </c>
    </row>
    <row r="782" spans="1:25">
      <c r="A782" s="38">
        <f ca="1">IF(B782&gt;=A781*2,A781*2,IF(B782&lt;=A781/2,A781/2,A781))</f>
        <v>800</v>
      </c>
      <c r="B782" s="45">
        <f ca="1">B781+D782</f>
        <v>994</v>
      </c>
      <c r="C782" s="45">
        <f ca="1">IF(OR(AND(F782=1,G782&lt;0),AND(F782=0,G782&lt;0)),A781*-$J$3*2,IF(AND(F782=0,G782&gt;0),A781*-$J$3*2*2,IF(AND(F782&gt;1,G782&lt;0),C781/2,C781*2)))</f>
        <v>16</v>
      </c>
      <c r="D782" s="46">
        <f ca="1">IF(OR(AND(F781=1,G782&lt;0),AND(F781=0,G782&lt;0)),A781*$J$3,IF(AND(F781=4,G782&gt;1),A781*$J$4,0))</f>
        <v>-8</v>
      </c>
      <c r="E782" s="38" t="str">
        <f ca="1">IF(AND(E781=0,G782&lt;0),"-1, +% Deposit, = 0",IF(AND(E781="-1, +% Deposit, = 0",G782&lt;1),"-1, +% Deposit, = 0",IF(AND(G782&gt;0,E781="-1 +% Deposit, = 0"),1,IF(AND(E781=1,G782&lt;0),0,IF(AND(E781=0,G782&gt;0),1,IF(AND(E781=1,G782&gt;0),2,IF(AND(E781=2,G782&lt;0),1,IF(AND(E781=2,G782&gt;0),"3, Withdraw Profits, = 0",IF(AND(E781="3, Withdraw Profits, = 0",G782&lt;0),"-1, +% Deposit, = 0",1)))))))))</f>
        <v>-1, +% Deposit, = 0</v>
      </c>
      <c r="F782" s="47">
        <f ca="1">IF(OR(AND(F781=1,G782&lt;0),AND(F781=0,G782&lt;0)),1,IF(AND(F781=0,G782&gt;0),2,IF(AND(F781&gt;1,G782&lt;0),IF(F781&gt;0,F781/2,2),IF(2*F781=8,0,2*F781))))</f>
        <v>1</v>
      </c>
      <c r="G782" s="48">
        <f ca="1">IF(RAND()&gt;=$E$6,2,-1)</f>
        <v>-1</v>
      </c>
      <c r="H782" s="44"/>
      <c r="X782" s="63">
        <f ca="1" t="shared" ref="X782:X845" si="91">X781+Y781</f>
        <v>695.96590175708</v>
      </c>
      <c r="Y782" s="63">
        <f ca="1" t="shared" ref="Y782:Y845" si="92">G782*X782/100</f>
        <v>-6.9596590175708</v>
      </c>
    </row>
    <row r="783" spans="1:25">
      <c r="A783" s="38">
        <f ca="1">IF(B783&gt;=A782*2,A782*2,IF(B783&lt;=A782/2,A782/2,A782))</f>
        <v>800</v>
      </c>
      <c r="B783" s="45">
        <f ca="1">B782+D783</f>
        <v>986</v>
      </c>
      <c r="C783" s="45">
        <f ca="1">IF(OR(AND(F783=1,G783&lt;0),AND(F783=0,G783&lt;0)),A782*-$J$3*2,IF(AND(F783=0,G783&gt;0),A782*-$J$3*2*2,IF(AND(F783&gt;1,G783&lt;0),C782/2,C782*2)))</f>
        <v>16</v>
      </c>
      <c r="D783" s="46">
        <f ca="1">IF(OR(AND(F782=1,G783&lt;0),AND(F782=0,G783&lt;0)),A782*$J$3,IF(AND(F782=4,G783&gt;1),A782*$J$4,0))</f>
        <v>-8</v>
      </c>
      <c r="E783" s="38" t="str">
        <f ca="1">IF(AND(E782=0,G783&lt;0),"-1, +% Deposit, = 0",IF(AND(E782="-1, +% Deposit, = 0",G783&lt;1),"-1, +% Deposit, = 0",IF(AND(G783&gt;0,E782="-1 +% Deposit, = 0"),1,IF(AND(E782=1,G783&lt;0),0,IF(AND(E782=0,G783&gt;0),1,IF(AND(E782=1,G783&gt;0),2,IF(AND(E782=2,G783&lt;0),1,IF(AND(E782=2,G783&gt;0),"3, Withdraw Profits, = 0",IF(AND(E782="3, Withdraw Profits, = 0",G783&lt;0),"-1, +% Deposit, = 0",1)))))))))</f>
        <v>-1, +% Deposit, = 0</v>
      </c>
      <c r="F783" s="47">
        <f ca="1">IF(OR(AND(F782=1,G783&lt;0),AND(F782=0,G783&lt;0)),1,IF(AND(F782=0,G783&gt;0),2,IF(AND(F782&gt;1,G783&lt;0),IF(F782&gt;0,F782/2,2),IF(2*F782=8,0,2*F782))))</f>
        <v>1</v>
      </c>
      <c r="G783" s="48">
        <f ca="1">IF(RAND()&gt;=$E$6,2,-1)</f>
        <v>-1</v>
      </c>
      <c r="H783" s="44"/>
      <c r="X783" s="63">
        <f ca="1">X782+Y782</f>
        <v>689.00624273951</v>
      </c>
      <c r="Y783" s="63">
        <f ca="1">G783*X783/100</f>
        <v>-6.8900624273951</v>
      </c>
    </row>
    <row r="784" spans="1:25">
      <c r="A784" s="38">
        <f ca="1">IF(B784&gt;=A783*2,A783*2,IF(B784&lt;=A783/2,A783/2,A783))</f>
        <v>800</v>
      </c>
      <c r="B784" s="45">
        <f ca="1">B783+D784</f>
        <v>986</v>
      </c>
      <c r="C784" s="45">
        <f ca="1">IF(OR(AND(F784=1,G784&lt;0),AND(F784=0,G784&lt;0)),A783*-$J$3*2,IF(AND(F784=0,G784&gt;0),A783*-$J$3*2*2,IF(AND(F784&gt;1,G784&lt;0),C783/2,C783*2)))</f>
        <v>32</v>
      </c>
      <c r="D784" s="46">
        <f ca="1">IF(OR(AND(F783=1,G784&lt;0),AND(F783=0,G784&lt;0)),A783*$J$3,IF(AND(F783=4,G784&gt;1),A783*$J$4,0))</f>
        <v>0</v>
      </c>
      <c r="E784" s="38">
        <f ca="1">IF(AND(E783=0,G784&lt;0),"-1, +% Deposit, = 0",IF(AND(E783="-1, +% Deposit, = 0",G784&lt;1),"-1, +% Deposit, = 0",IF(AND(G784&gt;0,E783="-1 +% Deposit, = 0"),1,IF(AND(E783=1,G784&lt;0),0,IF(AND(E783=0,G784&gt;0),1,IF(AND(E783=1,G784&gt;0),2,IF(AND(E783=2,G784&lt;0),1,IF(AND(E783=2,G784&gt;0),"3, Withdraw Profits, = 0",IF(AND(E783="3, Withdraw Profits, = 0",G784&lt;0),"-1, +% Deposit, = 0",1)))))))))</f>
        <v>1</v>
      </c>
      <c r="F784" s="47">
        <f ca="1">IF(OR(AND(F783=1,G784&lt;0),AND(F783=0,G784&lt;0)),1,IF(AND(F783=0,G784&gt;0),2,IF(AND(F783&gt;1,G784&lt;0),IF(F783&gt;0,F783/2,2),IF(2*F783=8,0,2*F783))))</f>
        <v>2</v>
      </c>
      <c r="G784" s="48">
        <f ca="1">IF(RAND()&gt;=$E$6,2,-1)</f>
        <v>2</v>
      </c>
      <c r="H784" s="44"/>
      <c r="X784" s="63">
        <f ca="1">X783+Y783</f>
        <v>682.116180312114</v>
      </c>
      <c r="Y784" s="63">
        <f ca="1">G784*X784/100</f>
        <v>13.6423236062423</v>
      </c>
    </row>
    <row r="785" spans="1:25">
      <c r="A785" s="38">
        <f ca="1">IF(B785&gt;=A784*2,A784*2,IF(B785&lt;=A784/2,A784/2,A784))</f>
        <v>800</v>
      </c>
      <c r="B785" s="45">
        <f ca="1">B784+D785</f>
        <v>986</v>
      </c>
      <c r="C785" s="45">
        <f ca="1">IF(OR(AND(F785=1,G785&lt;0),AND(F785=0,G785&lt;0)),A784*-$J$3*2,IF(AND(F785=0,G785&gt;0),A784*-$J$3*2*2,IF(AND(F785&gt;1,G785&lt;0),C784/2,C784*2)))</f>
        <v>16</v>
      </c>
      <c r="D785" s="46">
        <f ca="1">IF(OR(AND(F784=1,G785&lt;0),AND(F784=0,G785&lt;0)),A784*$J$3,IF(AND(F784=4,G785&gt;1),A784*$J$4,0))</f>
        <v>0</v>
      </c>
      <c r="E785" s="38">
        <f ca="1">IF(AND(E784=0,G785&lt;0),"-1, +% Deposit, = 0",IF(AND(E784="-1, +% Deposit, = 0",G785&lt;1),"-1, +% Deposit, = 0",IF(AND(G785&gt;0,E784="-1 +% Deposit, = 0"),1,IF(AND(E784=1,G785&lt;0),0,IF(AND(E784=0,G785&gt;0),1,IF(AND(E784=1,G785&gt;0),2,IF(AND(E784=2,G785&lt;0),1,IF(AND(E784=2,G785&gt;0),"3, Withdraw Profits, = 0",IF(AND(E784="3, Withdraw Profits, = 0",G785&lt;0),"-1, +% Deposit, = 0",1)))))))))</f>
        <v>0</v>
      </c>
      <c r="F785" s="47">
        <f ca="1">IF(OR(AND(F784=1,G785&lt;0),AND(F784=0,G785&lt;0)),1,IF(AND(F784=0,G785&gt;0),2,IF(AND(F784&gt;1,G785&lt;0),IF(F784&gt;0,F784/2,2),IF(2*F784=8,0,2*F784))))</f>
        <v>1</v>
      </c>
      <c r="G785" s="48">
        <f ca="1">IF(RAND()&gt;=$E$6,2,-1)</f>
        <v>-1</v>
      </c>
      <c r="H785" s="44"/>
      <c r="X785" s="63">
        <f ca="1">X784+Y784</f>
        <v>695.758503918357</v>
      </c>
      <c r="Y785" s="63">
        <f ca="1">G785*X785/100</f>
        <v>-6.95758503918357</v>
      </c>
    </row>
    <row r="786" spans="1:25">
      <c r="A786" s="38">
        <f ca="1">IF(B786&gt;=A785*2,A785*2,IF(B786&lt;=A785/2,A785/2,A785))</f>
        <v>800</v>
      </c>
      <c r="B786" s="45">
        <f ca="1">B785+D786</f>
        <v>978</v>
      </c>
      <c r="C786" s="45">
        <f ca="1">IF(OR(AND(F786=1,G786&lt;0),AND(F786=0,G786&lt;0)),A785*-$J$3*2,IF(AND(F786=0,G786&gt;0),A785*-$J$3*2*2,IF(AND(F786&gt;1,G786&lt;0),C785/2,C785*2)))</f>
        <v>16</v>
      </c>
      <c r="D786" s="46">
        <f ca="1">IF(OR(AND(F785=1,G786&lt;0),AND(F785=0,G786&lt;0)),A785*$J$3,IF(AND(F785=4,G786&gt;1),A785*$J$4,0))</f>
        <v>-8</v>
      </c>
      <c r="E786" s="38" t="str">
        <f ca="1">IF(AND(E785=0,G786&lt;0),"-1, +% Deposit, = 0",IF(AND(E785="-1, +% Deposit, = 0",G786&lt;1),"-1, +% Deposit, = 0",IF(AND(G786&gt;0,E785="-1 +% Deposit, = 0"),1,IF(AND(E785=1,G786&lt;0),0,IF(AND(E785=0,G786&gt;0),1,IF(AND(E785=1,G786&gt;0),2,IF(AND(E785=2,G786&lt;0),1,IF(AND(E785=2,G786&gt;0),"3, Withdraw Profits, = 0",IF(AND(E785="3, Withdraw Profits, = 0",G786&lt;0),"-1, +% Deposit, = 0",1)))))))))</f>
        <v>-1, +% Deposit, = 0</v>
      </c>
      <c r="F786" s="47">
        <f ca="1">IF(OR(AND(F785=1,G786&lt;0),AND(F785=0,G786&lt;0)),1,IF(AND(F785=0,G786&gt;0),2,IF(AND(F785&gt;1,G786&lt;0),IF(F785&gt;0,F785/2,2),IF(2*F785=8,0,2*F785))))</f>
        <v>1</v>
      </c>
      <c r="G786" s="48">
        <f ca="1">IF(RAND()&gt;=$E$6,2,-1)</f>
        <v>-1</v>
      </c>
      <c r="H786" s="44"/>
      <c r="X786" s="63">
        <f ca="1">X785+Y785</f>
        <v>688.800918879173</v>
      </c>
      <c r="Y786" s="63">
        <f ca="1">G786*X786/100</f>
        <v>-6.88800918879173</v>
      </c>
    </row>
    <row r="787" spans="1:25">
      <c r="A787" s="38">
        <f ca="1">IF(B787&gt;=A786*2,A786*2,IF(B787&lt;=A786/2,A786/2,A786))</f>
        <v>800</v>
      </c>
      <c r="B787" s="45">
        <f ca="1">B786+D787</f>
        <v>970</v>
      </c>
      <c r="C787" s="45">
        <f ca="1">IF(OR(AND(F787=1,G787&lt;0),AND(F787=0,G787&lt;0)),A786*-$J$3*2,IF(AND(F787=0,G787&gt;0),A786*-$J$3*2*2,IF(AND(F787&gt;1,G787&lt;0),C786/2,C786*2)))</f>
        <v>16</v>
      </c>
      <c r="D787" s="46">
        <f ca="1">IF(OR(AND(F786=1,G787&lt;0),AND(F786=0,G787&lt;0)),A786*$J$3,IF(AND(F786=4,G787&gt;1),A786*$J$4,0))</f>
        <v>-8</v>
      </c>
      <c r="E787" s="38" t="str">
        <f ca="1">IF(AND(E786=0,G787&lt;0),"-1, +% Deposit, = 0",IF(AND(E786="-1, +% Deposit, = 0",G787&lt;1),"-1, +% Deposit, = 0",IF(AND(G787&gt;0,E786="-1 +% Deposit, = 0"),1,IF(AND(E786=1,G787&lt;0),0,IF(AND(E786=0,G787&gt;0),1,IF(AND(E786=1,G787&gt;0),2,IF(AND(E786=2,G787&lt;0),1,IF(AND(E786=2,G787&gt;0),"3, Withdraw Profits, = 0",IF(AND(E786="3, Withdraw Profits, = 0",G787&lt;0),"-1, +% Deposit, = 0",1)))))))))</f>
        <v>-1, +% Deposit, = 0</v>
      </c>
      <c r="F787" s="47">
        <f ca="1">IF(OR(AND(F786=1,G787&lt;0),AND(F786=0,G787&lt;0)),1,IF(AND(F786=0,G787&gt;0),2,IF(AND(F786&gt;1,G787&lt;0),IF(F786&gt;0,F786/2,2),IF(2*F786=8,0,2*F786))))</f>
        <v>1</v>
      </c>
      <c r="G787" s="48">
        <f ca="1">IF(RAND()&gt;=$E$6,2,-1)</f>
        <v>-1</v>
      </c>
      <c r="H787" s="44"/>
      <c r="X787" s="63">
        <f ca="1">X786+Y786</f>
        <v>681.912909690381</v>
      </c>
      <c r="Y787" s="63">
        <f ca="1">G787*X787/100</f>
        <v>-6.81912909690381</v>
      </c>
    </row>
    <row r="788" spans="1:25">
      <c r="A788" s="38">
        <f ca="1">IF(B788&gt;=A787*2,A787*2,IF(B788&lt;=A787/2,A787/2,A787))</f>
        <v>800</v>
      </c>
      <c r="B788" s="45">
        <f ca="1">B787+D788</f>
        <v>970</v>
      </c>
      <c r="C788" s="45">
        <f ca="1">IF(OR(AND(F788=1,G788&lt;0),AND(F788=0,G788&lt;0)),A787*-$J$3*2,IF(AND(F788=0,G788&gt;0),A787*-$J$3*2*2,IF(AND(F788&gt;1,G788&lt;0),C787/2,C787*2)))</f>
        <v>32</v>
      </c>
      <c r="D788" s="46">
        <f ca="1">IF(OR(AND(F787=1,G788&lt;0),AND(F787=0,G788&lt;0)),A787*$J$3,IF(AND(F787=4,G788&gt;1),A787*$J$4,0))</f>
        <v>0</v>
      </c>
      <c r="E788" s="38">
        <f ca="1">IF(AND(E787=0,G788&lt;0),"-1, +% Deposit, = 0",IF(AND(E787="-1, +% Deposit, = 0",G788&lt;1),"-1, +% Deposit, = 0",IF(AND(G788&gt;0,E787="-1 +% Deposit, = 0"),1,IF(AND(E787=1,G788&lt;0),0,IF(AND(E787=0,G788&gt;0),1,IF(AND(E787=1,G788&gt;0),2,IF(AND(E787=2,G788&lt;0),1,IF(AND(E787=2,G788&gt;0),"3, Withdraw Profits, = 0",IF(AND(E787="3, Withdraw Profits, = 0",G788&lt;0),"-1, +% Deposit, = 0",1)))))))))</f>
        <v>1</v>
      </c>
      <c r="F788" s="47">
        <f ca="1">IF(OR(AND(F787=1,G788&lt;0),AND(F787=0,G788&lt;0)),1,IF(AND(F787=0,G788&gt;0),2,IF(AND(F787&gt;1,G788&lt;0),IF(F787&gt;0,F787/2,2),IF(2*F787=8,0,2*F787))))</f>
        <v>2</v>
      </c>
      <c r="G788" s="48">
        <f ca="1">IF(RAND()&gt;=$E$6,2,-1)</f>
        <v>2</v>
      </c>
      <c r="H788" s="44"/>
      <c r="X788" s="63">
        <f ca="1">X787+Y787</f>
        <v>675.093780593478</v>
      </c>
      <c r="Y788" s="63">
        <f ca="1">G788*X788/100</f>
        <v>13.5018756118696</v>
      </c>
    </row>
    <row r="789" spans="1:25">
      <c r="A789" s="38">
        <f ca="1">IF(B789&gt;=A788*2,A788*2,IF(B789&lt;=A788/2,A788/2,A788))</f>
        <v>800</v>
      </c>
      <c r="B789" s="45">
        <f ca="1">B788+D789</f>
        <v>970</v>
      </c>
      <c r="C789" s="45">
        <f ca="1">IF(OR(AND(F789=1,G789&lt;0),AND(F789=0,G789&lt;0)),A788*-$J$3*2,IF(AND(F789=0,G789&gt;0),A788*-$J$3*2*2,IF(AND(F789&gt;1,G789&lt;0),C788/2,C788*2)))</f>
        <v>64</v>
      </c>
      <c r="D789" s="46">
        <f ca="1">IF(OR(AND(F788=1,G789&lt;0),AND(F788=0,G789&lt;0)),A788*$J$3,IF(AND(F788=4,G789&gt;1),A788*$J$4,0))</f>
        <v>0</v>
      </c>
      <c r="E789" s="38">
        <f ca="1">IF(AND(E788=0,G789&lt;0),"-1, +% Deposit, = 0",IF(AND(E788="-1, +% Deposit, = 0",G789&lt;1),"-1, +% Deposit, = 0",IF(AND(G789&gt;0,E788="-1 +% Deposit, = 0"),1,IF(AND(E788=1,G789&lt;0),0,IF(AND(E788=0,G789&gt;0),1,IF(AND(E788=1,G789&gt;0),2,IF(AND(E788=2,G789&lt;0),1,IF(AND(E788=2,G789&gt;0),"3, Withdraw Profits, = 0",IF(AND(E788="3, Withdraw Profits, = 0",G789&lt;0),"-1, +% Deposit, = 0",1)))))))))</f>
        <v>2</v>
      </c>
      <c r="F789" s="47">
        <f ca="1">IF(OR(AND(F788=1,G789&lt;0),AND(F788=0,G789&lt;0)),1,IF(AND(F788=0,G789&gt;0),2,IF(AND(F788&gt;1,G789&lt;0),IF(F788&gt;0,F788/2,2),IF(2*F788=8,0,2*F788))))</f>
        <v>4</v>
      </c>
      <c r="G789" s="48">
        <f ca="1">IF(RAND()&gt;=$E$6,2,-1)</f>
        <v>2</v>
      </c>
      <c r="H789" s="44"/>
      <c r="X789" s="63">
        <f ca="1">X788+Y788</f>
        <v>688.595656205347</v>
      </c>
      <c r="Y789" s="63">
        <f ca="1">G789*X789/100</f>
        <v>13.7719131241069</v>
      </c>
    </row>
    <row r="790" spans="1:25">
      <c r="A790" s="38">
        <f ca="1">IF(B790&gt;=A789*2,A789*2,IF(B790&lt;=A789/2,A789/2,A789))</f>
        <v>800</v>
      </c>
      <c r="B790" s="45">
        <f ca="1">B789+D790</f>
        <v>970</v>
      </c>
      <c r="C790" s="45">
        <f ca="1">IF(OR(AND(F790=1,G790&lt;0),AND(F790=0,G790&lt;0)),A789*-$J$3*2,IF(AND(F790=0,G790&gt;0),A789*-$J$3*2*2,IF(AND(F790&gt;1,G790&lt;0),C789/2,C789*2)))</f>
        <v>32</v>
      </c>
      <c r="D790" s="46">
        <f ca="1">IF(OR(AND(F789=1,G790&lt;0),AND(F789=0,G790&lt;0)),A789*$J$3,IF(AND(F789=4,G790&gt;1),A789*$J$4,0))</f>
        <v>0</v>
      </c>
      <c r="E790" s="38">
        <f ca="1">IF(AND(E789=0,G790&lt;0),"-1, +% Deposit, = 0",IF(AND(E789="-1, +% Deposit, = 0",G790&lt;1),"-1, +% Deposit, = 0",IF(AND(G790&gt;0,E789="-1 +% Deposit, = 0"),1,IF(AND(E789=1,G790&lt;0),0,IF(AND(E789=0,G790&gt;0),1,IF(AND(E789=1,G790&gt;0),2,IF(AND(E789=2,G790&lt;0),1,IF(AND(E789=2,G790&gt;0),"3, Withdraw Profits, = 0",IF(AND(E789="3, Withdraw Profits, = 0",G790&lt;0),"-1, +% Deposit, = 0",1)))))))))</f>
        <v>1</v>
      </c>
      <c r="F790" s="47">
        <f ca="1">IF(OR(AND(F789=1,G790&lt;0),AND(F789=0,G790&lt;0)),1,IF(AND(F789=0,G790&gt;0),2,IF(AND(F789&gt;1,G790&lt;0),IF(F789&gt;0,F789/2,2),IF(2*F789=8,0,2*F789))))</f>
        <v>2</v>
      </c>
      <c r="G790" s="48">
        <f ca="1">IF(RAND()&gt;=$E$6,2,-1)</f>
        <v>-1</v>
      </c>
      <c r="H790" s="44"/>
      <c r="X790" s="63">
        <f ca="1">X789+Y789</f>
        <v>702.367569329454</v>
      </c>
      <c r="Y790" s="63">
        <f ca="1">G790*X790/100</f>
        <v>-7.02367569329454</v>
      </c>
    </row>
    <row r="791" spans="1:25">
      <c r="A791" s="38">
        <f ca="1">IF(B791&gt;=A790*2,A790*2,IF(B791&lt;=A790/2,A790/2,A790))</f>
        <v>800</v>
      </c>
      <c r="B791" s="45">
        <f ca="1">B790+D791</f>
        <v>970</v>
      </c>
      <c r="C791" s="45">
        <f ca="1">IF(OR(AND(F791=1,G791&lt;0),AND(F791=0,G791&lt;0)),A790*-$J$3*2,IF(AND(F791=0,G791&gt;0),A790*-$J$3*2*2,IF(AND(F791&gt;1,G791&lt;0),C790/2,C790*2)))</f>
        <v>16</v>
      </c>
      <c r="D791" s="46">
        <f ca="1">IF(OR(AND(F790=1,G791&lt;0),AND(F790=0,G791&lt;0)),A790*$J$3,IF(AND(F790=4,G791&gt;1),A790*$J$4,0))</f>
        <v>0</v>
      </c>
      <c r="E791" s="38">
        <f ca="1">IF(AND(E790=0,G791&lt;0),"-1, +% Deposit, = 0",IF(AND(E790="-1, +% Deposit, = 0",G791&lt;1),"-1, +% Deposit, = 0",IF(AND(G791&gt;0,E790="-1 +% Deposit, = 0"),1,IF(AND(E790=1,G791&lt;0),0,IF(AND(E790=0,G791&gt;0),1,IF(AND(E790=1,G791&gt;0),2,IF(AND(E790=2,G791&lt;0),1,IF(AND(E790=2,G791&gt;0),"3, Withdraw Profits, = 0",IF(AND(E790="3, Withdraw Profits, = 0",G791&lt;0),"-1, +% Deposit, = 0",1)))))))))</f>
        <v>0</v>
      </c>
      <c r="F791" s="47">
        <f ca="1" t="shared" ref="F791:F854" si="93">IF(OR(AND(F790=1,G791&lt;0),AND(F790=0,G791&lt;0)),1,IF(AND(F790=0,G791&gt;0),2,IF(AND(F790&gt;1,G791&lt;0),IF(F790&gt;0,F790/2,2),IF(2*F790=8,0,2*F790))))</f>
        <v>1</v>
      </c>
      <c r="G791" s="48">
        <f ca="1">IF(RAND()&gt;=$E$6,2,-1)</f>
        <v>-1</v>
      </c>
      <c r="H791" s="44"/>
      <c r="X791" s="63">
        <f ca="1">X790+Y790</f>
        <v>695.34389363616</v>
      </c>
      <c r="Y791" s="63">
        <f ca="1">G791*X791/100</f>
        <v>-6.9534389363616</v>
      </c>
    </row>
    <row r="792" spans="1:25">
      <c r="A792" s="38">
        <f ca="1">IF(B792&gt;=A791*2,A791*2,IF(B792&lt;=A791/2,A791/2,A791))</f>
        <v>800</v>
      </c>
      <c r="B792" s="45">
        <f ca="1">B791+D792</f>
        <v>970</v>
      </c>
      <c r="C792" s="45">
        <f ca="1">IF(OR(AND(F792=1,G792&lt;0),AND(F792=0,G792&lt;0)),A791*-$J$3*2,IF(AND(F792=0,G792&gt;0),A791*-$J$3*2*2,IF(AND(F792&gt;1,G792&lt;0),C791/2,C791*2)))</f>
        <v>32</v>
      </c>
      <c r="D792" s="46">
        <f ca="1">IF(OR(AND(F791=1,G792&lt;0),AND(F791=0,G792&lt;0)),A791*$J$3,IF(AND(F791=4,G792&gt;1),A791*$J$4,0))</f>
        <v>0</v>
      </c>
      <c r="E792" s="38">
        <f ca="1">IF(AND(E791=0,G792&lt;0),"-1, +% Deposit, = 0",IF(AND(E791="-1, +% Deposit, = 0",G792&lt;1),"-1, +% Deposit, = 0",IF(AND(G792&gt;0,E791="-1 +% Deposit, = 0"),1,IF(AND(E791=1,G792&lt;0),0,IF(AND(E791=0,G792&gt;0),1,IF(AND(E791=1,G792&gt;0),2,IF(AND(E791=2,G792&lt;0),1,IF(AND(E791=2,G792&gt;0),"3, Withdraw Profits, = 0",IF(AND(E791="3, Withdraw Profits, = 0",G792&lt;0),"-1, +% Deposit, = 0",1)))))))))</f>
        <v>1</v>
      </c>
      <c r="F792" s="47">
        <f ca="1">IF(OR(AND(F791=1,G792&lt;0),AND(F791=0,G792&lt;0)),1,IF(AND(F791=0,G792&gt;0),2,IF(AND(F791&gt;1,G792&lt;0),IF(F791&gt;0,F791/2,2),IF(2*F791=8,0,2*F791))))</f>
        <v>2</v>
      </c>
      <c r="G792" s="48">
        <f ca="1">IF(RAND()&gt;=$E$6,2,-1)</f>
        <v>2</v>
      </c>
      <c r="H792" s="44"/>
      <c r="X792" s="63">
        <f ca="1">X791+Y791</f>
        <v>688.390454699798</v>
      </c>
      <c r="Y792" s="63">
        <f ca="1">G792*X792/100</f>
        <v>13.767809093996</v>
      </c>
    </row>
    <row r="793" spans="1:25">
      <c r="A793" s="38">
        <f ca="1">IF(B793&gt;=A792*2,A792*2,IF(B793&lt;=A792/2,A792/2,A792))</f>
        <v>800</v>
      </c>
      <c r="B793" s="45">
        <f ca="1">B792+D793</f>
        <v>970</v>
      </c>
      <c r="C793" s="45">
        <f ca="1">IF(OR(AND(F793=1,G793&lt;0),AND(F793=0,G793&lt;0)),A792*-$J$3*2,IF(AND(F793=0,G793&gt;0),A792*-$J$3*2*2,IF(AND(F793&gt;1,G793&lt;0),C792/2,C792*2)))</f>
        <v>64</v>
      </c>
      <c r="D793" s="46">
        <f ca="1">IF(OR(AND(F792=1,G793&lt;0),AND(F792=0,G793&lt;0)),A792*$J$3,IF(AND(F792=4,G793&gt;1),A792*$J$4,0))</f>
        <v>0</v>
      </c>
      <c r="E793" s="38">
        <f ca="1">IF(AND(E792=0,G793&lt;0),"-1, +% Deposit, = 0",IF(AND(E792="-1, +% Deposit, = 0",G793&lt;1),"-1, +% Deposit, = 0",IF(AND(G793&gt;0,E792="-1 +% Deposit, = 0"),1,IF(AND(E792=1,G793&lt;0),0,IF(AND(E792=0,G793&gt;0),1,IF(AND(E792=1,G793&gt;0),2,IF(AND(E792=2,G793&lt;0),1,IF(AND(E792=2,G793&gt;0),"3, Withdraw Profits, = 0",IF(AND(E792="3, Withdraw Profits, = 0",G793&lt;0),"-1, +% Deposit, = 0",1)))))))))</f>
        <v>2</v>
      </c>
      <c r="F793" s="47">
        <f ca="1">IF(OR(AND(F792=1,G793&lt;0),AND(F792=0,G793&lt;0)),1,IF(AND(F792=0,G793&gt;0),2,IF(AND(F792&gt;1,G793&lt;0),IF(F792&gt;0,F792/2,2),IF(2*F792=8,0,2*F792))))</f>
        <v>4</v>
      </c>
      <c r="G793" s="48">
        <f ca="1">IF(RAND()&gt;=$E$6,2,-1)</f>
        <v>2</v>
      </c>
      <c r="H793" s="44"/>
      <c r="X793" s="63">
        <f ca="1">X792+Y792</f>
        <v>702.158263793794</v>
      </c>
      <c r="Y793" s="63">
        <f ca="1">G793*X793/100</f>
        <v>14.0431652758759</v>
      </c>
    </row>
    <row r="794" spans="1:25">
      <c r="A794" s="38">
        <f ca="1">IF(B794&gt;=A793*2,A793*2,IF(B794&lt;=A793/2,A793/2,A793))</f>
        <v>800</v>
      </c>
      <c r="B794" s="45">
        <f ca="1">B793+D794</f>
        <v>970</v>
      </c>
      <c r="C794" s="45">
        <f ca="1">IF(OR(AND(F794=1,G794&lt;0),AND(F794=0,G794&lt;0)),A793*-$J$3*2,IF(AND(F794=0,G794&gt;0),A793*-$J$3*2*2,IF(AND(F794&gt;1,G794&lt;0),C793/2,C793*2)))</f>
        <v>32</v>
      </c>
      <c r="D794" s="46">
        <f ca="1">IF(OR(AND(F793=1,G794&lt;0),AND(F793=0,G794&lt;0)),A793*$J$3,IF(AND(F793=4,G794&gt;1),A793*$J$4,0))</f>
        <v>0</v>
      </c>
      <c r="E794" s="38">
        <f ca="1">IF(AND(E793=0,G794&lt;0),"-1, +% Deposit, = 0",IF(AND(E793="-1, +% Deposit, = 0",G794&lt;1),"-1, +% Deposit, = 0",IF(AND(G794&gt;0,E793="-1 +% Deposit, = 0"),1,IF(AND(E793=1,G794&lt;0),0,IF(AND(E793=0,G794&gt;0),1,IF(AND(E793=1,G794&gt;0),2,IF(AND(E793=2,G794&lt;0),1,IF(AND(E793=2,G794&gt;0),"3, Withdraw Profits, = 0",IF(AND(E793="3, Withdraw Profits, = 0",G794&lt;0),"-1, +% Deposit, = 0",1)))))))))</f>
        <v>1</v>
      </c>
      <c r="F794" s="47">
        <f ca="1">IF(OR(AND(F793=1,G794&lt;0),AND(F793=0,G794&lt;0)),1,IF(AND(F793=0,G794&gt;0),2,IF(AND(F793&gt;1,G794&lt;0),IF(F793&gt;0,F793/2,2),IF(2*F793=8,0,2*F793))))</f>
        <v>2</v>
      </c>
      <c r="G794" s="48">
        <f ca="1">IF(RAND()&gt;=$E$6,2,-1)</f>
        <v>-1</v>
      </c>
      <c r="H794" s="44"/>
      <c r="X794" s="63">
        <f ca="1">X793+Y793</f>
        <v>716.20142906967</v>
      </c>
      <c r="Y794" s="63">
        <f ca="1">G794*X794/100</f>
        <v>-7.1620142906967</v>
      </c>
    </row>
    <row r="795" spans="1:25">
      <c r="A795" s="38">
        <f ca="1">IF(B795&gt;=A794*2,A794*2,IF(B795&lt;=A794/2,A794/2,A794))</f>
        <v>800</v>
      </c>
      <c r="B795" s="45">
        <f ca="1">B794+D795</f>
        <v>970</v>
      </c>
      <c r="C795" s="45">
        <f ca="1">IF(OR(AND(F795=1,G795&lt;0),AND(F795=0,G795&lt;0)),A794*-$J$3*2,IF(AND(F795=0,G795&gt;0),A794*-$J$3*2*2,IF(AND(F795&gt;1,G795&lt;0),C794/2,C794*2)))</f>
        <v>16</v>
      </c>
      <c r="D795" s="46">
        <f ca="1">IF(OR(AND(F794=1,G795&lt;0),AND(F794=0,G795&lt;0)),A794*$J$3,IF(AND(F794=4,G795&gt;1),A794*$J$4,0))</f>
        <v>0</v>
      </c>
      <c r="E795" s="38">
        <f ca="1">IF(AND(E794=0,G795&lt;0),"-1, +% Deposit, = 0",IF(AND(E794="-1, +% Deposit, = 0",G795&lt;1),"-1, +% Deposit, = 0",IF(AND(G795&gt;0,E794="-1 +% Deposit, = 0"),1,IF(AND(E794=1,G795&lt;0),0,IF(AND(E794=0,G795&gt;0),1,IF(AND(E794=1,G795&gt;0),2,IF(AND(E794=2,G795&lt;0),1,IF(AND(E794=2,G795&gt;0),"3, Withdraw Profits, = 0",IF(AND(E794="3, Withdraw Profits, = 0",G795&lt;0),"-1, +% Deposit, = 0",1)))))))))</f>
        <v>0</v>
      </c>
      <c r="F795" s="47">
        <f ca="1">IF(OR(AND(F794=1,G795&lt;0),AND(F794=0,G795&lt;0)),1,IF(AND(F794=0,G795&gt;0),2,IF(AND(F794&gt;1,G795&lt;0),IF(F794&gt;0,F794/2,2),IF(2*F794=8,0,2*F794))))</f>
        <v>1</v>
      </c>
      <c r="G795" s="48">
        <f ca="1">IF(RAND()&gt;=$E$6,2,-1)</f>
        <v>-1</v>
      </c>
      <c r="H795" s="44"/>
      <c r="X795" s="63">
        <f ca="1">X794+Y794</f>
        <v>709.039414778973</v>
      </c>
      <c r="Y795" s="63">
        <f ca="1">G795*X795/100</f>
        <v>-7.09039414778973</v>
      </c>
    </row>
    <row r="796" spans="1:25">
      <c r="A796" s="38">
        <f ca="1">IF(B796&gt;=A795*2,A795*2,IF(B796&lt;=A795/2,A795/2,A795))</f>
        <v>800</v>
      </c>
      <c r="B796" s="45">
        <f ca="1">B795+D796</f>
        <v>970</v>
      </c>
      <c r="C796" s="45">
        <f ca="1">IF(OR(AND(F796=1,G796&lt;0),AND(F796=0,G796&lt;0)),A795*-$J$3*2,IF(AND(F796=0,G796&gt;0),A795*-$J$3*2*2,IF(AND(F796&gt;1,G796&lt;0),C795/2,C795*2)))</f>
        <v>32</v>
      </c>
      <c r="D796" s="46">
        <f ca="1">IF(OR(AND(F795=1,G796&lt;0),AND(F795=0,G796&lt;0)),A795*$J$3,IF(AND(F795=4,G796&gt;1),A795*$J$4,0))</f>
        <v>0</v>
      </c>
      <c r="E796" s="38">
        <f ca="1">IF(AND(E795=0,G796&lt;0),"-1, +% Deposit, = 0",IF(AND(E795="-1, +% Deposit, = 0",G796&lt;1),"-1, +% Deposit, = 0",IF(AND(G796&gt;0,E795="-1 +% Deposit, = 0"),1,IF(AND(E795=1,G796&lt;0),0,IF(AND(E795=0,G796&gt;0),1,IF(AND(E795=1,G796&gt;0),2,IF(AND(E795=2,G796&lt;0),1,IF(AND(E795=2,G796&gt;0),"3, Withdraw Profits, = 0",IF(AND(E795="3, Withdraw Profits, = 0",G796&lt;0),"-1, +% Deposit, = 0",1)))))))))</f>
        <v>1</v>
      </c>
      <c r="F796" s="47">
        <f ca="1">IF(OR(AND(F795=1,G796&lt;0),AND(F795=0,G796&lt;0)),1,IF(AND(F795=0,G796&gt;0),2,IF(AND(F795&gt;1,G796&lt;0),IF(F795&gt;0,F795/2,2),IF(2*F795=8,0,2*F795))))</f>
        <v>2</v>
      </c>
      <c r="G796" s="48">
        <f ca="1">IF(RAND()&gt;=$E$6,2,-1)</f>
        <v>2</v>
      </c>
      <c r="H796" s="44"/>
      <c r="X796" s="63">
        <f ca="1">X795+Y795</f>
        <v>701.949020631183</v>
      </c>
      <c r="Y796" s="63">
        <f ca="1">G796*X796/100</f>
        <v>14.0389804126237</v>
      </c>
    </row>
    <row r="797" spans="1:25">
      <c r="A797" s="38">
        <f ca="1">IF(B797&gt;=A796*2,A796*2,IF(B797&lt;=A796/2,A796/2,A796))</f>
        <v>800</v>
      </c>
      <c r="B797" s="45">
        <f ca="1">B796+D797</f>
        <v>970</v>
      </c>
      <c r="C797" s="45">
        <f ca="1">IF(OR(AND(F797=1,G797&lt;0),AND(F797=0,G797&lt;0)),A796*-$J$3*2,IF(AND(F797=0,G797&gt;0),A796*-$J$3*2*2,IF(AND(F797&gt;1,G797&lt;0),C796/2,C796*2)))</f>
        <v>16</v>
      </c>
      <c r="D797" s="46">
        <f ca="1">IF(OR(AND(F796=1,G797&lt;0),AND(F796=0,G797&lt;0)),A796*$J$3,IF(AND(F796=4,G797&gt;1),A796*$J$4,0))</f>
        <v>0</v>
      </c>
      <c r="E797" s="38">
        <f ca="1">IF(AND(E796=0,G797&lt;0),"-1, +% Deposit, = 0",IF(AND(E796="-1, +% Deposit, = 0",G797&lt;1),"-1, +% Deposit, = 0",IF(AND(G797&gt;0,E796="-1 +% Deposit, = 0"),1,IF(AND(E796=1,G797&lt;0),0,IF(AND(E796=0,G797&gt;0),1,IF(AND(E796=1,G797&gt;0),2,IF(AND(E796=2,G797&lt;0),1,IF(AND(E796=2,G797&gt;0),"3, Withdraw Profits, = 0",IF(AND(E796="3, Withdraw Profits, = 0",G797&lt;0),"-1, +% Deposit, = 0",1)))))))))</f>
        <v>0</v>
      </c>
      <c r="F797" s="47">
        <f ca="1">IF(OR(AND(F796=1,G797&lt;0),AND(F796=0,G797&lt;0)),1,IF(AND(F796=0,G797&gt;0),2,IF(AND(F796&gt;1,G797&lt;0),IF(F796&gt;0,F796/2,2),IF(2*F796=8,0,2*F796))))</f>
        <v>1</v>
      </c>
      <c r="G797" s="48">
        <f ca="1">IF(RAND()&gt;=$E$6,2,-1)</f>
        <v>-1</v>
      </c>
      <c r="H797" s="44"/>
      <c r="X797" s="63">
        <f ca="1">X796+Y796</f>
        <v>715.988001043807</v>
      </c>
      <c r="Y797" s="63">
        <f ca="1">G797*X797/100</f>
        <v>-7.15988001043807</v>
      </c>
    </row>
    <row r="798" spans="1:25">
      <c r="A798" s="38">
        <f ca="1">IF(B798&gt;=A797*2,A797*2,IF(B798&lt;=A797/2,A797/2,A797))</f>
        <v>800</v>
      </c>
      <c r="B798" s="45">
        <f ca="1">B797+D798</f>
        <v>962</v>
      </c>
      <c r="C798" s="45">
        <f ca="1">IF(OR(AND(F798=1,G798&lt;0),AND(F798=0,G798&lt;0)),A797*-$J$3*2,IF(AND(F798=0,G798&gt;0),A797*-$J$3*2*2,IF(AND(F798&gt;1,G798&lt;0),C797/2,C797*2)))</f>
        <v>16</v>
      </c>
      <c r="D798" s="46">
        <f ca="1">IF(OR(AND(F797=1,G798&lt;0),AND(F797=0,G798&lt;0)),A797*$J$3,IF(AND(F797=4,G798&gt;1),A797*$J$4,0))</f>
        <v>-8</v>
      </c>
      <c r="E798" s="38" t="str">
        <f ca="1">IF(AND(E797=0,G798&lt;0),"-1, +% Deposit, = 0",IF(AND(E797="-1, +% Deposit, = 0",G798&lt;1),"-1, +% Deposit, = 0",IF(AND(G798&gt;0,E797="-1 +% Deposit, = 0"),1,IF(AND(E797=1,G798&lt;0),0,IF(AND(E797=0,G798&gt;0),1,IF(AND(E797=1,G798&gt;0),2,IF(AND(E797=2,G798&lt;0),1,IF(AND(E797=2,G798&gt;0),"3, Withdraw Profits, = 0",IF(AND(E797="3, Withdraw Profits, = 0",G798&lt;0),"-1, +% Deposit, = 0",1)))))))))</f>
        <v>-1, +% Deposit, = 0</v>
      </c>
      <c r="F798" s="47">
        <f ca="1">IF(OR(AND(F797=1,G798&lt;0),AND(F797=0,G798&lt;0)),1,IF(AND(F797=0,G798&gt;0),2,IF(AND(F797&gt;1,G798&lt;0),IF(F797&gt;0,F797/2,2),IF(2*F797=8,0,2*F797))))</f>
        <v>1</v>
      </c>
      <c r="G798" s="48">
        <f ca="1">IF(RAND()&gt;=$E$6,2,-1)</f>
        <v>-1</v>
      </c>
      <c r="H798" s="44"/>
      <c r="X798" s="63">
        <f ca="1">X797+Y797</f>
        <v>708.828121033369</v>
      </c>
      <c r="Y798" s="63">
        <f ca="1">G798*X798/100</f>
        <v>-7.08828121033369</v>
      </c>
    </row>
    <row r="799" spans="1:25">
      <c r="A799" s="38">
        <f ca="1">IF(B799&gt;=A798*2,A798*2,IF(B799&lt;=A798/2,A798/2,A798))</f>
        <v>800</v>
      </c>
      <c r="B799" s="45">
        <f ca="1">B798+D799</f>
        <v>962</v>
      </c>
      <c r="C799" s="45">
        <f ca="1">IF(OR(AND(F799=1,G799&lt;0),AND(F799=0,G799&lt;0)),A798*-$J$3*2,IF(AND(F799=0,G799&gt;0),A798*-$J$3*2*2,IF(AND(F799&gt;1,G799&lt;0),C798/2,C798*2)))</f>
        <v>32</v>
      </c>
      <c r="D799" s="46">
        <f ca="1">IF(OR(AND(F798=1,G799&lt;0),AND(F798=0,G799&lt;0)),A798*$J$3,IF(AND(F798=4,G799&gt;1),A798*$J$4,0))</f>
        <v>0</v>
      </c>
      <c r="E799" s="38">
        <f ca="1">IF(AND(E798=0,G799&lt;0),"-1, +% Deposit, = 0",IF(AND(E798="-1, +% Deposit, = 0",G799&lt;1),"-1, +% Deposit, = 0",IF(AND(G799&gt;0,E798="-1 +% Deposit, = 0"),1,IF(AND(E798=1,G799&lt;0),0,IF(AND(E798=0,G799&gt;0),1,IF(AND(E798=1,G799&gt;0),2,IF(AND(E798=2,G799&lt;0),1,IF(AND(E798=2,G799&gt;0),"3, Withdraw Profits, = 0",IF(AND(E798="3, Withdraw Profits, = 0",G799&lt;0),"-1, +% Deposit, = 0",1)))))))))</f>
        <v>1</v>
      </c>
      <c r="F799" s="47">
        <f ca="1">IF(OR(AND(F798=1,G799&lt;0),AND(F798=0,G799&lt;0)),1,IF(AND(F798=0,G799&gt;0),2,IF(AND(F798&gt;1,G799&lt;0),IF(F798&gt;0,F798/2,2),IF(2*F798=8,0,2*F798))))</f>
        <v>2</v>
      </c>
      <c r="G799" s="48">
        <f ca="1">IF(RAND()&gt;=$E$6,2,-1)</f>
        <v>2</v>
      </c>
      <c r="H799" s="44"/>
      <c r="X799" s="63">
        <f ca="1">X798+Y798</f>
        <v>701.739839823035</v>
      </c>
      <c r="Y799" s="63">
        <f ca="1">G799*X799/100</f>
        <v>14.0347967964607</v>
      </c>
    </row>
    <row r="800" spans="1:25">
      <c r="A800" s="38">
        <f ca="1">IF(B800&gt;=A799*2,A799*2,IF(B800&lt;=A799/2,A799/2,A799))</f>
        <v>800</v>
      </c>
      <c r="B800" s="45">
        <f ca="1">B799+D800</f>
        <v>962</v>
      </c>
      <c r="C800" s="45">
        <f ca="1">IF(OR(AND(F800=1,G800&lt;0),AND(F800=0,G800&lt;0)),A799*-$J$3*2,IF(AND(F800=0,G800&gt;0),A799*-$J$3*2*2,IF(AND(F800&gt;1,G800&lt;0),C799/2,C799*2)))</f>
        <v>16</v>
      </c>
      <c r="D800" s="46">
        <f ca="1">IF(OR(AND(F799=1,G800&lt;0),AND(F799=0,G800&lt;0)),A799*$J$3,IF(AND(F799=4,G800&gt;1),A799*$J$4,0))</f>
        <v>0</v>
      </c>
      <c r="E800" s="38">
        <f ca="1">IF(AND(E799=0,G800&lt;0),"-1, +% Deposit, = 0",IF(AND(E799="-1, +% Deposit, = 0",G800&lt;1),"-1, +% Deposit, = 0",IF(AND(G800&gt;0,E799="-1 +% Deposit, = 0"),1,IF(AND(E799=1,G800&lt;0),0,IF(AND(E799=0,G800&gt;0),1,IF(AND(E799=1,G800&gt;0),2,IF(AND(E799=2,G800&lt;0),1,IF(AND(E799=2,G800&gt;0),"3, Withdraw Profits, = 0",IF(AND(E799="3, Withdraw Profits, = 0",G800&lt;0),"-1, +% Deposit, = 0",1)))))))))</f>
        <v>0</v>
      </c>
      <c r="F800" s="47">
        <f ca="1">IF(OR(AND(F799=1,G800&lt;0),AND(F799=0,G800&lt;0)),1,IF(AND(F799=0,G800&gt;0),2,IF(AND(F799&gt;1,G800&lt;0),IF(F799&gt;0,F799/2,2),IF(2*F799=8,0,2*F799))))</f>
        <v>1</v>
      </c>
      <c r="G800" s="48">
        <f ca="1">IF(RAND()&gt;=$E$6,2,-1)</f>
        <v>-1</v>
      </c>
      <c r="H800" s="44"/>
      <c r="X800" s="63">
        <f ca="1">X799+Y799</f>
        <v>715.774636619496</v>
      </c>
      <c r="Y800" s="63">
        <f ca="1">G800*X800/100</f>
        <v>-7.15774636619496</v>
      </c>
    </row>
    <row r="801" spans="1:25">
      <c r="A801" s="38">
        <f ca="1">IF(B801&gt;=A800*2,A800*2,IF(B801&lt;=A800/2,A800/2,A800))</f>
        <v>800</v>
      </c>
      <c r="B801" s="45">
        <f ca="1">B800+D801</f>
        <v>954</v>
      </c>
      <c r="C801" s="45">
        <f ca="1">IF(OR(AND(F801=1,G801&lt;0),AND(F801=0,G801&lt;0)),A800*-$J$3*2,IF(AND(F801=0,G801&gt;0),A800*-$J$3*2*2,IF(AND(F801&gt;1,G801&lt;0),C800/2,C800*2)))</f>
        <v>16</v>
      </c>
      <c r="D801" s="46">
        <f ca="1">IF(OR(AND(F800=1,G801&lt;0),AND(F800=0,G801&lt;0)),A800*$J$3,IF(AND(F800=4,G801&gt;1),A800*$J$4,0))</f>
        <v>-8</v>
      </c>
      <c r="E801" s="38" t="str">
        <f ca="1">IF(AND(E800=0,G801&lt;0),"-1, +% Deposit, = 0",IF(AND(E800="-1, +% Deposit, = 0",G801&lt;1),"-1, +% Deposit, = 0",IF(AND(G801&gt;0,E800="-1 +% Deposit, = 0"),1,IF(AND(E800=1,G801&lt;0),0,IF(AND(E800=0,G801&gt;0),1,IF(AND(E800=1,G801&gt;0),2,IF(AND(E800=2,G801&lt;0),1,IF(AND(E800=2,G801&gt;0),"3, Withdraw Profits, = 0",IF(AND(E800="3, Withdraw Profits, = 0",G801&lt;0),"-1, +% Deposit, = 0",1)))))))))</f>
        <v>-1, +% Deposit, = 0</v>
      </c>
      <c r="F801" s="47">
        <f ca="1">IF(OR(AND(F800=1,G801&lt;0),AND(F800=0,G801&lt;0)),1,IF(AND(F800=0,G801&gt;0),2,IF(AND(F800&gt;1,G801&lt;0),IF(F800&gt;0,F800/2,2),IF(2*F800=8,0,2*F800))))</f>
        <v>1</v>
      </c>
      <c r="G801" s="48">
        <f ca="1">IF(RAND()&gt;=$E$6,2,-1)</f>
        <v>-1</v>
      </c>
      <c r="H801" s="44"/>
      <c r="X801" s="63">
        <f ca="1">X800+Y800</f>
        <v>708.616890253301</v>
      </c>
      <c r="Y801" s="63">
        <f ca="1">G801*X801/100</f>
        <v>-7.08616890253301</v>
      </c>
    </row>
    <row r="802" spans="1:25">
      <c r="A802" s="38">
        <f ca="1">IF(B802&gt;=A801*2,A801*2,IF(B802&lt;=A801/2,A801/2,A801))</f>
        <v>800</v>
      </c>
      <c r="B802" s="45">
        <f ca="1">B801+D802</f>
        <v>946</v>
      </c>
      <c r="C802" s="45">
        <f ca="1">IF(OR(AND(F802=1,G802&lt;0),AND(F802=0,G802&lt;0)),A801*-$J$3*2,IF(AND(F802=0,G802&gt;0),A801*-$J$3*2*2,IF(AND(F802&gt;1,G802&lt;0),C801/2,C801*2)))</f>
        <v>16</v>
      </c>
      <c r="D802" s="46">
        <f ca="1">IF(OR(AND(F801=1,G802&lt;0),AND(F801=0,G802&lt;0)),A801*$J$3,IF(AND(F801=4,G802&gt;1),A801*$J$4,0))</f>
        <v>-8</v>
      </c>
      <c r="E802" s="38" t="str">
        <f ca="1">IF(AND(E801=0,G802&lt;0),"-1, +% Deposit, = 0",IF(AND(E801="-1, +% Deposit, = 0",G802&lt;1),"-1, +% Deposit, = 0",IF(AND(G802&gt;0,E801="-1 +% Deposit, = 0"),1,IF(AND(E801=1,G802&lt;0),0,IF(AND(E801=0,G802&gt;0),1,IF(AND(E801=1,G802&gt;0),2,IF(AND(E801=2,G802&lt;0),1,IF(AND(E801=2,G802&gt;0),"3, Withdraw Profits, = 0",IF(AND(E801="3, Withdraw Profits, = 0",G802&lt;0),"-1, +% Deposit, = 0",1)))))))))</f>
        <v>-1, +% Deposit, = 0</v>
      </c>
      <c r="F802" s="47">
        <f ca="1">IF(OR(AND(F801=1,G802&lt;0),AND(F801=0,G802&lt;0)),1,IF(AND(F801=0,G802&gt;0),2,IF(AND(F801&gt;1,G802&lt;0),IF(F801&gt;0,F801/2,2),IF(2*F801=8,0,2*F801))))</f>
        <v>1</v>
      </c>
      <c r="G802" s="48">
        <f ca="1">IF(RAND()&gt;=$E$6,2,-1)</f>
        <v>-1</v>
      </c>
      <c r="H802" s="44"/>
      <c r="X802" s="63">
        <f ca="1">X801+Y801</f>
        <v>701.530721350768</v>
      </c>
      <c r="Y802" s="63">
        <f ca="1">G802*X802/100</f>
        <v>-7.01530721350768</v>
      </c>
    </row>
    <row r="803" spans="1:25">
      <c r="A803" s="38">
        <f ca="1">IF(B803&gt;=A802*2,A802*2,IF(B803&lt;=A802/2,A802/2,A802))</f>
        <v>800</v>
      </c>
      <c r="B803" s="45">
        <f ca="1">B802+D803</f>
        <v>946</v>
      </c>
      <c r="C803" s="45">
        <f ca="1">IF(OR(AND(F803=1,G803&lt;0),AND(F803=0,G803&lt;0)),A802*-$J$3*2,IF(AND(F803=0,G803&gt;0),A802*-$J$3*2*2,IF(AND(F803&gt;1,G803&lt;0),C802/2,C802*2)))</f>
        <v>32</v>
      </c>
      <c r="D803" s="46">
        <f ca="1">IF(OR(AND(F802=1,G803&lt;0),AND(F802=0,G803&lt;0)),A802*$J$3,IF(AND(F802=4,G803&gt;1),A802*$J$4,0))</f>
        <v>0</v>
      </c>
      <c r="E803" s="38">
        <f ca="1">IF(AND(E802=0,G803&lt;0),"-1, +% Deposit, = 0",IF(AND(E802="-1, +% Deposit, = 0",G803&lt;1),"-1, +% Deposit, = 0",IF(AND(G803&gt;0,E802="-1 +% Deposit, = 0"),1,IF(AND(E802=1,G803&lt;0),0,IF(AND(E802=0,G803&gt;0),1,IF(AND(E802=1,G803&gt;0),2,IF(AND(E802=2,G803&lt;0),1,IF(AND(E802=2,G803&gt;0),"3, Withdraw Profits, = 0",IF(AND(E802="3, Withdraw Profits, = 0",G803&lt;0),"-1, +% Deposit, = 0",1)))))))))</f>
        <v>1</v>
      </c>
      <c r="F803" s="47">
        <f ca="1">IF(OR(AND(F802=1,G803&lt;0),AND(F802=0,G803&lt;0)),1,IF(AND(F802=0,G803&gt;0),2,IF(AND(F802&gt;1,G803&lt;0),IF(F802&gt;0,F802/2,2),IF(2*F802=8,0,2*F802))))</f>
        <v>2</v>
      </c>
      <c r="G803" s="48">
        <f ca="1">IF(RAND()&gt;=$E$6,2,-1)</f>
        <v>2</v>
      </c>
      <c r="H803" s="44"/>
      <c r="X803" s="63">
        <f ca="1">X802+Y802</f>
        <v>694.51541413726</v>
      </c>
      <c r="Y803" s="63">
        <f ca="1">G803*X803/100</f>
        <v>13.8903082827452</v>
      </c>
    </row>
    <row r="804" spans="1:25">
      <c r="A804" s="38">
        <f ca="1">IF(B804&gt;=A803*2,A803*2,IF(B804&lt;=A803/2,A803/2,A803))</f>
        <v>800</v>
      </c>
      <c r="B804" s="45">
        <f ca="1">B803+D804</f>
        <v>946</v>
      </c>
      <c r="C804" s="45">
        <f ca="1">IF(OR(AND(F804=1,G804&lt;0),AND(F804=0,G804&lt;0)),A803*-$J$3*2,IF(AND(F804=0,G804&gt;0),A803*-$J$3*2*2,IF(AND(F804&gt;1,G804&lt;0),C803/2,C803*2)))</f>
        <v>16</v>
      </c>
      <c r="D804" s="46">
        <f ca="1">IF(OR(AND(F803=1,G804&lt;0),AND(F803=0,G804&lt;0)),A803*$J$3,IF(AND(F803=4,G804&gt;1),A803*$J$4,0))</f>
        <v>0</v>
      </c>
      <c r="E804" s="38">
        <f ca="1">IF(AND(E803=0,G804&lt;0),"-1, +% Deposit, = 0",IF(AND(E803="-1, +% Deposit, = 0",G804&lt;1),"-1, +% Deposit, = 0",IF(AND(G804&gt;0,E803="-1 +% Deposit, = 0"),1,IF(AND(E803=1,G804&lt;0),0,IF(AND(E803=0,G804&gt;0),1,IF(AND(E803=1,G804&gt;0),2,IF(AND(E803=2,G804&lt;0),1,IF(AND(E803=2,G804&gt;0),"3, Withdraw Profits, = 0",IF(AND(E803="3, Withdraw Profits, = 0",G804&lt;0),"-1, +% Deposit, = 0",1)))))))))</f>
        <v>0</v>
      </c>
      <c r="F804" s="47">
        <f ca="1">IF(OR(AND(F803=1,G804&lt;0),AND(F803=0,G804&lt;0)),1,IF(AND(F803=0,G804&gt;0),2,IF(AND(F803&gt;1,G804&lt;0),IF(F803&gt;0,F803/2,2),IF(2*F803=8,0,2*F803))))</f>
        <v>1</v>
      </c>
      <c r="G804" s="48">
        <f ca="1">IF(RAND()&gt;=$E$6,2,-1)</f>
        <v>-1</v>
      </c>
      <c r="H804" s="44"/>
      <c r="X804" s="63">
        <f ca="1">X803+Y803</f>
        <v>708.405722420006</v>
      </c>
      <c r="Y804" s="63">
        <f ca="1">G804*X804/100</f>
        <v>-7.08405722420006</v>
      </c>
    </row>
    <row r="805" spans="1:25">
      <c r="A805" s="38">
        <f ca="1">IF(B805&gt;=A804*2,A804*2,IF(B805&lt;=A804/2,A804/2,A804))</f>
        <v>800</v>
      </c>
      <c r="B805" s="45">
        <f ca="1">B804+D805</f>
        <v>946</v>
      </c>
      <c r="C805" s="45">
        <f ca="1">IF(OR(AND(F805=1,G805&lt;0),AND(F805=0,G805&lt;0)),A804*-$J$3*2,IF(AND(F805=0,G805&gt;0),A804*-$J$3*2*2,IF(AND(F805&gt;1,G805&lt;0),C804/2,C804*2)))</f>
        <v>32</v>
      </c>
      <c r="D805" s="46">
        <f ca="1">IF(OR(AND(F804=1,G805&lt;0),AND(F804=0,G805&lt;0)),A804*$J$3,IF(AND(F804=4,G805&gt;1),A804*$J$4,0))</f>
        <v>0</v>
      </c>
      <c r="E805" s="38">
        <f ca="1">IF(AND(E804=0,G805&lt;0),"-1, +% Deposit, = 0",IF(AND(E804="-1, +% Deposit, = 0",G805&lt;1),"-1, +% Deposit, = 0",IF(AND(G805&gt;0,E804="-1 +% Deposit, = 0"),1,IF(AND(E804=1,G805&lt;0),0,IF(AND(E804=0,G805&gt;0),1,IF(AND(E804=1,G805&gt;0),2,IF(AND(E804=2,G805&lt;0),1,IF(AND(E804=2,G805&gt;0),"3, Withdraw Profits, = 0",IF(AND(E804="3, Withdraw Profits, = 0",G805&lt;0),"-1, +% Deposit, = 0",1)))))))))</f>
        <v>1</v>
      </c>
      <c r="F805" s="47">
        <f ca="1">IF(OR(AND(F804=1,G805&lt;0),AND(F804=0,G805&lt;0)),1,IF(AND(F804=0,G805&gt;0),2,IF(AND(F804&gt;1,G805&lt;0),IF(F804&gt;0,F804/2,2),IF(2*F804=8,0,2*F804))))</f>
        <v>2</v>
      </c>
      <c r="G805" s="48">
        <f ca="1">IF(RAND()&gt;=$E$6,2,-1)</f>
        <v>2</v>
      </c>
      <c r="H805" s="44"/>
      <c r="X805" s="63">
        <f ca="1">X804+Y804</f>
        <v>701.321665195806</v>
      </c>
      <c r="Y805" s="63">
        <f ca="1">G805*X805/100</f>
        <v>14.0264333039161</v>
      </c>
    </row>
    <row r="806" spans="1:25">
      <c r="A806" s="38">
        <f ca="1">IF(B806&gt;=A805*2,A805*2,IF(B806&lt;=A805/2,A805/2,A805))</f>
        <v>800</v>
      </c>
      <c r="B806" s="45">
        <f ca="1">B805+D806</f>
        <v>946</v>
      </c>
      <c r="C806" s="45">
        <f ca="1">IF(OR(AND(F806=1,G806&lt;0),AND(F806=0,G806&lt;0)),A805*-$J$3*2,IF(AND(F806=0,G806&gt;0),A805*-$J$3*2*2,IF(AND(F806&gt;1,G806&lt;0),C805/2,C805*2)))</f>
        <v>64</v>
      </c>
      <c r="D806" s="46">
        <f ca="1">IF(OR(AND(F805=1,G806&lt;0),AND(F805=0,G806&lt;0)),A805*$J$3,IF(AND(F805=4,G806&gt;1),A805*$J$4,0))</f>
        <v>0</v>
      </c>
      <c r="E806" s="38">
        <f ca="1">IF(AND(E805=0,G806&lt;0),"-1, +% Deposit, = 0",IF(AND(E805="-1, +% Deposit, = 0",G806&lt;1),"-1, +% Deposit, = 0",IF(AND(G806&gt;0,E805="-1 +% Deposit, = 0"),1,IF(AND(E805=1,G806&lt;0),0,IF(AND(E805=0,G806&gt;0),1,IF(AND(E805=1,G806&gt;0),2,IF(AND(E805=2,G806&lt;0),1,IF(AND(E805=2,G806&gt;0),"3, Withdraw Profits, = 0",IF(AND(E805="3, Withdraw Profits, = 0",G806&lt;0),"-1, +% Deposit, = 0",1)))))))))</f>
        <v>2</v>
      </c>
      <c r="F806" s="47">
        <f ca="1">IF(OR(AND(F805=1,G806&lt;0),AND(F805=0,G806&lt;0)),1,IF(AND(F805=0,G806&gt;0),2,IF(AND(F805&gt;1,G806&lt;0),IF(F805&gt;0,F805/2,2),IF(2*F805=8,0,2*F805))))</f>
        <v>4</v>
      </c>
      <c r="G806" s="48">
        <f ca="1">IF(RAND()&gt;=$E$6,2,-1)</f>
        <v>2</v>
      </c>
      <c r="H806" s="44"/>
      <c r="X806" s="63">
        <f ca="1">X805+Y805</f>
        <v>715.348098499722</v>
      </c>
      <c r="Y806" s="63">
        <f ca="1">G806*X806/100</f>
        <v>14.3069619699944</v>
      </c>
    </row>
    <row r="807" spans="1:25">
      <c r="A807" s="38">
        <f ca="1">IF(B807&gt;=A806*2,A806*2,IF(B807&lt;=A806/2,A806/2,A806))</f>
        <v>800</v>
      </c>
      <c r="B807" s="45">
        <f ca="1">B806+D807</f>
        <v>946</v>
      </c>
      <c r="C807" s="45">
        <f ca="1">IF(OR(AND(F807=1,G807&lt;0),AND(F807=0,G807&lt;0)),A806*-$J$3*2,IF(AND(F807=0,G807&gt;0),A806*-$J$3*2*2,IF(AND(F807&gt;1,G807&lt;0),C806/2,C806*2)))</f>
        <v>32</v>
      </c>
      <c r="D807" s="46">
        <f ca="1">IF(OR(AND(F806=1,G807&lt;0),AND(F806=0,G807&lt;0)),A806*$J$3,IF(AND(F806=4,G807&gt;1),A806*$J$4,0))</f>
        <v>0</v>
      </c>
      <c r="E807" s="38">
        <f ca="1">IF(AND(E806=0,G807&lt;0),"-1, +% Deposit, = 0",IF(AND(E806="-1, +% Deposit, = 0",G807&lt;1),"-1, +% Deposit, = 0",IF(AND(G807&gt;0,E806="-1 +% Deposit, = 0"),1,IF(AND(E806=1,G807&lt;0),0,IF(AND(E806=0,G807&gt;0),1,IF(AND(E806=1,G807&gt;0),2,IF(AND(E806=2,G807&lt;0),1,IF(AND(E806=2,G807&gt;0),"3, Withdraw Profits, = 0",IF(AND(E806="3, Withdraw Profits, = 0",G807&lt;0),"-1, +% Deposit, = 0",1)))))))))</f>
        <v>1</v>
      </c>
      <c r="F807" s="47">
        <f ca="1">IF(OR(AND(F806=1,G807&lt;0),AND(F806=0,G807&lt;0)),1,IF(AND(F806=0,G807&gt;0),2,IF(AND(F806&gt;1,G807&lt;0),IF(F806&gt;0,F806/2,2),IF(2*F806=8,0,2*F806))))</f>
        <v>2</v>
      </c>
      <c r="G807" s="48">
        <f ca="1">IF(RAND()&gt;=$E$6,2,-1)</f>
        <v>-1</v>
      </c>
      <c r="H807" s="44"/>
      <c r="X807" s="63">
        <f ca="1">X806+Y806</f>
        <v>729.655060469716</v>
      </c>
      <c r="Y807" s="63">
        <f ca="1">G807*X807/100</f>
        <v>-7.29655060469716</v>
      </c>
    </row>
    <row r="808" spans="1:25">
      <c r="A808" s="38">
        <f ca="1">IF(B808&gt;=A807*2,A807*2,IF(B808&lt;=A807/2,A807/2,A807))</f>
        <v>800</v>
      </c>
      <c r="B808" s="45">
        <f ca="1">B807+D808</f>
        <v>946</v>
      </c>
      <c r="C808" s="45">
        <f ca="1">IF(OR(AND(F808=1,G808&lt;0),AND(F808=0,G808&lt;0)),A807*-$J$3*2,IF(AND(F808=0,G808&gt;0),A807*-$J$3*2*2,IF(AND(F808&gt;1,G808&lt;0),C807/2,C807*2)))</f>
        <v>64</v>
      </c>
      <c r="D808" s="46">
        <f ca="1">IF(OR(AND(F807=1,G808&lt;0),AND(F807=0,G808&lt;0)),A807*$J$3,IF(AND(F807=4,G808&gt;1),A807*$J$4,0))</f>
        <v>0</v>
      </c>
      <c r="E808" s="38">
        <f ca="1">IF(AND(E807=0,G808&lt;0),"-1, +% Deposit, = 0",IF(AND(E807="-1, +% Deposit, = 0",G808&lt;1),"-1, +% Deposit, = 0",IF(AND(G808&gt;0,E807="-1 +% Deposit, = 0"),1,IF(AND(E807=1,G808&lt;0),0,IF(AND(E807=0,G808&gt;0),1,IF(AND(E807=1,G808&gt;0),2,IF(AND(E807=2,G808&lt;0),1,IF(AND(E807=2,G808&gt;0),"3, Withdraw Profits, = 0",IF(AND(E807="3, Withdraw Profits, = 0",G808&lt;0),"-1, +% Deposit, = 0",1)))))))))</f>
        <v>2</v>
      </c>
      <c r="F808" s="47">
        <f ca="1">IF(OR(AND(F807=1,G808&lt;0),AND(F807=0,G808&lt;0)),1,IF(AND(F807=0,G808&gt;0),2,IF(AND(F807&gt;1,G808&lt;0),IF(F807&gt;0,F807/2,2),IF(2*F807=8,0,2*F807))))</f>
        <v>4</v>
      </c>
      <c r="G808" s="48">
        <f ca="1">IF(RAND()&gt;=$E$6,2,-1)</f>
        <v>2</v>
      </c>
      <c r="H808" s="44"/>
      <c r="X808" s="63">
        <f ca="1">X807+Y807</f>
        <v>722.358509865019</v>
      </c>
      <c r="Y808" s="63">
        <f ca="1">G808*X808/100</f>
        <v>14.4471701973004</v>
      </c>
    </row>
    <row r="809" spans="1:25">
      <c r="A809" s="38">
        <f ca="1">IF(B809&gt;=A808*2,A808*2,IF(B809&lt;=A808/2,A808/2,A808))</f>
        <v>800</v>
      </c>
      <c r="B809" s="45">
        <f ca="1">B808+D809</f>
        <v>1058</v>
      </c>
      <c r="C809" s="45">
        <f ca="1">IF(OR(AND(F809=1,G809&lt;0),AND(F809=0,G809&lt;0)),A808*-$J$3*2,IF(AND(F809=0,G809&gt;0),A808*-$J$3*2*2,IF(AND(F809&gt;1,G809&lt;0),C808/2,C808*2)))</f>
        <v>32</v>
      </c>
      <c r="D809" s="46">
        <f ca="1">IF(OR(AND(F808=1,G809&lt;0),AND(F808=0,G809&lt;0)),A808*$J$3,IF(AND(F808=4,G809&gt;1),A808*$J$4,0))</f>
        <v>112</v>
      </c>
      <c r="E809" s="38" t="str">
        <f ca="1">IF(AND(E808=0,G809&lt;0),"-1, +% Deposit, = 0",IF(AND(E808="-1, +% Deposit, = 0",G809&lt;1),"-1, +% Deposit, = 0",IF(AND(G809&gt;0,E808="-1 +% Deposit, = 0"),1,IF(AND(E808=1,G809&lt;0),0,IF(AND(E808=0,G809&gt;0),1,IF(AND(E808=1,G809&gt;0),2,IF(AND(E808=2,G809&lt;0),1,IF(AND(E808=2,G809&gt;0),"3, Withdraw Profits, = 0",IF(AND(E808="3, Withdraw Profits, = 0",G809&lt;0),"-1, +% Deposit, = 0",1)))))))))</f>
        <v>3, Withdraw Profits, = 0</v>
      </c>
      <c r="F809" s="47">
        <f ca="1">IF(OR(AND(F808=1,G809&lt;0),AND(F808=0,G809&lt;0)),1,IF(AND(F808=0,G809&gt;0),2,IF(AND(F808&gt;1,G809&lt;0),IF(F808&gt;0,F808/2,2),IF(2*F808=8,0,2*F808))))</f>
        <v>0</v>
      </c>
      <c r="G809" s="48">
        <f ca="1">IF(RAND()&gt;=$E$6,2,-1)</f>
        <v>2</v>
      </c>
      <c r="H809" s="44"/>
      <c r="X809" s="63">
        <f ca="1">X808+Y808</f>
        <v>736.805680062319</v>
      </c>
      <c r="Y809" s="63">
        <f ca="1">G809*X809/100</f>
        <v>14.7361136012464</v>
      </c>
    </row>
    <row r="810" spans="1:25">
      <c r="A810" s="38">
        <f ca="1">IF(B810&gt;=A809*2,A809*2,IF(B810&lt;=A809/2,A809/2,A809))</f>
        <v>800</v>
      </c>
      <c r="B810" s="45">
        <f ca="1">B809+D810</f>
        <v>1050</v>
      </c>
      <c r="C810" s="45">
        <f ca="1">IF(OR(AND(F810=1,G810&lt;0),AND(F810=0,G810&lt;0)),A809*-$J$3*2,IF(AND(F810=0,G810&gt;0),A809*-$J$3*2*2,IF(AND(F810&gt;1,G810&lt;0),C809/2,C809*2)))</f>
        <v>16</v>
      </c>
      <c r="D810" s="46">
        <f ca="1">IF(OR(AND(F809=1,G810&lt;0),AND(F809=0,G810&lt;0)),A809*$J$3,IF(AND(F809=4,G810&gt;1),A809*$J$4,0))</f>
        <v>-8</v>
      </c>
      <c r="E810" s="38" t="str">
        <f ca="1">IF(AND(E809=0,G810&lt;0),"-1, +% Deposit, = 0",IF(AND(E809="-1, +% Deposit, = 0",G810&lt;1),"-1, +% Deposit, = 0",IF(AND(G810&gt;0,E809="-1 +% Deposit, = 0"),1,IF(AND(E809=1,G810&lt;0),0,IF(AND(E809=0,G810&gt;0),1,IF(AND(E809=1,G810&gt;0),2,IF(AND(E809=2,G810&lt;0),1,IF(AND(E809=2,G810&gt;0),"3, Withdraw Profits, = 0",IF(AND(E809="3, Withdraw Profits, = 0",G810&lt;0),"-1, +% Deposit, = 0",1)))))))))</f>
        <v>-1, +% Deposit, = 0</v>
      </c>
      <c r="F810" s="47">
        <f ca="1">IF(OR(AND(F809=1,G810&lt;0),AND(F809=0,G810&lt;0)),1,IF(AND(F809=0,G810&gt;0),2,IF(AND(F809&gt;1,G810&lt;0),IF(F809&gt;0,F809/2,2),IF(2*F809=8,0,2*F809))))</f>
        <v>1</v>
      </c>
      <c r="G810" s="48">
        <f ca="1">IF(RAND()&gt;=$E$6,2,-1)</f>
        <v>-1</v>
      </c>
      <c r="H810" s="44"/>
      <c r="X810" s="63">
        <f ca="1">X809+Y809</f>
        <v>751.541793663566</v>
      </c>
      <c r="Y810" s="63">
        <f ca="1">G810*X810/100</f>
        <v>-7.51541793663566</v>
      </c>
    </row>
    <row r="811" spans="1:25">
      <c r="A811" s="38">
        <f ca="1">IF(B811&gt;=A810*2,A810*2,IF(B811&lt;=A810/2,A810/2,A810))</f>
        <v>800</v>
      </c>
      <c r="B811" s="45">
        <f ca="1">B810+D811</f>
        <v>1042</v>
      </c>
      <c r="C811" s="45">
        <f ca="1">IF(OR(AND(F811=1,G811&lt;0),AND(F811=0,G811&lt;0)),A810*-$J$3*2,IF(AND(F811=0,G811&gt;0),A810*-$J$3*2*2,IF(AND(F811&gt;1,G811&lt;0),C810/2,C810*2)))</f>
        <v>16</v>
      </c>
      <c r="D811" s="46">
        <f ca="1">IF(OR(AND(F810=1,G811&lt;0),AND(F810=0,G811&lt;0)),A810*$J$3,IF(AND(F810=4,G811&gt;1),A810*$J$4,0))</f>
        <v>-8</v>
      </c>
      <c r="E811" s="38" t="str">
        <f ca="1">IF(AND(E810=0,G811&lt;0),"-1, +% Deposit, = 0",IF(AND(E810="-1, +% Deposit, = 0",G811&lt;1),"-1, +% Deposit, = 0",IF(AND(G811&gt;0,E810="-1 +% Deposit, = 0"),1,IF(AND(E810=1,G811&lt;0),0,IF(AND(E810=0,G811&gt;0),1,IF(AND(E810=1,G811&gt;0),2,IF(AND(E810=2,G811&lt;0),1,IF(AND(E810=2,G811&gt;0),"3, Withdraw Profits, = 0",IF(AND(E810="3, Withdraw Profits, = 0",G811&lt;0),"-1, +% Deposit, = 0",1)))))))))</f>
        <v>-1, +% Deposit, = 0</v>
      </c>
      <c r="F811" s="47">
        <f ca="1">IF(OR(AND(F810=1,G811&lt;0),AND(F810=0,G811&lt;0)),1,IF(AND(F810=0,G811&gt;0),2,IF(AND(F810&gt;1,G811&lt;0),IF(F810&gt;0,F810/2,2),IF(2*F810=8,0,2*F810))))</f>
        <v>1</v>
      </c>
      <c r="G811" s="48">
        <f ca="1">IF(RAND()&gt;=$E$6,2,-1)</f>
        <v>-1</v>
      </c>
      <c r="H811" s="44"/>
      <c r="X811" s="63">
        <f ca="1">X810+Y810</f>
        <v>744.02637572693</v>
      </c>
      <c r="Y811" s="63">
        <f ca="1">G811*X811/100</f>
        <v>-7.4402637572693</v>
      </c>
    </row>
    <row r="812" spans="1:25">
      <c r="A812" s="38">
        <f ca="1">IF(B812&gt;=A811*2,A811*2,IF(B812&lt;=A811/2,A811/2,A811))</f>
        <v>800</v>
      </c>
      <c r="B812" s="45">
        <f ca="1">B811+D812</f>
        <v>1034</v>
      </c>
      <c r="C812" s="45">
        <f ca="1">IF(OR(AND(F812=1,G812&lt;0),AND(F812=0,G812&lt;0)),A811*-$J$3*2,IF(AND(F812=0,G812&gt;0),A811*-$J$3*2*2,IF(AND(F812&gt;1,G812&lt;0),C811/2,C811*2)))</f>
        <v>16</v>
      </c>
      <c r="D812" s="46">
        <f ca="1">IF(OR(AND(F811=1,G812&lt;0),AND(F811=0,G812&lt;0)),A811*$J$3,IF(AND(F811=4,G812&gt;1),A811*$J$4,0))</f>
        <v>-8</v>
      </c>
      <c r="E812" s="38" t="str">
        <f ca="1">IF(AND(E811=0,G812&lt;0),"-1, +% Deposit, = 0",IF(AND(E811="-1, +% Deposit, = 0",G812&lt;1),"-1, +% Deposit, = 0",IF(AND(G812&gt;0,E811="-1 +% Deposit, = 0"),1,IF(AND(E811=1,G812&lt;0),0,IF(AND(E811=0,G812&gt;0),1,IF(AND(E811=1,G812&gt;0),2,IF(AND(E811=2,G812&lt;0),1,IF(AND(E811=2,G812&gt;0),"3, Withdraw Profits, = 0",IF(AND(E811="3, Withdraw Profits, = 0",G812&lt;0),"-1, +% Deposit, = 0",1)))))))))</f>
        <v>-1, +% Deposit, = 0</v>
      </c>
      <c r="F812" s="47">
        <f ca="1">IF(OR(AND(F811=1,G812&lt;0),AND(F811=0,G812&lt;0)),1,IF(AND(F811=0,G812&gt;0),2,IF(AND(F811&gt;1,G812&lt;0),IF(F811&gt;0,F811/2,2),IF(2*F811=8,0,2*F811))))</f>
        <v>1</v>
      </c>
      <c r="G812" s="48">
        <f ca="1">IF(RAND()&gt;=$E$6,2,-1)</f>
        <v>-1</v>
      </c>
      <c r="H812" s="44"/>
      <c r="X812" s="63">
        <f ca="1">X811+Y811</f>
        <v>736.586111969661</v>
      </c>
      <c r="Y812" s="63">
        <f ca="1">G812*X812/100</f>
        <v>-7.36586111969661</v>
      </c>
    </row>
    <row r="813" spans="1:25">
      <c r="A813" s="38">
        <f ca="1">IF(B813&gt;=A812*2,A812*2,IF(B813&lt;=A812/2,A812/2,A812))</f>
        <v>800</v>
      </c>
      <c r="B813" s="45">
        <f ca="1">B812+D813</f>
        <v>1034</v>
      </c>
      <c r="C813" s="45">
        <f ca="1">IF(OR(AND(F813=1,G813&lt;0),AND(F813=0,G813&lt;0)),A812*-$J$3*2,IF(AND(F813=0,G813&gt;0),A812*-$J$3*2*2,IF(AND(F813&gt;1,G813&lt;0),C812/2,C812*2)))</f>
        <v>32</v>
      </c>
      <c r="D813" s="46">
        <f ca="1">IF(OR(AND(F812=1,G813&lt;0),AND(F812=0,G813&lt;0)),A812*$J$3,IF(AND(F812=4,G813&gt;1),A812*$J$4,0))</f>
        <v>0</v>
      </c>
      <c r="E813" s="38">
        <f ca="1">IF(AND(E812=0,G813&lt;0),"-1, +% Deposit, = 0",IF(AND(E812="-1, +% Deposit, = 0",G813&lt;1),"-1, +% Deposit, = 0",IF(AND(G813&gt;0,E812="-1 +% Deposit, = 0"),1,IF(AND(E812=1,G813&lt;0),0,IF(AND(E812=0,G813&gt;0),1,IF(AND(E812=1,G813&gt;0),2,IF(AND(E812=2,G813&lt;0),1,IF(AND(E812=2,G813&gt;0),"3, Withdraw Profits, = 0",IF(AND(E812="3, Withdraw Profits, = 0",G813&lt;0),"-1, +% Deposit, = 0",1)))))))))</f>
        <v>1</v>
      </c>
      <c r="F813" s="47">
        <f ca="1">IF(OR(AND(F812=1,G813&lt;0),AND(F812=0,G813&lt;0)),1,IF(AND(F812=0,G813&gt;0),2,IF(AND(F812&gt;1,G813&lt;0),IF(F812&gt;0,F812/2,2),IF(2*F812=8,0,2*F812))))</f>
        <v>2</v>
      </c>
      <c r="G813" s="48">
        <f ca="1">IF(RAND()&gt;=$E$6,2,-1)</f>
        <v>2</v>
      </c>
      <c r="H813" s="44"/>
      <c r="X813" s="63">
        <f ca="1">X812+Y812</f>
        <v>729.220250849964</v>
      </c>
      <c r="Y813" s="63">
        <f ca="1">G813*X813/100</f>
        <v>14.5844050169993</v>
      </c>
    </row>
    <row r="814" spans="1:25">
      <c r="A814" s="38">
        <f ca="1">IF(B814&gt;=A813*2,A813*2,IF(B814&lt;=A813/2,A813/2,A813))</f>
        <v>800</v>
      </c>
      <c r="B814" s="45">
        <f ca="1">B813+D814</f>
        <v>1034</v>
      </c>
      <c r="C814" s="45">
        <f ca="1">IF(OR(AND(F814=1,G814&lt;0),AND(F814=0,G814&lt;0)),A813*-$J$3*2,IF(AND(F814=0,G814&gt;0),A813*-$J$3*2*2,IF(AND(F814&gt;1,G814&lt;0),C813/2,C813*2)))</f>
        <v>64</v>
      </c>
      <c r="D814" s="46">
        <f ca="1">IF(OR(AND(F813=1,G814&lt;0),AND(F813=0,G814&lt;0)),A813*$J$3,IF(AND(F813=4,G814&gt;1),A813*$J$4,0))</f>
        <v>0</v>
      </c>
      <c r="E814" s="38">
        <f ca="1">IF(AND(E813=0,G814&lt;0),"-1, +% Deposit, = 0",IF(AND(E813="-1, +% Deposit, = 0",G814&lt;1),"-1, +% Deposit, = 0",IF(AND(G814&gt;0,E813="-1 +% Deposit, = 0"),1,IF(AND(E813=1,G814&lt;0),0,IF(AND(E813=0,G814&gt;0),1,IF(AND(E813=1,G814&gt;0),2,IF(AND(E813=2,G814&lt;0),1,IF(AND(E813=2,G814&gt;0),"3, Withdraw Profits, = 0",IF(AND(E813="3, Withdraw Profits, = 0",G814&lt;0),"-1, +% Deposit, = 0",1)))))))))</f>
        <v>2</v>
      </c>
      <c r="F814" s="47">
        <f ca="1">IF(OR(AND(F813=1,G814&lt;0),AND(F813=0,G814&lt;0)),1,IF(AND(F813=0,G814&gt;0),2,IF(AND(F813&gt;1,G814&lt;0),IF(F813&gt;0,F813/2,2),IF(2*F813=8,0,2*F813))))</f>
        <v>4</v>
      </c>
      <c r="G814" s="48">
        <f ca="1">IF(RAND()&gt;=$E$6,2,-1)</f>
        <v>2</v>
      </c>
      <c r="H814" s="44"/>
      <c r="X814" s="63">
        <f ca="1">X813+Y813</f>
        <v>743.804655866963</v>
      </c>
      <c r="Y814" s="63">
        <f ca="1">G814*X814/100</f>
        <v>14.8760931173393</v>
      </c>
    </row>
    <row r="815" spans="1:25">
      <c r="A815" s="38">
        <f ca="1">IF(B815&gt;=A814*2,A814*2,IF(B815&lt;=A814/2,A814/2,A814))</f>
        <v>800</v>
      </c>
      <c r="B815" s="45">
        <f ca="1">B814+D815</f>
        <v>1034</v>
      </c>
      <c r="C815" s="45">
        <f ca="1">IF(OR(AND(F815=1,G815&lt;0),AND(F815=0,G815&lt;0)),A814*-$J$3*2,IF(AND(F815=0,G815&gt;0),A814*-$J$3*2*2,IF(AND(F815&gt;1,G815&lt;0),C814/2,C814*2)))</f>
        <v>32</v>
      </c>
      <c r="D815" s="46">
        <f ca="1">IF(OR(AND(F814=1,G815&lt;0),AND(F814=0,G815&lt;0)),A814*$J$3,IF(AND(F814=4,G815&gt;1),A814*$J$4,0))</f>
        <v>0</v>
      </c>
      <c r="E815" s="38">
        <f ca="1">IF(AND(E814=0,G815&lt;0),"-1, +% Deposit, = 0",IF(AND(E814="-1, +% Deposit, = 0",G815&lt;1),"-1, +% Deposit, = 0",IF(AND(G815&gt;0,E814="-1 +% Deposit, = 0"),1,IF(AND(E814=1,G815&lt;0),0,IF(AND(E814=0,G815&gt;0),1,IF(AND(E814=1,G815&gt;0),2,IF(AND(E814=2,G815&lt;0),1,IF(AND(E814=2,G815&gt;0),"3, Withdraw Profits, = 0",IF(AND(E814="3, Withdraw Profits, = 0",G815&lt;0),"-1, +% Deposit, = 0",1)))))))))</f>
        <v>1</v>
      </c>
      <c r="F815" s="47">
        <f ca="1">IF(OR(AND(F814=1,G815&lt;0),AND(F814=0,G815&lt;0)),1,IF(AND(F814=0,G815&gt;0),2,IF(AND(F814&gt;1,G815&lt;0),IF(F814&gt;0,F814/2,2),IF(2*F814=8,0,2*F814))))</f>
        <v>2</v>
      </c>
      <c r="G815" s="48">
        <f ca="1">IF(RAND()&gt;=$E$6,2,-1)</f>
        <v>-1</v>
      </c>
      <c r="H815" s="44"/>
      <c r="X815" s="63">
        <f ca="1">X814+Y814</f>
        <v>758.680748984302</v>
      </c>
      <c r="Y815" s="63">
        <f ca="1">G815*X815/100</f>
        <v>-7.58680748984302</v>
      </c>
    </row>
    <row r="816" spans="1:25">
      <c r="A816" s="38">
        <f ca="1">IF(B816&gt;=A815*2,A815*2,IF(B816&lt;=A815/2,A815/2,A815))</f>
        <v>800</v>
      </c>
      <c r="B816" s="45">
        <f ca="1">B815+D816</f>
        <v>1034</v>
      </c>
      <c r="C816" s="45">
        <f ca="1">IF(OR(AND(F816=1,G816&lt;0),AND(F816=0,G816&lt;0)),A815*-$J$3*2,IF(AND(F816=0,G816&gt;0),A815*-$J$3*2*2,IF(AND(F816&gt;1,G816&lt;0),C815/2,C815*2)))</f>
        <v>64</v>
      </c>
      <c r="D816" s="46">
        <f ca="1">IF(OR(AND(F815=1,G816&lt;0),AND(F815=0,G816&lt;0)),A815*$J$3,IF(AND(F815=4,G816&gt;1),A815*$J$4,0))</f>
        <v>0</v>
      </c>
      <c r="E816" s="38">
        <f ca="1">IF(AND(E815=0,G816&lt;0),"-1, +% Deposit, = 0",IF(AND(E815="-1, +% Deposit, = 0",G816&lt;1),"-1, +% Deposit, = 0",IF(AND(G816&gt;0,E815="-1 +% Deposit, = 0"),1,IF(AND(E815=1,G816&lt;0),0,IF(AND(E815=0,G816&gt;0),1,IF(AND(E815=1,G816&gt;0),2,IF(AND(E815=2,G816&lt;0),1,IF(AND(E815=2,G816&gt;0),"3, Withdraw Profits, = 0",IF(AND(E815="3, Withdraw Profits, = 0",G816&lt;0),"-1, +% Deposit, = 0",1)))))))))</f>
        <v>2</v>
      </c>
      <c r="F816" s="47">
        <f ca="1">IF(OR(AND(F815=1,G816&lt;0),AND(F815=0,G816&lt;0)),1,IF(AND(F815=0,G816&gt;0),2,IF(AND(F815&gt;1,G816&lt;0),IF(F815&gt;0,F815/2,2),IF(2*F815=8,0,2*F815))))</f>
        <v>4</v>
      </c>
      <c r="G816" s="48">
        <f ca="1">IF(RAND()&gt;=$E$6,2,-1)</f>
        <v>2</v>
      </c>
      <c r="H816" s="44"/>
      <c r="X816" s="63">
        <f ca="1">X815+Y815</f>
        <v>751.093941494459</v>
      </c>
      <c r="Y816" s="63">
        <f ca="1">G816*X816/100</f>
        <v>15.0218788298892</v>
      </c>
    </row>
    <row r="817" spans="1:25">
      <c r="A817" s="38">
        <f ca="1">IF(B817&gt;=A816*2,A816*2,IF(B817&lt;=A816/2,A816/2,A816))</f>
        <v>800</v>
      </c>
      <c r="B817" s="45">
        <f ca="1">B816+D817</f>
        <v>1034</v>
      </c>
      <c r="C817" s="45">
        <f ca="1">IF(OR(AND(F817=1,G817&lt;0),AND(F817=0,G817&lt;0)),A816*-$J$3*2,IF(AND(F817=0,G817&gt;0),A816*-$J$3*2*2,IF(AND(F817&gt;1,G817&lt;0),C816/2,C816*2)))</f>
        <v>32</v>
      </c>
      <c r="D817" s="46">
        <f ca="1">IF(OR(AND(F816=1,G817&lt;0),AND(F816=0,G817&lt;0)),A816*$J$3,IF(AND(F816=4,G817&gt;1),A816*$J$4,0))</f>
        <v>0</v>
      </c>
      <c r="E817" s="38">
        <f ca="1">IF(AND(E816=0,G817&lt;0),"-1, +% Deposit, = 0",IF(AND(E816="-1, +% Deposit, = 0",G817&lt;1),"-1, +% Deposit, = 0",IF(AND(G817&gt;0,E816="-1 +% Deposit, = 0"),1,IF(AND(E816=1,G817&lt;0),0,IF(AND(E816=0,G817&gt;0),1,IF(AND(E816=1,G817&gt;0),2,IF(AND(E816=2,G817&lt;0),1,IF(AND(E816=2,G817&gt;0),"3, Withdraw Profits, = 0",IF(AND(E816="3, Withdraw Profits, = 0",G817&lt;0),"-1, +% Deposit, = 0",1)))))))))</f>
        <v>1</v>
      </c>
      <c r="F817" s="47">
        <f ca="1">IF(OR(AND(F816=1,G817&lt;0),AND(F816=0,G817&lt;0)),1,IF(AND(F816=0,G817&gt;0),2,IF(AND(F816&gt;1,G817&lt;0),IF(F816&gt;0,F816/2,2),IF(2*F816=8,0,2*F816))))</f>
        <v>2</v>
      </c>
      <c r="G817" s="48">
        <f ca="1">IF(RAND()&gt;=$E$6,2,-1)</f>
        <v>-1</v>
      </c>
      <c r="H817" s="44"/>
      <c r="X817" s="63">
        <f ca="1">X816+Y816</f>
        <v>766.115820324349</v>
      </c>
      <c r="Y817" s="63">
        <f ca="1">G817*X817/100</f>
        <v>-7.66115820324349</v>
      </c>
    </row>
    <row r="818" spans="1:25">
      <c r="A818" s="38">
        <f ca="1">IF(B818&gt;=A817*2,A817*2,IF(B818&lt;=A817/2,A817/2,A817))</f>
        <v>800</v>
      </c>
      <c r="B818" s="45">
        <f ca="1">B817+D818</f>
        <v>1034</v>
      </c>
      <c r="C818" s="45">
        <f ca="1">IF(OR(AND(F818=1,G818&lt;0),AND(F818=0,G818&lt;0)),A817*-$J$3*2,IF(AND(F818=0,G818&gt;0),A817*-$J$3*2*2,IF(AND(F818&gt;1,G818&lt;0),C817/2,C817*2)))</f>
        <v>64</v>
      </c>
      <c r="D818" s="46">
        <f ca="1">IF(OR(AND(F817=1,G818&lt;0),AND(F817=0,G818&lt;0)),A817*$J$3,IF(AND(F817=4,G818&gt;1),A817*$J$4,0))</f>
        <v>0</v>
      </c>
      <c r="E818" s="38">
        <f ca="1">IF(AND(E817=0,G818&lt;0),"-1, +% Deposit, = 0",IF(AND(E817="-1, +% Deposit, = 0",G818&lt;1),"-1, +% Deposit, = 0",IF(AND(G818&gt;0,E817="-1 +% Deposit, = 0"),1,IF(AND(E817=1,G818&lt;0),0,IF(AND(E817=0,G818&gt;0),1,IF(AND(E817=1,G818&gt;0),2,IF(AND(E817=2,G818&lt;0),1,IF(AND(E817=2,G818&gt;0),"3, Withdraw Profits, = 0",IF(AND(E817="3, Withdraw Profits, = 0",G818&lt;0),"-1, +% Deposit, = 0",1)))))))))</f>
        <v>2</v>
      </c>
      <c r="F818" s="47">
        <f ca="1">IF(OR(AND(F817=1,G818&lt;0),AND(F817=0,G818&lt;0)),1,IF(AND(F817=0,G818&gt;0),2,IF(AND(F817&gt;1,G818&lt;0),IF(F817&gt;0,F817/2,2),IF(2*F817=8,0,2*F817))))</f>
        <v>4</v>
      </c>
      <c r="G818" s="48">
        <f ca="1">IF(RAND()&gt;=$E$6,2,-1)</f>
        <v>2</v>
      </c>
      <c r="H818" s="44"/>
      <c r="X818" s="63">
        <f ca="1">X817+Y817</f>
        <v>758.454662121105</v>
      </c>
      <c r="Y818" s="63">
        <f ca="1">G818*X818/100</f>
        <v>15.1690932424221</v>
      </c>
    </row>
    <row r="819" spans="1:25">
      <c r="A819" s="38">
        <f ca="1">IF(B819&gt;=A818*2,A818*2,IF(B819&lt;=A818/2,A818/2,A818))</f>
        <v>800</v>
      </c>
      <c r="B819" s="45">
        <f ca="1">B818+D819</f>
        <v>1146</v>
      </c>
      <c r="C819" s="45">
        <f ca="1">IF(OR(AND(F819=1,G819&lt;0),AND(F819=0,G819&lt;0)),A818*-$J$3*2,IF(AND(F819=0,G819&gt;0),A818*-$J$3*2*2,IF(AND(F819&gt;1,G819&lt;0),C818/2,C818*2)))</f>
        <v>32</v>
      </c>
      <c r="D819" s="46">
        <f ca="1">IF(OR(AND(F818=1,G819&lt;0),AND(F818=0,G819&lt;0)),A818*$J$3,IF(AND(F818=4,G819&gt;1),A818*$J$4,0))</f>
        <v>112</v>
      </c>
      <c r="E819" s="38" t="str">
        <f ca="1">IF(AND(E818=0,G819&lt;0),"-1, +% Deposit, = 0",IF(AND(E818="-1, +% Deposit, = 0",G819&lt;1),"-1, +% Deposit, = 0",IF(AND(G819&gt;0,E818="-1 +% Deposit, = 0"),1,IF(AND(E818=1,G819&lt;0),0,IF(AND(E818=0,G819&gt;0),1,IF(AND(E818=1,G819&gt;0),2,IF(AND(E818=2,G819&lt;0),1,IF(AND(E818=2,G819&gt;0),"3, Withdraw Profits, = 0",IF(AND(E818="3, Withdraw Profits, = 0",G819&lt;0),"-1, +% Deposit, = 0",1)))))))))</f>
        <v>3, Withdraw Profits, = 0</v>
      </c>
      <c r="F819" s="47">
        <f ca="1">IF(OR(AND(F818=1,G819&lt;0),AND(F818=0,G819&lt;0)),1,IF(AND(F818=0,G819&gt;0),2,IF(AND(F818&gt;1,G819&lt;0),IF(F818&gt;0,F818/2,2),IF(2*F818=8,0,2*F818))))</f>
        <v>0</v>
      </c>
      <c r="G819" s="48">
        <f ca="1">IF(RAND()&gt;=$E$6,2,-1)</f>
        <v>2</v>
      </c>
      <c r="H819" s="44"/>
      <c r="X819" s="63">
        <f ca="1">X818+Y818</f>
        <v>773.623755363527</v>
      </c>
      <c r="Y819" s="63">
        <f ca="1">G819*X819/100</f>
        <v>15.4724751072705</v>
      </c>
    </row>
    <row r="820" spans="1:25">
      <c r="A820" s="38">
        <f ca="1">IF(B820&gt;=A819*2,A819*2,IF(B820&lt;=A819/2,A819/2,A819))</f>
        <v>800</v>
      </c>
      <c r="B820" s="45">
        <f ca="1">B819+D820</f>
        <v>1138</v>
      </c>
      <c r="C820" s="45">
        <f ca="1">IF(OR(AND(F820=1,G820&lt;0),AND(F820=0,G820&lt;0)),A819*-$J$3*2,IF(AND(F820=0,G820&gt;0),A819*-$J$3*2*2,IF(AND(F820&gt;1,G820&lt;0),C819/2,C819*2)))</f>
        <v>16</v>
      </c>
      <c r="D820" s="46">
        <f ca="1">IF(OR(AND(F819=1,G820&lt;0),AND(F819=0,G820&lt;0)),A819*$J$3,IF(AND(F819=4,G820&gt;1),A819*$J$4,0))</f>
        <v>-8</v>
      </c>
      <c r="E820" s="38" t="str">
        <f ca="1">IF(AND(E819=0,G820&lt;0),"-1, +% Deposit, = 0",IF(AND(E819="-1, +% Deposit, = 0",G820&lt;1),"-1, +% Deposit, = 0",IF(AND(G820&gt;0,E819="-1 +% Deposit, = 0"),1,IF(AND(E819=1,G820&lt;0),0,IF(AND(E819=0,G820&gt;0),1,IF(AND(E819=1,G820&gt;0),2,IF(AND(E819=2,G820&lt;0),1,IF(AND(E819=2,G820&gt;0),"3, Withdraw Profits, = 0",IF(AND(E819="3, Withdraw Profits, = 0",G820&lt;0),"-1, +% Deposit, = 0",1)))))))))</f>
        <v>-1, +% Deposit, = 0</v>
      </c>
      <c r="F820" s="47">
        <f ca="1">IF(OR(AND(F819=1,G820&lt;0),AND(F819=0,G820&lt;0)),1,IF(AND(F819=0,G820&gt;0),2,IF(AND(F819&gt;1,G820&lt;0),IF(F819&gt;0,F819/2,2),IF(2*F819=8,0,2*F819))))</f>
        <v>1</v>
      </c>
      <c r="G820" s="48">
        <f ca="1">IF(RAND()&gt;=$E$6,2,-1)</f>
        <v>-1</v>
      </c>
      <c r="H820" s="44"/>
      <c r="X820" s="63">
        <f ca="1">X819+Y819</f>
        <v>789.096230470798</v>
      </c>
      <c r="Y820" s="63">
        <f ca="1">G820*X820/100</f>
        <v>-7.89096230470798</v>
      </c>
    </row>
    <row r="821" spans="1:25">
      <c r="A821" s="38">
        <f ca="1">IF(B821&gt;=A820*2,A820*2,IF(B821&lt;=A820/2,A820/2,A820))</f>
        <v>800</v>
      </c>
      <c r="B821" s="45">
        <f ca="1">B820+D821</f>
        <v>1130</v>
      </c>
      <c r="C821" s="45">
        <f ca="1">IF(OR(AND(F821=1,G821&lt;0),AND(F821=0,G821&lt;0)),A820*-$J$3*2,IF(AND(F821=0,G821&gt;0),A820*-$J$3*2*2,IF(AND(F821&gt;1,G821&lt;0),C820/2,C820*2)))</f>
        <v>16</v>
      </c>
      <c r="D821" s="46">
        <f ca="1">IF(OR(AND(F820=1,G821&lt;0),AND(F820=0,G821&lt;0)),A820*$J$3,IF(AND(F820=4,G821&gt;1),A820*$J$4,0))</f>
        <v>-8</v>
      </c>
      <c r="E821" s="38" t="str">
        <f ca="1">IF(AND(E820=0,G821&lt;0),"-1, +% Deposit, = 0",IF(AND(E820="-1, +% Deposit, = 0",G821&lt;1),"-1, +% Deposit, = 0",IF(AND(G821&gt;0,E820="-1 +% Deposit, = 0"),1,IF(AND(E820=1,G821&lt;0),0,IF(AND(E820=0,G821&gt;0),1,IF(AND(E820=1,G821&gt;0),2,IF(AND(E820=2,G821&lt;0),1,IF(AND(E820=2,G821&gt;0),"3, Withdraw Profits, = 0",IF(AND(E820="3, Withdraw Profits, = 0",G821&lt;0),"-1, +% Deposit, = 0",1)))))))))</f>
        <v>-1, +% Deposit, = 0</v>
      </c>
      <c r="F821" s="47">
        <f ca="1">IF(OR(AND(F820=1,G821&lt;0),AND(F820=0,G821&lt;0)),1,IF(AND(F820=0,G821&gt;0),2,IF(AND(F820&gt;1,G821&lt;0),IF(F820&gt;0,F820/2,2),IF(2*F820=8,0,2*F820))))</f>
        <v>1</v>
      </c>
      <c r="G821" s="48">
        <f ca="1">IF(RAND()&gt;=$E$6,2,-1)</f>
        <v>-1</v>
      </c>
      <c r="H821" s="44"/>
      <c r="X821" s="63">
        <f ca="1">X820+Y820</f>
        <v>781.20526816609</v>
      </c>
      <c r="Y821" s="63">
        <f ca="1">G821*X821/100</f>
        <v>-7.8120526816609</v>
      </c>
    </row>
    <row r="822" spans="1:25">
      <c r="A822" s="38">
        <f ca="1">IF(B822&gt;=A821*2,A821*2,IF(B822&lt;=A821/2,A821/2,A821))</f>
        <v>800</v>
      </c>
      <c r="B822" s="45">
        <f ca="1">B821+D822</f>
        <v>1130</v>
      </c>
      <c r="C822" s="45">
        <f ca="1">IF(OR(AND(F822=1,G822&lt;0),AND(F822=0,G822&lt;0)),A821*-$J$3*2,IF(AND(F822=0,G822&gt;0),A821*-$J$3*2*2,IF(AND(F822&gt;1,G822&lt;0),C821/2,C821*2)))</f>
        <v>32</v>
      </c>
      <c r="D822" s="46">
        <f ca="1">IF(OR(AND(F821=1,G822&lt;0),AND(F821=0,G822&lt;0)),A821*$J$3,IF(AND(F821=4,G822&gt;1),A821*$J$4,0))</f>
        <v>0</v>
      </c>
      <c r="E822" s="38">
        <f ca="1">IF(AND(E821=0,G822&lt;0),"-1, +% Deposit, = 0",IF(AND(E821="-1, +% Deposit, = 0",G822&lt;1),"-1, +% Deposit, = 0",IF(AND(G822&gt;0,E821="-1 +% Deposit, = 0"),1,IF(AND(E821=1,G822&lt;0),0,IF(AND(E821=0,G822&gt;0),1,IF(AND(E821=1,G822&gt;0),2,IF(AND(E821=2,G822&lt;0),1,IF(AND(E821=2,G822&gt;0),"3, Withdraw Profits, = 0",IF(AND(E821="3, Withdraw Profits, = 0",G822&lt;0),"-1, +% Deposit, = 0",1)))))))))</f>
        <v>1</v>
      </c>
      <c r="F822" s="47">
        <f ca="1">IF(OR(AND(F821=1,G822&lt;0),AND(F821=0,G822&lt;0)),1,IF(AND(F821=0,G822&gt;0),2,IF(AND(F821&gt;1,G822&lt;0),IF(F821&gt;0,F821/2,2),IF(2*F821=8,0,2*F821))))</f>
        <v>2</v>
      </c>
      <c r="G822" s="48">
        <f ca="1">IF(RAND()&gt;=$E$6,2,-1)</f>
        <v>2</v>
      </c>
      <c r="H822" s="44"/>
      <c r="X822" s="63">
        <f ca="1">X821+Y821</f>
        <v>773.393215484429</v>
      </c>
      <c r="Y822" s="63">
        <f ca="1">G822*X822/100</f>
        <v>15.4678643096886</v>
      </c>
    </row>
    <row r="823" spans="1:25">
      <c r="A823" s="38">
        <f ca="1">IF(B823&gt;=A822*2,A822*2,IF(B823&lt;=A822/2,A822/2,A822))</f>
        <v>800</v>
      </c>
      <c r="B823" s="45">
        <f ca="1">B822+D823</f>
        <v>1130</v>
      </c>
      <c r="C823" s="45">
        <f ca="1">IF(OR(AND(F823=1,G823&lt;0),AND(F823=0,G823&lt;0)),A822*-$J$3*2,IF(AND(F823=0,G823&gt;0),A822*-$J$3*2*2,IF(AND(F823&gt;1,G823&lt;0),C822/2,C822*2)))</f>
        <v>16</v>
      </c>
      <c r="D823" s="46">
        <f ca="1">IF(OR(AND(F822=1,G823&lt;0),AND(F822=0,G823&lt;0)),A822*$J$3,IF(AND(F822=4,G823&gt;1),A822*$J$4,0))</f>
        <v>0</v>
      </c>
      <c r="E823" s="38">
        <f ca="1">IF(AND(E822=0,G823&lt;0),"-1, +% Deposit, = 0",IF(AND(E822="-1, +% Deposit, = 0",G823&lt;1),"-1, +% Deposit, = 0",IF(AND(G823&gt;0,E822="-1 +% Deposit, = 0"),1,IF(AND(E822=1,G823&lt;0),0,IF(AND(E822=0,G823&gt;0),1,IF(AND(E822=1,G823&gt;0),2,IF(AND(E822=2,G823&lt;0),1,IF(AND(E822=2,G823&gt;0),"3, Withdraw Profits, = 0",IF(AND(E822="3, Withdraw Profits, = 0",G823&lt;0),"-1, +% Deposit, = 0",1)))))))))</f>
        <v>0</v>
      </c>
      <c r="F823" s="47">
        <f ca="1">IF(OR(AND(F822=1,G823&lt;0),AND(F822=0,G823&lt;0)),1,IF(AND(F822=0,G823&gt;0),2,IF(AND(F822&gt;1,G823&lt;0),IF(F822&gt;0,F822/2,2),IF(2*F822=8,0,2*F822))))</f>
        <v>1</v>
      </c>
      <c r="G823" s="48">
        <f ca="1">IF(RAND()&gt;=$E$6,2,-1)</f>
        <v>-1</v>
      </c>
      <c r="H823" s="44"/>
      <c r="X823" s="63">
        <f ca="1">X822+Y822</f>
        <v>788.861079794117</v>
      </c>
      <c r="Y823" s="63">
        <f ca="1">G823*X823/100</f>
        <v>-7.88861079794117</v>
      </c>
    </row>
    <row r="824" spans="1:25">
      <c r="A824" s="38">
        <f ca="1">IF(B824&gt;=A823*2,A823*2,IF(B824&lt;=A823/2,A823/2,A823))</f>
        <v>800</v>
      </c>
      <c r="B824" s="45">
        <f ca="1">B823+D824</f>
        <v>1122</v>
      </c>
      <c r="C824" s="45">
        <f ca="1">IF(OR(AND(F824=1,G824&lt;0),AND(F824=0,G824&lt;0)),A823*-$J$3*2,IF(AND(F824=0,G824&gt;0),A823*-$J$3*2*2,IF(AND(F824&gt;1,G824&lt;0),C823/2,C823*2)))</f>
        <v>16</v>
      </c>
      <c r="D824" s="46">
        <f ca="1">IF(OR(AND(F823=1,G824&lt;0),AND(F823=0,G824&lt;0)),A823*$J$3,IF(AND(F823=4,G824&gt;1),A823*$J$4,0))</f>
        <v>-8</v>
      </c>
      <c r="E824" s="38" t="str">
        <f ca="1">IF(AND(E823=0,G824&lt;0),"-1, +% Deposit, = 0",IF(AND(E823="-1, +% Deposit, = 0",G824&lt;1),"-1, +% Deposit, = 0",IF(AND(G824&gt;0,E823="-1 +% Deposit, = 0"),1,IF(AND(E823=1,G824&lt;0),0,IF(AND(E823=0,G824&gt;0),1,IF(AND(E823=1,G824&gt;0),2,IF(AND(E823=2,G824&lt;0),1,IF(AND(E823=2,G824&gt;0),"3, Withdraw Profits, = 0",IF(AND(E823="3, Withdraw Profits, = 0",G824&lt;0),"-1, +% Deposit, = 0",1)))))))))</f>
        <v>-1, +% Deposit, = 0</v>
      </c>
      <c r="F824" s="47">
        <f ca="1">IF(OR(AND(F823=1,G824&lt;0),AND(F823=0,G824&lt;0)),1,IF(AND(F823=0,G824&gt;0),2,IF(AND(F823&gt;1,G824&lt;0),IF(F823&gt;0,F823/2,2),IF(2*F823=8,0,2*F823))))</f>
        <v>1</v>
      </c>
      <c r="G824" s="48">
        <f ca="1">IF(RAND()&gt;=$E$6,2,-1)</f>
        <v>-1</v>
      </c>
      <c r="H824" s="44"/>
      <c r="X824" s="63">
        <f ca="1">X823+Y823</f>
        <v>780.972468996176</v>
      </c>
      <c r="Y824" s="63">
        <f ca="1">G824*X824/100</f>
        <v>-7.80972468996176</v>
      </c>
    </row>
    <row r="825" spans="1:25">
      <c r="A825" s="38">
        <f ca="1">IF(B825&gt;=A824*2,A824*2,IF(B825&lt;=A824/2,A824/2,A824))</f>
        <v>800</v>
      </c>
      <c r="B825" s="45">
        <f ca="1">B824+D825</f>
        <v>1114</v>
      </c>
      <c r="C825" s="45">
        <f ca="1">IF(OR(AND(F825=1,G825&lt;0),AND(F825=0,G825&lt;0)),A824*-$J$3*2,IF(AND(F825=0,G825&gt;0),A824*-$J$3*2*2,IF(AND(F825&gt;1,G825&lt;0),C824/2,C824*2)))</f>
        <v>16</v>
      </c>
      <c r="D825" s="46">
        <f ca="1">IF(OR(AND(F824=1,G825&lt;0),AND(F824=0,G825&lt;0)),A824*$J$3,IF(AND(F824=4,G825&gt;1),A824*$J$4,0))</f>
        <v>-8</v>
      </c>
      <c r="E825" s="38" t="str">
        <f ca="1">IF(AND(E824=0,G825&lt;0),"-1, +% Deposit, = 0",IF(AND(E824="-1, +% Deposit, = 0",G825&lt;1),"-1, +% Deposit, = 0",IF(AND(G825&gt;0,E824="-1 +% Deposit, = 0"),1,IF(AND(E824=1,G825&lt;0),0,IF(AND(E824=0,G825&gt;0),1,IF(AND(E824=1,G825&gt;0),2,IF(AND(E824=2,G825&lt;0),1,IF(AND(E824=2,G825&gt;0),"3, Withdraw Profits, = 0",IF(AND(E824="3, Withdraw Profits, = 0",G825&lt;0),"-1, +% Deposit, = 0",1)))))))))</f>
        <v>-1, +% Deposit, = 0</v>
      </c>
      <c r="F825" s="47">
        <f ca="1">IF(OR(AND(F824=1,G825&lt;0),AND(F824=0,G825&lt;0)),1,IF(AND(F824=0,G825&gt;0),2,IF(AND(F824&gt;1,G825&lt;0),IF(F824&gt;0,F824/2,2),IF(2*F824=8,0,2*F824))))</f>
        <v>1</v>
      </c>
      <c r="G825" s="48">
        <f ca="1">IF(RAND()&gt;=$E$6,2,-1)</f>
        <v>-1</v>
      </c>
      <c r="H825" s="44"/>
      <c r="X825" s="63">
        <f ca="1">X824+Y824</f>
        <v>773.162744306214</v>
      </c>
      <c r="Y825" s="63">
        <f ca="1">G825*X825/100</f>
        <v>-7.73162744306214</v>
      </c>
    </row>
    <row r="826" spans="1:25">
      <c r="A826" s="38">
        <f ca="1">IF(B826&gt;=A825*2,A825*2,IF(B826&lt;=A825/2,A825/2,A825))</f>
        <v>800</v>
      </c>
      <c r="B826" s="45">
        <f ca="1">B825+D826</f>
        <v>1106</v>
      </c>
      <c r="C826" s="45">
        <f ca="1">IF(OR(AND(F826=1,G826&lt;0),AND(F826=0,G826&lt;0)),A825*-$J$3*2,IF(AND(F826=0,G826&gt;0),A825*-$J$3*2*2,IF(AND(F826&gt;1,G826&lt;0),C825/2,C825*2)))</f>
        <v>16</v>
      </c>
      <c r="D826" s="46">
        <f ca="1">IF(OR(AND(F825=1,G826&lt;0),AND(F825=0,G826&lt;0)),A825*$J$3,IF(AND(F825=4,G826&gt;1),A825*$J$4,0))</f>
        <v>-8</v>
      </c>
      <c r="E826" s="38" t="str">
        <f ca="1">IF(AND(E825=0,G826&lt;0),"-1, +% Deposit, = 0",IF(AND(E825="-1, +% Deposit, = 0",G826&lt;1),"-1, +% Deposit, = 0",IF(AND(G826&gt;0,E825="-1 +% Deposit, = 0"),1,IF(AND(E825=1,G826&lt;0),0,IF(AND(E825=0,G826&gt;0),1,IF(AND(E825=1,G826&gt;0),2,IF(AND(E825=2,G826&lt;0),1,IF(AND(E825=2,G826&gt;0),"3, Withdraw Profits, = 0",IF(AND(E825="3, Withdraw Profits, = 0",G826&lt;0),"-1, +% Deposit, = 0",1)))))))))</f>
        <v>-1, +% Deposit, = 0</v>
      </c>
      <c r="F826" s="47">
        <f ca="1">IF(OR(AND(F825=1,G826&lt;0),AND(F825=0,G826&lt;0)),1,IF(AND(F825=0,G826&gt;0),2,IF(AND(F825&gt;1,G826&lt;0),IF(F825&gt;0,F825/2,2),IF(2*F825=8,0,2*F825))))</f>
        <v>1</v>
      </c>
      <c r="G826" s="48">
        <f ca="1">IF(RAND()&gt;=$E$6,2,-1)</f>
        <v>-1</v>
      </c>
      <c r="H826" s="44"/>
      <c r="X826" s="63">
        <f ca="1">X825+Y825</f>
        <v>765.431116863152</v>
      </c>
      <c r="Y826" s="63">
        <f ca="1">G826*X826/100</f>
        <v>-7.65431116863152</v>
      </c>
    </row>
    <row r="827" spans="1:25">
      <c r="A827" s="38">
        <f ca="1">IF(B827&gt;=A826*2,A826*2,IF(B827&lt;=A826/2,A826/2,A826))</f>
        <v>800</v>
      </c>
      <c r="B827" s="45">
        <f ca="1">B826+D827</f>
        <v>1106</v>
      </c>
      <c r="C827" s="45">
        <f ca="1">IF(OR(AND(F827=1,G827&lt;0),AND(F827=0,G827&lt;0)),A826*-$J$3*2,IF(AND(F827=0,G827&gt;0),A826*-$J$3*2*2,IF(AND(F827&gt;1,G827&lt;0),C826/2,C826*2)))</f>
        <v>32</v>
      </c>
      <c r="D827" s="46">
        <f ca="1">IF(OR(AND(F826=1,G827&lt;0),AND(F826=0,G827&lt;0)),A826*$J$3,IF(AND(F826=4,G827&gt;1),A826*$J$4,0))</f>
        <v>0</v>
      </c>
      <c r="E827" s="38">
        <f ca="1">IF(AND(E826=0,G827&lt;0),"-1, +% Deposit, = 0",IF(AND(E826="-1, +% Deposit, = 0",G827&lt;1),"-1, +% Deposit, = 0",IF(AND(G827&gt;0,E826="-1 +% Deposit, = 0"),1,IF(AND(E826=1,G827&lt;0),0,IF(AND(E826=0,G827&gt;0),1,IF(AND(E826=1,G827&gt;0),2,IF(AND(E826=2,G827&lt;0),1,IF(AND(E826=2,G827&gt;0),"3, Withdraw Profits, = 0",IF(AND(E826="3, Withdraw Profits, = 0",G827&lt;0),"-1, +% Deposit, = 0",1)))))))))</f>
        <v>1</v>
      </c>
      <c r="F827" s="47">
        <f ca="1">IF(OR(AND(F826=1,G827&lt;0),AND(F826=0,G827&lt;0)),1,IF(AND(F826=0,G827&gt;0),2,IF(AND(F826&gt;1,G827&lt;0),IF(F826&gt;0,F826/2,2),IF(2*F826=8,0,2*F826))))</f>
        <v>2</v>
      </c>
      <c r="G827" s="48">
        <f ca="1">IF(RAND()&gt;=$E$6,2,-1)</f>
        <v>2</v>
      </c>
      <c r="H827" s="44"/>
      <c r="X827" s="63">
        <f ca="1">X826+Y826</f>
        <v>757.776805694521</v>
      </c>
      <c r="Y827" s="63">
        <f ca="1">G827*X827/100</f>
        <v>15.1555361138904</v>
      </c>
    </row>
    <row r="828" spans="1:25">
      <c r="A828" s="38">
        <f ca="1">IF(B828&gt;=A827*2,A827*2,IF(B828&lt;=A827/2,A827/2,A827))</f>
        <v>800</v>
      </c>
      <c r="B828" s="45">
        <f ca="1">B827+D828</f>
        <v>1106</v>
      </c>
      <c r="C828" s="45">
        <f ca="1">IF(OR(AND(F828=1,G828&lt;0),AND(F828=0,G828&lt;0)),A827*-$J$3*2,IF(AND(F828=0,G828&gt;0),A827*-$J$3*2*2,IF(AND(F828&gt;1,G828&lt;0),C827/2,C827*2)))</f>
        <v>64</v>
      </c>
      <c r="D828" s="46">
        <f ca="1">IF(OR(AND(F827=1,G828&lt;0),AND(F827=0,G828&lt;0)),A827*$J$3,IF(AND(F827=4,G828&gt;1),A827*$J$4,0))</f>
        <v>0</v>
      </c>
      <c r="E828" s="38">
        <f ca="1">IF(AND(E827=0,G828&lt;0),"-1, +% Deposit, = 0",IF(AND(E827="-1, +% Deposit, = 0",G828&lt;1),"-1, +% Deposit, = 0",IF(AND(G828&gt;0,E827="-1 +% Deposit, = 0"),1,IF(AND(E827=1,G828&lt;0),0,IF(AND(E827=0,G828&gt;0),1,IF(AND(E827=1,G828&gt;0),2,IF(AND(E827=2,G828&lt;0),1,IF(AND(E827=2,G828&gt;0),"3, Withdraw Profits, = 0",IF(AND(E827="3, Withdraw Profits, = 0",G828&lt;0),"-1, +% Deposit, = 0",1)))))))))</f>
        <v>2</v>
      </c>
      <c r="F828" s="47">
        <f ca="1">IF(OR(AND(F827=1,G828&lt;0),AND(F827=0,G828&lt;0)),1,IF(AND(F827=0,G828&gt;0),2,IF(AND(F827&gt;1,G828&lt;0),IF(F827&gt;0,F827/2,2),IF(2*F827=8,0,2*F827))))</f>
        <v>4</v>
      </c>
      <c r="G828" s="48">
        <f ca="1">IF(RAND()&gt;=$E$6,2,-1)</f>
        <v>2</v>
      </c>
      <c r="H828" s="44"/>
      <c r="X828" s="63">
        <f ca="1">X827+Y827</f>
        <v>772.932341808411</v>
      </c>
      <c r="Y828" s="63">
        <f ca="1">G828*X828/100</f>
        <v>15.4586468361682</v>
      </c>
    </row>
    <row r="829" spans="1:25">
      <c r="A829" s="38">
        <f ca="1">IF(B829&gt;=A828*2,A828*2,IF(B829&lt;=A828/2,A828/2,A828))</f>
        <v>800</v>
      </c>
      <c r="B829" s="45">
        <f ca="1">B828+D829</f>
        <v>1106</v>
      </c>
      <c r="C829" s="45">
        <f ca="1">IF(OR(AND(F829=1,G829&lt;0),AND(F829=0,G829&lt;0)),A828*-$J$3*2,IF(AND(F829=0,G829&gt;0),A828*-$J$3*2*2,IF(AND(F829&gt;1,G829&lt;0),C828/2,C828*2)))</f>
        <v>32</v>
      </c>
      <c r="D829" s="46">
        <f ca="1">IF(OR(AND(F828=1,G829&lt;0),AND(F828=0,G829&lt;0)),A828*$J$3,IF(AND(F828=4,G829&gt;1),A828*$J$4,0))</f>
        <v>0</v>
      </c>
      <c r="E829" s="38">
        <f ca="1">IF(AND(E828=0,G829&lt;0),"-1, +% Deposit, = 0",IF(AND(E828="-1, +% Deposit, = 0",G829&lt;1),"-1, +% Deposit, = 0",IF(AND(G829&gt;0,E828="-1 +% Deposit, = 0"),1,IF(AND(E828=1,G829&lt;0),0,IF(AND(E828=0,G829&gt;0),1,IF(AND(E828=1,G829&gt;0),2,IF(AND(E828=2,G829&lt;0),1,IF(AND(E828=2,G829&gt;0),"3, Withdraw Profits, = 0",IF(AND(E828="3, Withdraw Profits, = 0",G829&lt;0),"-1, +% Deposit, = 0",1)))))))))</f>
        <v>1</v>
      </c>
      <c r="F829" s="47">
        <f ca="1">IF(OR(AND(F828=1,G829&lt;0),AND(F828=0,G829&lt;0)),1,IF(AND(F828=0,G829&gt;0),2,IF(AND(F828&gt;1,G829&lt;0),IF(F828&gt;0,F828/2,2),IF(2*F828=8,0,2*F828))))</f>
        <v>2</v>
      </c>
      <c r="G829" s="48">
        <f ca="1">IF(RAND()&gt;=$E$6,2,-1)</f>
        <v>-1</v>
      </c>
      <c r="H829" s="44"/>
      <c r="X829" s="63">
        <f ca="1">X828+Y828</f>
        <v>788.390988644579</v>
      </c>
      <c r="Y829" s="63">
        <f ca="1">G829*X829/100</f>
        <v>-7.8839098864458</v>
      </c>
    </row>
    <row r="830" spans="1:25">
      <c r="A830" s="38">
        <f ca="1">IF(B830&gt;=A829*2,A829*2,IF(B830&lt;=A829/2,A829/2,A829))</f>
        <v>800</v>
      </c>
      <c r="B830" s="45">
        <f ca="1">B829+D830</f>
        <v>1106</v>
      </c>
      <c r="C830" s="45">
        <f ca="1">IF(OR(AND(F830=1,G830&lt;0),AND(F830=0,G830&lt;0)),A829*-$J$3*2,IF(AND(F830=0,G830&gt;0),A829*-$J$3*2*2,IF(AND(F830&gt;1,G830&lt;0),C829/2,C829*2)))</f>
        <v>64</v>
      </c>
      <c r="D830" s="46">
        <f ca="1">IF(OR(AND(F829=1,G830&lt;0),AND(F829=0,G830&lt;0)),A829*$J$3,IF(AND(F829=4,G830&gt;1),A829*$J$4,0))</f>
        <v>0</v>
      </c>
      <c r="E830" s="38">
        <f ca="1">IF(AND(E829=0,G830&lt;0),"-1, +% Deposit, = 0",IF(AND(E829="-1, +% Deposit, = 0",G830&lt;1),"-1, +% Deposit, = 0",IF(AND(G830&gt;0,E829="-1 +% Deposit, = 0"),1,IF(AND(E829=1,G830&lt;0),0,IF(AND(E829=0,G830&gt;0),1,IF(AND(E829=1,G830&gt;0),2,IF(AND(E829=2,G830&lt;0),1,IF(AND(E829=2,G830&gt;0),"3, Withdraw Profits, = 0",IF(AND(E829="3, Withdraw Profits, = 0",G830&lt;0),"-1, +% Deposit, = 0",1)))))))))</f>
        <v>2</v>
      </c>
      <c r="F830" s="47">
        <f ca="1">IF(OR(AND(F829=1,G830&lt;0),AND(F829=0,G830&lt;0)),1,IF(AND(F829=0,G830&gt;0),2,IF(AND(F829&gt;1,G830&lt;0),IF(F829&gt;0,F829/2,2),IF(2*F829=8,0,2*F829))))</f>
        <v>4</v>
      </c>
      <c r="G830" s="48">
        <f ca="1">IF(RAND()&gt;=$E$6,2,-1)</f>
        <v>2</v>
      </c>
      <c r="H830" s="44"/>
      <c r="X830" s="63">
        <f ca="1">X829+Y829</f>
        <v>780.507078758134</v>
      </c>
      <c r="Y830" s="63">
        <f ca="1">G830*X830/100</f>
        <v>15.6101415751627</v>
      </c>
    </row>
    <row r="831" spans="1:25">
      <c r="A831" s="38">
        <f ca="1">IF(B831&gt;=A830*2,A830*2,IF(B831&lt;=A830/2,A830/2,A830))</f>
        <v>800</v>
      </c>
      <c r="B831" s="45">
        <f ca="1">B830+D831</f>
        <v>1218</v>
      </c>
      <c r="C831" s="45">
        <f ca="1">IF(OR(AND(F831=1,G831&lt;0),AND(F831=0,G831&lt;0)),A830*-$J$3*2,IF(AND(F831=0,G831&gt;0),A830*-$J$3*2*2,IF(AND(F831&gt;1,G831&lt;0),C830/2,C830*2)))</f>
        <v>32</v>
      </c>
      <c r="D831" s="46">
        <f ca="1">IF(OR(AND(F830=1,G831&lt;0),AND(F830=0,G831&lt;0)),A830*$J$3,IF(AND(F830=4,G831&gt;1),A830*$J$4,0))</f>
        <v>112</v>
      </c>
      <c r="E831" s="38" t="str">
        <f ca="1">IF(AND(E830=0,G831&lt;0),"-1, +% Deposit, = 0",IF(AND(E830="-1, +% Deposit, = 0",G831&lt;1),"-1, +% Deposit, = 0",IF(AND(G831&gt;0,E830="-1 +% Deposit, = 0"),1,IF(AND(E830=1,G831&lt;0),0,IF(AND(E830=0,G831&gt;0),1,IF(AND(E830=1,G831&gt;0),2,IF(AND(E830=2,G831&lt;0),1,IF(AND(E830=2,G831&gt;0),"3, Withdraw Profits, = 0",IF(AND(E830="3, Withdraw Profits, = 0",G831&lt;0),"-1, +% Deposit, = 0",1)))))))))</f>
        <v>3, Withdraw Profits, = 0</v>
      </c>
      <c r="F831" s="47">
        <f ca="1">IF(OR(AND(F830=1,G831&lt;0),AND(F830=0,G831&lt;0)),1,IF(AND(F830=0,G831&gt;0),2,IF(AND(F830&gt;1,G831&lt;0),IF(F830&gt;0,F830/2,2),IF(2*F830=8,0,2*F830))))</f>
        <v>0</v>
      </c>
      <c r="G831" s="48">
        <f ca="1">IF(RAND()&gt;=$E$6,2,-1)</f>
        <v>2</v>
      </c>
      <c r="H831" s="44"/>
      <c r="X831" s="63">
        <f ca="1">X830+Y830</f>
        <v>796.117220333296</v>
      </c>
      <c r="Y831" s="63">
        <f ca="1">G831*X831/100</f>
        <v>15.9223444066659</v>
      </c>
    </row>
    <row r="832" spans="1:25">
      <c r="A832" s="38">
        <f ca="1">IF(B832&gt;=A831*2,A831*2,IF(B832&lt;=A831/2,A831/2,A831))</f>
        <v>800</v>
      </c>
      <c r="B832" s="45">
        <f ca="1">B831+D832</f>
        <v>1218</v>
      </c>
      <c r="C832" s="45">
        <f ca="1">IF(OR(AND(F832=1,G832&lt;0),AND(F832=0,G832&lt;0)),A831*-$J$3*2,IF(AND(F832=0,G832&gt;0),A831*-$J$3*2*2,IF(AND(F832&gt;1,G832&lt;0),C831/2,C831*2)))</f>
        <v>64</v>
      </c>
      <c r="D832" s="46">
        <f ca="1">IF(OR(AND(F831=1,G832&lt;0),AND(F831=0,G832&lt;0)),A831*$J$3,IF(AND(F831=4,G832&gt;1),A831*$J$4,0))</f>
        <v>0</v>
      </c>
      <c r="E832" s="38">
        <f ca="1">IF(AND(E831=0,G832&lt;0),"-1, +% Deposit, = 0",IF(AND(E831="-1, +% Deposit, = 0",G832&lt;1),"-1, +% Deposit, = 0",IF(AND(G832&gt;0,E831="-1 +% Deposit, = 0"),1,IF(AND(E831=1,G832&lt;0),0,IF(AND(E831=0,G832&gt;0),1,IF(AND(E831=1,G832&gt;0),2,IF(AND(E831=2,G832&lt;0),1,IF(AND(E831=2,G832&gt;0),"3, Withdraw Profits, = 0",IF(AND(E831="3, Withdraw Profits, = 0",G832&lt;0),"-1, +% Deposit, = 0",1)))))))))</f>
        <v>1</v>
      </c>
      <c r="F832" s="47">
        <f ca="1">IF(OR(AND(F831=1,G832&lt;0),AND(F831=0,G832&lt;0)),1,IF(AND(F831=0,G832&gt;0),2,IF(AND(F831&gt;1,G832&lt;0),IF(F831&gt;0,F831/2,2),IF(2*F831=8,0,2*F831))))</f>
        <v>2</v>
      </c>
      <c r="G832" s="48">
        <f ca="1">IF(RAND()&gt;=$E$6,2,-1)</f>
        <v>2</v>
      </c>
      <c r="H832" s="44"/>
      <c r="X832" s="63">
        <f ca="1">X831+Y831</f>
        <v>812.039564739962</v>
      </c>
      <c r="Y832" s="63">
        <f ca="1">G832*X832/100</f>
        <v>16.2407912947992</v>
      </c>
    </row>
    <row r="833" spans="1:25">
      <c r="A833" s="38">
        <f ca="1">IF(B833&gt;=A832*2,A832*2,IF(B833&lt;=A832/2,A832/2,A832))</f>
        <v>800</v>
      </c>
      <c r="B833" s="45">
        <f ca="1">B832+D833</f>
        <v>1218</v>
      </c>
      <c r="C833" s="45">
        <f ca="1">IF(OR(AND(F833=1,G833&lt;0),AND(F833=0,G833&lt;0)),A832*-$J$3*2,IF(AND(F833=0,G833&gt;0),A832*-$J$3*2*2,IF(AND(F833&gt;1,G833&lt;0),C832/2,C832*2)))</f>
        <v>128</v>
      </c>
      <c r="D833" s="46">
        <f ca="1">IF(OR(AND(F832=1,G833&lt;0),AND(F832=0,G833&lt;0)),A832*$J$3,IF(AND(F832=4,G833&gt;1),A832*$J$4,0))</f>
        <v>0</v>
      </c>
      <c r="E833" s="38">
        <f ca="1">IF(AND(E832=0,G833&lt;0),"-1, +% Deposit, = 0",IF(AND(E832="-1, +% Deposit, = 0",G833&lt;1),"-1, +% Deposit, = 0",IF(AND(G833&gt;0,E832="-1 +% Deposit, = 0"),1,IF(AND(E832=1,G833&lt;0),0,IF(AND(E832=0,G833&gt;0),1,IF(AND(E832=1,G833&gt;0),2,IF(AND(E832=2,G833&lt;0),1,IF(AND(E832=2,G833&gt;0),"3, Withdraw Profits, = 0",IF(AND(E832="3, Withdraw Profits, = 0",G833&lt;0),"-1, +% Deposit, = 0",1)))))))))</f>
        <v>2</v>
      </c>
      <c r="F833" s="47">
        <f ca="1">IF(OR(AND(F832=1,G833&lt;0),AND(F832=0,G833&lt;0)),1,IF(AND(F832=0,G833&gt;0),2,IF(AND(F832&gt;1,G833&lt;0),IF(F832&gt;0,F832/2,2),IF(2*F832=8,0,2*F832))))</f>
        <v>4</v>
      </c>
      <c r="G833" s="48">
        <f ca="1">IF(RAND()&gt;=$E$6,2,-1)</f>
        <v>2</v>
      </c>
      <c r="H833" s="44"/>
      <c r="X833" s="63">
        <f ca="1">X832+Y832</f>
        <v>828.280356034761</v>
      </c>
      <c r="Y833" s="63">
        <f ca="1">G833*X833/100</f>
        <v>16.5656071206952</v>
      </c>
    </row>
    <row r="834" spans="1:25">
      <c r="A834" s="38">
        <f ca="1">IF(B834&gt;=A833*2,A833*2,IF(B834&lt;=A833/2,A833/2,A833))</f>
        <v>800</v>
      </c>
      <c r="B834" s="45">
        <f ca="1">B833+D834</f>
        <v>1218</v>
      </c>
      <c r="C834" s="45">
        <f ca="1">IF(OR(AND(F834=1,G834&lt;0),AND(F834=0,G834&lt;0)),A833*-$J$3*2,IF(AND(F834=0,G834&gt;0),A833*-$J$3*2*2,IF(AND(F834&gt;1,G834&lt;0),C833/2,C833*2)))</f>
        <v>64</v>
      </c>
      <c r="D834" s="46">
        <f ca="1">IF(OR(AND(F833=1,G834&lt;0),AND(F833=0,G834&lt;0)),A833*$J$3,IF(AND(F833=4,G834&gt;1),A833*$J$4,0))</f>
        <v>0</v>
      </c>
      <c r="E834" s="38">
        <f ca="1">IF(AND(E833=0,G834&lt;0),"-1, +% Deposit, = 0",IF(AND(E833="-1, +% Deposit, = 0",G834&lt;1),"-1, +% Deposit, = 0",IF(AND(G834&gt;0,E833="-1 +% Deposit, = 0"),1,IF(AND(E833=1,G834&lt;0),0,IF(AND(E833=0,G834&gt;0),1,IF(AND(E833=1,G834&gt;0),2,IF(AND(E833=2,G834&lt;0),1,IF(AND(E833=2,G834&gt;0),"3, Withdraw Profits, = 0",IF(AND(E833="3, Withdraw Profits, = 0",G834&lt;0),"-1, +% Deposit, = 0",1)))))))))</f>
        <v>1</v>
      </c>
      <c r="F834" s="47">
        <f ca="1">IF(OR(AND(F833=1,G834&lt;0),AND(F833=0,G834&lt;0)),1,IF(AND(F833=0,G834&gt;0),2,IF(AND(F833&gt;1,G834&lt;0),IF(F833&gt;0,F833/2,2),IF(2*F833=8,0,2*F833))))</f>
        <v>2</v>
      </c>
      <c r="G834" s="48">
        <f ca="1">IF(RAND()&gt;=$E$6,2,-1)</f>
        <v>-1</v>
      </c>
      <c r="H834" s="44"/>
      <c r="X834" s="63">
        <f ca="1">X833+Y833</f>
        <v>844.845963155457</v>
      </c>
      <c r="Y834" s="63">
        <f ca="1">G834*X834/100</f>
        <v>-8.44845963155457</v>
      </c>
    </row>
    <row r="835" spans="1:25">
      <c r="A835" s="38">
        <f ca="1">IF(B835&gt;=A834*2,A834*2,IF(B835&lt;=A834/2,A834/2,A834))</f>
        <v>800</v>
      </c>
      <c r="B835" s="45">
        <f ca="1">B834+D835</f>
        <v>1218</v>
      </c>
      <c r="C835" s="45">
        <f ca="1">IF(OR(AND(F835=1,G835&lt;0),AND(F835=0,G835&lt;0)),A834*-$J$3*2,IF(AND(F835=0,G835&gt;0),A834*-$J$3*2*2,IF(AND(F835&gt;1,G835&lt;0),C834/2,C834*2)))</f>
        <v>128</v>
      </c>
      <c r="D835" s="46">
        <f ca="1">IF(OR(AND(F834=1,G835&lt;0),AND(F834=0,G835&lt;0)),A834*$J$3,IF(AND(F834=4,G835&gt;1),A834*$J$4,0))</f>
        <v>0</v>
      </c>
      <c r="E835" s="38">
        <f ca="1">IF(AND(E834=0,G835&lt;0),"-1, +% Deposit, = 0",IF(AND(E834="-1, +% Deposit, = 0",G835&lt;1),"-1, +% Deposit, = 0",IF(AND(G835&gt;0,E834="-1 +% Deposit, = 0"),1,IF(AND(E834=1,G835&lt;0),0,IF(AND(E834=0,G835&gt;0),1,IF(AND(E834=1,G835&gt;0),2,IF(AND(E834=2,G835&lt;0),1,IF(AND(E834=2,G835&gt;0),"3, Withdraw Profits, = 0",IF(AND(E834="3, Withdraw Profits, = 0",G835&lt;0),"-1, +% Deposit, = 0",1)))))))))</f>
        <v>2</v>
      </c>
      <c r="F835" s="47">
        <f ca="1">IF(OR(AND(F834=1,G835&lt;0),AND(F834=0,G835&lt;0)),1,IF(AND(F834=0,G835&gt;0),2,IF(AND(F834&gt;1,G835&lt;0),IF(F834&gt;0,F834/2,2),IF(2*F834=8,0,2*F834))))</f>
        <v>4</v>
      </c>
      <c r="G835" s="48">
        <f ca="1">IF(RAND()&gt;=$E$6,2,-1)</f>
        <v>2</v>
      </c>
      <c r="H835" s="44"/>
      <c r="X835" s="63">
        <f ca="1">X834+Y834</f>
        <v>836.397503523902</v>
      </c>
      <c r="Y835" s="63">
        <f ca="1">G835*X835/100</f>
        <v>16.727950070478</v>
      </c>
    </row>
    <row r="836" spans="1:25">
      <c r="A836" s="38">
        <f ca="1">IF(B836&gt;=A835*2,A835*2,IF(B836&lt;=A835/2,A835/2,A835))</f>
        <v>800</v>
      </c>
      <c r="B836" s="45">
        <f ca="1">B835+D836</f>
        <v>1218</v>
      </c>
      <c r="C836" s="45">
        <f ca="1">IF(OR(AND(F836=1,G836&lt;0),AND(F836=0,G836&lt;0)),A835*-$J$3*2,IF(AND(F836=0,G836&gt;0),A835*-$J$3*2*2,IF(AND(F836&gt;1,G836&lt;0),C835/2,C835*2)))</f>
        <v>64</v>
      </c>
      <c r="D836" s="46">
        <f ca="1">IF(OR(AND(F835=1,G836&lt;0),AND(F835=0,G836&lt;0)),A835*$J$3,IF(AND(F835=4,G836&gt;1),A835*$J$4,0))</f>
        <v>0</v>
      </c>
      <c r="E836" s="38">
        <f ca="1">IF(AND(E835=0,G836&lt;0),"-1, +% Deposit, = 0",IF(AND(E835="-1, +% Deposit, = 0",G836&lt;1),"-1, +% Deposit, = 0",IF(AND(G836&gt;0,E835="-1 +% Deposit, = 0"),1,IF(AND(E835=1,G836&lt;0),0,IF(AND(E835=0,G836&gt;0),1,IF(AND(E835=1,G836&gt;0),2,IF(AND(E835=2,G836&lt;0),1,IF(AND(E835=2,G836&gt;0),"3, Withdraw Profits, = 0",IF(AND(E835="3, Withdraw Profits, = 0",G836&lt;0),"-1, +% Deposit, = 0",1)))))))))</f>
        <v>1</v>
      </c>
      <c r="F836" s="47">
        <f ca="1">IF(OR(AND(F835=1,G836&lt;0),AND(F835=0,G836&lt;0)),1,IF(AND(F835=0,G836&gt;0),2,IF(AND(F835&gt;1,G836&lt;0),IF(F835&gt;0,F835/2,2),IF(2*F835=8,0,2*F835))))</f>
        <v>2</v>
      </c>
      <c r="G836" s="48">
        <f ca="1">IF(RAND()&gt;=$E$6,2,-1)</f>
        <v>-1</v>
      </c>
      <c r="H836" s="44"/>
      <c r="X836" s="63">
        <f ca="1">X835+Y835</f>
        <v>853.12545359438</v>
      </c>
      <c r="Y836" s="63">
        <f ca="1">G836*X836/100</f>
        <v>-8.5312545359438</v>
      </c>
    </row>
    <row r="837" spans="1:25">
      <c r="A837" s="38">
        <f ca="1">IF(B837&gt;=A836*2,A836*2,IF(B837&lt;=A836/2,A836/2,A836))</f>
        <v>800</v>
      </c>
      <c r="B837" s="45">
        <f ca="1">B836+D837</f>
        <v>1218</v>
      </c>
      <c r="C837" s="45">
        <f ca="1">IF(OR(AND(F837=1,G837&lt;0),AND(F837=0,G837&lt;0)),A836*-$J$3*2,IF(AND(F837=0,G837&gt;0),A836*-$J$3*2*2,IF(AND(F837&gt;1,G837&lt;0),C836/2,C836*2)))</f>
        <v>16</v>
      </c>
      <c r="D837" s="46">
        <f ca="1">IF(OR(AND(F836=1,G837&lt;0),AND(F836=0,G837&lt;0)),A836*$J$3,IF(AND(F836=4,G837&gt;1),A836*$J$4,0))</f>
        <v>0</v>
      </c>
      <c r="E837" s="38">
        <f ca="1">IF(AND(E836=0,G837&lt;0),"-1, +% Deposit, = 0",IF(AND(E836="-1, +% Deposit, = 0",G837&lt;1),"-1, +% Deposit, = 0",IF(AND(G837&gt;0,E836="-1 +% Deposit, = 0"),1,IF(AND(E836=1,G837&lt;0),0,IF(AND(E836=0,G837&gt;0),1,IF(AND(E836=1,G837&gt;0),2,IF(AND(E836=2,G837&lt;0),1,IF(AND(E836=2,G837&gt;0),"3, Withdraw Profits, = 0",IF(AND(E836="3, Withdraw Profits, = 0",G837&lt;0),"-1, +% Deposit, = 0",1)))))))))</f>
        <v>0</v>
      </c>
      <c r="F837" s="47">
        <f ca="1">IF(OR(AND(F836=1,G837&lt;0),AND(F836=0,G837&lt;0)),1,IF(AND(F836=0,G837&gt;0),2,IF(AND(F836&gt;1,G837&lt;0),IF(F836&gt;0,F836/2,2),IF(2*F836=8,0,2*F836))))</f>
        <v>1</v>
      </c>
      <c r="G837" s="48">
        <f ca="1">IF(RAND()&gt;=$E$6,2,-1)</f>
        <v>-1</v>
      </c>
      <c r="H837" s="44"/>
      <c r="X837" s="63">
        <f ca="1">X836+Y836</f>
        <v>844.594199058436</v>
      </c>
      <c r="Y837" s="63">
        <f ca="1">G837*X837/100</f>
        <v>-8.44594199058436</v>
      </c>
    </row>
    <row r="838" spans="1:25">
      <c r="A838" s="38">
        <f ca="1">IF(B838&gt;=A837*2,A837*2,IF(B838&lt;=A837/2,A837/2,A837))</f>
        <v>800</v>
      </c>
      <c r="B838" s="45">
        <f ca="1">B837+D838</f>
        <v>1218</v>
      </c>
      <c r="C838" s="45">
        <f ca="1">IF(OR(AND(F838=1,G838&lt;0),AND(F838=0,G838&lt;0)),A837*-$J$3*2,IF(AND(F838=0,G838&gt;0),A837*-$J$3*2*2,IF(AND(F838&gt;1,G838&lt;0),C837/2,C837*2)))</f>
        <v>32</v>
      </c>
      <c r="D838" s="46">
        <f ca="1">IF(OR(AND(F837=1,G838&lt;0),AND(F837=0,G838&lt;0)),A837*$J$3,IF(AND(F837=4,G838&gt;1),A837*$J$4,0))</f>
        <v>0</v>
      </c>
      <c r="E838" s="38">
        <f ca="1">IF(AND(E837=0,G838&lt;0),"-1, +% Deposit, = 0",IF(AND(E837="-1, +% Deposit, = 0",G838&lt;1),"-1, +% Deposit, = 0",IF(AND(G838&gt;0,E837="-1 +% Deposit, = 0"),1,IF(AND(E837=1,G838&lt;0),0,IF(AND(E837=0,G838&gt;0),1,IF(AND(E837=1,G838&gt;0),2,IF(AND(E837=2,G838&lt;0),1,IF(AND(E837=2,G838&gt;0),"3, Withdraw Profits, = 0",IF(AND(E837="3, Withdraw Profits, = 0",G838&lt;0),"-1, +% Deposit, = 0",1)))))))))</f>
        <v>1</v>
      </c>
      <c r="F838" s="47">
        <f ca="1">IF(OR(AND(F837=1,G838&lt;0),AND(F837=0,G838&lt;0)),1,IF(AND(F837=0,G838&gt;0),2,IF(AND(F837&gt;1,G838&lt;0),IF(F837&gt;0,F837/2,2),IF(2*F837=8,0,2*F837))))</f>
        <v>2</v>
      </c>
      <c r="G838" s="48">
        <f ca="1">IF(RAND()&gt;=$E$6,2,-1)</f>
        <v>2</v>
      </c>
      <c r="H838" s="44"/>
      <c r="X838" s="63">
        <f ca="1">X837+Y837</f>
        <v>836.148257067852</v>
      </c>
      <c r="Y838" s="63">
        <f ca="1">G838*X838/100</f>
        <v>16.722965141357</v>
      </c>
    </row>
    <row r="839" spans="1:25">
      <c r="A839" s="38">
        <f ca="1">IF(B839&gt;=A838*2,A838*2,IF(B839&lt;=A838/2,A838/2,A838))</f>
        <v>800</v>
      </c>
      <c r="B839" s="45">
        <f ca="1">B838+D839</f>
        <v>1218</v>
      </c>
      <c r="C839" s="45">
        <f ca="1">IF(OR(AND(F839=1,G839&lt;0),AND(F839=0,G839&lt;0)),A838*-$J$3*2,IF(AND(F839=0,G839&gt;0),A838*-$J$3*2*2,IF(AND(F839&gt;1,G839&lt;0),C838/2,C838*2)))</f>
        <v>16</v>
      </c>
      <c r="D839" s="46">
        <f ca="1">IF(OR(AND(F838=1,G839&lt;0),AND(F838=0,G839&lt;0)),A838*$J$3,IF(AND(F838=4,G839&gt;1),A838*$J$4,0))</f>
        <v>0</v>
      </c>
      <c r="E839" s="38">
        <f ca="1">IF(AND(E838=0,G839&lt;0),"-1, +% Deposit, = 0",IF(AND(E838="-1, +% Deposit, = 0",G839&lt;1),"-1, +% Deposit, = 0",IF(AND(G839&gt;0,E838="-1 +% Deposit, = 0"),1,IF(AND(E838=1,G839&lt;0),0,IF(AND(E838=0,G839&gt;0),1,IF(AND(E838=1,G839&gt;0),2,IF(AND(E838=2,G839&lt;0),1,IF(AND(E838=2,G839&gt;0),"3, Withdraw Profits, = 0",IF(AND(E838="3, Withdraw Profits, = 0",G839&lt;0),"-1, +% Deposit, = 0",1)))))))))</f>
        <v>0</v>
      </c>
      <c r="F839" s="47">
        <f ca="1">IF(OR(AND(F838=1,G839&lt;0),AND(F838=0,G839&lt;0)),1,IF(AND(F838=0,G839&gt;0),2,IF(AND(F838&gt;1,G839&lt;0),IF(F838&gt;0,F838/2,2),IF(2*F838=8,0,2*F838))))</f>
        <v>1</v>
      </c>
      <c r="G839" s="48">
        <f ca="1">IF(RAND()&gt;=$E$6,2,-1)</f>
        <v>-1</v>
      </c>
      <c r="H839" s="44"/>
      <c r="X839" s="63">
        <f ca="1">X838+Y838</f>
        <v>852.871222209209</v>
      </c>
      <c r="Y839" s="63">
        <f ca="1">G839*X839/100</f>
        <v>-8.52871222209209</v>
      </c>
    </row>
    <row r="840" spans="1:25">
      <c r="A840" s="38">
        <f ca="1">IF(B840&gt;=A839*2,A839*2,IF(B840&lt;=A839/2,A839/2,A839))</f>
        <v>800</v>
      </c>
      <c r="B840" s="45">
        <f ca="1">B839+D840</f>
        <v>1218</v>
      </c>
      <c r="C840" s="45">
        <f ca="1">IF(OR(AND(F840=1,G840&lt;0),AND(F840=0,G840&lt;0)),A839*-$J$3*2,IF(AND(F840=0,G840&gt;0),A839*-$J$3*2*2,IF(AND(F840&gt;1,G840&lt;0),C839/2,C839*2)))</f>
        <v>32</v>
      </c>
      <c r="D840" s="46">
        <f ca="1">IF(OR(AND(F839=1,G840&lt;0),AND(F839=0,G840&lt;0)),A839*$J$3,IF(AND(F839=4,G840&gt;1),A839*$J$4,0))</f>
        <v>0</v>
      </c>
      <c r="E840" s="38">
        <f ca="1">IF(AND(E839=0,G840&lt;0),"-1, +% Deposit, = 0",IF(AND(E839="-1, +% Deposit, = 0",G840&lt;1),"-1, +% Deposit, = 0",IF(AND(G840&gt;0,E839="-1 +% Deposit, = 0"),1,IF(AND(E839=1,G840&lt;0),0,IF(AND(E839=0,G840&gt;0),1,IF(AND(E839=1,G840&gt;0),2,IF(AND(E839=2,G840&lt;0),1,IF(AND(E839=2,G840&gt;0),"3, Withdraw Profits, = 0",IF(AND(E839="3, Withdraw Profits, = 0",G840&lt;0),"-1, +% Deposit, = 0",1)))))))))</f>
        <v>1</v>
      </c>
      <c r="F840" s="47">
        <f ca="1">IF(OR(AND(F839=1,G840&lt;0),AND(F839=0,G840&lt;0)),1,IF(AND(F839=0,G840&gt;0),2,IF(AND(F839&gt;1,G840&lt;0),IF(F839&gt;0,F839/2,2),IF(2*F839=8,0,2*F839))))</f>
        <v>2</v>
      </c>
      <c r="G840" s="48">
        <f ca="1">IF(RAND()&gt;=$E$6,2,-1)</f>
        <v>2</v>
      </c>
      <c r="H840" s="44"/>
      <c r="X840" s="63">
        <f ca="1">X839+Y839</f>
        <v>844.342509987117</v>
      </c>
      <c r="Y840" s="63">
        <f ca="1">G840*X840/100</f>
        <v>16.8868501997423</v>
      </c>
    </row>
    <row r="841" spans="1:25">
      <c r="A841" s="38">
        <f ca="1">IF(B841&gt;=A840*2,A840*2,IF(B841&lt;=A840/2,A840/2,A840))</f>
        <v>800</v>
      </c>
      <c r="B841" s="45">
        <f ca="1">B840+D841</f>
        <v>1218</v>
      </c>
      <c r="C841" s="45">
        <f ca="1">IF(OR(AND(F841=1,G841&lt;0),AND(F841=0,G841&lt;0)),A840*-$J$3*2,IF(AND(F841=0,G841&gt;0),A840*-$J$3*2*2,IF(AND(F841&gt;1,G841&lt;0),C840/2,C840*2)))</f>
        <v>16</v>
      </c>
      <c r="D841" s="46">
        <f ca="1">IF(OR(AND(F840=1,G841&lt;0),AND(F840=0,G841&lt;0)),A840*$J$3,IF(AND(F840=4,G841&gt;1),A840*$J$4,0))</f>
        <v>0</v>
      </c>
      <c r="E841" s="38">
        <f ca="1">IF(AND(E840=0,G841&lt;0),"-1, +% Deposit, = 0",IF(AND(E840="-1, +% Deposit, = 0",G841&lt;1),"-1, +% Deposit, = 0",IF(AND(G841&gt;0,E840="-1 +% Deposit, = 0"),1,IF(AND(E840=1,G841&lt;0),0,IF(AND(E840=0,G841&gt;0),1,IF(AND(E840=1,G841&gt;0),2,IF(AND(E840=2,G841&lt;0),1,IF(AND(E840=2,G841&gt;0),"3, Withdraw Profits, = 0",IF(AND(E840="3, Withdraw Profits, = 0",G841&lt;0),"-1, +% Deposit, = 0",1)))))))))</f>
        <v>0</v>
      </c>
      <c r="F841" s="47">
        <f ca="1">IF(OR(AND(F840=1,G841&lt;0),AND(F840=0,G841&lt;0)),1,IF(AND(F840=0,G841&gt;0),2,IF(AND(F840&gt;1,G841&lt;0),IF(F840&gt;0,F840/2,2),IF(2*F840=8,0,2*F840))))</f>
        <v>1</v>
      </c>
      <c r="G841" s="48">
        <f ca="1">IF(RAND()&gt;=$E$6,2,-1)</f>
        <v>-1</v>
      </c>
      <c r="H841" s="44"/>
      <c r="X841" s="63">
        <f ca="1">X840+Y840</f>
        <v>861.229360186859</v>
      </c>
      <c r="Y841" s="63">
        <f ca="1">G841*X841/100</f>
        <v>-8.61229360186859</v>
      </c>
    </row>
    <row r="842" spans="1:25">
      <c r="A842" s="38">
        <f ca="1">IF(B842&gt;=A841*2,A841*2,IF(B842&lt;=A841/2,A841/2,A841))</f>
        <v>800</v>
      </c>
      <c r="B842" s="45">
        <f ca="1">B841+D842</f>
        <v>1210</v>
      </c>
      <c r="C842" s="45">
        <f ca="1">IF(OR(AND(F842=1,G842&lt;0),AND(F842=0,G842&lt;0)),A841*-$J$3*2,IF(AND(F842=0,G842&gt;0),A841*-$J$3*2*2,IF(AND(F842&gt;1,G842&lt;0),C841/2,C841*2)))</f>
        <v>16</v>
      </c>
      <c r="D842" s="46">
        <f ca="1">IF(OR(AND(F841=1,G842&lt;0),AND(F841=0,G842&lt;0)),A841*$J$3,IF(AND(F841=4,G842&gt;1),A841*$J$4,0))</f>
        <v>-8</v>
      </c>
      <c r="E842" s="38" t="str">
        <f ca="1">IF(AND(E841=0,G842&lt;0),"-1, +% Deposit, = 0",IF(AND(E841="-1, +% Deposit, = 0",G842&lt;1),"-1, +% Deposit, = 0",IF(AND(G842&gt;0,E841="-1 +% Deposit, = 0"),1,IF(AND(E841=1,G842&lt;0),0,IF(AND(E841=0,G842&gt;0),1,IF(AND(E841=1,G842&gt;0),2,IF(AND(E841=2,G842&lt;0),1,IF(AND(E841=2,G842&gt;0),"3, Withdraw Profits, = 0",IF(AND(E841="3, Withdraw Profits, = 0",G842&lt;0),"-1, +% Deposit, = 0",1)))))))))</f>
        <v>-1, +% Deposit, = 0</v>
      </c>
      <c r="F842" s="47">
        <f ca="1">IF(OR(AND(F841=1,G842&lt;0),AND(F841=0,G842&lt;0)),1,IF(AND(F841=0,G842&gt;0),2,IF(AND(F841&gt;1,G842&lt;0),IF(F841&gt;0,F841/2,2),IF(2*F841=8,0,2*F841))))</f>
        <v>1</v>
      </c>
      <c r="G842" s="48">
        <f ca="1">IF(RAND()&gt;=$E$6,2,-1)</f>
        <v>-1</v>
      </c>
      <c r="H842" s="44"/>
      <c r="X842" s="63">
        <f ca="1">X841+Y841</f>
        <v>852.617066584991</v>
      </c>
      <c r="Y842" s="63">
        <f ca="1">G842*X842/100</f>
        <v>-8.52617066584991</v>
      </c>
    </row>
    <row r="843" spans="1:25">
      <c r="A843" s="38">
        <f ca="1">IF(B843&gt;=A842*2,A842*2,IF(B843&lt;=A842/2,A842/2,A842))</f>
        <v>800</v>
      </c>
      <c r="B843" s="45">
        <f ca="1">B842+D843</f>
        <v>1202</v>
      </c>
      <c r="C843" s="45">
        <f ca="1">IF(OR(AND(F843=1,G843&lt;0),AND(F843=0,G843&lt;0)),A842*-$J$3*2,IF(AND(F843=0,G843&gt;0),A842*-$J$3*2*2,IF(AND(F843&gt;1,G843&lt;0),C842/2,C842*2)))</f>
        <v>16</v>
      </c>
      <c r="D843" s="46">
        <f ca="1">IF(OR(AND(F842=1,G843&lt;0),AND(F842=0,G843&lt;0)),A842*$J$3,IF(AND(F842=4,G843&gt;1),A842*$J$4,0))</f>
        <v>-8</v>
      </c>
      <c r="E843" s="38" t="str">
        <f ca="1">IF(AND(E842=0,G843&lt;0),"-1, +% Deposit, = 0",IF(AND(E842="-1, +% Deposit, = 0",G843&lt;1),"-1, +% Deposit, = 0",IF(AND(G843&gt;0,E842="-1 +% Deposit, = 0"),1,IF(AND(E842=1,G843&lt;0),0,IF(AND(E842=0,G843&gt;0),1,IF(AND(E842=1,G843&gt;0),2,IF(AND(E842=2,G843&lt;0),1,IF(AND(E842=2,G843&gt;0),"3, Withdraw Profits, = 0",IF(AND(E842="3, Withdraw Profits, = 0",G843&lt;0),"-1, +% Deposit, = 0",1)))))))))</f>
        <v>-1, +% Deposit, = 0</v>
      </c>
      <c r="F843" s="47">
        <f ca="1">IF(OR(AND(F842=1,G843&lt;0),AND(F842=0,G843&lt;0)),1,IF(AND(F842=0,G843&gt;0),2,IF(AND(F842&gt;1,G843&lt;0),IF(F842&gt;0,F842/2,2),IF(2*F842=8,0,2*F842))))</f>
        <v>1</v>
      </c>
      <c r="G843" s="48">
        <f ca="1">IF(RAND()&gt;=$E$6,2,-1)</f>
        <v>-1</v>
      </c>
      <c r="H843" s="44"/>
      <c r="X843" s="63">
        <f ca="1">X842+Y842</f>
        <v>844.090895919141</v>
      </c>
      <c r="Y843" s="63">
        <f ca="1">G843*X843/100</f>
        <v>-8.44090895919141</v>
      </c>
    </row>
    <row r="844" spans="1:25">
      <c r="A844" s="38">
        <f ca="1" t="shared" ref="A844:A907" si="94">IF(B844&gt;=A843*2,A843*2,IF(B844&lt;=A843/2,A843/2,A843))</f>
        <v>800</v>
      </c>
      <c r="B844" s="45">
        <f ca="1">B843+D844</f>
        <v>1194</v>
      </c>
      <c r="C844" s="45">
        <f ca="1">IF(OR(AND(F844=1,G844&lt;0),AND(F844=0,G844&lt;0)),A843*-$J$3*2,IF(AND(F844=0,G844&gt;0),A843*-$J$3*2*2,IF(AND(F844&gt;1,G844&lt;0),C843/2,C843*2)))</f>
        <v>16</v>
      </c>
      <c r="D844" s="46">
        <f ca="1">IF(OR(AND(F843=1,G844&lt;0),AND(F843=0,G844&lt;0)),A843*$J$3,IF(AND(F843=4,G844&gt;1),A843*$J$4,0))</f>
        <v>-8</v>
      </c>
      <c r="E844" s="38" t="str">
        <f ca="1" t="shared" ref="E844:E907" si="95">IF(AND(E843=0,G844&lt;0),"-1, +% Deposit, = 0",IF(AND(E843="-1, +% Deposit, = 0",G844&lt;1),"-1, +% Deposit, = 0",IF(AND(G844&gt;0,E843="-1 +% Deposit, = 0"),1,IF(AND(E843=1,G844&lt;0),0,IF(AND(E843=0,G844&gt;0),1,IF(AND(E843=1,G844&gt;0),2,IF(AND(E843=2,G844&lt;0),1,IF(AND(E843=2,G844&gt;0),"3, Withdraw Profits, = 0",IF(AND(E843="3, Withdraw Profits, = 0",G844&lt;0),"-1, +% Deposit, = 0",1)))))))))</f>
        <v>-1, +% Deposit, = 0</v>
      </c>
      <c r="F844" s="47">
        <f ca="1">IF(OR(AND(F843=1,G844&lt;0),AND(F843=0,G844&lt;0)),1,IF(AND(F843=0,G844&gt;0),2,IF(AND(F843&gt;1,G844&lt;0),IF(F843&gt;0,F843/2,2),IF(2*F843=8,0,2*F843))))</f>
        <v>1</v>
      </c>
      <c r="G844" s="48">
        <f ca="1" t="shared" ref="G844:G907" si="96">IF(RAND()&gt;=$E$6,2,-1)</f>
        <v>-1</v>
      </c>
      <c r="H844" s="44"/>
      <c r="X844" s="63">
        <f ca="1">X843+Y843</f>
        <v>835.649986959949</v>
      </c>
      <c r="Y844" s="63">
        <f ca="1">G844*X844/100</f>
        <v>-8.35649986959949</v>
      </c>
    </row>
    <row r="845" spans="1:25">
      <c r="A845" s="38">
        <f ca="1">IF(B845&gt;=A844*2,A844*2,IF(B845&lt;=A844/2,A844/2,A844))</f>
        <v>800</v>
      </c>
      <c r="B845" s="45">
        <f ca="1" t="shared" ref="B845:B908" si="97">B844+D845</f>
        <v>1194</v>
      </c>
      <c r="C845" s="45">
        <f ca="1">IF(OR(AND(F845=1,G845&lt;0),AND(F845=0,G845&lt;0)),A844*-$J$3*2,IF(AND(F845=0,G845&gt;0),A844*-$J$3*2*2,IF(AND(F845&gt;1,G845&lt;0),C844/2,C844*2)))</f>
        <v>32</v>
      </c>
      <c r="D845" s="46">
        <f ca="1">IF(OR(AND(F844=1,G845&lt;0),AND(F844=0,G845&lt;0)),A844*$J$3,IF(AND(F844=4,G845&gt;1),A844*$J$4,0))</f>
        <v>0</v>
      </c>
      <c r="E845" s="38">
        <f ca="1">IF(AND(E844=0,G845&lt;0),"-1, +% Deposit, = 0",IF(AND(E844="-1, +% Deposit, = 0",G845&lt;1),"-1, +% Deposit, = 0",IF(AND(G845&gt;0,E844="-1 +% Deposit, = 0"),1,IF(AND(E844=1,G845&lt;0),0,IF(AND(E844=0,G845&gt;0),1,IF(AND(E844=1,G845&gt;0),2,IF(AND(E844=2,G845&lt;0),1,IF(AND(E844=2,G845&gt;0),"3, Withdraw Profits, = 0",IF(AND(E844="3, Withdraw Profits, = 0",G845&lt;0),"-1, +% Deposit, = 0",1)))))))))</f>
        <v>1</v>
      </c>
      <c r="F845" s="47">
        <f ca="1">IF(OR(AND(F844=1,G845&lt;0),AND(F844=0,G845&lt;0)),1,IF(AND(F844=0,G845&gt;0),2,IF(AND(F844&gt;1,G845&lt;0),IF(F844&gt;0,F844/2,2),IF(2*F844=8,0,2*F844))))</f>
        <v>2</v>
      </c>
      <c r="G845" s="48">
        <f ca="1">IF(RAND()&gt;=$E$6,2,-1)</f>
        <v>2</v>
      </c>
      <c r="H845" s="44"/>
      <c r="X845" s="63">
        <f ca="1">X844+Y844</f>
        <v>827.29348709035</v>
      </c>
      <c r="Y845" s="63">
        <f ca="1">G845*X845/100</f>
        <v>16.545869741807</v>
      </c>
    </row>
    <row r="846" spans="1:25">
      <c r="A846" s="38">
        <f ca="1">IF(B846&gt;=A845*2,A845*2,IF(B846&lt;=A845/2,A845/2,A845))</f>
        <v>800</v>
      </c>
      <c r="B846" s="45">
        <f ca="1">B845+D846</f>
        <v>1194</v>
      </c>
      <c r="C846" s="45">
        <f ca="1">IF(OR(AND(F846=1,G846&lt;0),AND(F846=0,G846&lt;0)),A845*-$J$3*2,IF(AND(F846=0,G846&gt;0),A845*-$J$3*2*2,IF(AND(F846&gt;1,G846&lt;0),C845/2,C845*2)))</f>
        <v>16</v>
      </c>
      <c r="D846" s="46">
        <f ca="1">IF(OR(AND(F845=1,G846&lt;0),AND(F845=0,G846&lt;0)),A845*$J$3,IF(AND(F845=4,G846&gt;1),A845*$J$4,0))</f>
        <v>0</v>
      </c>
      <c r="E846" s="38">
        <f ca="1">IF(AND(E845=0,G846&lt;0),"-1, +% Deposit, = 0",IF(AND(E845="-1, +% Deposit, = 0",G846&lt;1),"-1, +% Deposit, = 0",IF(AND(G846&gt;0,E845="-1 +% Deposit, = 0"),1,IF(AND(E845=1,G846&lt;0),0,IF(AND(E845=0,G846&gt;0),1,IF(AND(E845=1,G846&gt;0),2,IF(AND(E845=2,G846&lt;0),1,IF(AND(E845=2,G846&gt;0),"3, Withdraw Profits, = 0",IF(AND(E845="3, Withdraw Profits, = 0",G846&lt;0),"-1, +% Deposit, = 0",1)))))))))</f>
        <v>0</v>
      </c>
      <c r="F846" s="47">
        <f ca="1">IF(OR(AND(F845=1,G846&lt;0),AND(F845=0,G846&lt;0)),1,IF(AND(F845=0,G846&gt;0),2,IF(AND(F845&gt;1,G846&lt;0),IF(F845&gt;0,F845/2,2),IF(2*F845=8,0,2*F845))))</f>
        <v>1</v>
      </c>
      <c r="G846" s="48">
        <f ca="1">IF(RAND()&gt;=$E$6,2,-1)</f>
        <v>-1</v>
      </c>
      <c r="H846" s="44"/>
      <c r="X846" s="63">
        <f ca="1" t="shared" ref="X846:X909" si="98">X845+Y845</f>
        <v>843.839356832157</v>
      </c>
      <c r="Y846" s="63">
        <f ca="1" t="shared" ref="Y846:Y909" si="99">G846*X846/100</f>
        <v>-8.43839356832157</v>
      </c>
    </row>
    <row r="847" spans="1:25">
      <c r="A847" s="38">
        <f ca="1">IF(B847&gt;=A846*2,A846*2,IF(B847&lt;=A846/2,A846/2,A846))</f>
        <v>800</v>
      </c>
      <c r="B847" s="45">
        <f ca="1">B846+D847</f>
        <v>1186</v>
      </c>
      <c r="C847" s="45">
        <f ca="1">IF(OR(AND(F847=1,G847&lt;0),AND(F847=0,G847&lt;0)),A846*-$J$3*2,IF(AND(F847=0,G847&gt;0),A846*-$J$3*2*2,IF(AND(F847&gt;1,G847&lt;0),C846/2,C846*2)))</f>
        <v>16</v>
      </c>
      <c r="D847" s="46">
        <f ca="1">IF(OR(AND(F846=1,G847&lt;0),AND(F846=0,G847&lt;0)),A846*$J$3,IF(AND(F846=4,G847&gt;1),A846*$J$4,0))</f>
        <v>-8</v>
      </c>
      <c r="E847" s="38" t="str">
        <f ca="1">IF(AND(E846=0,G847&lt;0),"-1, +% Deposit, = 0",IF(AND(E846="-1, +% Deposit, = 0",G847&lt;1),"-1, +% Deposit, = 0",IF(AND(G847&gt;0,E846="-1 +% Deposit, = 0"),1,IF(AND(E846=1,G847&lt;0),0,IF(AND(E846=0,G847&gt;0),1,IF(AND(E846=1,G847&gt;0),2,IF(AND(E846=2,G847&lt;0),1,IF(AND(E846=2,G847&gt;0),"3, Withdraw Profits, = 0",IF(AND(E846="3, Withdraw Profits, = 0",G847&lt;0),"-1, +% Deposit, = 0",1)))))))))</f>
        <v>-1, +% Deposit, = 0</v>
      </c>
      <c r="F847" s="47">
        <f ca="1">IF(OR(AND(F846=1,G847&lt;0),AND(F846=0,G847&lt;0)),1,IF(AND(F846=0,G847&gt;0),2,IF(AND(F846&gt;1,G847&lt;0),IF(F846&gt;0,F846/2,2),IF(2*F846=8,0,2*F846))))</f>
        <v>1</v>
      </c>
      <c r="G847" s="48">
        <f ca="1">IF(RAND()&gt;=$E$6,2,-1)</f>
        <v>-1</v>
      </c>
      <c r="H847" s="44"/>
      <c r="X847" s="63">
        <f ca="1">X846+Y846</f>
        <v>835.400963263835</v>
      </c>
      <c r="Y847" s="63">
        <f ca="1">G847*X847/100</f>
        <v>-8.35400963263835</v>
      </c>
    </row>
    <row r="848" spans="1:25">
      <c r="A848" s="38">
        <f ca="1">IF(B848&gt;=A847*2,A847*2,IF(B848&lt;=A847/2,A847/2,A847))</f>
        <v>800</v>
      </c>
      <c r="B848" s="45">
        <f ca="1">B847+D848</f>
        <v>1178</v>
      </c>
      <c r="C848" s="45">
        <f ca="1">IF(OR(AND(F848=1,G848&lt;0),AND(F848=0,G848&lt;0)),A847*-$J$3*2,IF(AND(F848=0,G848&gt;0),A847*-$J$3*2*2,IF(AND(F848&gt;1,G848&lt;0),C847/2,C847*2)))</f>
        <v>16</v>
      </c>
      <c r="D848" s="46">
        <f ca="1">IF(OR(AND(F847=1,G848&lt;0),AND(F847=0,G848&lt;0)),A847*$J$3,IF(AND(F847=4,G848&gt;1),A847*$J$4,0))</f>
        <v>-8</v>
      </c>
      <c r="E848" s="38" t="str">
        <f ca="1">IF(AND(E847=0,G848&lt;0),"-1, +% Deposit, = 0",IF(AND(E847="-1, +% Deposit, = 0",G848&lt;1),"-1, +% Deposit, = 0",IF(AND(G848&gt;0,E847="-1 +% Deposit, = 0"),1,IF(AND(E847=1,G848&lt;0),0,IF(AND(E847=0,G848&gt;0),1,IF(AND(E847=1,G848&gt;0),2,IF(AND(E847=2,G848&lt;0),1,IF(AND(E847=2,G848&gt;0),"3, Withdraw Profits, = 0",IF(AND(E847="3, Withdraw Profits, = 0",G848&lt;0),"-1, +% Deposit, = 0",1)))))))))</f>
        <v>-1, +% Deposit, = 0</v>
      </c>
      <c r="F848" s="47">
        <f ca="1">IF(OR(AND(F847=1,G848&lt;0),AND(F847=0,G848&lt;0)),1,IF(AND(F847=0,G848&gt;0),2,IF(AND(F847&gt;1,G848&lt;0),IF(F847&gt;0,F847/2,2),IF(2*F847=8,0,2*F847))))</f>
        <v>1</v>
      </c>
      <c r="G848" s="48">
        <f ca="1">IF(RAND()&gt;=$E$6,2,-1)</f>
        <v>-1</v>
      </c>
      <c r="H848" s="44"/>
      <c r="X848" s="63">
        <f ca="1">X847+Y847</f>
        <v>827.046953631197</v>
      </c>
      <c r="Y848" s="63">
        <f ca="1">G848*X848/100</f>
        <v>-8.27046953631197</v>
      </c>
    </row>
    <row r="849" spans="1:25">
      <c r="A849" s="38">
        <f ca="1">IF(B849&gt;=A848*2,A848*2,IF(B849&lt;=A848/2,A848/2,A848))</f>
        <v>800</v>
      </c>
      <c r="B849" s="45">
        <f ca="1">B848+D849</f>
        <v>1170</v>
      </c>
      <c r="C849" s="45">
        <f ca="1">IF(OR(AND(F849=1,G849&lt;0),AND(F849=0,G849&lt;0)),A848*-$J$3*2,IF(AND(F849=0,G849&gt;0),A848*-$J$3*2*2,IF(AND(F849&gt;1,G849&lt;0),C848/2,C848*2)))</f>
        <v>16</v>
      </c>
      <c r="D849" s="46">
        <f ca="1">IF(OR(AND(F848=1,G849&lt;0),AND(F848=0,G849&lt;0)),A848*$J$3,IF(AND(F848=4,G849&gt;1),A848*$J$4,0))</f>
        <v>-8</v>
      </c>
      <c r="E849" s="38" t="str">
        <f ca="1">IF(AND(E848=0,G849&lt;0),"-1, +% Deposit, = 0",IF(AND(E848="-1, +% Deposit, = 0",G849&lt;1),"-1, +% Deposit, = 0",IF(AND(G849&gt;0,E848="-1 +% Deposit, = 0"),1,IF(AND(E848=1,G849&lt;0),0,IF(AND(E848=0,G849&gt;0),1,IF(AND(E848=1,G849&gt;0),2,IF(AND(E848=2,G849&lt;0),1,IF(AND(E848=2,G849&gt;0),"3, Withdraw Profits, = 0",IF(AND(E848="3, Withdraw Profits, = 0",G849&lt;0),"-1, +% Deposit, = 0",1)))))))))</f>
        <v>-1, +% Deposit, = 0</v>
      </c>
      <c r="F849" s="47">
        <f ca="1">IF(OR(AND(F848=1,G849&lt;0),AND(F848=0,G849&lt;0)),1,IF(AND(F848=0,G849&gt;0),2,IF(AND(F848&gt;1,G849&lt;0),IF(F848&gt;0,F848/2,2),IF(2*F848=8,0,2*F848))))</f>
        <v>1</v>
      </c>
      <c r="G849" s="48">
        <f ca="1">IF(RAND()&gt;=$E$6,2,-1)</f>
        <v>-1</v>
      </c>
      <c r="H849" s="44"/>
      <c r="X849" s="63">
        <f ca="1">X848+Y848</f>
        <v>818.776484094885</v>
      </c>
      <c r="Y849" s="63">
        <f ca="1">G849*X849/100</f>
        <v>-8.18776484094885</v>
      </c>
    </row>
    <row r="850" spans="1:25">
      <c r="A850" s="38">
        <f ca="1">IF(B850&gt;=A849*2,A849*2,IF(B850&lt;=A849/2,A849/2,A849))</f>
        <v>800</v>
      </c>
      <c r="B850" s="45">
        <f ca="1">B849+D850</f>
        <v>1170</v>
      </c>
      <c r="C850" s="45">
        <f ca="1">IF(OR(AND(F850=1,G850&lt;0),AND(F850=0,G850&lt;0)),A849*-$J$3*2,IF(AND(F850=0,G850&gt;0),A849*-$J$3*2*2,IF(AND(F850&gt;1,G850&lt;0),C849/2,C849*2)))</f>
        <v>32</v>
      </c>
      <c r="D850" s="46">
        <f ca="1">IF(OR(AND(F849=1,G850&lt;0),AND(F849=0,G850&lt;0)),A849*$J$3,IF(AND(F849=4,G850&gt;1),A849*$J$4,0))</f>
        <v>0</v>
      </c>
      <c r="E850" s="38">
        <f ca="1">IF(AND(E849=0,G850&lt;0),"-1, +% Deposit, = 0",IF(AND(E849="-1, +% Deposit, = 0",G850&lt;1),"-1, +% Deposit, = 0",IF(AND(G850&gt;0,E849="-1 +% Deposit, = 0"),1,IF(AND(E849=1,G850&lt;0),0,IF(AND(E849=0,G850&gt;0),1,IF(AND(E849=1,G850&gt;0),2,IF(AND(E849=2,G850&lt;0),1,IF(AND(E849=2,G850&gt;0),"3, Withdraw Profits, = 0",IF(AND(E849="3, Withdraw Profits, = 0",G850&lt;0),"-1, +% Deposit, = 0",1)))))))))</f>
        <v>1</v>
      </c>
      <c r="F850" s="47">
        <f ca="1">IF(OR(AND(F849=1,G850&lt;0),AND(F849=0,G850&lt;0)),1,IF(AND(F849=0,G850&gt;0),2,IF(AND(F849&gt;1,G850&lt;0),IF(F849&gt;0,F849/2,2),IF(2*F849=8,0,2*F849))))</f>
        <v>2</v>
      </c>
      <c r="G850" s="48">
        <f ca="1">IF(RAND()&gt;=$E$6,2,-1)</f>
        <v>2</v>
      </c>
      <c r="H850" s="44"/>
      <c r="X850" s="63">
        <f ca="1">X849+Y849</f>
        <v>810.588719253936</v>
      </c>
      <c r="Y850" s="63">
        <f ca="1">G850*X850/100</f>
        <v>16.2117743850787</v>
      </c>
    </row>
    <row r="851" spans="1:25">
      <c r="A851" s="38">
        <f ca="1">IF(B851&gt;=A850*2,A850*2,IF(B851&lt;=A850/2,A850/2,A850))</f>
        <v>800</v>
      </c>
      <c r="B851" s="45">
        <f ca="1">B850+D851</f>
        <v>1170</v>
      </c>
      <c r="C851" s="45">
        <f ca="1">IF(OR(AND(F851=1,G851&lt;0),AND(F851=0,G851&lt;0)),A850*-$J$3*2,IF(AND(F851=0,G851&gt;0),A850*-$J$3*2*2,IF(AND(F851&gt;1,G851&lt;0),C850/2,C850*2)))</f>
        <v>16</v>
      </c>
      <c r="D851" s="46">
        <f ca="1">IF(OR(AND(F850=1,G851&lt;0),AND(F850=0,G851&lt;0)),A850*$J$3,IF(AND(F850=4,G851&gt;1),A850*$J$4,0))</f>
        <v>0</v>
      </c>
      <c r="E851" s="38">
        <f ca="1">IF(AND(E850=0,G851&lt;0),"-1, +% Deposit, = 0",IF(AND(E850="-1, +% Deposit, = 0",G851&lt;1),"-1, +% Deposit, = 0",IF(AND(G851&gt;0,E850="-1 +% Deposit, = 0"),1,IF(AND(E850=1,G851&lt;0),0,IF(AND(E850=0,G851&gt;0),1,IF(AND(E850=1,G851&gt;0),2,IF(AND(E850=2,G851&lt;0),1,IF(AND(E850=2,G851&gt;0),"3, Withdraw Profits, = 0",IF(AND(E850="3, Withdraw Profits, = 0",G851&lt;0),"-1, +% Deposit, = 0",1)))))))))</f>
        <v>0</v>
      </c>
      <c r="F851" s="47">
        <f ca="1">IF(OR(AND(F850=1,G851&lt;0),AND(F850=0,G851&lt;0)),1,IF(AND(F850=0,G851&gt;0),2,IF(AND(F850&gt;1,G851&lt;0),IF(F850&gt;0,F850/2,2),IF(2*F850=8,0,2*F850))))</f>
        <v>1</v>
      </c>
      <c r="G851" s="48">
        <f ca="1">IF(RAND()&gt;=$E$6,2,-1)</f>
        <v>-1</v>
      </c>
      <c r="H851" s="44"/>
      <c r="X851" s="63">
        <f ca="1">X850+Y850</f>
        <v>826.800493639015</v>
      </c>
      <c r="Y851" s="63">
        <f ca="1">G851*X851/100</f>
        <v>-8.26800493639015</v>
      </c>
    </row>
    <row r="852" spans="1:25">
      <c r="A852" s="38">
        <f ca="1">IF(B852&gt;=A851*2,A851*2,IF(B852&lt;=A851/2,A851/2,A851))</f>
        <v>800</v>
      </c>
      <c r="B852" s="45">
        <f ca="1">B851+D852</f>
        <v>1162</v>
      </c>
      <c r="C852" s="45">
        <f ca="1">IF(OR(AND(F852=1,G852&lt;0),AND(F852=0,G852&lt;0)),A851*-$J$3*2,IF(AND(F852=0,G852&gt;0),A851*-$J$3*2*2,IF(AND(F852&gt;1,G852&lt;0),C851/2,C851*2)))</f>
        <v>16</v>
      </c>
      <c r="D852" s="46">
        <f ca="1">IF(OR(AND(F851=1,G852&lt;0),AND(F851=0,G852&lt;0)),A851*$J$3,IF(AND(F851=4,G852&gt;1),A851*$J$4,0))</f>
        <v>-8</v>
      </c>
      <c r="E852" s="38" t="str">
        <f ca="1">IF(AND(E851=0,G852&lt;0),"-1, +% Deposit, = 0",IF(AND(E851="-1, +% Deposit, = 0",G852&lt;1),"-1, +% Deposit, = 0",IF(AND(G852&gt;0,E851="-1 +% Deposit, = 0"),1,IF(AND(E851=1,G852&lt;0),0,IF(AND(E851=0,G852&gt;0),1,IF(AND(E851=1,G852&gt;0),2,IF(AND(E851=2,G852&lt;0),1,IF(AND(E851=2,G852&gt;0),"3, Withdraw Profits, = 0",IF(AND(E851="3, Withdraw Profits, = 0",G852&lt;0),"-1, +% Deposit, = 0",1)))))))))</f>
        <v>-1, +% Deposit, = 0</v>
      </c>
      <c r="F852" s="47">
        <f ca="1">IF(OR(AND(F851=1,G852&lt;0),AND(F851=0,G852&lt;0)),1,IF(AND(F851=0,G852&gt;0),2,IF(AND(F851&gt;1,G852&lt;0),IF(F851&gt;0,F851/2,2),IF(2*F851=8,0,2*F851))))</f>
        <v>1</v>
      </c>
      <c r="G852" s="48">
        <f ca="1">IF(RAND()&gt;=$E$6,2,-1)</f>
        <v>-1</v>
      </c>
      <c r="H852" s="44"/>
      <c r="X852" s="63">
        <f ca="1">X851+Y851</f>
        <v>818.532488702624</v>
      </c>
      <c r="Y852" s="63">
        <f ca="1">G852*X852/100</f>
        <v>-8.18532488702624</v>
      </c>
    </row>
    <row r="853" spans="1:25">
      <c r="A853" s="38">
        <f ca="1">IF(B853&gt;=A852*2,A852*2,IF(B853&lt;=A852/2,A852/2,A852))</f>
        <v>800</v>
      </c>
      <c r="B853" s="45">
        <f ca="1">B852+D853</f>
        <v>1154</v>
      </c>
      <c r="C853" s="45">
        <f ca="1">IF(OR(AND(F853=1,G853&lt;0),AND(F853=0,G853&lt;0)),A852*-$J$3*2,IF(AND(F853=0,G853&gt;0),A852*-$J$3*2*2,IF(AND(F853&gt;1,G853&lt;0),C852/2,C852*2)))</f>
        <v>16</v>
      </c>
      <c r="D853" s="46">
        <f ca="1">IF(OR(AND(F852=1,G853&lt;0),AND(F852=0,G853&lt;0)),A852*$J$3,IF(AND(F852=4,G853&gt;1),A852*$J$4,0))</f>
        <v>-8</v>
      </c>
      <c r="E853" s="38" t="str">
        <f ca="1">IF(AND(E852=0,G853&lt;0),"-1, +% Deposit, = 0",IF(AND(E852="-1, +% Deposit, = 0",G853&lt;1),"-1, +% Deposit, = 0",IF(AND(G853&gt;0,E852="-1 +% Deposit, = 0"),1,IF(AND(E852=1,G853&lt;0),0,IF(AND(E852=0,G853&gt;0),1,IF(AND(E852=1,G853&gt;0),2,IF(AND(E852=2,G853&lt;0),1,IF(AND(E852=2,G853&gt;0),"3, Withdraw Profits, = 0",IF(AND(E852="3, Withdraw Profits, = 0",G853&lt;0),"-1, +% Deposit, = 0",1)))))))))</f>
        <v>-1, +% Deposit, = 0</v>
      </c>
      <c r="F853" s="47">
        <f ca="1">IF(OR(AND(F852=1,G853&lt;0),AND(F852=0,G853&lt;0)),1,IF(AND(F852=0,G853&gt;0),2,IF(AND(F852&gt;1,G853&lt;0),IF(F852&gt;0,F852/2,2),IF(2*F852=8,0,2*F852))))</f>
        <v>1</v>
      </c>
      <c r="G853" s="48">
        <f ca="1">IF(RAND()&gt;=$E$6,2,-1)</f>
        <v>-1</v>
      </c>
      <c r="H853" s="44"/>
      <c r="X853" s="63">
        <f ca="1">X852+Y852</f>
        <v>810.347163815598</v>
      </c>
      <c r="Y853" s="63">
        <f ca="1">G853*X853/100</f>
        <v>-8.10347163815598</v>
      </c>
    </row>
    <row r="854" spans="1:25">
      <c r="A854" s="38">
        <f ca="1">IF(B854&gt;=A853*2,A853*2,IF(B854&lt;=A853/2,A853/2,A853))</f>
        <v>800</v>
      </c>
      <c r="B854" s="45">
        <f ca="1">B853+D854</f>
        <v>1146</v>
      </c>
      <c r="C854" s="45">
        <f ca="1">IF(OR(AND(F854=1,G854&lt;0),AND(F854=0,G854&lt;0)),A853*-$J$3*2,IF(AND(F854=0,G854&gt;0),A853*-$J$3*2*2,IF(AND(F854&gt;1,G854&lt;0),C853/2,C853*2)))</f>
        <v>16</v>
      </c>
      <c r="D854" s="46">
        <f ca="1">IF(OR(AND(F853=1,G854&lt;0),AND(F853=0,G854&lt;0)),A853*$J$3,IF(AND(F853=4,G854&gt;1),A853*$J$4,0))</f>
        <v>-8</v>
      </c>
      <c r="E854" s="38" t="str">
        <f ca="1">IF(AND(E853=0,G854&lt;0),"-1, +% Deposit, = 0",IF(AND(E853="-1, +% Deposit, = 0",G854&lt;1),"-1, +% Deposit, = 0",IF(AND(G854&gt;0,E853="-1 +% Deposit, = 0"),1,IF(AND(E853=1,G854&lt;0),0,IF(AND(E853=0,G854&gt;0),1,IF(AND(E853=1,G854&gt;0),2,IF(AND(E853=2,G854&lt;0),1,IF(AND(E853=2,G854&gt;0),"3, Withdraw Profits, = 0",IF(AND(E853="3, Withdraw Profits, = 0",G854&lt;0),"-1, +% Deposit, = 0",1)))))))))</f>
        <v>-1, +% Deposit, = 0</v>
      </c>
      <c r="F854" s="47">
        <f ca="1">IF(OR(AND(F853=1,G854&lt;0),AND(F853=0,G854&lt;0)),1,IF(AND(F853=0,G854&gt;0),2,IF(AND(F853&gt;1,G854&lt;0),IF(F853&gt;0,F853/2,2),IF(2*F853=8,0,2*F853))))</f>
        <v>1</v>
      </c>
      <c r="G854" s="48">
        <f ca="1">IF(RAND()&gt;=$E$6,2,-1)</f>
        <v>-1</v>
      </c>
      <c r="H854" s="44"/>
      <c r="X854" s="63">
        <f ca="1">X853+Y853</f>
        <v>802.243692177442</v>
      </c>
      <c r="Y854" s="63">
        <f ca="1">G854*X854/100</f>
        <v>-8.02243692177442</v>
      </c>
    </row>
    <row r="855" spans="1:25">
      <c r="A855" s="38">
        <f ca="1">IF(B855&gt;=A854*2,A854*2,IF(B855&lt;=A854/2,A854/2,A854))</f>
        <v>800</v>
      </c>
      <c r="B855" s="45">
        <f ca="1">B854+D855</f>
        <v>1138</v>
      </c>
      <c r="C855" s="45">
        <f ca="1">IF(OR(AND(F855=1,G855&lt;0),AND(F855=0,G855&lt;0)),A854*-$J$3*2,IF(AND(F855=0,G855&gt;0),A854*-$J$3*2*2,IF(AND(F855&gt;1,G855&lt;0),C854/2,C854*2)))</f>
        <v>16</v>
      </c>
      <c r="D855" s="46">
        <f ca="1">IF(OR(AND(F854=1,G855&lt;0),AND(F854=0,G855&lt;0)),A854*$J$3,IF(AND(F854=4,G855&gt;1),A854*$J$4,0))</f>
        <v>-8</v>
      </c>
      <c r="E855" s="38" t="str">
        <f ca="1">IF(AND(E854=0,G855&lt;0),"-1, +% Deposit, = 0",IF(AND(E854="-1, +% Deposit, = 0",G855&lt;1),"-1, +% Deposit, = 0",IF(AND(G855&gt;0,E854="-1 +% Deposit, = 0"),1,IF(AND(E854=1,G855&lt;0),0,IF(AND(E854=0,G855&gt;0),1,IF(AND(E854=1,G855&gt;0),2,IF(AND(E854=2,G855&lt;0),1,IF(AND(E854=2,G855&gt;0),"3, Withdraw Profits, = 0",IF(AND(E854="3, Withdraw Profits, = 0",G855&lt;0),"-1, +% Deposit, = 0",1)))))))))</f>
        <v>-1, +% Deposit, = 0</v>
      </c>
      <c r="F855" s="47">
        <f ca="1" t="shared" ref="F855:F918" si="100">IF(OR(AND(F854=1,G855&lt;0),AND(F854=0,G855&lt;0)),1,IF(AND(F854=0,G855&gt;0),2,IF(AND(F854&gt;1,G855&lt;0),IF(F854&gt;0,F854/2,2),IF(2*F854=8,0,2*F854))))</f>
        <v>1</v>
      </c>
      <c r="G855" s="48">
        <f ca="1">IF(RAND()&gt;=$E$6,2,-1)</f>
        <v>-1</v>
      </c>
      <c r="H855" s="44"/>
      <c r="X855" s="63">
        <f ca="1">X854+Y854</f>
        <v>794.221255255668</v>
      </c>
      <c r="Y855" s="63">
        <f ca="1">G855*X855/100</f>
        <v>-7.94221255255668</v>
      </c>
    </row>
    <row r="856" spans="1:25">
      <c r="A856" s="38">
        <f ca="1">IF(B856&gt;=A855*2,A855*2,IF(B856&lt;=A855/2,A855/2,A855))</f>
        <v>800</v>
      </c>
      <c r="B856" s="45">
        <f ca="1">B855+D856</f>
        <v>1130</v>
      </c>
      <c r="C856" s="45">
        <f ca="1">IF(OR(AND(F856=1,G856&lt;0),AND(F856=0,G856&lt;0)),A855*-$J$3*2,IF(AND(F856=0,G856&gt;0),A855*-$J$3*2*2,IF(AND(F856&gt;1,G856&lt;0),C855/2,C855*2)))</f>
        <v>16</v>
      </c>
      <c r="D856" s="46">
        <f ca="1">IF(OR(AND(F855=1,G856&lt;0),AND(F855=0,G856&lt;0)),A855*$J$3,IF(AND(F855=4,G856&gt;1),A855*$J$4,0))</f>
        <v>-8</v>
      </c>
      <c r="E856" s="38" t="str">
        <f ca="1">IF(AND(E855=0,G856&lt;0),"-1, +% Deposit, = 0",IF(AND(E855="-1, +% Deposit, = 0",G856&lt;1),"-1, +% Deposit, = 0",IF(AND(G856&gt;0,E855="-1 +% Deposit, = 0"),1,IF(AND(E855=1,G856&lt;0),0,IF(AND(E855=0,G856&gt;0),1,IF(AND(E855=1,G856&gt;0),2,IF(AND(E855=2,G856&lt;0),1,IF(AND(E855=2,G856&gt;0),"3, Withdraw Profits, = 0",IF(AND(E855="3, Withdraw Profits, = 0",G856&lt;0),"-1, +% Deposit, = 0",1)))))))))</f>
        <v>-1, +% Deposit, = 0</v>
      </c>
      <c r="F856" s="47">
        <f ca="1">IF(OR(AND(F855=1,G856&lt;0),AND(F855=0,G856&lt;0)),1,IF(AND(F855=0,G856&gt;0),2,IF(AND(F855&gt;1,G856&lt;0),IF(F855&gt;0,F855/2,2),IF(2*F855=8,0,2*F855))))</f>
        <v>1</v>
      </c>
      <c r="G856" s="48">
        <f ca="1">IF(RAND()&gt;=$E$6,2,-1)</f>
        <v>-1</v>
      </c>
      <c r="H856" s="44"/>
      <c r="X856" s="63">
        <f ca="1">X855+Y855</f>
        <v>786.279042703111</v>
      </c>
      <c r="Y856" s="63">
        <f ca="1">G856*X856/100</f>
        <v>-7.86279042703111</v>
      </c>
    </row>
    <row r="857" spans="1:25">
      <c r="A857" s="38">
        <f ca="1">IF(B857&gt;=A856*2,A856*2,IF(B857&lt;=A856/2,A856/2,A856))</f>
        <v>800</v>
      </c>
      <c r="B857" s="45">
        <f ca="1">B856+D857</f>
        <v>1122</v>
      </c>
      <c r="C857" s="45">
        <f ca="1">IF(OR(AND(F857=1,G857&lt;0),AND(F857=0,G857&lt;0)),A856*-$J$3*2,IF(AND(F857=0,G857&gt;0),A856*-$J$3*2*2,IF(AND(F857&gt;1,G857&lt;0),C856/2,C856*2)))</f>
        <v>16</v>
      </c>
      <c r="D857" s="46">
        <f ca="1">IF(OR(AND(F856=1,G857&lt;0),AND(F856=0,G857&lt;0)),A856*$J$3,IF(AND(F856=4,G857&gt;1),A856*$J$4,0))</f>
        <v>-8</v>
      </c>
      <c r="E857" s="38" t="str">
        <f ca="1">IF(AND(E856=0,G857&lt;0),"-1, +% Deposit, = 0",IF(AND(E856="-1, +% Deposit, = 0",G857&lt;1),"-1, +% Deposit, = 0",IF(AND(G857&gt;0,E856="-1 +% Deposit, = 0"),1,IF(AND(E856=1,G857&lt;0),0,IF(AND(E856=0,G857&gt;0),1,IF(AND(E856=1,G857&gt;0),2,IF(AND(E856=2,G857&lt;0),1,IF(AND(E856=2,G857&gt;0),"3, Withdraw Profits, = 0",IF(AND(E856="3, Withdraw Profits, = 0",G857&lt;0),"-1, +% Deposit, = 0",1)))))))))</f>
        <v>-1, +% Deposit, = 0</v>
      </c>
      <c r="F857" s="47">
        <f ca="1">IF(OR(AND(F856=1,G857&lt;0),AND(F856=0,G857&lt;0)),1,IF(AND(F856=0,G857&gt;0),2,IF(AND(F856&gt;1,G857&lt;0),IF(F856&gt;0,F856/2,2),IF(2*F856=8,0,2*F856))))</f>
        <v>1</v>
      </c>
      <c r="G857" s="48">
        <f ca="1">IF(RAND()&gt;=$E$6,2,-1)</f>
        <v>-1</v>
      </c>
      <c r="H857" s="44"/>
      <c r="X857" s="63">
        <f ca="1">X856+Y856</f>
        <v>778.41625227608</v>
      </c>
      <c r="Y857" s="63">
        <f ca="1">G857*X857/100</f>
        <v>-7.7841625227608</v>
      </c>
    </row>
    <row r="858" spans="1:25">
      <c r="A858" s="38">
        <f ca="1">IF(B858&gt;=A857*2,A857*2,IF(B858&lt;=A857/2,A857/2,A857))</f>
        <v>800</v>
      </c>
      <c r="B858" s="45">
        <f ca="1">B857+D858</f>
        <v>1122</v>
      </c>
      <c r="C858" s="45">
        <f ca="1">IF(OR(AND(F858=1,G858&lt;0),AND(F858=0,G858&lt;0)),A857*-$J$3*2,IF(AND(F858=0,G858&gt;0),A857*-$J$3*2*2,IF(AND(F858&gt;1,G858&lt;0),C857/2,C857*2)))</f>
        <v>32</v>
      </c>
      <c r="D858" s="46">
        <f ca="1">IF(OR(AND(F857=1,G858&lt;0),AND(F857=0,G858&lt;0)),A857*$J$3,IF(AND(F857=4,G858&gt;1),A857*$J$4,0))</f>
        <v>0</v>
      </c>
      <c r="E858" s="38">
        <f ca="1">IF(AND(E857=0,G858&lt;0),"-1, +% Deposit, = 0",IF(AND(E857="-1, +% Deposit, = 0",G858&lt;1),"-1, +% Deposit, = 0",IF(AND(G858&gt;0,E857="-1 +% Deposit, = 0"),1,IF(AND(E857=1,G858&lt;0),0,IF(AND(E857=0,G858&gt;0),1,IF(AND(E857=1,G858&gt;0),2,IF(AND(E857=2,G858&lt;0),1,IF(AND(E857=2,G858&gt;0),"3, Withdraw Profits, = 0",IF(AND(E857="3, Withdraw Profits, = 0",G858&lt;0),"-1, +% Deposit, = 0",1)))))))))</f>
        <v>1</v>
      </c>
      <c r="F858" s="47">
        <f ca="1">IF(OR(AND(F857=1,G858&lt;0),AND(F857=0,G858&lt;0)),1,IF(AND(F857=0,G858&gt;0),2,IF(AND(F857&gt;1,G858&lt;0),IF(F857&gt;0,F857/2,2),IF(2*F857=8,0,2*F857))))</f>
        <v>2</v>
      </c>
      <c r="G858" s="48">
        <f ca="1">IF(RAND()&gt;=$E$6,2,-1)</f>
        <v>2</v>
      </c>
      <c r="H858" s="44"/>
      <c r="X858" s="63">
        <f ca="1">X857+Y857</f>
        <v>770.632089753319</v>
      </c>
      <c r="Y858" s="63">
        <f ca="1">G858*X858/100</f>
        <v>15.4126417950664</v>
      </c>
    </row>
    <row r="859" spans="1:25">
      <c r="A859" s="38">
        <f ca="1">IF(B859&gt;=A858*2,A858*2,IF(B859&lt;=A858/2,A858/2,A858))</f>
        <v>800</v>
      </c>
      <c r="B859" s="45">
        <f ca="1">B858+D859</f>
        <v>1122</v>
      </c>
      <c r="C859" s="45">
        <f ca="1">IF(OR(AND(F859=1,G859&lt;0),AND(F859=0,G859&lt;0)),A858*-$J$3*2,IF(AND(F859=0,G859&gt;0),A858*-$J$3*2*2,IF(AND(F859&gt;1,G859&lt;0),C858/2,C858*2)))</f>
        <v>16</v>
      </c>
      <c r="D859" s="46">
        <f ca="1">IF(OR(AND(F858=1,G859&lt;0),AND(F858=0,G859&lt;0)),A858*$J$3,IF(AND(F858=4,G859&gt;1),A858*$J$4,0))</f>
        <v>0</v>
      </c>
      <c r="E859" s="38">
        <f ca="1">IF(AND(E858=0,G859&lt;0),"-1, +% Deposit, = 0",IF(AND(E858="-1, +% Deposit, = 0",G859&lt;1),"-1, +% Deposit, = 0",IF(AND(G859&gt;0,E858="-1 +% Deposit, = 0"),1,IF(AND(E858=1,G859&lt;0),0,IF(AND(E858=0,G859&gt;0),1,IF(AND(E858=1,G859&gt;0),2,IF(AND(E858=2,G859&lt;0),1,IF(AND(E858=2,G859&gt;0),"3, Withdraw Profits, = 0",IF(AND(E858="3, Withdraw Profits, = 0",G859&lt;0),"-1, +% Deposit, = 0",1)))))))))</f>
        <v>0</v>
      </c>
      <c r="F859" s="47">
        <f ca="1">IF(OR(AND(F858=1,G859&lt;0),AND(F858=0,G859&lt;0)),1,IF(AND(F858=0,G859&gt;0),2,IF(AND(F858&gt;1,G859&lt;0),IF(F858&gt;0,F858/2,2),IF(2*F858=8,0,2*F858))))</f>
        <v>1</v>
      </c>
      <c r="G859" s="48">
        <f ca="1">IF(RAND()&gt;=$E$6,2,-1)</f>
        <v>-1</v>
      </c>
      <c r="H859" s="44"/>
      <c r="X859" s="63">
        <f ca="1">X858+Y858</f>
        <v>786.044731548386</v>
      </c>
      <c r="Y859" s="63">
        <f ca="1">G859*X859/100</f>
        <v>-7.86044731548386</v>
      </c>
    </row>
    <row r="860" spans="1:25">
      <c r="A860" s="38">
        <f ca="1">IF(B860&gt;=A859*2,A859*2,IF(B860&lt;=A859/2,A859/2,A859))</f>
        <v>800</v>
      </c>
      <c r="B860" s="45">
        <f ca="1">B859+D860</f>
        <v>1122</v>
      </c>
      <c r="C860" s="45">
        <f ca="1">IF(OR(AND(F860=1,G860&lt;0),AND(F860=0,G860&lt;0)),A859*-$J$3*2,IF(AND(F860=0,G860&gt;0),A859*-$J$3*2*2,IF(AND(F860&gt;1,G860&lt;0),C859/2,C859*2)))</f>
        <v>32</v>
      </c>
      <c r="D860" s="46">
        <f ca="1">IF(OR(AND(F859=1,G860&lt;0),AND(F859=0,G860&lt;0)),A859*$J$3,IF(AND(F859=4,G860&gt;1),A859*$J$4,0))</f>
        <v>0</v>
      </c>
      <c r="E860" s="38">
        <f ca="1">IF(AND(E859=0,G860&lt;0),"-1, +% Deposit, = 0",IF(AND(E859="-1, +% Deposit, = 0",G860&lt;1),"-1, +% Deposit, = 0",IF(AND(G860&gt;0,E859="-1 +% Deposit, = 0"),1,IF(AND(E859=1,G860&lt;0),0,IF(AND(E859=0,G860&gt;0),1,IF(AND(E859=1,G860&gt;0),2,IF(AND(E859=2,G860&lt;0),1,IF(AND(E859=2,G860&gt;0),"3, Withdraw Profits, = 0",IF(AND(E859="3, Withdraw Profits, = 0",G860&lt;0),"-1, +% Deposit, = 0",1)))))))))</f>
        <v>1</v>
      </c>
      <c r="F860" s="47">
        <f ca="1">IF(OR(AND(F859=1,G860&lt;0),AND(F859=0,G860&lt;0)),1,IF(AND(F859=0,G860&gt;0),2,IF(AND(F859&gt;1,G860&lt;0),IF(F859&gt;0,F859/2,2),IF(2*F859=8,0,2*F859))))</f>
        <v>2</v>
      </c>
      <c r="G860" s="48">
        <f ca="1">IF(RAND()&gt;=$E$6,2,-1)</f>
        <v>2</v>
      </c>
      <c r="H860" s="44"/>
      <c r="X860" s="63">
        <f ca="1">X859+Y859</f>
        <v>778.184284232902</v>
      </c>
      <c r="Y860" s="63">
        <f ca="1">G860*X860/100</f>
        <v>15.563685684658</v>
      </c>
    </row>
    <row r="861" spans="1:25">
      <c r="A861" s="38">
        <f ca="1">IF(B861&gt;=A860*2,A860*2,IF(B861&lt;=A860/2,A860/2,A860))</f>
        <v>800</v>
      </c>
      <c r="B861" s="45">
        <f ca="1">B860+D861</f>
        <v>1122</v>
      </c>
      <c r="C861" s="45">
        <f ca="1">IF(OR(AND(F861=1,G861&lt;0),AND(F861=0,G861&lt;0)),A860*-$J$3*2,IF(AND(F861=0,G861&gt;0),A860*-$J$3*2*2,IF(AND(F861&gt;1,G861&lt;0),C860/2,C860*2)))</f>
        <v>64</v>
      </c>
      <c r="D861" s="46">
        <f ca="1">IF(OR(AND(F860=1,G861&lt;0),AND(F860=0,G861&lt;0)),A860*$J$3,IF(AND(F860=4,G861&gt;1),A860*$J$4,0))</f>
        <v>0</v>
      </c>
      <c r="E861" s="38">
        <f ca="1">IF(AND(E860=0,G861&lt;0),"-1, +% Deposit, = 0",IF(AND(E860="-1, +% Deposit, = 0",G861&lt;1),"-1, +% Deposit, = 0",IF(AND(G861&gt;0,E860="-1 +% Deposit, = 0"),1,IF(AND(E860=1,G861&lt;0),0,IF(AND(E860=0,G861&gt;0),1,IF(AND(E860=1,G861&gt;0),2,IF(AND(E860=2,G861&lt;0),1,IF(AND(E860=2,G861&gt;0),"3, Withdraw Profits, = 0",IF(AND(E860="3, Withdraw Profits, = 0",G861&lt;0),"-1, +% Deposit, = 0",1)))))))))</f>
        <v>2</v>
      </c>
      <c r="F861" s="47">
        <f ca="1">IF(OR(AND(F860=1,G861&lt;0),AND(F860=0,G861&lt;0)),1,IF(AND(F860=0,G861&gt;0),2,IF(AND(F860&gt;1,G861&lt;0),IF(F860&gt;0,F860/2,2),IF(2*F860=8,0,2*F860))))</f>
        <v>4</v>
      </c>
      <c r="G861" s="48">
        <f ca="1">IF(RAND()&gt;=$E$6,2,-1)</f>
        <v>2</v>
      </c>
      <c r="H861" s="44"/>
      <c r="X861" s="63">
        <f ca="1">X860+Y860</f>
        <v>793.74796991756</v>
      </c>
      <c r="Y861" s="63">
        <f ca="1">G861*X861/100</f>
        <v>15.8749593983512</v>
      </c>
    </row>
    <row r="862" spans="1:25">
      <c r="A862" s="38">
        <f ca="1">IF(B862&gt;=A861*2,A861*2,IF(B862&lt;=A861/2,A861/2,A861))</f>
        <v>800</v>
      </c>
      <c r="B862" s="45">
        <f ca="1">B861+D862</f>
        <v>1122</v>
      </c>
      <c r="C862" s="45">
        <f ca="1">IF(OR(AND(F862=1,G862&lt;0),AND(F862=0,G862&lt;0)),A861*-$J$3*2,IF(AND(F862=0,G862&gt;0),A861*-$J$3*2*2,IF(AND(F862&gt;1,G862&lt;0),C861/2,C861*2)))</f>
        <v>32</v>
      </c>
      <c r="D862" s="46">
        <f ca="1">IF(OR(AND(F861=1,G862&lt;0),AND(F861=0,G862&lt;0)),A861*$J$3,IF(AND(F861=4,G862&gt;1),A861*$J$4,0))</f>
        <v>0</v>
      </c>
      <c r="E862" s="38">
        <f ca="1">IF(AND(E861=0,G862&lt;0),"-1, +% Deposit, = 0",IF(AND(E861="-1, +% Deposit, = 0",G862&lt;1),"-1, +% Deposit, = 0",IF(AND(G862&gt;0,E861="-1 +% Deposit, = 0"),1,IF(AND(E861=1,G862&lt;0),0,IF(AND(E861=0,G862&gt;0),1,IF(AND(E861=1,G862&gt;0),2,IF(AND(E861=2,G862&lt;0),1,IF(AND(E861=2,G862&gt;0),"3, Withdraw Profits, = 0",IF(AND(E861="3, Withdraw Profits, = 0",G862&lt;0),"-1, +% Deposit, = 0",1)))))))))</f>
        <v>1</v>
      </c>
      <c r="F862" s="47">
        <f ca="1">IF(OR(AND(F861=1,G862&lt;0),AND(F861=0,G862&lt;0)),1,IF(AND(F861=0,G862&gt;0),2,IF(AND(F861&gt;1,G862&lt;0),IF(F861&gt;0,F861/2,2),IF(2*F861=8,0,2*F861))))</f>
        <v>2</v>
      </c>
      <c r="G862" s="48">
        <f ca="1">IF(RAND()&gt;=$E$6,2,-1)</f>
        <v>-1</v>
      </c>
      <c r="H862" s="44"/>
      <c r="X862" s="63">
        <f ca="1">X861+Y861</f>
        <v>809.622929315911</v>
      </c>
      <c r="Y862" s="63">
        <f ca="1">G862*X862/100</f>
        <v>-8.09622929315911</v>
      </c>
    </row>
    <row r="863" spans="1:25">
      <c r="A863" s="38">
        <f ca="1">IF(B863&gt;=A862*2,A862*2,IF(B863&lt;=A862/2,A862/2,A862))</f>
        <v>800</v>
      </c>
      <c r="B863" s="45">
        <f ca="1">B862+D863</f>
        <v>1122</v>
      </c>
      <c r="C863" s="45">
        <f ca="1">IF(OR(AND(F863=1,G863&lt;0),AND(F863=0,G863&lt;0)),A862*-$J$3*2,IF(AND(F863=0,G863&gt;0),A862*-$J$3*2*2,IF(AND(F863&gt;1,G863&lt;0),C862/2,C862*2)))</f>
        <v>16</v>
      </c>
      <c r="D863" s="46">
        <f ca="1">IF(OR(AND(F862=1,G863&lt;0),AND(F862=0,G863&lt;0)),A862*$J$3,IF(AND(F862=4,G863&gt;1),A862*$J$4,0))</f>
        <v>0</v>
      </c>
      <c r="E863" s="38">
        <f ca="1">IF(AND(E862=0,G863&lt;0),"-1, +% Deposit, = 0",IF(AND(E862="-1, +% Deposit, = 0",G863&lt;1),"-1, +% Deposit, = 0",IF(AND(G863&gt;0,E862="-1 +% Deposit, = 0"),1,IF(AND(E862=1,G863&lt;0),0,IF(AND(E862=0,G863&gt;0),1,IF(AND(E862=1,G863&gt;0),2,IF(AND(E862=2,G863&lt;0),1,IF(AND(E862=2,G863&gt;0),"3, Withdraw Profits, = 0",IF(AND(E862="3, Withdraw Profits, = 0",G863&lt;0),"-1, +% Deposit, = 0",1)))))))))</f>
        <v>0</v>
      </c>
      <c r="F863" s="47">
        <f ca="1">IF(OR(AND(F862=1,G863&lt;0),AND(F862=0,G863&lt;0)),1,IF(AND(F862=0,G863&gt;0),2,IF(AND(F862&gt;1,G863&lt;0),IF(F862&gt;0,F862/2,2),IF(2*F862=8,0,2*F862))))</f>
        <v>1</v>
      </c>
      <c r="G863" s="48">
        <f ca="1">IF(RAND()&gt;=$E$6,2,-1)</f>
        <v>-1</v>
      </c>
      <c r="H863" s="44"/>
      <c r="X863" s="63">
        <f ca="1">X862+Y862</f>
        <v>801.526700022752</v>
      </c>
      <c r="Y863" s="63">
        <f ca="1">G863*X863/100</f>
        <v>-8.01526700022752</v>
      </c>
    </row>
    <row r="864" spans="1:25">
      <c r="A864" s="38">
        <f ca="1">IF(B864&gt;=A863*2,A863*2,IF(B864&lt;=A863/2,A863/2,A863))</f>
        <v>800</v>
      </c>
      <c r="B864" s="45">
        <f ca="1">B863+D864</f>
        <v>1114</v>
      </c>
      <c r="C864" s="45">
        <f ca="1">IF(OR(AND(F864=1,G864&lt;0),AND(F864=0,G864&lt;0)),A863*-$J$3*2,IF(AND(F864=0,G864&gt;0),A863*-$J$3*2*2,IF(AND(F864&gt;1,G864&lt;0),C863/2,C863*2)))</f>
        <v>16</v>
      </c>
      <c r="D864" s="46">
        <f ca="1">IF(OR(AND(F863=1,G864&lt;0),AND(F863=0,G864&lt;0)),A863*$J$3,IF(AND(F863=4,G864&gt;1),A863*$J$4,0))</f>
        <v>-8</v>
      </c>
      <c r="E864" s="38" t="str">
        <f ca="1">IF(AND(E863=0,G864&lt;0),"-1, +% Deposit, = 0",IF(AND(E863="-1, +% Deposit, = 0",G864&lt;1),"-1, +% Deposit, = 0",IF(AND(G864&gt;0,E863="-1 +% Deposit, = 0"),1,IF(AND(E863=1,G864&lt;0),0,IF(AND(E863=0,G864&gt;0),1,IF(AND(E863=1,G864&gt;0),2,IF(AND(E863=2,G864&lt;0),1,IF(AND(E863=2,G864&gt;0),"3, Withdraw Profits, = 0",IF(AND(E863="3, Withdraw Profits, = 0",G864&lt;0),"-1, +% Deposit, = 0",1)))))))))</f>
        <v>-1, +% Deposit, = 0</v>
      </c>
      <c r="F864" s="47">
        <f ca="1">IF(OR(AND(F863=1,G864&lt;0),AND(F863=0,G864&lt;0)),1,IF(AND(F863=0,G864&gt;0),2,IF(AND(F863&gt;1,G864&lt;0),IF(F863&gt;0,F863/2,2),IF(2*F863=8,0,2*F863))))</f>
        <v>1</v>
      </c>
      <c r="G864" s="48">
        <f ca="1">IF(RAND()&gt;=$E$6,2,-1)</f>
        <v>-1</v>
      </c>
      <c r="H864" s="44"/>
      <c r="X864" s="63">
        <f ca="1">X863+Y863</f>
        <v>793.511433022524</v>
      </c>
      <c r="Y864" s="63">
        <f ca="1">G864*X864/100</f>
        <v>-7.93511433022524</v>
      </c>
    </row>
    <row r="865" spans="1:25">
      <c r="A865" s="38">
        <f ca="1">IF(B865&gt;=A864*2,A864*2,IF(B865&lt;=A864/2,A864/2,A864))</f>
        <v>800</v>
      </c>
      <c r="B865" s="45">
        <f ca="1">B864+D865</f>
        <v>1106</v>
      </c>
      <c r="C865" s="45">
        <f ca="1">IF(OR(AND(F865=1,G865&lt;0),AND(F865=0,G865&lt;0)),A864*-$J$3*2,IF(AND(F865=0,G865&gt;0),A864*-$J$3*2*2,IF(AND(F865&gt;1,G865&lt;0),C864/2,C864*2)))</f>
        <v>16</v>
      </c>
      <c r="D865" s="46">
        <f ca="1">IF(OR(AND(F864=1,G865&lt;0),AND(F864=0,G865&lt;0)),A864*$J$3,IF(AND(F864=4,G865&gt;1),A864*$J$4,0))</f>
        <v>-8</v>
      </c>
      <c r="E865" s="38" t="str">
        <f ca="1">IF(AND(E864=0,G865&lt;0),"-1, +% Deposit, = 0",IF(AND(E864="-1, +% Deposit, = 0",G865&lt;1),"-1, +% Deposit, = 0",IF(AND(G865&gt;0,E864="-1 +% Deposit, = 0"),1,IF(AND(E864=1,G865&lt;0),0,IF(AND(E864=0,G865&gt;0),1,IF(AND(E864=1,G865&gt;0),2,IF(AND(E864=2,G865&lt;0),1,IF(AND(E864=2,G865&gt;0),"3, Withdraw Profits, = 0",IF(AND(E864="3, Withdraw Profits, = 0",G865&lt;0),"-1, +% Deposit, = 0",1)))))))))</f>
        <v>-1, +% Deposit, = 0</v>
      </c>
      <c r="F865" s="47">
        <f ca="1">IF(OR(AND(F864=1,G865&lt;0),AND(F864=0,G865&lt;0)),1,IF(AND(F864=0,G865&gt;0),2,IF(AND(F864&gt;1,G865&lt;0),IF(F864&gt;0,F864/2,2),IF(2*F864=8,0,2*F864))))</f>
        <v>1</v>
      </c>
      <c r="G865" s="48">
        <f ca="1">IF(RAND()&gt;=$E$6,2,-1)</f>
        <v>-1</v>
      </c>
      <c r="H865" s="44"/>
      <c r="X865" s="63">
        <f ca="1">X864+Y864</f>
        <v>785.576318692299</v>
      </c>
      <c r="Y865" s="63">
        <f ca="1">G865*X865/100</f>
        <v>-7.85576318692299</v>
      </c>
    </row>
    <row r="866" spans="1:25">
      <c r="A866" s="38">
        <f ca="1">IF(B866&gt;=A865*2,A865*2,IF(B866&lt;=A865/2,A865/2,A865))</f>
        <v>800</v>
      </c>
      <c r="B866" s="45">
        <f ca="1">B865+D866</f>
        <v>1106</v>
      </c>
      <c r="C866" s="45">
        <f ca="1">IF(OR(AND(F866=1,G866&lt;0),AND(F866=0,G866&lt;0)),A865*-$J$3*2,IF(AND(F866=0,G866&gt;0),A865*-$J$3*2*2,IF(AND(F866&gt;1,G866&lt;0),C865/2,C865*2)))</f>
        <v>32</v>
      </c>
      <c r="D866" s="46">
        <f ca="1">IF(OR(AND(F865=1,G866&lt;0),AND(F865=0,G866&lt;0)),A865*$J$3,IF(AND(F865=4,G866&gt;1),A865*$J$4,0))</f>
        <v>0</v>
      </c>
      <c r="E866" s="38">
        <f ca="1">IF(AND(E865=0,G866&lt;0),"-1, +% Deposit, = 0",IF(AND(E865="-1, +% Deposit, = 0",G866&lt;1),"-1, +% Deposit, = 0",IF(AND(G866&gt;0,E865="-1 +% Deposit, = 0"),1,IF(AND(E865=1,G866&lt;0),0,IF(AND(E865=0,G866&gt;0),1,IF(AND(E865=1,G866&gt;0),2,IF(AND(E865=2,G866&lt;0),1,IF(AND(E865=2,G866&gt;0),"3, Withdraw Profits, = 0",IF(AND(E865="3, Withdraw Profits, = 0",G866&lt;0),"-1, +% Deposit, = 0",1)))))))))</f>
        <v>1</v>
      </c>
      <c r="F866" s="47">
        <f ca="1">IF(OR(AND(F865=1,G866&lt;0),AND(F865=0,G866&lt;0)),1,IF(AND(F865=0,G866&gt;0),2,IF(AND(F865&gt;1,G866&lt;0),IF(F865&gt;0,F865/2,2),IF(2*F865=8,0,2*F865))))</f>
        <v>2</v>
      </c>
      <c r="G866" s="48">
        <f ca="1">IF(RAND()&gt;=$E$6,2,-1)</f>
        <v>2</v>
      </c>
      <c r="H866" s="44"/>
      <c r="X866" s="63">
        <f ca="1">X865+Y865</f>
        <v>777.720555505376</v>
      </c>
      <c r="Y866" s="63">
        <f ca="1">G866*X866/100</f>
        <v>15.5544111101075</v>
      </c>
    </row>
    <row r="867" spans="1:25">
      <c r="A867" s="38">
        <f ca="1">IF(B867&gt;=A866*2,A866*2,IF(B867&lt;=A866/2,A866/2,A866))</f>
        <v>800</v>
      </c>
      <c r="B867" s="45">
        <f ca="1">B866+D867</f>
        <v>1106</v>
      </c>
      <c r="C867" s="45">
        <f ca="1">IF(OR(AND(F867=1,G867&lt;0),AND(F867=0,G867&lt;0)),A866*-$J$3*2,IF(AND(F867=0,G867&gt;0),A866*-$J$3*2*2,IF(AND(F867&gt;1,G867&lt;0),C866/2,C866*2)))</f>
        <v>16</v>
      </c>
      <c r="D867" s="46">
        <f ca="1">IF(OR(AND(F866=1,G867&lt;0),AND(F866=0,G867&lt;0)),A866*$J$3,IF(AND(F866=4,G867&gt;1),A866*$J$4,0))</f>
        <v>0</v>
      </c>
      <c r="E867" s="38">
        <f ca="1">IF(AND(E866=0,G867&lt;0),"-1, +% Deposit, = 0",IF(AND(E866="-1, +% Deposit, = 0",G867&lt;1),"-1, +% Deposit, = 0",IF(AND(G867&gt;0,E866="-1 +% Deposit, = 0"),1,IF(AND(E866=1,G867&lt;0),0,IF(AND(E866=0,G867&gt;0),1,IF(AND(E866=1,G867&gt;0),2,IF(AND(E866=2,G867&lt;0),1,IF(AND(E866=2,G867&gt;0),"3, Withdraw Profits, = 0",IF(AND(E866="3, Withdraw Profits, = 0",G867&lt;0),"-1, +% Deposit, = 0",1)))))))))</f>
        <v>0</v>
      </c>
      <c r="F867" s="47">
        <f ca="1">IF(OR(AND(F866=1,G867&lt;0),AND(F866=0,G867&lt;0)),1,IF(AND(F866=0,G867&gt;0),2,IF(AND(F866&gt;1,G867&lt;0),IF(F866&gt;0,F866/2,2),IF(2*F866=8,0,2*F866))))</f>
        <v>1</v>
      </c>
      <c r="G867" s="48">
        <f ca="1">IF(RAND()&gt;=$E$6,2,-1)</f>
        <v>-1</v>
      </c>
      <c r="H867" s="44"/>
      <c r="X867" s="63">
        <f ca="1">X866+Y866</f>
        <v>793.274966615484</v>
      </c>
      <c r="Y867" s="63">
        <f ca="1">G867*X867/100</f>
        <v>-7.93274966615484</v>
      </c>
    </row>
    <row r="868" spans="1:25">
      <c r="A868" s="38">
        <f ca="1">IF(B868&gt;=A867*2,A867*2,IF(B868&lt;=A867/2,A867/2,A867))</f>
        <v>800</v>
      </c>
      <c r="B868" s="45">
        <f ca="1">B867+D868</f>
        <v>1098</v>
      </c>
      <c r="C868" s="45">
        <f ca="1">IF(OR(AND(F868=1,G868&lt;0),AND(F868=0,G868&lt;0)),A867*-$J$3*2,IF(AND(F868=0,G868&gt;0),A867*-$J$3*2*2,IF(AND(F868&gt;1,G868&lt;0),C867/2,C867*2)))</f>
        <v>16</v>
      </c>
      <c r="D868" s="46">
        <f ca="1">IF(OR(AND(F867=1,G868&lt;0),AND(F867=0,G868&lt;0)),A867*$J$3,IF(AND(F867=4,G868&gt;1),A867*$J$4,0))</f>
        <v>-8</v>
      </c>
      <c r="E868" s="38" t="str">
        <f ca="1">IF(AND(E867=0,G868&lt;0),"-1, +% Deposit, = 0",IF(AND(E867="-1, +% Deposit, = 0",G868&lt;1),"-1, +% Deposit, = 0",IF(AND(G868&gt;0,E867="-1 +% Deposit, = 0"),1,IF(AND(E867=1,G868&lt;0),0,IF(AND(E867=0,G868&gt;0),1,IF(AND(E867=1,G868&gt;0),2,IF(AND(E867=2,G868&lt;0),1,IF(AND(E867=2,G868&gt;0),"3, Withdraw Profits, = 0",IF(AND(E867="3, Withdraw Profits, = 0",G868&lt;0),"-1, +% Deposit, = 0",1)))))))))</f>
        <v>-1, +% Deposit, = 0</v>
      </c>
      <c r="F868" s="47">
        <f ca="1">IF(OR(AND(F867=1,G868&lt;0),AND(F867=0,G868&lt;0)),1,IF(AND(F867=0,G868&gt;0),2,IF(AND(F867&gt;1,G868&lt;0),IF(F867&gt;0,F867/2,2),IF(2*F867=8,0,2*F867))))</f>
        <v>1</v>
      </c>
      <c r="G868" s="48">
        <f ca="1">IF(RAND()&gt;=$E$6,2,-1)</f>
        <v>-1</v>
      </c>
      <c r="H868" s="44"/>
      <c r="X868" s="63">
        <f ca="1">X867+Y867</f>
        <v>785.342216949329</v>
      </c>
      <c r="Y868" s="63">
        <f ca="1">G868*X868/100</f>
        <v>-7.85342216949329</v>
      </c>
    </row>
    <row r="869" spans="1:25">
      <c r="A869" s="38">
        <f ca="1">IF(B869&gt;=A868*2,A868*2,IF(B869&lt;=A868/2,A868/2,A868))</f>
        <v>800</v>
      </c>
      <c r="B869" s="45">
        <f ca="1">B868+D869</f>
        <v>1090</v>
      </c>
      <c r="C869" s="45">
        <f ca="1">IF(OR(AND(F869=1,G869&lt;0),AND(F869=0,G869&lt;0)),A868*-$J$3*2,IF(AND(F869=0,G869&gt;0),A868*-$J$3*2*2,IF(AND(F869&gt;1,G869&lt;0),C868/2,C868*2)))</f>
        <v>16</v>
      </c>
      <c r="D869" s="46">
        <f ca="1">IF(OR(AND(F868=1,G869&lt;0),AND(F868=0,G869&lt;0)),A868*$J$3,IF(AND(F868=4,G869&gt;1),A868*$J$4,0))</f>
        <v>-8</v>
      </c>
      <c r="E869" s="38" t="str">
        <f ca="1">IF(AND(E868=0,G869&lt;0),"-1, +% Deposit, = 0",IF(AND(E868="-1, +% Deposit, = 0",G869&lt;1),"-1, +% Deposit, = 0",IF(AND(G869&gt;0,E868="-1 +% Deposit, = 0"),1,IF(AND(E868=1,G869&lt;0),0,IF(AND(E868=0,G869&gt;0),1,IF(AND(E868=1,G869&gt;0),2,IF(AND(E868=2,G869&lt;0),1,IF(AND(E868=2,G869&gt;0),"3, Withdraw Profits, = 0",IF(AND(E868="3, Withdraw Profits, = 0",G869&lt;0),"-1, +% Deposit, = 0",1)))))))))</f>
        <v>-1, +% Deposit, = 0</v>
      </c>
      <c r="F869" s="47">
        <f ca="1">IF(OR(AND(F868=1,G869&lt;0),AND(F868=0,G869&lt;0)),1,IF(AND(F868=0,G869&gt;0),2,IF(AND(F868&gt;1,G869&lt;0),IF(F868&gt;0,F868/2,2),IF(2*F868=8,0,2*F868))))</f>
        <v>1</v>
      </c>
      <c r="G869" s="48">
        <f ca="1">IF(RAND()&gt;=$E$6,2,-1)</f>
        <v>-1</v>
      </c>
      <c r="H869" s="44"/>
      <c r="X869" s="63">
        <f ca="1">X868+Y868</f>
        <v>777.488794779835</v>
      </c>
      <c r="Y869" s="63">
        <f ca="1">G869*X869/100</f>
        <v>-7.77488794779835</v>
      </c>
    </row>
    <row r="870" spans="1:25">
      <c r="A870" s="38">
        <f ca="1">IF(B870&gt;=A869*2,A869*2,IF(B870&lt;=A869/2,A869/2,A869))</f>
        <v>800</v>
      </c>
      <c r="B870" s="45">
        <f ca="1">B869+D870</f>
        <v>1082</v>
      </c>
      <c r="C870" s="45">
        <f ca="1">IF(OR(AND(F870=1,G870&lt;0),AND(F870=0,G870&lt;0)),A869*-$J$3*2,IF(AND(F870=0,G870&gt;0),A869*-$J$3*2*2,IF(AND(F870&gt;1,G870&lt;0),C869/2,C869*2)))</f>
        <v>16</v>
      </c>
      <c r="D870" s="46">
        <f ca="1">IF(OR(AND(F869=1,G870&lt;0),AND(F869=0,G870&lt;0)),A869*$J$3,IF(AND(F869=4,G870&gt;1),A869*$J$4,0))</f>
        <v>-8</v>
      </c>
      <c r="E870" s="38" t="str">
        <f ca="1">IF(AND(E869=0,G870&lt;0),"-1, +% Deposit, = 0",IF(AND(E869="-1, +% Deposit, = 0",G870&lt;1),"-1, +% Deposit, = 0",IF(AND(G870&gt;0,E869="-1 +% Deposit, = 0"),1,IF(AND(E869=1,G870&lt;0),0,IF(AND(E869=0,G870&gt;0),1,IF(AND(E869=1,G870&gt;0),2,IF(AND(E869=2,G870&lt;0),1,IF(AND(E869=2,G870&gt;0),"3, Withdraw Profits, = 0",IF(AND(E869="3, Withdraw Profits, = 0",G870&lt;0),"-1, +% Deposit, = 0",1)))))))))</f>
        <v>-1, +% Deposit, = 0</v>
      </c>
      <c r="F870" s="47">
        <f ca="1">IF(OR(AND(F869=1,G870&lt;0),AND(F869=0,G870&lt;0)),1,IF(AND(F869=0,G870&gt;0),2,IF(AND(F869&gt;1,G870&lt;0),IF(F869&gt;0,F869/2,2),IF(2*F869=8,0,2*F869))))</f>
        <v>1</v>
      </c>
      <c r="G870" s="48">
        <f ca="1">IF(RAND()&gt;=$E$6,2,-1)</f>
        <v>-1</v>
      </c>
      <c r="H870" s="44"/>
      <c r="X870" s="63">
        <f ca="1">X869+Y869</f>
        <v>769.713906832037</v>
      </c>
      <c r="Y870" s="63">
        <f ca="1">G870*X870/100</f>
        <v>-7.69713906832037</v>
      </c>
    </row>
    <row r="871" spans="1:25">
      <c r="A871" s="38">
        <f ca="1">IF(B871&gt;=A870*2,A870*2,IF(B871&lt;=A870/2,A870/2,A870))</f>
        <v>800</v>
      </c>
      <c r="B871" s="45">
        <f ca="1">B870+D871</f>
        <v>1074</v>
      </c>
      <c r="C871" s="45">
        <f ca="1">IF(OR(AND(F871=1,G871&lt;0),AND(F871=0,G871&lt;0)),A870*-$J$3*2,IF(AND(F871=0,G871&gt;0),A870*-$J$3*2*2,IF(AND(F871&gt;1,G871&lt;0),C870/2,C870*2)))</f>
        <v>16</v>
      </c>
      <c r="D871" s="46">
        <f ca="1">IF(OR(AND(F870=1,G871&lt;0),AND(F870=0,G871&lt;0)),A870*$J$3,IF(AND(F870=4,G871&gt;1),A870*$J$4,0))</f>
        <v>-8</v>
      </c>
      <c r="E871" s="38" t="str">
        <f ca="1">IF(AND(E870=0,G871&lt;0),"-1, +% Deposit, = 0",IF(AND(E870="-1, +% Deposit, = 0",G871&lt;1),"-1, +% Deposit, = 0",IF(AND(G871&gt;0,E870="-1 +% Deposit, = 0"),1,IF(AND(E870=1,G871&lt;0),0,IF(AND(E870=0,G871&gt;0),1,IF(AND(E870=1,G871&gt;0),2,IF(AND(E870=2,G871&lt;0),1,IF(AND(E870=2,G871&gt;0),"3, Withdraw Profits, = 0",IF(AND(E870="3, Withdraw Profits, = 0",G871&lt;0),"-1, +% Deposit, = 0",1)))))))))</f>
        <v>-1, +% Deposit, = 0</v>
      </c>
      <c r="F871" s="47">
        <f ca="1">IF(OR(AND(F870=1,G871&lt;0),AND(F870=0,G871&lt;0)),1,IF(AND(F870=0,G871&gt;0),2,IF(AND(F870&gt;1,G871&lt;0),IF(F870&gt;0,F870/2,2),IF(2*F870=8,0,2*F870))))</f>
        <v>1</v>
      </c>
      <c r="G871" s="48">
        <f ca="1">IF(RAND()&gt;=$E$6,2,-1)</f>
        <v>-1</v>
      </c>
      <c r="H871" s="44"/>
      <c r="X871" s="63">
        <f ca="1">X870+Y870</f>
        <v>762.016767763717</v>
      </c>
      <c r="Y871" s="63">
        <f ca="1">G871*X871/100</f>
        <v>-7.62016767763717</v>
      </c>
    </row>
    <row r="872" spans="1:25">
      <c r="A872" s="38">
        <f ca="1">IF(B872&gt;=A871*2,A871*2,IF(B872&lt;=A871/2,A871/2,A871))</f>
        <v>800</v>
      </c>
      <c r="B872" s="45">
        <f ca="1">B871+D872</f>
        <v>1066</v>
      </c>
      <c r="C872" s="45">
        <f ca="1">IF(OR(AND(F872=1,G872&lt;0),AND(F872=0,G872&lt;0)),A871*-$J$3*2,IF(AND(F872=0,G872&gt;0),A871*-$J$3*2*2,IF(AND(F872&gt;1,G872&lt;0),C871/2,C871*2)))</f>
        <v>16</v>
      </c>
      <c r="D872" s="46">
        <f ca="1">IF(OR(AND(F871=1,G872&lt;0),AND(F871=0,G872&lt;0)),A871*$J$3,IF(AND(F871=4,G872&gt;1),A871*$J$4,0))</f>
        <v>-8</v>
      </c>
      <c r="E872" s="38" t="str">
        <f ca="1">IF(AND(E871=0,G872&lt;0),"-1, +% Deposit, = 0",IF(AND(E871="-1, +% Deposit, = 0",G872&lt;1),"-1, +% Deposit, = 0",IF(AND(G872&gt;0,E871="-1 +% Deposit, = 0"),1,IF(AND(E871=1,G872&lt;0),0,IF(AND(E871=0,G872&gt;0),1,IF(AND(E871=1,G872&gt;0),2,IF(AND(E871=2,G872&lt;0),1,IF(AND(E871=2,G872&gt;0),"3, Withdraw Profits, = 0",IF(AND(E871="3, Withdraw Profits, = 0",G872&lt;0),"-1, +% Deposit, = 0",1)))))))))</f>
        <v>-1, +% Deposit, = 0</v>
      </c>
      <c r="F872" s="47">
        <f ca="1">IF(OR(AND(F871=1,G872&lt;0),AND(F871=0,G872&lt;0)),1,IF(AND(F871=0,G872&gt;0),2,IF(AND(F871&gt;1,G872&lt;0),IF(F871&gt;0,F871/2,2),IF(2*F871=8,0,2*F871))))</f>
        <v>1</v>
      </c>
      <c r="G872" s="48">
        <f ca="1">IF(RAND()&gt;=$E$6,2,-1)</f>
        <v>-1</v>
      </c>
      <c r="H872" s="44"/>
      <c r="X872" s="63">
        <f ca="1">X871+Y871</f>
        <v>754.39660008608</v>
      </c>
      <c r="Y872" s="63">
        <f ca="1">G872*X872/100</f>
        <v>-7.5439660008608</v>
      </c>
    </row>
    <row r="873" spans="1:25">
      <c r="A873" s="38">
        <f ca="1">IF(B873&gt;=A872*2,A872*2,IF(B873&lt;=A872/2,A872/2,A872))</f>
        <v>800</v>
      </c>
      <c r="B873" s="45">
        <f ca="1">B872+D873</f>
        <v>1066</v>
      </c>
      <c r="C873" s="45">
        <f ca="1">IF(OR(AND(F873=1,G873&lt;0),AND(F873=0,G873&lt;0)),A872*-$J$3*2,IF(AND(F873=0,G873&gt;0),A872*-$J$3*2*2,IF(AND(F873&gt;1,G873&lt;0),C872/2,C872*2)))</f>
        <v>32</v>
      </c>
      <c r="D873" s="46">
        <f ca="1">IF(OR(AND(F872=1,G873&lt;0),AND(F872=0,G873&lt;0)),A872*$J$3,IF(AND(F872=4,G873&gt;1),A872*$J$4,0))</f>
        <v>0</v>
      </c>
      <c r="E873" s="38">
        <f ca="1">IF(AND(E872=0,G873&lt;0),"-1, +% Deposit, = 0",IF(AND(E872="-1, +% Deposit, = 0",G873&lt;1),"-1, +% Deposit, = 0",IF(AND(G873&gt;0,E872="-1 +% Deposit, = 0"),1,IF(AND(E872=1,G873&lt;0),0,IF(AND(E872=0,G873&gt;0),1,IF(AND(E872=1,G873&gt;0),2,IF(AND(E872=2,G873&lt;0),1,IF(AND(E872=2,G873&gt;0),"3, Withdraw Profits, = 0",IF(AND(E872="3, Withdraw Profits, = 0",G873&lt;0),"-1, +% Deposit, = 0",1)))))))))</f>
        <v>1</v>
      </c>
      <c r="F873" s="47">
        <f ca="1">IF(OR(AND(F872=1,G873&lt;0),AND(F872=0,G873&lt;0)),1,IF(AND(F872=0,G873&gt;0),2,IF(AND(F872&gt;1,G873&lt;0),IF(F872&gt;0,F872/2,2),IF(2*F872=8,0,2*F872))))</f>
        <v>2</v>
      </c>
      <c r="G873" s="48">
        <f ca="1">IF(RAND()&gt;=$E$6,2,-1)</f>
        <v>2</v>
      </c>
      <c r="H873" s="44"/>
      <c r="X873" s="63">
        <f ca="1">X872+Y872</f>
        <v>746.852634085219</v>
      </c>
      <c r="Y873" s="63">
        <f ca="1">G873*X873/100</f>
        <v>14.9370526817044</v>
      </c>
    </row>
    <row r="874" spans="1:25">
      <c r="A874" s="38">
        <f ca="1">IF(B874&gt;=A873*2,A873*2,IF(B874&lt;=A873/2,A873/2,A873))</f>
        <v>800</v>
      </c>
      <c r="B874" s="45">
        <f ca="1">B873+D874</f>
        <v>1066</v>
      </c>
      <c r="C874" s="45">
        <f ca="1">IF(OR(AND(F874=1,G874&lt;0),AND(F874=0,G874&lt;0)),A873*-$J$3*2,IF(AND(F874=0,G874&gt;0),A873*-$J$3*2*2,IF(AND(F874&gt;1,G874&lt;0),C873/2,C873*2)))</f>
        <v>16</v>
      </c>
      <c r="D874" s="46">
        <f ca="1">IF(OR(AND(F873=1,G874&lt;0),AND(F873=0,G874&lt;0)),A873*$J$3,IF(AND(F873=4,G874&gt;1),A873*$J$4,0))</f>
        <v>0</v>
      </c>
      <c r="E874" s="38">
        <f ca="1">IF(AND(E873=0,G874&lt;0),"-1, +% Deposit, = 0",IF(AND(E873="-1, +% Deposit, = 0",G874&lt;1),"-1, +% Deposit, = 0",IF(AND(G874&gt;0,E873="-1 +% Deposit, = 0"),1,IF(AND(E873=1,G874&lt;0),0,IF(AND(E873=0,G874&gt;0),1,IF(AND(E873=1,G874&gt;0),2,IF(AND(E873=2,G874&lt;0),1,IF(AND(E873=2,G874&gt;0),"3, Withdraw Profits, = 0",IF(AND(E873="3, Withdraw Profits, = 0",G874&lt;0),"-1, +% Deposit, = 0",1)))))))))</f>
        <v>0</v>
      </c>
      <c r="F874" s="47">
        <f ca="1">IF(OR(AND(F873=1,G874&lt;0),AND(F873=0,G874&lt;0)),1,IF(AND(F873=0,G874&gt;0),2,IF(AND(F873&gt;1,G874&lt;0),IF(F873&gt;0,F873/2,2),IF(2*F873=8,0,2*F873))))</f>
        <v>1</v>
      </c>
      <c r="G874" s="48">
        <f ca="1">IF(RAND()&gt;=$E$6,2,-1)</f>
        <v>-1</v>
      </c>
      <c r="H874" s="44"/>
      <c r="X874" s="63">
        <f ca="1">X873+Y873</f>
        <v>761.789686766923</v>
      </c>
      <c r="Y874" s="63">
        <f ca="1">G874*X874/100</f>
        <v>-7.61789686766923</v>
      </c>
    </row>
    <row r="875" spans="1:25">
      <c r="A875" s="38">
        <f ca="1">IF(B875&gt;=A874*2,A874*2,IF(B875&lt;=A874/2,A874/2,A874))</f>
        <v>800</v>
      </c>
      <c r="B875" s="45">
        <f ca="1">B874+D875</f>
        <v>1058</v>
      </c>
      <c r="C875" s="45">
        <f ca="1">IF(OR(AND(F875=1,G875&lt;0),AND(F875=0,G875&lt;0)),A874*-$J$3*2,IF(AND(F875=0,G875&gt;0),A874*-$J$3*2*2,IF(AND(F875&gt;1,G875&lt;0),C874/2,C874*2)))</f>
        <v>16</v>
      </c>
      <c r="D875" s="46">
        <f ca="1">IF(OR(AND(F874=1,G875&lt;0),AND(F874=0,G875&lt;0)),A874*$J$3,IF(AND(F874=4,G875&gt;1),A874*$J$4,0))</f>
        <v>-8</v>
      </c>
      <c r="E875" s="38" t="str">
        <f ca="1">IF(AND(E874=0,G875&lt;0),"-1, +% Deposit, = 0",IF(AND(E874="-1, +% Deposit, = 0",G875&lt;1),"-1, +% Deposit, = 0",IF(AND(G875&gt;0,E874="-1 +% Deposit, = 0"),1,IF(AND(E874=1,G875&lt;0),0,IF(AND(E874=0,G875&gt;0),1,IF(AND(E874=1,G875&gt;0),2,IF(AND(E874=2,G875&lt;0),1,IF(AND(E874=2,G875&gt;0),"3, Withdraw Profits, = 0",IF(AND(E874="3, Withdraw Profits, = 0",G875&lt;0),"-1, +% Deposit, = 0",1)))))))))</f>
        <v>-1, +% Deposit, = 0</v>
      </c>
      <c r="F875" s="47">
        <f ca="1">IF(OR(AND(F874=1,G875&lt;0),AND(F874=0,G875&lt;0)),1,IF(AND(F874=0,G875&gt;0),2,IF(AND(F874&gt;1,G875&lt;0),IF(F874&gt;0,F874/2,2),IF(2*F874=8,0,2*F874))))</f>
        <v>1</v>
      </c>
      <c r="G875" s="48">
        <f ca="1">IF(RAND()&gt;=$E$6,2,-1)</f>
        <v>-1</v>
      </c>
      <c r="H875" s="44"/>
      <c r="X875" s="63">
        <f ca="1">X874+Y874</f>
        <v>754.171789899254</v>
      </c>
      <c r="Y875" s="63">
        <f ca="1">G875*X875/100</f>
        <v>-7.54171789899254</v>
      </c>
    </row>
    <row r="876" spans="1:25">
      <c r="A876" s="38">
        <f ca="1">IF(B876&gt;=A875*2,A875*2,IF(B876&lt;=A875/2,A875/2,A875))</f>
        <v>800</v>
      </c>
      <c r="B876" s="45">
        <f ca="1">B875+D876</f>
        <v>1050</v>
      </c>
      <c r="C876" s="45">
        <f ca="1">IF(OR(AND(F876=1,G876&lt;0),AND(F876=0,G876&lt;0)),A875*-$J$3*2,IF(AND(F876=0,G876&gt;0),A875*-$J$3*2*2,IF(AND(F876&gt;1,G876&lt;0),C875/2,C875*2)))</f>
        <v>16</v>
      </c>
      <c r="D876" s="46">
        <f ca="1">IF(OR(AND(F875=1,G876&lt;0),AND(F875=0,G876&lt;0)),A875*$J$3,IF(AND(F875=4,G876&gt;1),A875*$J$4,0))</f>
        <v>-8</v>
      </c>
      <c r="E876" s="38" t="str">
        <f ca="1">IF(AND(E875=0,G876&lt;0),"-1, +% Deposit, = 0",IF(AND(E875="-1, +% Deposit, = 0",G876&lt;1),"-1, +% Deposit, = 0",IF(AND(G876&gt;0,E875="-1 +% Deposit, = 0"),1,IF(AND(E875=1,G876&lt;0),0,IF(AND(E875=0,G876&gt;0),1,IF(AND(E875=1,G876&gt;0),2,IF(AND(E875=2,G876&lt;0),1,IF(AND(E875=2,G876&gt;0),"3, Withdraw Profits, = 0",IF(AND(E875="3, Withdraw Profits, = 0",G876&lt;0),"-1, +% Deposit, = 0",1)))))))))</f>
        <v>-1, +% Deposit, = 0</v>
      </c>
      <c r="F876" s="47">
        <f ca="1">IF(OR(AND(F875=1,G876&lt;0),AND(F875=0,G876&lt;0)),1,IF(AND(F875=0,G876&gt;0),2,IF(AND(F875&gt;1,G876&lt;0),IF(F875&gt;0,F875/2,2),IF(2*F875=8,0,2*F875))))</f>
        <v>1</v>
      </c>
      <c r="G876" s="48">
        <f ca="1">IF(RAND()&gt;=$E$6,2,-1)</f>
        <v>-1</v>
      </c>
      <c r="H876" s="44"/>
      <c r="X876" s="63">
        <f ca="1">X875+Y875</f>
        <v>746.630072000261</v>
      </c>
      <c r="Y876" s="63">
        <f ca="1">G876*X876/100</f>
        <v>-7.46630072000261</v>
      </c>
    </row>
    <row r="877" spans="1:25">
      <c r="A877" s="38">
        <f ca="1">IF(B877&gt;=A876*2,A876*2,IF(B877&lt;=A876/2,A876/2,A876))</f>
        <v>800</v>
      </c>
      <c r="B877" s="45">
        <f ca="1">B876+D877</f>
        <v>1042</v>
      </c>
      <c r="C877" s="45">
        <f ca="1">IF(OR(AND(F877=1,G877&lt;0),AND(F877=0,G877&lt;0)),A876*-$J$3*2,IF(AND(F877=0,G877&gt;0),A876*-$J$3*2*2,IF(AND(F877&gt;1,G877&lt;0),C876/2,C876*2)))</f>
        <v>16</v>
      </c>
      <c r="D877" s="46">
        <f ca="1">IF(OR(AND(F876=1,G877&lt;0),AND(F876=0,G877&lt;0)),A876*$J$3,IF(AND(F876=4,G877&gt;1),A876*$J$4,0))</f>
        <v>-8</v>
      </c>
      <c r="E877" s="38" t="str">
        <f ca="1">IF(AND(E876=0,G877&lt;0),"-1, +% Deposit, = 0",IF(AND(E876="-1, +% Deposit, = 0",G877&lt;1),"-1, +% Deposit, = 0",IF(AND(G877&gt;0,E876="-1 +% Deposit, = 0"),1,IF(AND(E876=1,G877&lt;0),0,IF(AND(E876=0,G877&gt;0),1,IF(AND(E876=1,G877&gt;0),2,IF(AND(E876=2,G877&lt;0),1,IF(AND(E876=2,G877&gt;0),"3, Withdraw Profits, = 0",IF(AND(E876="3, Withdraw Profits, = 0",G877&lt;0),"-1, +% Deposit, = 0",1)))))))))</f>
        <v>-1, +% Deposit, = 0</v>
      </c>
      <c r="F877" s="47">
        <f ca="1">IF(OR(AND(F876=1,G877&lt;0),AND(F876=0,G877&lt;0)),1,IF(AND(F876=0,G877&gt;0),2,IF(AND(F876&gt;1,G877&lt;0),IF(F876&gt;0,F876/2,2),IF(2*F876=8,0,2*F876))))</f>
        <v>1</v>
      </c>
      <c r="G877" s="48">
        <f ca="1">IF(RAND()&gt;=$E$6,2,-1)</f>
        <v>-1</v>
      </c>
      <c r="H877" s="44"/>
      <c r="X877" s="63">
        <f ca="1">X876+Y876</f>
        <v>739.163771280259</v>
      </c>
      <c r="Y877" s="63">
        <f ca="1">G877*X877/100</f>
        <v>-7.39163771280259</v>
      </c>
    </row>
    <row r="878" spans="1:25">
      <c r="A878" s="38">
        <f ca="1">IF(B878&gt;=A877*2,A877*2,IF(B878&lt;=A877/2,A877/2,A877))</f>
        <v>800</v>
      </c>
      <c r="B878" s="45">
        <f ca="1">B877+D878</f>
        <v>1034</v>
      </c>
      <c r="C878" s="45">
        <f ca="1">IF(OR(AND(F878=1,G878&lt;0),AND(F878=0,G878&lt;0)),A877*-$J$3*2,IF(AND(F878=0,G878&gt;0),A877*-$J$3*2*2,IF(AND(F878&gt;1,G878&lt;0),C877/2,C877*2)))</f>
        <v>16</v>
      </c>
      <c r="D878" s="46">
        <f ca="1">IF(OR(AND(F877=1,G878&lt;0),AND(F877=0,G878&lt;0)),A877*$J$3,IF(AND(F877=4,G878&gt;1),A877*$J$4,0))</f>
        <v>-8</v>
      </c>
      <c r="E878" s="38" t="str">
        <f ca="1">IF(AND(E877=0,G878&lt;0),"-1, +% Deposit, = 0",IF(AND(E877="-1, +% Deposit, = 0",G878&lt;1),"-1, +% Deposit, = 0",IF(AND(G878&gt;0,E877="-1 +% Deposit, = 0"),1,IF(AND(E877=1,G878&lt;0),0,IF(AND(E877=0,G878&gt;0),1,IF(AND(E877=1,G878&gt;0),2,IF(AND(E877=2,G878&lt;0),1,IF(AND(E877=2,G878&gt;0),"3, Withdraw Profits, = 0",IF(AND(E877="3, Withdraw Profits, = 0",G878&lt;0),"-1, +% Deposit, = 0",1)))))))))</f>
        <v>-1, +% Deposit, = 0</v>
      </c>
      <c r="F878" s="47">
        <f ca="1">IF(OR(AND(F877=1,G878&lt;0),AND(F877=0,G878&lt;0)),1,IF(AND(F877=0,G878&gt;0),2,IF(AND(F877&gt;1,G878&lt;0),IF(F877&gt;0,F877/2,2),IF(2*F877=8,0,2*F877))))</f>
        <v>1</v>
      </c>
      <c r="G878" s="48">
        <f ca="1">IF(RAND()&gt;=$E$6,2,-1)</f>
        <v>-1</v>
      </c>
      <c r="H878" s="44"/>
      <c r="X878" s="63">
        <f ca="1">X877+Y877</f>
        <v>731.772133567456</v>
      </c>
      <c r="Y878" s="63">
        <f ca="1">G878*X878/100</f>
        <v>-7.31772133567456</v>
      </c>
    </row>
    <row r="879" spans="1:25">
      <c r="A879" s="38">
        <f ca="1">IF(B879&gt;=A878*2,A878*2,IF(B879&lt;=A878/2,A878/2,A878))</f>
        <v>800</v>
      </c>
      <c r="B879" s="45">
        <f ca="1">B878+D879</f>
        <v>1026</v>
      </c>
      <c r="C879" s="45">
        <f ca="1">IF(OR(AND(F879=1,G879&lt;0),AND(F879=0,G879&lt;0)),A878*-$J$3*2,IF(AND(F879=0,G879&gt;0),A878*-$J$3*2*2,IF(AND(F879&gt;1,G879&lt;0),C878/2,C878*2)))</f>
        <v>16</v>
      </c>
      <c r="D879" s="46">
        <f ca="1">IF(OR(AND(F878=1,G879&lt;0),AND(F878=0,G879&lt;0)),A878*$J$3,IF(AND(F878=4,G879&gt;1),A878*$J$4,0))</f>
        <v>-8</v>
      </c>
      <c r="E879" s="38" t="str">
        <f ca="1">IF(AND(E878=0,G879&lt;0),"-1, +% Deposit, = 0",IF(AND(E878="-1, +% Deposit, = 0",G879&lt;1),"-1, +% Deposit, = 0",IF(AND(G879&gt;0,E878="-1 +% Deposit, = 0"),1,IF(AND(E878=1,G879&lt;0),0,IF(AND(E878=0,G879&gt;0),1,IF(AND(E878=1,G879&gt;0),2,IF(AND(E878=2,G879&lt;0),1,IF(AND(E878=2,G879&gt;0),"3, Withdraw Profits, = 0",IF(AND(E878="3, Withdraw Profits, = 0",G879&lt;0),"-1, +% Deposit, = 0",1)))))))))</f>
        <v>-1, +% Deposit, = 0</v>
      </c>
      <c r="F879" s="47">
        <f ca="1">IF(OR(AND(F878=1,G879&lt;0),AND(F878=0,G879&lt;0)),1,IF(AND(F878=0,G879&gt;0),2,IF(AND(F878&gt;1,G879&lt;0),IF(F878&gt;0,F878/2,2),IF(2*F878=8,0,2*F878))))</f>
        <v>1</v>
      </c>
      <c r="G879" s="48">
        <f ca="1">IF(RAND()&gt;=$E$6,2,-1)</f>
        <v>-1</v>
      </c>
      <c r="H879" s="44"/>
      <c r="X879" s="63">
        <f ca="1">X878+Y878</f>
        <v>724.454412231782</v>
      </c>
      <c r="Y879" s="63">
        <f ca="1">G879*X879/100</f>
        <v>-7.24454412231782</v>
      </c>
    </row>
    <row r="880" spans="1:25">
      <c r="A880" s="38">
        <f ca="1">IF(B880&gt;=A879*2,A879*2,IF(B880&lt;=A879/2,A879/2,A879))</f>
        <v>800</v>
      </c>
      <c r="B880" s="45">
        <f ca="1">B879+D880</f>
        <v>1026</v>
      </c>
      <c r="C880" s="45">
        <f ca="1">IF(OR(AND(F880=1,G880&lt;0),AND(F880=0,G880&lt;0)),A879*-$J$3*2,IF(AND(F880=0,G880&gt;0),A879*-$J$3*2*2,IF(AND(F880&gt;1,G880&lt;0),C879/2,C879*2)))</f>
        <v>32</v>
      </c>
      <c r="D880" s="46">
        <f ca="1">IF(OR(AND(F879=1,G880&lt;0),AND(F879=0,G880&lt;0)),A879*$J$3,IF(AND(F879=4,G880&gt;1),A879*$J$4,0))</f>
        <v>0</v>
      </c>
      <c r="E880" s="38">
        <f ca="1">IF(AND(E879=0,G880&lt;0),"-1, +% Deposit, = 0",IF(AND(E879="-1, +% Deposit, = 0",G880&lt;1),"-1, +% Deposit, = 0",IF(AND(G880&gt;0,E879="-1 +% Deposit, = 0"),1,IF(AND(E879=1,G880&lt;0),0,IF(AND(E879=0,G880&gt;0),1,IF(AND(E879=1,G880&gt;0),2,IF(AND(E879=2,G880&lt;0),1,IF(AND(E879=2,G880&gt;0),"3, Withdraw Profits, = 0",IF(AND(E879="3, Withdraw Profits, = 0",G880&lt;0),"-1, +% Deposit, = 0",1)))))))))</f>
        <v>1</v>
      </c>
      <c r="F880" s="47">
        <f ca="1">IF(OR(AND(F879=1,G880&lt;0),AND(F879=0,G880&lt;0)),1,IF(AND(F879=0,G880&gt;0),2,IF(AND(F879&gt;1,G880&lt;0),IF(F879&gt;0,F879/2,2),IF(2*F879=8,0,2*F879))))</f>
        <v>2</v>
      </c>
      <c r="G880" s="48">
        <f ca="1">IF(RAND()&gt;=$E$6,2,-1)</f>
        <v>2</v>
      </c>
      <c r="H880" s="44"/>
      <c r="X880" s="63">
        <f ca="1">X879+Y879</f>
        <v>717.209868109464</v>
      </c>
      <c r="Y880" s="63">
        <f ca="1">G880*X880/100</f>
        <v>14.3441973621893</v>
      </c>
    </row>
    <row r="881" spans="1:25">
      <c r="A881" s="38">
        <f ca="1">IF(B881&gt;=A880*2,A880*2,IF(B881&lt;=A880/2,A880/2,A880))</f>
        <v>800</v>
      </c>
      <c r="B881" s="45">
        <f ca="1">B880+D881</f>
        <v>1026</v>
      </c>
      <c r="C881" s="45">
        <f ca="1">IF(OR(AND(F881=1,G881&lt;0),AND(F881=0,G881&lt;0)),A880*-$J$3*2,IF(AND(F881=0,G881&gt;0),A880*-$J$3*2*2,IF(AND(F881&gt;1,G881&lt;0),C880/2,C880*2)))</f>
        <v>16</v>
      </c>
      <c r="D881" s="46">
        <f ca="1">IF(OR(AND(F880=1,G881&lt;0),AND(F880=0,G881&lt;0)),A880*$J$3,IF(AND(F880=4,G881&gt;1),A880*$J$4,0))</f>
        <v>0</v>
      </c>
      <c r="E881" s="38">
        <f ca="1">IF(AND(E880=0,G881&lt;0),"-1, +% Deposit, = 0",IF(AND(E880="-1, +% Deposit, = 0",G881&lt;1),"-1, +% Deposit, = 0",IF(AND(G881&gt;0,E880="-1 +% Deposit, = 0"),1,IF(AND(E880=1,G881&lt;0),0,IF(AND(E880=0,G881&gt;0),1,IF(AND(E880=1,G881&gt;0),2,IF(AND(E880=2,G881&lt;0),1,IF(AND(E880=2,G881&gt;0),"3, Withdraw Profits, = 0",IF(AND(E880="3, Withdraw Profits, = 0",G881&lt;0),"-1, +% Deposit, = 0",1)))))))))</f>
        <v>0</v>
      </c>
      <c r="F881" s="47">
        <f ca="1">IF(OR(AND(F880=1,G881&lt;0),AND(F880=0,G881&lt;0)),1,IF(AND(F880=0,G881&gt;0),2,IF(AND(F880&gt;1,G881&lt;0),IF(F880&gt;0,F880/2,2),IF(2*F880=8,0,2*F880))))</f>
        <v>1</v>
      </c>
      <c r="G881" s="48">
        <f ca="1">IF(RAND()&gt;=$E$6,2,-1)</f>
        <v>-1</v>
      </c>
      <c r="H881" s="44"/>
      <c r="X881" s="63">
        <f ca="1">X880+Y880</f>
        <v>731.554065471653</v>
      </c>
      <c r="Y881" s="63">
        <f ca="1">G881*X881/100</f>
        <v>-7.31554065471653</v>
      </c>
    </row>
    <row r="882" spans="1:25">
      <c r="A882" s="38">
        <f ca="1">IF(B882&gt;=A881*2,A881*2,IF(B882&lt;=A881/2,A881/2,A881))</f>
        <v>800</v>
      </c>
      <c r="B882" s="45">
        <f ca="1">B881+D882</f>
        <v>1018</v>
      </c>
      <c r="C882" s="45">
        <f ca="1">IF(OR(AND(F882=1,G882&lt;0),AND(F882=0,G882&lt;0)),A881*-$J$3*2,IF(AND(F882=0,G882&gt;0),A881*-$J$3*2*2,IF(AND(F882&gt;1,G882&lt;0),C881/2,C881*2)))</f>
        <v>16</v>
      </c>
      <c r="D882" s="46">
        <f ca="1">IF(OR(AND(F881=1,G882&lt;0),AND(F881=0,G882&lt;0)),A881*$J$3,IF(AND(F881=4,G882&gt;1),A881*$J$4,0))</f>
        <v>-8</v>
      </c>
      <c r="E882" s="38" t="str">
        <f ca="1">IF(AND(E881=0,G882&lt;0),"-1, +% Deposit, = 0",IF(AND(E881="-1, +% Deposit, = 0",G882&lt;1),"-1, +% Deposit, = 0",IF(AND(G882&gt;0,E881="-1 +% Deposit, = 0"),1,IF(AND(E881=1,G882&lt;0),0,IF(AND(E881=0,G882&gt;0),1,IF(AND(E881=1,G882&gt;0),2,IF(AND(E881=2,G882&lt;0),1,IF(AND(E881=2,G882&gt;0),"3, Withdraw Profits, = 0",IF(AND(E881="3, Withdraw Profits, = 0",G882&lt;0),"-1, +% Deposit, = 0",1)))))))))</f>
        <v>-1, +% Deposit, = 0</v>
      </c>
      <c r="F882" s="47">
        <f ca="1">IF(OR(AND(F881=1,G882&lt;0),AND(F881=0,G882&lt;0)),1,IF(AND(F881=0,G882&gt;0),2,IF(AND(F881&gt;1,G882&lt;0),IF(F881&gt;0,F881/2,2),IF(2*F881=8,0,2*F881))))</f>
        <v>1</v>
      </c>
      <c r="G882" s="48">
        <f ca="1">IF(RAND()&gt;=$E$6,2,-1)</f>
        <v>-1</v>
      </c>
      <c r="H882" s="44"/>
      <c r="X882" s="63">
        <f ca="1">X881+Y881</f>
        <v>724.238524816936</v>
      </c>
      <c r="Y882" s="63">
        <f ca="1">G882*X882/100</f>
        <v>-7.24238524816936</v>
      </c>
    </row>
    <row r="883" spans="1:25">
      <c r="A883" s="38">
        <f ca="1">IF(B883&gt;=A882*2,A882*2,IF(B883&lt;=A882/2,A882/2,A882))</f>
        <v>800</v>
      </c>
      <c r="B883" s="45">
        <f ca="1">B882+D883</f>
        <v>1018</v>
      </c>
      <c r="C883" s="45">
        <f ca="1">IF(OR(AND(F883=1,G883&lt;0),AND(F883=0,G883&lt;0)),A882*-$J$3*2,IF(AND(F883=0,G883&gt;0),A882*-$J$3*2*2,IF(AND(F883&gt;1,G883&lt;0),C882/2,C882*2)))</f>
        <v>32</v>
      </c>
      <c r="D883" s="46">
        <f ca="1">IF(OR(AND(F882=1,G883&lt;0),AND(F882=0,G883&lt;0)),A882*$J$3,IF(AND(F882=4,G883&gt;1),A882*$J$4,0))</f>
        <v>0</v>
      </c>
      <c r="E883" s="38">
        <f ca="1">IF(AND(E882=0,G883&lt;0),"-1, +% Deposit, = 0",IF(AND(E882="-1, +% Deposit, = 0",G883&lt;1),"-1, +% Deposit, = 0",IF(AND(G883&gt;0,E882="-1 +% Deposit, = 0"),1,IF(AND(E882=1,G883&lt;0),0,IF(AND(E882=0,G883&gt;0),1,IF(AND(E882=1,G883&gt;0),2,IF(AND(E882=2,G883&lt;0),1,IF(AND(E882=2,G883&gt;0),"3, Withdraw Profits, = 0",IF(AND(E882="3, Withdraw Profits, = 0",G883&lt;0),"-1, +% Deposit, = 0",1)))))))))</f>
        <v>1</v>
      </c>
      <c r="F883" s="47">
        <f ca="1">IF(OR(AND(F882=1,G883&lt;0),AND(F882=0,G883&lt;0)),1,IF(AND(F882=0,G883&gt;0),2,IF(AND(F882&gt;1,G883&lt;0),IF(F882&gt;0,F882/2,2),IF(2*F882=8,0,2*F882))))</f>
        <v>2</v>
      </c>
      <c r="G883" s="48">
        <f ca="1">IF(RAND()&gt;=$E$6,2,-1)</f>
        <v>2</v>
      </c>
      <c r="H883" s="44"/>
      <c r="X883" s="63">
        <f ca="1">X882+Y882</f>
        <v>716.996139568767</v>
      </c>
      <c r="Y883" s="63">
        <f ca="1">G883*X883/100</f>
        <v>14.3399227913753</v>
      </c>
    </row>
    <row r="884" spans="1:25">
      <c r="A884" s="38">
        <f ca="1">IF(B884&gt;=A883*2,A883*2,IF(B884&lt;=A883/2,A883/2,A883))</f>
        <v>800</v>
      </c>
      <c r="B884" s="45">
        <f ca="1">B883+D884</f>
        <v>1018</v>
      </c>
      <c r="C884" s="45">
        <f ca="1">IF(OR(AND(F884=1,G884&lt;0),AND(F884=0,G884&lt;0)),A883*-$J$3*2,IF(AND(F884=0,G884&gt;0),A883*-$J$3*2*2,IF(AND(F884&gt;1,G884&lt;0),C883/2,C883*2)))</f>
        <v>64</v>
      </c>
      <c r="D884" s="46">
        <f ca="1">IF(OR(AND(F883=1,G884&lt;0),AND(F883=0,G884&lt;0)),A883*$J$3,IF(AND(F883=4,G884&gt;1),A883*$J$4,0))</f>
        <v>0</v>
      </c>
      <c r="E884" s="38">
        <f ca="1">IF(AND(E883=0,G884&lt;0),"-1, +% Deposit, = 0",IF(AND(E883="-1, +% Deposit, = 0",G884&lt;1),"-1, +% Deposit, = 0",IF(AND(G884&gt;0,E883="-1 +% Deposit, = 0"),1,IF(AND(E883=1,G884&lt;0),0,IF(AND(E883=0,G884&gt;0),1,IF(AND(E883=1,G884&gt;0),2,IF(AND(E883=2,G884&lt;0),1,IF(AND(E883=2,G884&gt;0),"3, Withdraw Profits, = 0",IF(AND(E883="3, Withdraw Profits, = 0",G884&lt;0),"-1, +% Deposit, = 0",1)))))))))</f>
        <v>2</v>
      </c>
      <c r="F884" s="47">
        <f ca="1">IF(OR(AND(F883=1,G884&lt;0),AND(F883=0,G884&lt;0)),1,IF(AND(F883=0,G884&gt;0),2,IF(AND(F883&gt;1,G884&lt;0),IF(F883&gt;0,F883/2,2),IF(2*F883=8,0,2*F883))))</f>
        <v>4</v>
      </c>
      <c r="G884" s="48">
        <f ca="1">IF(RAND()&gt;=$E$6,2,-1)</f>
        <v>2</v>
      </c>
      <c r="H884" s="44"/>
      <c r="X884" s="63">
        <f ca="1">X883+Y883</f>
        <v>731.336062360142</v>
      </c>
      <c r="Y884" s="63">
        <f ca="1">G884*X884/100</f>
        <v>14.6267212472028</v>
      </c>
    </row>
    <row r="885" spans="1:25">
      <c r="A885" s="38">
        <f ca="1">IF(B885&gt;=A884*2,A884*2,IF(B885&lt;=A884/2,A884/2,A884))</f>
        <v>800</v>
      </c>
      <c r="B885" s="45">
        <f ca="1">B884+D885</f>
        <v>1018</v>
      </c>
      <c r="C885" s="45">
        <f ca="1">IF(OR(AND(F885=1,G885&lt;0),AND(F885=0,G885&lt;0)),A884*-$J$3*2,IF(AND(F885=0,G885&gt;0),A884*-$J$3*2*2,IF(AND(F885&gt;1,G885&lt;0),C884/2,C884*2)))</f>
        <v>32</v>
      </c>
      <c r="D885" s="46">
        <f ca="1">IF(OR(AND(F884=1,G885&lt;0),AND(F884=0,G885&lt;0)),A884*$J$3,IF(AND(F884=4,G885&gt;1),A884*$J$4,0))</f>
        <v>0</v>
      </c>
      <c r="E885" s="38">
        <f ca="1">IF(AND(E884=0,G885&lt;0),"-1, +% Deposit, = 0",IF(AND(E884="-1, +% Deposit, = 0",G885&lt;1),"-1, +% Deposit, = 0",IF(AND(G885&gt;0,E884="-1 +% Deposit, = 0"),1,IF(AND(E884=1,G885&lt;0),0,IF(AND(E884=0,G885&gt;0),1,IF(AND(E884=1,G885&gt;0),2,IF(AND(E884=2,G885&lt;0),1,IF(AND(E884=2,G885&gt;0),"3, Withdraw Profits, = 0",IF(AND(E884="3, Withdraw Profits, = 0",G885&lt;0),"-1, +% Deposit, = 0",1)))))))))</f>
        <v>1</v>
      </c>
      <c r="F885" s="47">
        <f ca="1">IF(OR(AND(F884=1,G885&lt;0),AND(F884=0,G885&lt;0)),1,IF(AND(F884=0,G885&gt;0),2,IF(AND(F884&gt;1,G885&lt;0),IF(F884&gt;0,F884/2,2),IF(2*F884=8,0,2*F884))))</f>
        <v>2</v>
      </c>
      <c r="G885" s="48">
        <f ca="1">IF(RAND()&gt;=$E$6,2,-1)</f>
        <v>-1</v>
      </c>
      <c r="H885" s="44"/>
      <c r="X885" s="63">
        <f ca="1">X884+Y884</f>
        <v>745.962783607345</v>
      </c>
      <c r="Y885" s="63">
        <f ca="1">G885*X885/100</f>
        <v>-7.45962783607345</v>
      </c>
    </row>
    <row r="886" spans="1:25">
      <c r="A886" s="38">
        <f ca="1">IF(B886&gt;=A885*2,A885*2,IF(B886&lt;=A885/2,A885/2,A885))</f>
        <v>800</v>
      </c>
      <c r="B886" s="45">
        <f ca="1">B885+D886</f>
        <v>1018</v>
      </c>
      <c r="C886" s="45">
        <f ca="1">IF(OR(AND(F886=1,G886&lt;0),AND(F886=0,G886&lt;0)),A885*-$J$3*2,IF(AND(F886=0,G886&gt;0),A885*-$J$3*2*2,IF(AND(F886&gt;1,G886&lt;0),C885/2,C885*2)))</f>
        <v>64</v>
      </c>
      <c r="D886" s="46">
        <f ca="1">IF(OR(AND(F885=1,G886&lt;0),AND(F885=0,G886&lt;0)),A885*$J$3,IF(AND(F885=4,G886&gt;1),A885*$J$4,0))</f>
        <v>0</v>
      </c>
      <c r="E886" s="38">
        <f ca="1">IF(AND(E885=0,G886&lt;0),"-1, +% Deposit, = 0",IF(AND(E885="-1, +% Deposit, = 0",G886&lt;1),"-1, +% Deposit, = 0",IF(AND(G886&gt;0,E885="-1 +% Deposit, = 0"),1,IF(AND(E885=1,G886&lt;0),0,IF(AND(E885=0,G886&gt;0),1,IF(AND(E885=1,G886&gt;0),2,IF(AND(E885=2,G886&lt;0),1,IF(AND(E885=2,G886&gt;0),"3, Withdraw Profits, = 0",IF(AND(E885="3, Withdraw Profits, = 0",G886&lt;0),"-1, +% Deposit, = 0",1)))))))))</f>
        <v>2</v>
      </c>
      <c r="F886" s="47">
        <f ca="1">IF(OR(AND(F885=1,G886&lt;0),AND(F885=0,G886&lt;0)),1,IF(AND(F885=0,G886&gt;0),2,IF(AND(F885&gt;1,G886&lt;0),IF(F885&gt;0,F885/2,2),IF(2*F885=8,0,2*F885))))</f>
        <v>4</v>
      </c>
      <c r="G886" s="48">
        <f ca="1">IF(RAND()&gt;=$E$6,2,-1)</f>
        <v>2</v>
      </c>
      <c r="H886" s="44"/>
      <c r="X886" s="63">
        <f ca="1">X885+Y885</f>
        <v>738.503155771272</v>
      </c>
      <c r="Y886" s="63">
        <f ca="1">G886*X886/100</f>
        <v>14.7700631154254</v>
      </c>
    </row>
    <row r="887" spans="1:25">
      <c r="A887" s="38">
        <f ca="1">IF(B887&gt;=A886*2,A886*2,IF(B887&lt;=A886/2,A886/2,A886))</f>
        <v>800</v>
      </c>
      <c r="B887" s="45">
        <f ca="1">B886+D887</f>
        <v>1018</v>
      </c>
      <c r="C887" s="45">
        <f ca="1">IF(OR(AND(F887=1,G887&lt;0),AND(F887=0,G887&lt;0)),A886*-$J$3*2,IF(AND(F887=0,G887&gt;0),A886*-$J$3*2*2,IF(AND(F887&gt;1,G887&lt;0),C886/2,C886*2)))</f>
        <v>32</v>
      </c>
      <c r="D887" s="46">
        <f ca="1">IF(OR(AND(F886=1,G887&lt;0),AND(F886=0,G887&lt;0)),A886*$J$3,IF(AND(F886=4,G887&gt;1),A886*$J$4,0))</f>
        <v>0</v>
      </c>
      <c r="E887" s="38">
        <f ca="1">IF(AND(E886=0,G887&lt;0),"-1, +% Deposit, = 0",IF(AND(E886="-1, +% Deposit, = 0",G887&lt;1),"-1, +% Deposit, = 0",IF(AND(G887&gt;0,E886="-1 +% Deposit, = 0"),1,IF(AND(E886=1,G887&lt;0),0,IF(AND(E886=0,G887&gt;0),1,IF(AND(E886=1,G887&gt;0),2,IF(AND(E886=2,G887&lt;0),1,IF(AND(E886=2,G887&gt;0),"3, Withdraw Profits, = 0",IF(AND(E886="3, Withdraw Profits, = 0",G887&lt;0),"-1, +% Deposit, = 0",1)))))))))</f>
        <v>1</v>
      </c>
      <c r="F887" s="47">
        <f ca="1">IF(OR(AND(F886=1,G887&lt;0),AND(F886=0,G887&lt;0)),1,IF(AND(F886=0,G887&gt;0),2,IF(AND(F886&gt;1,G887&lt;0),IF(F886&gt;0,F886/2,2),IF(2*F886=8,0,2*F886))))</f>
        <v>2</v>
      </c>
      <c r="G887" s="48">
        <f ca="1">IF(RAND()&gt;=$E$6,2,-1)</f>
        <v>-1</v>
      </c>
      <c r="H887" s="44"/>
      <c r="X887" s="63">
        <f ca="1">X886+Y886</f>
        <v>753.273218886697</v>
      </c>
      <c r="Y887" s="63">
        <f ca="1">G887*X887/100</f>
        <v>-7.53273218886697</v>
      </c>
    </row>
    <row r="888" spans="1:25">
      <c r="A888" s="38">
        <f ca="1">IF(B888&gt;=A887*2,A887*2,IF(B888&lt;=A887/2,A887/2,A887))</f>
        <v>800</v>
      </c>
      <c r="B888" s="45">
        <f ca="1">B887+D888</f>
        <v>1018</v>
      </c>
      <c r="C888" s="45">
        <f ca="1">IF(OR(AND(F888=1,G888&lt;0),AND(F888=0,G888&lt;0)),A887*-$J$3*2,IF(AND(F888=0,G888&gt;0),A887*-$J$3*2*2,IF(AND(F888&gt;1,G888&lt;0),C887/2,C887*2)))</f>
        <v>64</v>
      </c>
      <c r="D888" s="46">
        <f ca="1">IF(OR(AND(F887=1,G888&lt;0),AND(F887=0,G888&lt;0)),A887*$J$3,IF(AND(F887=4,G888&gt;1),A887*$J$4,0))</f>
        <v>0</v>
      </c>
      <c r="E888" s="38">
        <f ca="1">IF(AND(E887=0,G888&lt;0),"-1, +% Deposit, = 0",IF(AND(E887="-1, +% Deposit, = 0",G888&lt;1),"-1, +% Deposit, = 0",IF(AND(G888&gt;0,E887="-1 +% Deposit, = 0"),1,IF(AND(E887=1,G888&lt;0),0,IF(AND(E887=0,G888&gt;0),1,IF(AND(E887=1,G888&gt;0),2,IF(AND(E887=2,G888&lt;0),1,IF(AND(E887=2,G888&gt;0),"3, Withdraw Profits, = 0",IF(AND(E887="3, Withdraw Profits, = 0",G888&lt;0),"-1, +% Deposit, = 0",1)))))))))</f>
        <v>2</v>
      </c>
      <c r="F888" s="47">
        <f ca="1">IF(OR(AND(F887=1,G888&lt;0),AND(F887=0,G888&lt;0)),1,IF(AND(F887=0,G888&gt;0),2,IF(AND(F887&gt;1,G888&lt;0),IF(F887&gt;0,F887/2,2),IF(2*F887=8,0,2*F887))))</f>
        <v>4</v>
      </c>
      <c r="G888" s="48">
        <f ca="1">IF(RAND()&gt;=$E$6,2,-1)</f>
        <v>2</v>
      </c>
      <c r="H888" s="44"/>
      <c r="X888" s="63">
        <f ca="1">X887+Y887</f>
        <v>745.74048669783</v>
      </c>
      <c r="Y888" s="63">
        <f ca="1">G888*X888/100</f>
        <v>14.9148097339566</v>
      </c>
    </row>
    <row r="889" spans="1:25">
      <c r="A889" s="38">
        <f ca="1">IF(B889&gt;=A888*2,A888*2,IF(B889&lt;=A888/2,A888/2,A888))</f>
        <v>800</v>
      </c>
      <c r="B889" s="45">
        <f ca="1">B888+D889</f>
        <v>1018</v>
      </c>
      <c r="C889" s="45">
        <f ca="1">IF(OR(AND(F889=1,G889&lt;0),AND(F889=0,G889&lt;0)),A888*-$J$3*2,IF(AND(F889=0,G889&gt;0),A888*-$J$3*2*2,IF(AND(F889&gt;1,G889&lt;0),C888/2,C888*2)))</f>
        <v>32</v>
      </c>
      <c r="D889" s="46">
        <f ca="1">IF(OR(AND(F888=1,G889&lt;0),AND(F888=0,G889&lt;0)),A888*$J$3,IF(AND(F888=4,G889&gt;1),A888*$J$4,0))</f>
        <v>0</v>
      </c>
      <c r="E889" s="38">
        <f ca="1">IF(AND(E888=0,G889&lt;0),"-1, +% Deposit, = 0",IF(AND(E888="-1, +% Deposit, = 0",G889&lt;1),"-1, +% Deposit, = 0",IF(AND(G889&gt;0,E888="-1 +% Deposit, = 0"),1,IF(AND(E888=1,G889&lt;0),0,IF(AND(E888=0,G889&gt;0),1,IF(AND(E888=1,G889&gt;0),2,IF(AND(E888=2,G889&lt;0),1,IF(AND(E888=2,G889&gt;0),"3, Withdraw Profits, = 0",IF(AND(E888="3, Withdraw Profits, = 0",G889&lt;0),"-1, +% Deposit, = 0",1)))))))))</f>
        <v>1</v>
      </c>
      <c r="F889" s="47">
        <f ca="1">IF(OR(AND(F888=1,G889&lt;0),AND(F888=0,G889&lt;0)),1,IF(AND(F888=0,G889&gt;0),2,IF(AND(F888&gt;1,G889&lt;0),IF(F888&gt;0,F888/2,2),IF(2*F888=8,0,2*F888))))</f>
        <v>2</v>
      </c>
      <c r="G889" s="48">
        <f ca="1">IF(RAND()&gt;=$E$6,2,-1)</f>
        <v>-1</v>
      </c>
      <c r="H889" s="44"/>
      <c r="X889" s="63">
        <f ca="1">X888+Y888</f>
        <v>760.655296431787</v>
      </c>
      <c r="Y889" s="63">
        <f ca="1">G889*X889/100</f>
        <v>-7.60655296431787</v>
      </c>
    </row>
    <row r="890" spans="1:25">
      <c r="A890" s="38">
        <f ca="1">IF(B890&gt;=A889*2,A889*2,IF(B890&lt;=A889/2,A889/2,A889))</f>
        <v>800</v>
      </c>
      <c r="B890" s="45">
        <f ca="1">B889+D890</f>
        <v>1018</v>
      </c>
      <c r="C890" s="45">
        <f ca="1">IF(OR(AND(F890=1,G890&lt;0),AND(F890=0,G890&lt;0)),A889*-$J$3*2,IF(AND(F890=0,G890&gt;0),A889*-$J$3*2*2,IF(AND(F890&gt;1,G890&lt;0),C889/2,C889*2)))</f>
        <v>16</v>
      </c>
      <c r="D890" s="46">
        <f ca="1">IF(OR(AND(F889=1,G890&lt;0),AND(F889=0,G890&lt;0)),A889*$J$3,IF(AND(F889=4,G890&gt;1),A889*$J$4,0))</f>
        <v>0</v>
      </c>
      <c r="E890" s="38">
        <f ca="1">IF(AND(E889=0,G890&lt;0),"-1, +% Deposit, = 0",IF(AND(E889="-1, +% Deposit, = 0",G890&lt;1),"-1, +% Deposit, = 0",IF(AND(G890&gt;0,E889="-1 +% Deposit, = 0"),1,IF(AND(E889=1,G890&lt;0),0,IF(AND(E889=0,G890&gt;0),1,IF(AND(E889=1,G890&gt;0),2,IF(AND(E889=2,G890&lt;0),1,IF(AND(E889=2,G890&gt;0),"3, Withdraw Profits, = 0",IF(AND(E889="3, Withdraw Profits, = 0",G890&lt;0),"-1, +% Deposit, = 0",1)))))))))</f>
        <v>0</v>
      </c>
      <c r="F890" s="47">
        <f ca="1">IF(OR(AND(F889=1,G890&lt;0),AND(F889=0,G890&lt;0)),1,IF(AND(F889=0,G890&gt;0),2,IF(AND(F889&gt;1,G890&lt;0),IF(F889&gt;0,F889/2,2),IF(2*F889=8,0,2*F889))))</f>
        <v>1</v>
      </c>
      <c r="G890" s="48">
        <f ca="1">IF(RAND()&gt;=$E$6,2,-1)</f>
        <v>-1</v>
      </c>
      <c r="H890" s="44"/>
      <c r="X890" s="63">
        <f ca="1">X889+Y889</f>
        <v>753.048743467469</v>
      </c>
      <c r="Y890" s="63">
        <f ca="1">G890*X890/100</f>
        <v>-7.53048743467469</v>
      </c>
    </row>
    <row r="891" spans="1:25">
      <c r="A891" s="38">
        <f ca="1">IF(B891&gt;=A890*2,A890*2,IF(B891&lt;=A890/2,A890/2,A890))</f>
        <v>800</v>
      </c>
      <c r="B891" s="45">
        <f ca="1">B890+D891</f>
        <v>1010</v>
      </c>
      <c r="C891" s="45">
        <f ca="1">IF(OR(AND(F891=1,G891&lt;0),AND(F891=0,G891&lt;0)),A890*-$J$3*2,IF(AND(F891=0,G891&gt;0),A890*-$J$3*2*2,IF(AND(F891&gt;1,G891&lt;0),C890/2,C890*2)))</f>
        <v>16</v>
      </c>
      <c r="D891" s="46">
        <f ca="1">IF(OR(AND(F890=1,G891&lt;0),AND(F890=0,G891&lt;0)),A890*$J$3,IF(AND(F890=4,G891&gt;1),A890*$J$4,0))</f>
        <v>-8</v>
      </c>
      <c r="E891" s="38" t="str">
        <f ca="1">IF(AND(E890=0,G891&lt;0),"-1, +% Deposit, = 0",IF(AND(E890="-1, +% Deposit, = 0",G891&lt;1),"-1, +% Deposit, = 0",IF(AND(G891&gt;0,E890="-1 +% Deposit, = 0"),1,IF(AND(E890=1,G891&lt;0),0,IF(AND(E890=0,G891&gt;0),1,IF(AND(E890=1,G891&gt;0),2,IF(AND(E890=2,G891&lt;0),1,IF(AND(E890=2,G891&gt;0),"3, Withdraw Profits, = 0",IF(AND(E890="3, Withdraw Profits, = 0",G891&lt;0),"-1, +% Deposit, = 0",1)))))))))</f>
        <v>-1, +% Deposit, = 0</v>
      </c>
      <c r="F891" s="47">
        <f ca="1">IF(OR(AND(F890=1,G891&lt;0),AND(F890=0,G891&lt;0)),1,IF(AND(F890=0,G891&gt;0),2,IF(AND(F890&gt;1,G891&lt;0),IF(F890&gt;0,F890/2,2),IF(2*F890=8,0,2*F890))))</f>
        <v>1</v>
      </c>
      <c r="G891" s="48">
        <f ca="1">IF(RAND()&gt;=$E$6,2,-1)</f>
        <v>-1</v>
      </c>
      <c r="H891" s="44"/>
      <c r="X891" s="63">
        <f ca="1">X890+Y890</f>
        <v>745.518256032794</v>
      </c>
      <c r="Y891" s="63">
        <f ca="1">G891*X891/100</f>
        <v>-7.45518256032794</v>
      </c>
    </row>
    <row r="892" spans="1:25">
      <c r="A892" s="38">
        <f ca="1">IF(B892&gt;=A891*2,A891*2,IF(B892&lt;=A891/2,A891/2,A891))</f>
        <v>800</v>
      </c>
      <c r="B892" s="45">
        <f ca="1">B891+D892</f>
        <v>1010</v>
      </c>
      <c r="C892" s="45">
        <f ca="1">IF(OR(AND(F892=1,G892&lt;0),AND(F892=0,G892&lt;0)),A891*-$J$3*2,IF(AND(F892=0,G892&gt;0),A891*-$J$3*2*2,IF(AND(F892&gt;1,G892&lt;0),C891/2,C891*2)))</f>
        <v>32</v>
      </c>
      <c r="D892" s="46">
        <f ca="1">IF(OR(AND(F891=1,G892&lt;0),AND(F891=0,G892&lt;0)),A891*$J$3,IF(AND(F891=4,G892&gt;1),A891*$J$4,0))</f>
        <v>0</v>
      </c>
      <c r="E892" s="38">
        <f ca="1">IF(AND(E891=0,G892&lt;0),"-1, +% Deposit, = 0",IF(AND(E891="-1, +% Deposit, = 0",G892&lt;1),"-1, +% Deposit, = 0",IF(AND(G892&gt;0,E891="-1 +% Deposit, = 0"),1,IF(AND(E891=1,G892&lt;0),0,IF(AND(E891=0,G892&gt;0),1,IF(AND(E891=1,G892&gt;0),2,IF(AND(E891=2,G892&lt;0),1,IF(AND(E891=2,G892&gt;0),"3, Withdraw Profits, = 0",IF(AND(E891="3, Withdraw Profits, = 0",G892&lt;0),"-1, +% Deposit, = 0",1)))))))))</f>
        <v>1</v>
      </c>
      <c r="F892" s="47">
        <f ca="1">IF(OR(AND(F891=1,G892&lt;0),AND(F891=0,G892&lt;0)),1,IF(AND(F891=0,G892&gt;0),2,IF(AND(F891&gt;1,G892&lt;0),IF(F891&gt;0,F891/2,2),IF(2*F891=8,0,2*F891))))</f>
        <v>2</v>
      </c>
      <c r="G892" s="48">
        <f ca="1">IF(RAND()&gt;=$E$6,2,-1)</f>
        <v>2</v>
      </c>
      <c r="H892" s="44"/>
      <c r="X892" s="63">
        <f ca="1">X891+Y891</f>
        <v>738.063073472466</v>
      </c>
      <c r="Y892" s="63">
        <f ca="1">G892*X892/100</f>
        <v>14.7612614694493</v>
      </c>
    </row>
    <row r="893" spans="1:25">
      <c r="A893" s="38">
        <f ca="1">IF(B893&gt;=A892*2,A892*2,IF(B893&lt;=A892/2,A892/2,A892))</f>
        <v>800</v>
      </c>
      <c r="B893" s="45">
        <f ca="1">B892+D893</f>
        <v>1010</v>
      </c>
      <c r="C893" s="45">
        <f ca="1">IF(OR(AND(F893=1,G893&lt;0),AND(F893=0,G893&lt;0)),A892*-$J$3*2,IF(AND(F893=0,G893&gt;0),A892*-$J$3*2*2,IF(AND(F893&gt;1,G893&lt;0),C892/2,C892*2)))</f>
        <v>16</v>
      </c>
      <c r="D893" s="46">
        <f ca="1">IF(OR(AND(F892=1,G893&lt;0),AND(F892=0,G893&lt;0)),A892*$J$3,IF(AND(F892=4,G893&gt;1),A892*$J$4,0))</f>
        <v>0</v>
      </c>
      <c r="E893" s="38">
        <f ca="1">IF(AND(E892=0,G893&lt;0),"-1, +% Deposit, = 0",IF(AND(E892="-1, +% Deposit, = 0",G893&lt;1),"-1, +% Deposit, = 0",IF(AND(G893&gt;0,E892="-1 +% Deposit, = 0"),1,IF(AND(E892=1,G893&lt;0),0,IF(AND(E892=0,G893&gt;0),1,IF(AND(E892=1,G893&gt;0),2,IF(AND(E892=2,G893&lt;0),1,IF(AND(E892=2,G893&gt;0),"3, Withdraw Profits, = 0",IF(AND(E892="3, Withdraw Profits, = 0",G893&lt;0),"-1, +% Deposit, = 0",1)))))))))</f>
        <v>0</v>
      </c>
      <c r="F893" s="47">
        <f ca="1">IF(OR(AND(F892=1,G893&lt;0),AND(F892=0,G893&lt;0)),1,IF(AND(F892=0,G893&gt;0),2,IF(AND(F892&gt;1,G893&lt;0),IF(F892&gt;0,F892/2,2),IF(2*F892=8,0,2*F892))))</f>
        <v>1</v>
      </c>
      <c r="G893" s="48">
        <f ca="1">IF(RAND()&gt;=$E$6,2,-1)</f>
        <v>-1</v>
      </c>
      <c r="H893" s="44"/>
      <c r="X893" s="63">
        <f ca="1">X892+Y892</f>
        <v>752.824334941916</v>
      </c>
      <c r="Y893" s="63">
        <f ca="1">G893*X893/100</f>
        <v>-7.52824334941916</v>
      </c>
    </row>
    <row r="894" spans="1:25">
      <c r="A894" s="38">
        <f ca="1">IF(B894&gt;=A893*2,A893*2,IF(B894&lt;=A893/2,A893/2,A893))</f>
        <v>800</v>
      </c>
      <c r="B894" s="45">
        <f ca="1">B893+D894</f>
        <v>1010</v>
      </c>
      <c r="C894" s="45">
        <f ca="1">IF(OR(AND(F894=1,G894&lt;0),AND(F894=0,G894&lt;0)),A893*-$J$3*2,IF(AND(F894=0,G894&gt;0),A893*-$J$3*2*2,IF(AND(F894&gt;1,G894&lt;0),C893/2,C893*2)))</f>
        <v>32</v>
      </c>
      <c r="D894" s="46">
        <f ca="1">IF(OR(AND(F893=1,G894&lt;0),AND(F893=0,G894&lt;0)),A893*$J$3,IF(AND(F893=4,G894&gt;1),A893*$J$4,0))</f>
        <v>0</v>
      </c>
      <c r="E894" s="38">
        <f ca="1">IF(AND(E893=0,G894&lt;0),"-1, +% Deposit, = 0",IF(AND(E893="-1, +% Deposit, = 0",G894&lt;1),"-1, +% Deposit, = 0",IF(AND(G894&gt;0,E893="-1 +% Deposit, = 0"),1,IF(AND(E893=1,G894&lt;0),0,IF(AND(E893=0,G894&gt;0),1,IF(AND(E893=1,G894&gt;0),2,IF(AND(E893=2,G894&lt;0),1,IF(AND(E893=2,G894&gt;0),"3, Withdraw Profits, = 0",IF(AND(E893="3, Withdraw Profits, = 0",G894&lt;0),"-1, +% Deposit, = 0",1)))))))))</f>
        <v>1</v>
      </c>
      <c r="F894" s="47">
        <f ca="1">IF(OR(AND(F893=1,G894&lt;0),AND(F893=0,G894&lt;0)),1,IF(AND(F893=0,G894&gt;0),2,IF(AND(F893&gt;1,G894&lt;0),IF(F893&gt;0,F893/2,2),IF(2*F893=8,0,2*F893))))</f>
        <v>2</v>
      </c>
      <c r="G894" s="48">
        <f ca="1">IF(RAND()&gt;=$E$6,2,-1)</f>
        <v>2</v>
      </c>
      <c r="H894" s="44"/>
      <c r="X894" s="63">
        <f ca="1">X893+Y893</f>
        <v>745.296091592497</v>
      </c>
      <c r="Y894" s="63">
        <f ca="1">G894*X894/100</f>
        <v>14.9059218318499</v>
      </c>
    </row>
    <row r="895" spans="1:25">
      <c r="A895" s="38">
        <f ca="1">IF(B895&gt;=A894*2,A894*2,IF(B895&lt;=A894/2,A894/2,A894))</f>
        <v>800</v>
      </c>
      <c r="B895" s="45">
        <f ca="1">B894+D895</f>
        <v>1010</v>
      </c>
      <c r="C895" s="45">
        <f ca="1">IF(OR(AND(F895=1,G895&lt;0),AND(F895=0,G895&lt;0)),A894*-$J$3*2,IF(AND(F895=0,G895&gt;0),A894*-$J$3*2*2,IF(AND(F895&gt;1,G895&lt;0),C894/2,C894*2)))</f>
        <v>16</v>
      </c>
      <c r="D895" s="46">
        <f ca="1">IF(OR(AND(F894=1,G895&lt;0),AND(F894=0,G895&lt;0)),A894*$J$3,IF(AND(F894=4,G895&gt;1),A894*$J$4,0))</f>
        <v>0</v>
      </c>
      <c r="E895" s="38">
        <f ca="1">IF(AND(E894=0,G895&lt;0),"-1, +% Deposit, = 0",IF(AND(E894="-1, +% Deposit, = 0",G895&lt;1),"-1, +% Deposit, = 0",IF(AND(G895&gt;0,E894="-1 +% Deposit, = 0"),1,IF(AND(E894=1,G895&lt;0),0,IF(AND(E894=0,G895&gt;0),1,IF(AND(E894=1,G895&gt;0),2,IF(AND(E894=2,G895&lt;0),1,IF(AND(E894=2,G895&gt;0),"3, Withdraw Profits, = 0",IF(AND(E894="3, Withdraw Profits, = 0",G895&lt;0),"-1, +% Deposit, = 0",1)))))))))</f>
        <v>0</v>
      </c>
      <c r="F895" s="47">
        <f ca="1">IF(OR(AND(F894=1,G895&lt;0),AND(F894=0,G895&lt;0)),1,IF(AND(F894=0,G895&gt;0),2,IF(AND(F894&gt;1,G895&lt;0),IF(F894&gt;0,F894/2,2),IF(2*F894=8,0,2*F894))))</f>
        <v>1</v>
      </c>
      <c r="G895" s="48">
        <f ca="1">IF(RAND()&gt;=$E$6,2,-1)</f>
        <v>-1</v>
      </c>
      <c r="H895" s="44"/>
      <c r="X895" s="63">
        <f ca="1">X894+Y894</f>
        <v>760.202013424346</v>
      </c>
      <c r="Y895" s="63">
        <f ca="1">G895*X895/100</f>
        <v>-7.60202013424346</v>
      </c>
    </row>
    <row r="896" spans="1:25">
      <c r="A896" s="38">
        <f ca="1">IF(B896&gt;=A895*2,A895*2,IF(B896&lt;=A895/2,A895/2,A895))</f>
        <v>800</v>
      </c>
      <c r="B896" s="45">
        <f ca="1">B895+D896</f>
        <v>1002</v>
      </c>
      <c r="C896" s="45">
        <f ca="1">IF(OR(AND(F896=1,G896&lt;0),AND(F896=0,G896&lt;0)),A895*-$J$3*2,IF(AND(F896=0,G896&gt;0),A895*-$J$3*2*2,IF(AND(F896&gt;1,G896&lt;0),C895/2,C895*2)))</f>
        <v>16</v>
      </c>
      <c r="D896" s="46">
        <f ca="1">IF(OR(AND(F895=1,G896&lt;0),AND(F895=0,G896&lt;0)),A895*$J$3,IF(AND(F895=4,G896&gt;1),A895*$J$4,0))</f>
        <v>-8</v>
      </c>
      <c r="E896" s="38" t="str">
        <f ca="1">IF(AND(E895=0,G896&lt;0),"-1, +% Deposit, = 0",IF(AND(E895="-1, +% Deposit, = 0",G896&lt;1),"-1, +% Deposit, = 0",IF(AND(G896&gt;0,E895="-1 +% Deposit, = 0"),1,IF(AND(E895=1,G896&lt;0),0,IF(AND(E895=0,G896&gt;0),1,IF(AND(E895=1,G896&gt;0),2,IF(AND(E895=2,G896&lt;0),1,IF(AND(E895=2,G896&gt;0),"3, Withdraw Profits, = 0",IF(AND(E895="3, Withdraw Profits, = 0",G896&lt;0),"-1, +% Deposit, = 0",1)))))))))</f>
        <v>-1, +% Deposit, = 0</v>
      </c>
      <c r="F896" s="47">
        <f ca="1">IF(OR(AND(F895=1,G896&lt;0),AND(F895=0,G896&lt;0)),1,IF(AND(F895=0,G896&gt;0),2,IF(AND(F895&gt;1,G896&lt;0),IF(F895&gt;0,F895/2,2),IF(2*F895=8,0,2*F895))))</f>
        <v>1</v>
      </c>
      <c r="G896" s="48">
        <f ca="1">IF(RAND()&gt;=$E$6,2,-1)</f>
        <v>-1</v>
      </c>
      <c r="H896" s="44"/>
      <c r="X896" s="63">
        <f ca="1">X895+Y895</f>
        <v>752.599993290103</v>
      </c>
      <c r="Y896" s="63">
        <f ca="1">G896*X896/100</f>
        <v>-7.52599993290103</v>
      </c>
    </row>
    <row r="897" spans="1:25">
      <c r="A897" s="38">
        <f ca="1">IF(B897&gt;=A896*2,A896*2,IF(B897&lt;=A896/2,A896/2,A896))</f>
        <v>800</v>
      </c>
      <c r="B897" s="45">
        <f ca="1">B896+D897</f>
        <v>994</v>
      </c>
      <c r="C897" s="45">
        <f ca="1">IF(OR(AND(F897=1,G897&lt;0),AND(F897=0,G897&lt;0)),A896*-$J$3*2,IF(AND(F897=0,G897&gt;0),A896*-$J$3*2*2,IF(AND(F897&gt;1,G897&lt;0),C896/2,C896*2)))</f>
        <v>16</v>
      </c>
      <c r="D897" s="46">
        <f ca="1">IF(OR(AND(F896=1,G897&lt;0),AND(F896=0,G897&lt;0)),A896*$J$3,IF(AND(F896=4,G897&gt;1),A896*$J$4,0))</f>
        <v>-8</v>
      </c>
      <c r="E897" s="38" t="str">
        <f ca="1">IF(AND(E896=0,G897&lt;0),"-1, +% Deposit, = 0",IF(AND(E896="-1, +% Deposit, = 0",G897&lt;1),"-1, +% Deposit, = 0",IF(AND(G897&gt;0,E896="-1 +% Deposit, = 0"),1,IF(AND(E896=1,G897&lt;0),0,IF(AND(E896=0,G897&gt;0),1,IF(AND(E896=1,G897&gt;0),2,IF(AND(E896=2,G897&lt;0),1,IF(AND(E896=2,G897&gt;0),"3, Withdraw Profits, = 0",IF(AND(E896="3, Withdraw Profits, = 0",G897&lt;0),"-1, +% Deposit, = 0",1)))))))))</f>
        <v>-1, +% Deposit, = 0</v>
      </c>
      <c r="F897" s="47">
        <f ca="1">IF(OR(AND(F896=1,G897&lt;0),AND(F896=0,G897&lt;0)),1,IF(AND(F896=0,G897&gt;0),2,IF(AND(F896&gt;1,G897&lt;0),IF(F896&gt;0,F896/2,2),IF(2*F896=8,0,2*F896))))</f>
        <v>1</v>
      </c>
      <c r="G897" s="48">
        <f ca="1">IF(RAND()&gt;=$E$6,2,-1)</f>
        <v>-1</v>
      </c>
      <c r="H897" s="44"/>
      <c r="X897" s="63">
        <f ca="1">X896+Y896</f>
        <v>745.073993357202</v>
      </c>
      <c r="Y897" s="63">
        <f ca="1">G897*X897/100</f>
        <v>-7.45073993357202</v>
      </c>
    </row>
    <row r="898" spans="1:25">
      <c r="A898" s="38">
        <f ca="1">IF(B898&gt;=A897*2,A897*2,IF(B898&lt;=A897/2,A897/2,A897))</f>
        <v>800</v>
      </c>
      <c r="B898" s="45">
        <f ca="1">B897+D898</f>
        <v>994</v>
      </c>
      <c r="C898" s="45">
        <f ca="1">IF(OR(AND(F898=1,G898&lt;0),AND(F898=0,G898&lt;0)),A897*-$J$3*2,IF(AND(F898=0,G898&gt;0),A897*-$J$3*2*2,IF(AND(F898&gt;1,G898&lt;0),C897/2,C897*2)))</f>
        <v>32</v>
      </c>
      <c r="D898" s="46">
        <f ca="1">IF(OR(AND(F897=1,G898&lt;0),AND(F897=0,G898&lt;0)),A897*$J$3,IF(AND(F897=4,G898&gt;1),A897*$J$4,0))</f>
        <v>0</v>
      </c>
      <c r="E898" s="38">
        <f ca="1">IF(AND(E897=0,G898&lt;0),"-1, +% Deposit, = 0",IF(AND(E897="-1, +% Deposit, = 0",G898&lt;1),"-1, +% Deposit, = 0",IF(AND(G898&gt;0,E897="-1 +% Deposit, = 0"),1,IF(AND(E897=1,G898&lt;0),0,IF(AND(E897=0,G898&gt;0),1,IF(AND(E897=1,G898&gt;0),2,IF(AND(E897=2,G898&lt;0),1,IF(AND(E897=2,G898&gt;0),"3, Withdraw Profits, = 0",IF(AND(E897="3, Withdraw Profits, = 0",G898&lt;0),"-1, +% Deposit, = 0",1)))))))))</f>
        <v>1</v>
      </c>
      <c r="F898" s="47">
        <f ca="1">IF(OR(AND(F897=1,G898&lt;0),AND(F897=0,G898&lt;0)),1,IF(AND(F897=0,G898&gt;0),2,IF(AND(F897&gt;1,G898&lt;0),IF(F897&gt;0,F897/2,2),IF(2*F897=8,0,2*F897))))</f>
        <v>2</v>
      </c>
      <c r="G898" s="48">
        <f ca="1">IF(RAND()&gt;=$E$6,2,-1)</f>
        <v>2</v>
      </c>
      <c r="H898" s="44"/>
      <c r="X898" s="63">
        <f ca="1">X897+Y897</f>
        <v>737.62325342363</v>
      </c>
      <c r="Y898" s="63">
        <f ca="1">G898*X898/100</f>
        <v>14.7524650684726</v>
      </c>
    </row>
    <row r="899" spans="1:25">
      <c r="A899" s="38">
        <f ca="1">IF(B899&gt;=A898*2,A898*2,IF(B899&lt;=A898/2,A898/2,A898))</f>
        <v>800</v>
      </c>
      <c r="B899" s="45">
        <f ca="1">B898+D899</f>
        <v>994</v>
      </c>
      <c r="C899" s="45">
        <f ca="1">IF(OR(AND(F899=1,G899&lt;0),AND(F899=0,G899&lt;0)),A898*-$J$3*2,IF(AND(F899=0,G899&gt;0),A898*-$J$3*2*2,IF(AND(F899&gt;1,G899&lt;0),C898/2,C898*2)))</f>
        <v>16</v>
      </c>
      <c r="D899" s="46">
        <f ca="1">IF(OR(AND(F898=1,G899&lt;0),AND(F898=0,G899&lt;0)),A898*$J$3,IF(AND(F898=4,G899&gt;1),A898*$J$4,0))</f>
        <v>0</v>
      </c>
      <c r="E899" s="38">
        <f ca="1">IF(AND(E898=0,G899&lt;0),"-1, +% Deposit, = 0",IF(AND(E898="-1, +% Deposit, = 0",G899&lt;1),"-1, +% Deposit, = 0",IF(AND(G899&gt;0,E898="-1 +% Deposit, = 0"),1,IF(AND(E898=1,G899&lt;0),0,IF(AND(E898=0,G899&gt;0),1,IF(AND(E898=1,G899&gt;0),2,IF(AND(E898=2,G899&lt;0),1,IF(AND(E898=2,G899&gt;0),"3, Withdraw Profits, = 0",IF(AND(E898="3, Withdraw Profits, = 0",G899&lt;0),"-1, +% Deposit, = 0",1)))))))))</f>
        <v>0</v>
      </c>
      <c r="F899" s="47">
        <f ca="1">IF(OR(AND(F898=1,G899&lt;0),AND(F898=0,G899&lt;0)),1,IF(AND(F898=0,G899&gt;0),2,IF(AND(F898&gt;1,G899&lt;0),IF(F898&gt;0,F898/2,2),IF(2*F898=8,0,2*F898))))</f>
        <v>1</v>
      </c>
      <c r="G899" s="48">
        <f ca="1">IF(RAND()&gt;=$E$6,2,-1)</f>
        <v>-1</v>
      </c>
      <c r="H899" s="44"/>
      <c r="X899" s="63">
        <f ca="1">X898+Y898</f>
        <v>752.375718492102</v>
      </c>
      <c r="Y899" s="63">
        <f ca="1">G899*X899/100</f>
        <v>-7.52375718492102</v>
      </c>
    </row>
    <row r="900" spans="1:25">
      <c r="A900" s="38">
        <f ca="1">IF(B900&gt;=A899*2,A899*2,IF(B900&lt;=A899/2,A899/2,A899))</f>
        <v>800</v>
      </c>
      <c r="B900" s="45">
        <f ca="1">B899+D900</f>
        <v>986</v>
      </c>
      <c r="C900" s="45">
        <f ca="1">IF(OR(AND(F900=1,G900&lt;0),AND(F900=0,G900&lt;0)),A899*-$J$3*2,IF(AND(F900=0,G900&gt;0),A899*-$J$3*2*2,IF(AND(F900&gt;1,G900&lt;0),C899/2,C899*2)))</f>
        <v>16</v>
      </c>
      <c r="D900" s="46">
        <f ca="1">IF(OR(AND(F899=1,G900&lt;0),AND(F899=0,G900&lt;0)),A899*$J$3,IF(AND(F899=4,G900&gt;1),A899*$J$4,0))</f>
        <v>-8</v>
      </c>
      <c r="E900" s="38" t="str">
        <f ca="1">IF(AND(E899=0,G900&lt;0),"-1, +% Deposit, = 0",IF(AND(E899="-1, +% Deposit, = 0",G900&lt;1),"-1, +% Deposit, = 0",IF(AND(G900&gt;0,E899="-1 +% Deposit, = 0"),1,IF(AND(E899=1,G900&lt;0),0,IF(AND(E899=0,G900&gt;0),1,IF(AND(E899=1,G900&gt;0),2,IF(AND(E899=2,G900&lt;0),1,IF(AND(E899=2,G900&gt;0),"3, Withdraw Profits, = 0",IF(AND(E899="3, Withdraw Profits, = 0",G900&lt;0),"-1, +% Deposit, = 0",1)))))))))</f>
        <v>-1, +% Deposit, = 0</v>
      </c>
      <c r="F900" s="47">
        <f ca="1">IF(OR(AND(F899=1,G900&lt;0),AND(F899=0,G900&lt;0)),1,IF(AND(F899=0,G900&gt;0),2,IF(AND(F899&gt;1,G900&lt;0),IF(F899&gt;0,F899/2,2),IF(2*F899=8,0,2*F899))))</f>
        <v>1</v>
      </c>
      <c r="G900" s="48">
        <f ca="1">IF(RAND()&gt;=$E$6,2,-1)</f>
        <v>-1</v>
      </c>
      <c r="H900" s="44"/>
      <c r="X900" s="63">
        <f ca="1">X899+Y899</f>
        <v>744.851961307181</v>
      </c>
      <c r="Y900" s="63">
        <f ca="1">G900*X900/100</f>
        <v>-7.44851961307181</v>
      </c>
    </row>
    <row r="901" spans="1:25">
      <c r="A901" s="38">
        <f ca="1">IF(B901&gt;=A900*2,A900*2,IF(B901&lt;=A900/2,A900/2,A900))</f>
        <v>800</v>
      </c>
      <c r="B901" s="45">
        <f ca="1">B900+D901</f>
        <v>986</v>
      </c>
      <c r="C901" s="45">
        <f ca="1">IF(OR(AND(F901=1,G901&lt;0),AND(F901=0,G901&lt;0)),A900*-$J$3*2,IF(AND(F901=0,G901&gt;0),A900*-$J$3*2*2,IF(AND(F901&gt;1,G901&lt;0),C900/2,C900*2)))</f>
        <v>32</v>
      </c>
      <c r="D901" s="46">
        <f ca="1">IF(OR(AND(F900=1,G901&lt;0),AND(F900=0,G901&lt;0)),A900*$J$3,IF(AND(F900=4,G901&gt;1),A900*$J$4,0))</f>
        <v>0</v>
      </c>
      <c r="E901" s="38">
        <f ca="1">IF(AND(E900=0,G901&lt;0),"-1, +% Deposit, = 0",IF(AND(E900="-1, +% Deposit, = 0",G901&lt;1),"-1, +% Deposit, = 0",IF(AND(G901&gt;0,E900="-1 +% Deposit, = 0"),1,IF(AND(E900=1,G901&lt;0),0,IF(AND(E900=0,G901&gt;0),1,IF(AND(E900=1,G901&gt;0),2,IF(AND(E900=2,G901&lt;0),1,IF(AND(E900=2,G901&gt;0),"3, Withdraw Profits, = 0",IF(AND(E900="3, Withdraw Profits, = 0",G901&lt;0),"-1, +% Deposit, = 0",1)))))))))</f>
        <v>1</v>
      </c>
      <c r="F901" s="47">
        <f ca="1">IF(OR(AND(F900=1,G901&lt;0),AND(F900=0,G901&lt;0)),1,IF(AND(F900=0,G901&gt;0),2,IF(AND(F900&gt;1,G901&lt;0),IF(F900&gt;0,F900/2,2),IF(2*F900=8,0,2*F900))))</f>
        <v>2</v>
      </c>
      <c r="G901" s="48">
        <f ca="1">IF(RAND()&gt;=$E$6,2,-1)</f>
        <v>2</v>
      </c>
      <c r="H901" s="44"/>
      <c r="X901" s="63">
        <f ca="1">X900+Y900</f>
        <v>737.40344169411</v>
      </c>
      <c r="Y901" s="63">
        <f ca="1">G901*X901/100</f>
        <v>14.7480688338822</v>
      </c>
    </row>
    <row r="902" spans="1:25">
      <c r="A902" s="38">
        <f ca="1">IF(B902&gt;=A901*2,A901*2,IF(B902&lt;=A901/2,A901/2,A901))</f>
        <v>800</v>
      </c>
      <c r="B902" s="45">
        <f ca="1">B901+D902</f>
        <v>986</v>
      </c>
      <c r="C902" s="45">
        <f ca="1">IF(OR(AND(F902=1,G902&lt;0),AND(F902=0,G902&lt;0)),A901*-$J$3*2,IF(AND(F902=0,G902&gt;0),A901*-$J$3*2*2,IF(AND(F902&gt;1,G902&lt;0),C901/2,C901*2)))</f>
        <v>16</v>
      </c>
      <c r="D902" s="46">
        <f ca="1">IF(OR(AND(F901=1,G902&lt;0),AND(F901=0,G902&lt;0)),A901*$J$3,IF(AND(F901=4,G902&gt;1),A901*$J$4,0))</f>
        <v>0</v>
      </c>
      <c r="E902" s="38">
        <f ca="1">IF(AND(E901=0,G902&lt;0),"-1, +% Deposit, = 0",IF(AND(E901="-1, +% Deposit, = 0",G902&lt;1),"-1, +% Deposit, = 0",IF(AND(G902&gt;0,E901="-1 +% Deposit, = 0"),1,IF(AND(E901=1,G902&lt;0),0,IF(AND(E901=0,G902&gt;0),1,IF(AND(E901=1,G902&gt;0),2,IF(AND(E901=2,G902&lt;0),1,IF(AND(E901=2,G902&gt;0),"3, Withdraw Profits, = 0",IF(AND(E901="3, Withdraw Profits, = 0",G902&lt;0),"-1, +% Deposit, = 0",1)))))))))</f>
        <v>0</v>
      </c>
      <c r="F902" s="47">
        <f ca="1">IF(OR(AND(F901=1,G902&lt;0),AND(F901=0,G902&lt;0)),1,IF(AND(F901=0,G902&gt;0),2,IF(AND(F901&gt;1,G902&lt;0),IF(F901&gt;0,F901/2,2),IF(2*F901=8,0,2*F901))))</f>
        <v>1</v>
      </c>
      <c r="G902" s="48">
        <f ca="1">IF(RAND()&gt;=$E$6,2,-1)</f>
        <v>-1</v>
      </c>
      <c r="H902" s="44"/>
      <c r="X902" s="63">
        <f ca="1">X901+Y901</f>
        <v>752.151510527992</v>
      </c>
      <c r="Y902" s="63">
        <f ca="1">G902*X902/100</f>
        <v>-7.52151510527992</v>
      </c>
    </row>
    <row r="903" spans="1:25">
      <c r="A903" s="38">
        <f ca="1">IF(B903&gt;=A902*2,A902*2,IF(B903&lt;=A902/2,A902/2,A902))</f>
        <v>800</v>
      </c>
      <c r="B903" s="45">
        <f ca="1">B902+D903</f>
        <v>978</v>
      </c>
      <c r="C903" s="45">
        <f ca="1">IF(OR(AND(F903=1,G903&lt;0),AND(F903=0,G903&lt;0)),A902*-$J$3*2,IF(AND(F903=0,G903&gt;0),A902*-$J$3*2*2,IF(AND(F903&gt;1,G903&lt;0),C902/2,C902*2)))</f>
        <v>16</v>
      </c>
      <c r="D903" s="46">
        <f ca="1">IF(OR(AND(F902=1,G903&lt;0),AND(F902=0,G903&lt;0)),A902*$J$3,IF(AND(F902=4,G903&gt;1),A902*$J$4,0))</f>
        <v>-8</v>
      </c>
      <c r="E903" s="38" t="str">
        <f ca="1">IF(AND(E902=0,G903&lt;0),"-1, +% Deposit, = 0",IF(AND(E902="-1, +% Deposit, = 0",G903&lt;1),"-1, +% Deposit, = 0",IF(AND(G903&gt;0,E902="-1 +% Deposit, = 0"),1,IF(AND(E902=1,G903&lt;0),0,IF(AND(E902=0,G903&gt;0),1,IF(AND(E902=1,G903&gt;0),2,IF(AND(E902=2,G903&lt;0),1,IF(AND(E902=2,G903&gt;0),"3, Withdraw Profits, = 0",IF(AND(E902="3, Withdraw Profits, = 0",G903&lt;0),"-1, +% Deposit, = 0",1)))))))))</f>
        <v>-1, +% Deposit, = 0</v>
      </c>
      <c r="F903" s="47">
        <f ca="1">IF(OR(AND(F902=1,G903&lt;0),AND(F902=0,G903&lt;0)),1,IF(AND(F902=0,G903&gt;0),2,IF(AND(F902&gt;1,G903&lt;0),IF(F902&gt;0,F902/2,2),IF(2*F902=8,0,2*F902))))</f>
        <v>1</v>
      </c>
      <c r="G903" s="48">
        <f ca="1">IF(RAND()&gt;=$E$6,2,-1)</f>
        <v>-1</v>
      </c>
      <c r="H903" s="44"/>
      <c r="X903" s="63">
        <f ca="1">X902+Y902</f>
        <v>744.629995422712</v>
      </c>
      <c r="Y903" s="63">
        <f ca="1">G903*X903/100</f>
        <v>-7.44629995422712</v>
      </c>
    </row>
    <row r="904" spans="1:25">
      <c r="A904" s="38">
        <f ca="1">IF(B904&gt;=A903*2,A903*2,IF(B904&lt;=A903/2,A903/2,A903))</f>
        <v>800</v>
      </c>
      <c r="B904" s="45">
        <f ca="1">B903+D904</f>
        <v>978</v>
      </c>
      <c r="C904" s="45">
        <f ca="1">IF(OR(AND(F904=1,G904&lt;0),AND(F904=0,G904&lt;0)),A903*-$J$3*2,IF(AND(F904=0,G904&gt;0),A903*-$J$3*2*2,IF(AND(F904&gt;1,G904&lt;0),C903/2,C903*2)))</f>
        <v>32</v>
      </c>
      <c r="D904" s="46">
        <f ca="1">IF(OR(AND(F903=1,G904&lt;0),AND(F903=0,G904&lt;0)),A903*$J$3,IF(AND(F903=4,G904&gt;1),A903*$J$4,0))</f>
        <v>0</v>
      </c>
      <c r="E904" s="38">
        <f ca="1">IF(AND(E903=0,G904&lt;0),"-1, +% Deposit, = 0",IF(AND(E903="-1, +% Deposit, = 0",G904&lt;1),"-1, +% Deposit, = 0",IF(AND(G904&gt;0,E903="-1 +% Deposit, = 0"),1,IF(AND(E903=1,G904&lt;0),0,IF(AND(E903=0,G904&gt;0),1,IF(AND(E903=1,G904&gt;0),2,IF(AND(E903=2,G904&lt;0),1,IF(AND(E903=2,G904&gt;0),"3, Withdraw Profits, = 0",IF(AND(E903="3, Withdraw Profits, = 0",G904&lt;0),"-1, +% Deposit, = 0",1)))))))))</f>
        <v>1</v>
      </c>
      <c r="F904" s="47">
        <f ca="1">IF(OR(AND(F903=1,G904&lt;0),AND(F903=0,G904&lt;0)),1,IF(AND(F903=0,G904&gt;0),2,IF(AND(F903&gt;1,G904&lt;0),IF(F903&gt;0,F903/2,2),IF(2*F903=8,0,2*F903))))</f>
        <v>2</v>
      </c>
      <c r="G904" s="48">
        <f ca="1">IF(RAND()&gt;=$E$6,2,-1)</f>
        <v>2</v>
      </c>
      <c r="H904" s="44"/>
      <c r="X904" s="63">
        <f ca="1">X903+Y903</f>
        <v>737.183695468485</v>
      </c>
      <c r="Y904" s="63">
        <f ca="1">G904*X904/100</f>
        <v>14.7436739093697</v>
      </c>
    </row>
    <row r="905" spans="1:25">
      <c r="A905" s="38">
        <f ca="1">IF(B905&gt;=A904*2,A904*2,IF(B905&lt;=A904/2,A904/2,A904))</f>
        <v>800</v>
      </c>
      <c r="B905" s="45">
        <f ca="1">B904+D905</f>
        <v>978</v>
      </c>
      <c r="C905" s="45">
        <f ca="1">IF(OR(AND(F905=1,G905&lt;0),AND(F905=0,G905&lt;0)),A904*-$J$3*2,IF(AND(F905=0,G905&gt;0),A904*-$J$3*2*2,IF(AND(F905&gt;1,G905&lt;0),C904/2,C904*2)))</f>
        <v>16</v>
      </c>
      <c r="D905" s="46">
        <f ca="1">IF(OR(AND(F904=1,G905&lt;0),AND(F904=0,G905&lt;0)),A904*$J$3,IF(AND(F904=4,G905&gt;1),A904*$J$4,0))</f>
        <v>0</v>
      </c>
      <c r="E905" s="38">
        <f ca="1">IF(AND(E904=0,G905&lt;0),"-1, +% Deposit, = 0",IF(AND(E904="-1, +% Deposit, = 0",G905&lt;1),"-1, +% Deposit, = 0",IF(AND(G905&gt;0,E904="-1 +% Deposit, = 0"),1,IF(AND(E904=1,G905&lt;0),0,IF(AND(E904=0,G905&gt;0),1,IF(AND(E904=1,G905&gt;0),2,IF(AND(E904=2,G905&lt;0),1,IF(AND(E904=2,G905&gt;0),"3, Withdraw Profits, = 0",IF(AND(E904="3, Withdraw Profits, = 0",G905&lt;0),"-1, +% Deposit, = 0",1)))))))))</f>
        <v>0</v>
      </c>
      <c r="F905" s="47">
        <f ca="1">IF(OR(AND(F904=1,G905&lt;0),AND(F904=0,G905&lt;0)),1,IF(AND(F904=0,G905&gt;0),2,IF(AND(F904&gt;1,G905&lt;0),IF(F904&gt;0,F904/2,2),IF(2*F904=8,0,2*F904))))</f>
        <v>1</v>
      </c>
      <c r="G905" s="48">
        <f ca="1">IF(RAND()&gt;=$E$6,2,-1)</f>
        <v>-1</v>
      </c>
      <c r="H905" s="44"/>
      <c r="X905" s="63">
        <f ca="1">X904+Y904</f>
        <v>751.927369377854</v>
      </c>
      <c r="Y905" s="63">
        <f ca="1">G905*X905/100</f>
        <v>-7.51927369377854</v>
      </c>
    </row>
    <row r="906" spans="1:25">
      <c r="A906" s="38">
        <f ca="1">IF(B906&gt;=A905*2,A905*2,IF(B906&lt;=A905/2,A905/2,A905))</f>
        <v>800</v>
      </c>
      <c r="B906" s="45">
        <f ca="1">B905+D906</f>
        <v>970</v>
      </c>
      <c r="C906" s="45">
        <f ca="1">IF(OR(AND(F906=1,G906&lt;0),AND(F906=0,G906&lt;0)),A905*-$J$3*2,IF(AND(F906=0,G906&gt;0),A905*-$J$3*2*2,IF(AND(F906&gt;1,G906&lt;0),C905/2,C905*2)))</f>
        <v>16</v>
      </c>
      <c r="D906" s="46">
        <f ca="1">IF(OR(AND(F905=1,G906&lt;0),AND(F905=0,G906&lt;0)),A905*$J$3,IF(AND(F905=4,G906&gt;1),A905*$J$4,0))</f>
        <v>-8</v>
      </c>
      <c r="E906" s="38" t="str">
        <f ca="1">IF(AND(E905=0,G906&lt;0),"-1, +% Deposit, = 0",IF(AND(E905="-1, +% Deposit, = 0",G906&lt;1),"-1, +% Deposit, = 0",IF(AND(G906&gt;0,E905="-1 +% Deposit, = 0"),1,IF(AND(E905=1,G906&lt;0),0,IF(AND(E905=0,G906&gt;0),1,IF(AND(E905=1,G906&gt;0),2,IF(AND(E905=2,G906&lt;0),1,IF(AND(E905=2,G906&gt;0),"3, Withdraw Profits, = 0",IF(AND(E905="3, Withdraw Profits, = 0",G906&lt;0),"-1, +% Deposit, = 0",1)))))))))</f>
        <v>-1, +% Deposit, = 0</v>
      </c>
      <c r="F906" s="47">
        <f ca="1">IF(OR(AND(F905=1,G906&lt;0),AND(F905=0,G906&lt;0)),1,IF(AND(F905=0,G906&gt;0),2,IF(AND(F905&gt;1,G906&lt;0),IF(F905&gt;0,F905/2,2),IF(2*F905=8,0,2*F905))))</f>
        <v>1</v>
      </c>
      <c r="G906" s="48">
        <f ca="1">IF(RAND()&gt;=$E$6,2,-1)</f>
        <v>-1</v>
      </c>
      <c r="H906" s="44"/>
      <c r="X906" s="63">
        <f ca="1">X905+Y905</f>
        <v>744.408095684076</v>
      </c>
      <c r="Y906" s="63">
        <f ca="1">G906*X906/100</f>
        <v>-7.44408095684076</v>
      </c>
    </row>
    <row r="907" spans="1:25">
      <c r="A907" s="38">
        <f ca="1">IF(B907&gt;=A906*2,A906*2,IF(B907&lt;=A906/2,A906/2,A906))</f>
        <v>800</v>
      </c>
      <c r="B907" s="45">
        <f ca="1">B906+D907</f>
        <v>962</v>
      </c>
      <c r="C907" s="45">
        <f ca="1">IF(OR(AND(F907=1,G907&lt;0),AND(F907=0,G907&lt;0)),A906*-$J$3*2,IF(AND(F907=0,G907&gt;0),A906*-$J$3*2*2,IF(AND(F907&gt;1,G907&lt;0),C906/2,C906*2)))</f>
        <v>16</v>
      </c>
      <c r="D907" s="46">
        <f ca="1">IF(OR(AND(F906=1,G907&lt;0),AND(F906=0,G907&lt;0)),A906*$J$3,IF(AND(F906=4,G907&gt;1),A906*$J$4,0))</f>
        <v>-8</v>
      </c>
      <c r="E907" s="38" t="str">
        <f ca="1">IF(AND(E906=0,G907&lt;0),"-1, +% Deposit, = 0",IF(AND(E906="-1, +% Deposit, = 0",G907&lt;1),"-1, +% Deposit, = 0",IF(AND(G907&gt;0,E906="-1 +% Deposit, = 0"),1,IF(AND(E906=1,G907&lt;0),0,IF(AND(E906=0,G907&gt;0),1,IF(AND(E906=1,G907&gt;0),2,IF(AND(E906=2,G907&lt;0),1,IF(AND(E906=2,G907&gt;0),"3, Withdraw Profits, = 0",IF(AND(E906="3, Withdraw Profits, = 0",G907&lt;0),"-1, +% Deposit, = 0",1)))))))))</f>
        <v>-1, +% Deposit, = 0</v>
      </c>
      <c r="F907" s="47">
        <f ca="1">IF(OR(AND(F906=1,G907&lt;0),AND(F906=0,G907&lt;0)),1,IF(AND(F906=0,G907&gt;0),2,IF(AND(F906&gt;1,G907&lt;0),IF(F906&gt;0,F906/2,2),IF(2*F906=8,0,2*F906))))</f>
        <v>1</v>
      </c>
      <c r="G907" s="48">
        <f ca="1">IF(RAND()&gt;=$E$6,2,-1)</f>
        <v>-1</v>
      </c>
      <c r="H907" s="44"/>
      <c r="X907" s="63">
        <f ca="1">X906+Y906</f>
        <v>736.964014727235</v>
      </c>
      <c r="Y907" s="63">
        <f ca="1">G907*X907/100</f>
        <v>-7.36964014727235</v>
      </c>
    </row>
    <row r="908" spans="1:25">
      <c r="A908" s="38">
        <f ca="1" t="shared" ref="A908:A971" si="101">IF(B908&gt;=A907*2,A907*2,IF(B908&lt;=A907/2,A907/2,A907))</f>
        <v>800</v>
      </c>
      <c r="B908" s="45">
        <f ca="1">B907+D908</f>
        <v>954</v>
      </c>
      <c r="C908" s="45">
        <f ca="1">IF(OR(AND(F908=1,G908&lt;0),AND(F908=0,G908&lt;0)),A907*-$J$3*2,IF(AND(F908=0,G908&gt;0),A907*-$J$3*2*2,IF(AND(F908&gt;1,G908&lt;0),C907/2,C907*2)))</f>
        <v>16</v>
      </c>
      <c r="D908" s="46">
        <f ca="1">IF(OR(AND(F907=1,G908&lt;0),AND(F907=0,G908&lt;0)),A907*$J$3,IF(AND(F907=4,G908&gt;1),A907*$J$4,0))</f>
        <v>-8</v>
      </c>
      <c r="E908" s="38" t="str">
        <f ca="1" t="shared" ref="E908:E971" si="102">IF(AND(E907=0,G908&lt;0),"-1, +% Deposit, = 0",IF(AND(E907="-1, +% Deposit, = 0",G908&lt;1),"-1, +% Deposit, = 0",IF(AND(G908&gt;0,E907="-1 +% Deposit, = 0"),1,IF(AND(E907=1,G908&lt;0),0,IF(AND(E907=0,G908&gt;0),1,IF(AND(E907=1,G908&gt;0),2,IF(AND(E907=2,G908&lt;0),1,IF(AND(E907=2,G908&gt;0),"3, Withdraw Profits, = 0",IF(AND(E907="3, Withdraw Profits, = 0",G908&lt;0),"-1, +% Deposit, = 0",1)))))))))</f>
        <v>-1, +% Deposit, = 0</v>
      </c>
      <c r="F908" s="47">
        <f ca="1">IF(OR(AND(F907=1,G908&lt;0),AND(F907=0,G908&lt;0)),1,IF(AND(F907=0,G908&gt;0),2,IF(AND(F907&gt;1,G908&lt;0),IF(F907&gt;0,F907/2,2),IF(2*F907=8,0,2*F907))))</f>
        <v>1</v>
      </c>
      <c r="G908" s="48">
        <f ca="1" t="shared" ref="G908:G971" si="103">IF(RAND()&gt;=$E$6,2,-1)</f>
        <v>-1</v>
      </c>
      <c r="H908" s="44"/>
      <c r="X908" s="63">
        <f ca="1">X907+Y907</f>
        <v>729.594374579963</v>
      </c>
      <c r="Y908" s="63">
        <f ca="1">G908*X908/100</f>
        <v>-7.29594374579963</v>
      </c>
    </row>
    <row r="909" spans="1:25">
      <c r="A909" s="38">
        <f ca="1">IF(B909&gt;=A908*2,A908*2,IF(B909&lt;=A908/2,A908/2,A908))</f>
        <v>800</v>
      </c>
      <c r="B909" s="45">
        <f ca="1" t="shared" ref="B909:B972" si="104">B908+D909</f>
        <v>954</v>
      </c>
      <c r="C909" s="45">
        <f ca="1">IF(OR(AND(F909=1,G909&lt;0),AND(F909=0,G909&lt;0)),A908*-$J$3*2,IF(AND(F909=0,G909&gt;0),A908*-$J$3*2*2,IF(AND(F909&gt;1,G909&lt;0),C908/2,C908*2)))</f>
        <v>32</v>
      </c>
      <c r="D909" s="46">
        <f ca="1">IF(OR(AND(F908=1,G909&lt;0),AND(F908=0,G909&lt;0)),A908*$J$3,IF(AND(F908=4,G909&gt;1),A908*$J$4,0))</f>
        <v>0</v>
      </c>
      <c r="E909" s="38">
        <f ca="1">IF(AND(E908=0,G909&lt;0),"-1, +% Deposit, = 0",IF(AND(E908="-1, +% Deposit, = 0",G909&lt;1),"-1, +% Deposit, = 0",IF(AND(G909&gt;0,E908="-1 +% Deposit, = 0"),1,IF(AND(E908=1,G909&lt;0),0,IF(AND(E908=0,G909&gt;0),1,IF(AND(E908=1,G909&gt;0),2,IF(AND(E908=2,G909&lt;0),1,IF(AND(E908=2,G909&gt;0),"3, Withdraw Profits, = 0",IF(AND(E908="3, Withdraw Profits, = 0",G909&lt;0),"-1, +% Deposit, = 0",1)))))))))</f>
        <v>1</v>
      </c>
      <c r="F909" s="47">
        <f ca="1">IF(OR(AND(F908=1,G909&lt;0),AND(F908=0,G909&lt;0)),1,IF(AND(F908=0,G909&gt;0),2,IF(AND(F908&gt;1,G909&lt;0),IF(F908&gt;0,F908/2,2),IF(2*F908=8,0,2*F908))))</f>
        <v>2</v>
      </c>
      <c r="G909" s="48">
        <f ca="1">IF(RAND()&gt;=$E$6,2,-1)</f>
        <v>2</v>
      </c>
      <c r="H909" s="44"/>
      <c r="X909" s="63">
        <f ca="1">X908+Y908</f>
        <v>722.298430834163</v>
      </c>
      <c r="Y909" s="63">
        <f ca="1">G909*X909/100</f>
        <v>14.4459686166833</v>
      </c>
    </row>
    <row r="910" spans="1:25">
      <c r="A910" s="38">
        <f ca="1">IF(B910&gt;=A909*2,A909*2,IF(B910&lt;=A909/2,A909/2,A909))</f>
        <v>800</v>
      </c>
      <c r="B910" s="45">
        <f ca="1">B909+D910</f>
        <v>954</v>
      </c>
      <c r="C910" s="45">
        <f ca="1">IF(OR(AND(F910=1,G910&lt;0),AND(F910=0,G910&lt;0)),A909*-$J$3*2,IF(AND(F910=0,G910&gt;0),A909*-$J$3*2*2,IF(AND(F910&gt;1,G910&lt;0),C909/2,C909*2)))</f>
        <v>64</v>
      </c>
      <c r="D910" s="46">
        <f ca="1">IF(OR(AND(F909=1,G910&lt;0),AND(F909=0,G910&lt;0)),A909*$J$3,IF(AND(F909=4,G910&gt;1),A909*$J$4,0))</f>
        <v>0</v>
      </c>
      <c r="E910" s="38">
        <f ca="1">IF(AND(E909=0,G910&lt;0),"-1, +% Deposit, = 0",IF(AND(E909="-1, +% Deposit, = 0",G910&lt;1),"-1, +% Deposit, = 0",IF(AND(G910&gt;0,E909="-1 +% Deposit, = 0"),1,IF(AND(E909=1,G910&lt;0),0,IF(AND(E909=0,G910&gt;0),1,IF(AND(E909=1,G910&gt;0),2,IF(AND(E909=2,G910&lt;0),1,IF(AND(E909=2,G910&gt;0),"3, Withdraw Profits, = 0",IF(AND(E909="3, Withdraw Profits, = 0",G910&lt;0),"-1, +% Deposit, = 0",1)))))))))</f>
        <v>2</v>
      </c>
      <c r="F910" s="47">
        <f ca="1">IF(OR(AND(F909=1,G910&lt;0),AND(F909=0,G910&lt;0)),1,IF(AND(F909=0,G910&gt;0),2,IF(AND(F909&gt;1,G910&lt;0),IF(F909&gt;0,F909/2,2),IF(2*F909=8,0,2*F909))))</f>
        <v>4</v>
      </c>
      <c r="G910" s="48">
        <f ca="1">IF(RAND()&gt;=$E$6,2,-1)</f>
        <v>2</v>
      </c>
      <c r="H910" s="44"/>
      <c r="X910" s="63">
        <f ca="1" t="shared" ref="X910:X973" si="105">X909+Y909</f>
        <v>736.744399450846</v>
      </c>
      <c r="Y910" s="63">
        <f ca="1" t="shared" ref="Y910:Y973" si="106">G910*X910/100</f>
        <v>14.7348879890169</v>
      </c>
    </row>
    <row r="911" spans="1:25">
      <c r="A911" s="38">
        <f ca="1">IF(B911&gt;=A910*2,A910*2,IF(B911&lt;=A910/2,A910/2,A910))</f>
        <v>800</v>
      </c>
      <c r="B911" s="45">
        <f ca="1">B910+D911</f>
        <v>954</v>
      </c>
      <c r="C911" s="45">
        <f ca="1">IF(OR(AND(F911=1,G911&lt;0),AND(F911=0,G911&lt;0)),A910*-$J$3*2,IF(AND(F911=0,G911&gt;0),A910*-$J$3*2*2,IF(AND(F911&gt;1,G911&lt;0),C910/2,C910*2)))</f>
        <v>32</v>
      </c>
      <c r="D911" s="46">
        <f ca="1">IF(OR(AND(F910=1,G911&lt;0),AND(F910=0,G911&lt;0)),A910*$J$3,IF(AND(F910=4,G911&gt;1),A910*$J$4,0))</f>
        <v>0</v>
      </c>
      <c r="E911" s="38">
        <f ca="1">IF(AND(E910=0,G911&lt;0),"-1, +% Deposit, = 0",IF(AND(E910="-1, +% Deposit, = 0",G911&lt;1),"-1, +% Deposit, = 0",IF(AND(G911&gt;0,E910="-1 +% Deposit, = 0"),1,IF(AND(E910=1,G911&lt;0),0,IF(AND(E910=0,G911&gt;0),1,IF(AND(E910=1,G911&gt;0),2,IF(AND(E910=2,G911&lt;0),1,IF(AND(E910=2,G911&gt;0),"3, Withdraw Profits, = 0",IF(AND(E910="3, Withdraw Profits, = 0",G911&lt;0),"-1, +% Deposit, = 0",1)))))))))</f>
        <v>1</v>
      </c>
      <c r="F911" s="47">
        <f ca="1">IF(OR(AND(F910=1,G911&lt;0),AND(F910=0,G911&lt;0)),1,IF(AND(F910=0,G911&gt;0),2,IF(AND(F910&gt;1,G911&lt;0),IF(F910&gt;0,F910/2,2),IF(2*F910=8,0,2*F910))))</f>
        <v>2</v>
      </c>
      <c r="G911" s="48">
        <f ca="1">IF(RAND()&gt;=$E$6,2,-1)</f>
        <v>-1</v>
      </c>
      <c r="H911" s="44"/>
      <c r="X911" s="63">
        <f ca="1">X910+Y910</f>
        <v>751.479287439863</v>
      </c>
      <c r="Y911" s="63">
        <f ca="1">G911*X911/100</f>
        <v>-7.51479287439863</v>
      </c>
    </row>
    <row r="912" spans="1:25">
      <c r="A912" s="38">
        <f ca="1">IF(B912&gt;=A911*2,A911*2,IF(B912&lt;=A911/2,A911/2,A911))</f>
        <v>800</v>
      </c>
      <c r="B912" s="45">
        <f ca="1">B911+D912</f>
        <v>954</v>
      </c>
      <c r="C912" s="45">
        <f ca="1">IF(OR(AND(F912=1,G912&lt;0),AND(F912=0,G912&lt;0)),A911*-$J$3*2,IF(AND(F912=0,G912&gt;0),A911*-$J$3*2*2,IF(AND(F912&gt;1,G912&lt;0),C911/2,C911*2)))</f>
        <v>64</v>
      </c>
      <c r="D912" s="46">
        <f ca="1">IF(OR(AND(F911=1,G912&lt;0),AND(F911=0,G912&lt;0)),A911*$J$3,IF(AND(F911=4,G912&gt;1),A911*$J$4,0))</f>
        <v>0</v>
      </c>
      <c r="E912" s="38">
        <f ca="1">IF(AND(E911=0,G912&lt;0),"-1, +% Deposit, = 0",IF(AND(E911="-1, +% Deposit, = 0",G912&lt;1),"-1, +% Deposit, = 0",IF(AND(G912&gt;0,E911="-1 +% Deposit, = 0"),1,IF(AND(E911=1,G912&lt;0),0,IF(AND(E911=0,G912&gt;0),1,IF(AND(E911=1,G912&gt;0),2,IF(AND(E911=2,G912&lt;0),1,IF(AND(E911=2,G912&gt;0),"3, Withdraw Profits, = 0",IF(AND(E911="3, Withdraw Profits, = 0",G912&lt;0),"-1, +% Deposit, = 0",1)))))))))</f>
        <v>2</v>
      </c>
      <c r="F912" s="47">
        <f ca="1">IF(OR(AND(F911=1,G912&lt;0),AND(F911=0,G912&lt;0)),1,IF(AND(F911=0,G912&gt;0),2,IF(AND(F911&gt;1,G912&lt;0),IF(F911&gt;0,F911/2,2),IF(2*F911=8,0,2*F911))))</f>
        <v>4</v>
      </c>
      <c r="G912" s="48">
        <f ca="1">IF(RAND()&gt;=$E$6,2,-1)</f>
        <v>2</v>
      </c>
      <c r="H912" s="44"/>
      <c r="X912" s="63">
        <f ca="1">X911+Y911</f>
        <v>743.964494565465</v>
      </c>
      <c r="Y912" s="63">
        <f ca="1">G912*X912/100</f>
        <v>14.8792898913093</v>
      </c>
    </row>
    <row r="913" spans="1:25">
      <c r="A913" s="38">
        <f ca="1">IF(B913&gt;=A912*2,A912*2,IF(B913&lt;=A912/2,A912/2,A912))</f>
        <v>800</v>
      </c>
      <c r="B913" s="45">
        <f ca="1">B912+D913</f>
        <v>954</v>
      </c>
      <c r="C913" s="45">
        <f ca="1">IF(OR(AND(F913=1,G913&lt;0),AND(F913=0,G913&lt;0)),A912*-$J$3*2,IF(AND(F913=0,G913&gt;0),A912*-$J$3*2*2,IF(AND(F913&gt;1,G913&lt;0),C912/2,C912*2)))</f>
        <v>32</v>
      </c>
      <c r="D913" s="46">
        <f ca="1">IF(OR(AND(F912=1,G913&lt;0),AND(F912=0,G913&lt;0)),A912*$J$3,IF(AND(F912=4,G913&gt;1),A912*$J$4,0))</f>
        <v>0</v>
      </c>
      <c r="E913" s="38">
        <f ca="1">IF(AND(E912=0,G913&lt;0),"-1, +% Deposit, = 0",IF(AND(E912="-1, +% Deposit, = 0",G913&lt;1),"-1, +% Deposit, = 0",IF(AND(G913&gt;0,E912="-1 +% Deposit, = 0"),1,IF(AND(E912=1,G913&lt;0),0,IF(AND(E912=0,G913&gt;0),1,IF(AND(E912=1,G913&gt;0),2,IF(AND(E912=2,G913&lt;0),1,IF(AND(E912=2,G913&gt;0),"3, Withdraw Profits, = 0",IF(AND(E912="3, Withdraw Profits, = 0",G913&lt;0),"-1, +% Deposit, = 0",1)))))))))</f>
        <v>1</v>
      </c>
      <c r="F913" s="47">
        <f ca="1">IF(OR(AND(F912=1,G913&lt;0),AND(F912=0,G913&lt;0)),1,IF(AND(F912=0,G913&gt;0),2,IF(AND(F912&gt;1,G913&lt;0),IF(F912&gt;0,F912/2,2),IF(2*F912=8,0,2*F912))))</f>
        <v>2</v>
      </c>
      <c r="G913" s="48">
        <f ca="1">IF(RAND()&gt;=$E$6,2,-1)</f>
        <v>-1</v>
      </c>
      <c r="H913" s="44"/>
      <c r="X913" s="63">
        <f ca="1">X912+Y912</f>
        <v>758.843784456774</v>
      </c>
      <c r="Y913" s="63">
        <f ca="1">G913*X913/100</f>
        <v>-7.58843784456774</v>
      </c>
    </row>
    <row r="914" spans="1:25">
      <c r="A914" s="38">
        <f ca="1">IF(B914&gt;=A913*2,A913*2,IF(B914&lt;=A913/2,A913/2,A913))</f>
        <v>800</v>
      </c>
      <c r="B914" s="45">
        <f ca="1">B913+D914</f>
        <v>954</v>
      </c>
      <c r="C914" s="45">
        <f ca="1">IF(OR(AND(F914=1,G914&lt;0),AND(F914=0,G914&lt;0)),A913*-$J$3*2,IF(AND(F914=0,G914&gt;0),A913*-$J$3*2*2,IF(AND(F914&gt;1,G914&lt;0),C913/2,C913*2)))</f>
        <v>64</v>
      </c>
      <c r="D914" s="46">
        <f ca="1">IF(OR(AND(F913=1,G914&lt;0),AND(F913=0,G914&lt;0)),A913*$J$3,IF(AND(F913=4,G914&gt;1),A913*$J$4,0))</f>
        <v>0</v>
      </c>
      <c r="E914" s="38">
        <f ca="1">IF(AND(E913=0,G914&lt;0),"-1, +% Deposit, = 0",IF(AND(E913="-1, +% Deposit, = 0",G914&lt;1),"-1, +% Deposit, = 0",IF(AND(G914&gt;0,E913="-1 +% Deposit, = 0"),1,IF(AND(E913=1,G914&lt;0),0,IF(AND(E913=0,G914&gt;0),1,IF(AND(E913=1,G914&gt;0),2,IF(AND(E913=2,G914&lt;0),1,IF(AND(E913=2,G914&gt;0),"3, Withdraw Profits, = 0",IF(AND(E913="3, Withdraw Profits, = 0",G914&lt;0),"-1, +% Deposit, = 0",1)))))))))</f>
        <v>2</v>
      </c>
      <c r="F914" s="47">
        <f ca="1">IF(OR(AND(F913=1,G914&lt;0),AND(F913=0,G914&lt;0)),1,IF(AND(F913=0,G914&gt;0),2,IF(AND(F913&gt;1,G914&lt;0),IF(F913&gt;0,F913/2,2),IF(2*F913=8,0,2*F913))))</f>
        <v>4</v>
      </c>
      <c r="G914" s="48">
        <f ca="1">IF(RAND()&gt;=$E$6,2,-1)</f>
        <v>2</v>
      </c>
      <c r="H914" s="44"/>
      <c r="X914" s="63">
        <f ca="1">X913+Y913</f>
        <v>751.255346612206</v>
      </c>
      <c r="Y914" s="63">
        <f ca="1">G914*X914/100</f>
        <v>15.0251069322441</v>
      </c>
    </row>
    <row r="915" spans="1:25">
      <c r="A915" s="38">
        <f ca="1">IF(B915&gt;=A914*2,A914*2,IF(B915&lt;=A914/2,A914/2,A914))</f>
        <v>800</v>
      </c>
      <c r="B915" s="45">
        <f ca="1">B914+D915</f>
        <v>954</v>
      </c>
      <c r="C915" s="45">
        <f ca="1">IF(OR(AND(F915=1,G915&lt;0),AND(F915=0,G915&lt;0)),A914*-$J$3*2,IF(AND(F915=0,G915&gt;0),A914*-$J$3*2*2,IF(AND(F915&gt;1,G915&lt;0),C914/2,C914*2)))</f>
        <v>32</v>
      </c>
      <c r="D915" s="46">
        <f ca="1">IF(OR(AND(F914=1,G915&lt;0),AND(F914=0,G915&lt;0)),A914*$J$3,IF(AND(F914=4,G915&gt;1),A914*$J$4,0))</f>
        <v>0</v>
      </c>
      <c r="E915" s="38">
        <f ca="1">IF(AND(E914=0,G915&lt;0),"-1, +% Deposit, = 0",IF(AND(E914="-1, +% Deposit, = 0",G915&lt;1),"-1, +% Deposit, = 0",IF(AND(G915&gt;0,E914="-1 +% Deposit, = 0"),1,IF(AND(E914=1,G915&lt;0),0,IF(AND(E914=0,G915&gt;0),1,IF(AND(E914=1,G915&gt;0),2,IF(AND(E914=2,G915&lt;0),1,IF(AND(E914=2,G915&gt;0),"3, Withdraw Profits, = 0",IF(AND(E914="3, Withdraw Profits, = 0",G915&lt;0),"-1, +% Deposit, = 0",1)))))))))</f>
        <v>1</v>
      </c>
      <c r="F915" s="47">
        <f ca="1">IF(OR(AND(F914=1,G915&lt;0),AND(F914=0,G915&lt;0)),1,IF(AND(F914=0,G915&gt;0),2,IF(AND(F914&gt;1,G915&lt;0),IF(F914&gt;0,F914/2,2),IF(2*F914=8,0,2*F914))))</f>
        <v>2</v>
      </c>
      <c r="G915" s="48">
        <f ca="1">IF(RAND()&gt;=$E$6,2,-1)</f>
        <v>-1</v>
      </c>
      <c r="H915" s="44"/>
      <c r="X915" s="63">
        <f ca="1">X914+Y914</f>
        <v>766.280453544451</v>
      </c>
      <c r="Y915" s="63">
        <f ca="1">G915*X915/100</f>
        <v>-7.66280453544451</v>
      </c>
    </row>
    <row r="916" spans="1:25">
      <c r="A916" s="38">
        <f ca="1">IF(B916&gt;=A915*2,A915*2,IF(B916&lt;=A915/2,A915/2,A915))</f>
        <v>800</v>
      </c>
      <c r="B916" s="45">
        <f ca="1">B915+D916</f>
        <v>954</v>
      </c>
      <c r="C916" s="45">
        <f ca="1">IF(OR(AND(F916=1,G916&lt;0),AND(F916=0,G916&lt;0)),A915*-$J$3*2,IF(AND(F916=0,G916&gt;0),A915*-$J$3*2*2,IF(AND(F916&gt;1,G916&lt;0),C915/2,C915*2)))</f>
        <v>16</v>
      </c>
      <c r="D916" s="46">
        <f ca="1">IF(OR(AND(F915=1,G916&lt;0),AND(F915=0,G916&lt;0)),A915*$J$3,IF(AND(F915=4,G916&gt;1),A915*$J$4,0))</f>
        <v>0</v>
      </c>
      <c r="E916" s="38">
        <f ca="1">IF(AND(E915=0,G916&lt;0),"-1, +% Deposit, = 0",IF(AND(E915="-1, +% Deposit, = 0",G916&lt;1),"-1, +% Deposit, = 0",IF(AND(G916&gt;0,E915="-1 +% Deposit, = 0"),1,IF(AND(E915=1,G916&lt;0),0,IF(AND(E915=0,G916&gt;0),1,IF(AND(E915=1,G916&gt;0),2,IF(AND(E915=2,G916&lt;0),1,IF(AND(E915=2,G916&gt;0),"3, Withdraw Profits, = 0",IF(AND(E915="3, Withdraw Profits, = 0",G916&lt;0),"-1, +% Deposit, = 0",1)))))))))</f>
        <v>0</v>
      </c>
      <c r="F916" s="47">
        <f ca="1">IF(OR(AND(F915=1,G916&lt;0),AND(F915=0,G916&lt;0)),1,IF(AND(F915=0,G916&gt;0),2,IF(AND(F915&gt;1,G916&lt;0),IF(F915&gt;0,F915/2,2),IF(2*F915=8,0,2*F915))))</f>
        <v>1</v>
      </c>
      <c r="G916" s="48">
        <f ca="1">IF(RAND()&gt;=$E$6,2,-1)</f>
        <v>-1</v>
      </c>
      <c r="H916" s="44"/>
      <c r="X916" s="63">
        <f ca="1">X915+Y915</f>
        <v>758.617649009006</v>
      </c>
      <c r="Y916" s="63">
        <f ca="1">G916*X916/100</f>
        <v>-7.58617649009006</v>
      </c>
    </row>
    <row r="917" spans="1:25">
      <c r="A917" s="38">
        <f ca="1">IF(B917&gt;=A916*2,A916*2,IF(B917&lt;=A916/2,A916/2,A916))</f>
        <v>800</v>
      </c>
      <c r="B917" s="45">
        <f ca="1">B916+D917</f>
        <v>954</v>
      </c>
      <c r="C917" s="45">
        <f ca="1">IF(OR(AND(F917=1,G917&lt;0),AND(F917=0,G917&lt;0)),A916*-$J$3*2,IF(AND(F917=0,G917&gt;0),A916*-$J$3*2*2,IF(AND(F917&gt;1,G917&lt;0),C916/2,C916*2)))</f>
        <v>32</v>
      </c>
      <c r="D917" s="46">
        <f ca="1">IF(OR(AND(F916=1,G917&lt;0),AND(F916=0,G917&lt;0)),A916*$J$3,IF(AND(F916=4,G917&gt;1),A916*$J$4,0))</f>
        <v>0</v>
      </c>
      <c r="E917" s="38">
        <f ca="1">IF(AND(E916=0,G917&lt;0),"-1, +% Deposit, = 0",IF(AND(E916="-1, +% Deposit, = 0",G917&lt;1),"-1, +% Deposit, = 0",IF(AND(G917&gt;0,E916="-1 +% Deposit, = 0"),1,IF(AND(E916=1,G917&lt;0),0,IF(AND(E916=0,G917&gt;0),1,IF(AND(E916=1,G917&gt;0),2,IF(AND(E916=2,G917&lt;0),1,IF(AND(E916=2,G917&gt;0),"3, Withdraw Profits, = 0",IF(AND(E916="3, Withdraw Profits, = 0",G917&lt;0),"-1, +% Deposit, = 0",1)))))))))</f>
        <v>1</v>
      </c>
      <c r="F917" s="47">
        <f ca="1">IF(OR(AND(F916=1,G917&lt;0),AND(F916=0,G917&lt;0)),1,IF(AND(F916=0,G917&gt;0),2,IF(AND(F916&gt;1,G917&lt;0),IF(F916&gt;0,F916/2,2),IF(2*F916=8,0,2*F916))))</f>
        <v>2</v>
      </c>
      <c r="G917" s="48">
        <f ca="1">IF(RAND()&gt;=$E$6,2,-1)</f>
        <v>2</v>
      </c>
      <c r="H917" s="44"/>
      <c r="X917" s="63">
        <f ca="1">X916+Y916</f>
        <v>751.031472518916</v>
      </c>
      <c r="Y917" s="63">
        <f ca="1">G917*X917/100</f>
        <v>15.0206294503783</v>
      </c>
    </row>
    <row r="918" spans="1:25">
      <c r="A918" s="38">
        <f ca="1">IF(B918&gt;=A917*2,A917*2,IF(B918&lt;=A917/2,A917/2,A917))</f>
        <v>800</v>
      </c>
      <c r="B918" s="45">
        <f ca="1">B917+D918</f>
        <v>954</v>
      </c>
      <c r="C918" s="45">
        <f ca="1">IF(OR(AND(F918=1,G918&lt;0),AND(F918=0,G918&lt;0)),A917*-$J$3*2,IF(AND(F918=0,G918&gt;0),A917*-$J$3*2*2,IF(AND(F918&gt;1,G918&lt;0),C917/2,C917*2)))</f>
        <v>64</v>
      </c>
      <c r="D918" s="46">
        <f ca="1">IF(OR(AND(F917=1,G918&lt;0),AND(F917=0,G918&lt;0)),A917*$J$3,IF(AND(F917=4,G918&gt;1),A917*$J$4,0))</f>
        <v>0</v>
      </c>
      <c r="E918" s="38">
        <f ca="1">IF(AND(E917=0,G918&lt;0),"-1, +% Deposit, = 0",IF(AND(E917="-1, +% Deposit, = 0",G918&lt;1),"-1, +% Deposit, = 0",IF(AND(G918&gt;0,E917="-1 +% Deposit, = 0"),1,IF(AND(E917=1,G918&lt;0),0,IF(AND(E917=0,G918&gt;0),1,IF(AND(E917=1,G918&gt;0),2,IF(AND(E917=2,G918&lt;0),1,IF(AND(E917=2,G918&gt;0),"3, Withdraw Profits, = 0",IF(AND(E917="3, Withdraw Profits, = 0",G918&lt;0),"-1, +% Deposit, = 0",1)))))))))</f>
        <v>2</v>
      </c>
      <c r="F918" s="47">
        <f ca="1">IF(OR(AND(F917=1,G918&lt;0),AND(F917=0,G918&lt;0)),1,IF(AND(F917=0,G918&gt;0),2,IF(AND(F917&gt;1,G918&lt;0),IF(F917&gt;0,F917/2,2),IF(2*F917=8,0,2*F917))))</f>
        <v>4</v>
      </c>
      <c r="G918" s="48">
        <f ca="1">IF(RAND()&gt;=$E$6,2,-1)</f>
        <v>2</v>
      </c>
      <c r="H918" s="44"/>
      <c r="X918" s="63">
        <f ca="1">X917+Y917</f>
        <v>766.052101969294</v>
      </c>
      <c r="Y918" s="63">
        <f ca="1">G918*X918/100</f>
        <v>15.3210420393859</v>
      </c>
    </row>
    <row r="919" spans="1:25">
      <c r="A919" s="38">
        <f ca="1">IF(B919&gt;=A918*2,A918*2,IF(B919&lt;=A918/2,A918/2,A918))</f>
        <v>800</v>
      </c>
      <c r="B919" s="45">
        <f ca="1">B918+D919</f>
        <v>954</v>
      </c>
      <c r="C919" s="45">
        <f ca="1">IF(OR(AND(F919=1,G919&lt;0),AND(F919=0,G919&lt;0)),A918*-$J$3*2,IF(AND(F919=0,G919&gt;0),A918*-$J$3*2*2,IF(AND(F919&gt;1,G919&lt;0),C918/2,C918*2)))</f>
        <v>32</v>
      </c>
      <c r="D919" s="46">
        <f ca="1">IF(OR(AND(F918=1,G919&lt;0),AND(F918=0,G919&lt;0)),A918*$J$3,IF(AND(F918=4,G919&gt;1),A918*$J$4,0))</f>
        <v>0</v>
      </c>
      <c r="E919" s="38">
        <f ca="1">IF(AND(E918=0,G919&lt;0),"-1, +% Deposit, = 0",IF(AND(E918="-1, +% Deposit, = 0",G919&lt;1),"-1, +% Deposit, = 0",IF(AND(G919&gt;0,E918="-1 +% Deposit, = 0"),1,IF(AND(E918=1,G919&lt;0),0,IF(AND(E918=0,G919&gt;0),1,IF(AND(E918=1,G919&gt;0),2,IF(AND(E918=2,G919&lt;0),1,IF(AND(E918=2,G919&gt;0),"3, Withdraw Profits, = 0",IF(AND(E918="3, Withdraw Profits, = 0",G919&lt;0),"-1, +% Deposit, = 0",1)))))))))</f>
        <v>1</v>
      </c>
      <c r="F919" s="47">
        <f ca="1" t="shared" ref="F919:F982" si="107">IF(OR(AND(F918=1,G919&lt;0),AND(F918=0,G919&lt;0)),1,IF(AND(F918=0,G919&gt;0),2,IF(AND(F918&gt;1,G919&lt;0),IF(F918&gt;0,F918/2,2),IF(2*F918=8,0,2*F918))))</f>
        <v>2</v>
      </c>
      <c r="G919" s="48">
        <f ca="1">IF(RAND()&gt;=$E$6,2,-1)</f>
        <v>-1</v>
      </c>
      <c r="H919" s="44"/>
      <c r="X919" s="63">
        <f ca="1">X918+Y918</f>
        <v>781.37314400868</v>
      </c>
      <c r="Y919" s="63">
        <f ca="1">G919*X919/100</f>
        <v>-7.8137314400868</v>
      </c>
    </row>
    <row r="920" spans="1:25">
      <c r="A920" s="38">
        <f ca="1">IF(B920&gt;=A919*2,A919*2,IF(B920&lt;=A919/2,A919/2,A919))</f>
        <v>800</v>
      </c>
      <c r="B920" s="45">
        <f ca="1">B919+D920</f>
        <v>954</v>
      </c>
      <c r="C920" s="45">
        <f ca="1">IF(OR(AND(F920=1,G920&lt;0),AND(F920=0,G920&lt;0)),A919*-$J$3*2,IF(AND(F920=0,G920&gt;0),A919*-$J$3*2*2,IF(AND(F920&gt;1,G920&lt;0),C919/2,C919*2)))</f>
        <v>16</v>
      </c>
      <c r="D920" s="46">
        <f ca="1">IF(OR(AND(F919=1,G920&lt;0),AND(F919=0,G920&lt;0)),A919*$J$3,IF(AND(F919=4,G920&gt;1),A919*$J$4,0))</f>
        <v>0</v>
      </c>
      <c r="E920" s="38">
        <f ca="1">IF(AND(E919=0,G920&lt;0),"-1, +% Deposit, = 0",IF(AND(E919="-1, +% Deposit, = 0",G920&lt;1),"-1, +% Deposit, = 0",IF(AND(G920&gt;0,E919="-1 +% Deposit, = 0"),1,IF(AND(E919=1,G920&lt;0),0,IF(AND(E919=0,G920&gt;0),1,IF(AND(E919=1,G920&gt;0),2,IF(AND(E919=2,G920&lt;0),1,IF(AND(E919=2,G920&gt;0),"3, Withdraw Profits, = 0",IF(AND(E919="3, Withdraw Profits, = 0",G920&lt;0),"-1, +% Deposit, = 0",1)))))))))</f>
        <v>0</v>
      </c>
      <c r="F920" s="47">
        <f ca="1">IF(OR(AND(F919=1,G920&lt;0),AND(F919=0,G920&lt;0)),1,IF(AND(F919=0,G920&gt;0),2,IF(AND(F919&gt;1,G920&lt;0),IF(F919&gt;0,F919/2,2),IF(2*F919=8,0,2*F919))))</f>
        <v>1</v>
      </c>
      <c r="G920" s="48">
        <f ca="1">IF(RAND()&gt;=$E$6,2,-1)</f>
        <v>-1</v>
      </c>
      <c r="H920" s="44"/>
      <c r="X920" s="63">
        <f ca="1">X919+Y919</f>
        <v>773.559412568593</v>
      </c>
      <c r="Y920" s="63">
        <f ca="1">G920*X920/100</f>
        <v>-7.73559412568593</v>
      </c>
    </row>
    <row r="921" spans="1:25">
      <c r="A921" s="38">
        <f ca="1">IF(B921&gt;=A920*2,A920*2,IF(B921&lt;=A920/2,A920/2,A920))</f>
        <v>800</v>
      </c>
      <c r="B921" s="45">
        <f ca="1">B920+D921</f>
        <v>946</v>
      </c>
      <c r="C921" s="45">
        <f ca="1">IF(OR(AND(F921=1,G921&lt;0),AND(F921=0,G921&lt;0)),A920*-$J$3*2,IF(AND(F921=0,G921&gt;0),A920*-$J$3*2*2,IF(AND(F921&gt;1,G921&lt;0),C920/2,C920*2)))</f>
        <v>16</v>
      </c>
      <c r="D921" s="46">
        <f ca="1">IF(OR(AND(F920=1,G921&lt;0),AND(F920=0,G921&lt;0)),A920*$J$3,IF(AND(F920=4,G921&gt;1),A920*$J$4,0))</f>
        <v>-8</v>
      </c>
      <c r="E921" s="38" t="str">
        <f ca="1">IF(AND(E920=0,G921&lt;0),"-1, +% Deposit, = 0",IF(AND(E920="-1, +% Deposit, = 0",G921&lt;1),"-1, +% Deposit, = 0",IF(AND(G921&gt;0,E920="-1 +% Deposit, = 0"),1,IF(AND(E920=1,G921&lt;0),0,IF(AND(E920=0,G921&gt;0),1,IF(AND(E920=1,G921&gt;0),2,IF(AND(E920=2,G921&lt;0),1,IF(AND(E920=2,G921&gt;0),"3, Withdraw Profits, = 0",IF(AND(E920="3, Withdraw Profits, = 0",G921&lt;0),"-1, +% Deposit, = 0",1)))))))))</f>
        <v>-1, +% Deposit, = 0</v>
      </c>
      <c r="F921" s="47">
        <f ca="1">IF(OR(AND(F920=1,G921&lt;0),AND(F920=0,G921&lt;0)),1,IF(AND(F920=0,G921&gt;0),2,IF(AND(F920&gt;1,G921&lt;0),IF(F920&gt;0,F920/2,2),IF(2*F920=8,0,2*F920))))</f>
        <v>1</v>
      </c>
      <c r="G921" s="48">
        <f ca="1">IF(RAND()&gt;=$E$6,2,-1)</f>
        <v>-1</v>
      </c>
      <c r="H921" s="44"/>
      <c r="X921" s="63">
        <f ca="1">X920+Y920</f>
        <v>765.823818442908</v>
      </c>
      <c r="Y921" s="63">
        <f ca="1">G921*X921/100</f>
        <v>-7.65823818442908</v>
      </c>
    </row>
    <row r="922" spans="1:25">
      <c r="A922" s="38">
        <f ca="1">IF(B922&gt;=A921*2,A921*2,IF(B922&lt;=A921/2,A921/2,A921))</f>
        <v>800</v>
      </c>
      <c r="B922" s="45">
        <f ca="1">B921+D922</f>
        <v>946</v>
      </c>
      <c r="C922" s="45">
        <f ca="1">IF(OR(AND(F922=1,G922&lt;0),AND(F922=0,G922&lt;0)),A921*-$J$3*2,IF(AND(F922=0,G922&gt;0),A921*-$J$3*2*2,IF(AND(F922&gt;1,G922&lt;0),C921/2,C921*2)))</f>
        <v>32</v>
      </c>
      <c r="D922" s="46">
        <f ca="1">IF(OR(AND(F921=1,G922&lt;0),AND(F921=0,G922&lt;0)),A921*$J$3,IF(AND(F921=4,G922&gt;1),A921*$J$4,0))</f>
        <v>0</v>
      </c>
      <c r="E922" s="38">
        <f ca="1">IF(AND(E921=0,G922&lt;0),"-1, +% Deposit, = 0",IF(AND(E921="-1, +% Deposit, = 0",G922&lt;1),"-1, +% Deposit, = 0",IF(AND(G922&gt;0,E921="-1 +% Deposit, = 0"),1,IF(AND(E921=1,G922&lt;0),0,IF(AND(E921=0,G922&gt;0),1,IF(AND(E921=1,G922&gt;0),2,IF(AND(E921=2,G922&lt;0),1,IF(AND(E921=2,G922&gt;0),"3, Withdraw Profits, = 0",IF(AND(E921="3, Withdraw Profits, = 0",G922&lt;0),"-1, +% Deposit, = 0",1)))))))))</f>
        <v>1</v>
      </c>
      <c r="F922" s="47">
        <f ca="1">IF(OR(AND(F921=1,G922&lt;0),AND(F921=0,G922&lt;0)),1,IF(AND(F921=0,G922&gt;0),2,IF(AND(F921&gt;1,G922&lt;0),IF(F921&gt;0,F921/2,2),IF(2*F921=8,0,2*F921))))</f>
        <v>2</v>
      </c>
      <c r="G922" s="48">
        <f ca="1">IF(RAND()&gt;=$E$6,2,-1)</f>
        <v>2</v>
      </c>
      <c r="H922" s="44"/>
      <c r="X922" s="63">
        <f ca="1">X921+Y921</f>
        <v>758.165580258478</v>
      </c>
      <c r="Y922" s="63">
        <f ca="1">G922*X922/100</f>
        <v>15.1633116051696</v>
      </c>
    </row>
    <row r="923" spans="1:25">
      <c r="A923" s="38">
        <f ca="1">IF(B923&gt;=A922*2,A922*2,IF(B923&lt;=A922/2,A922/2,A922))</f>
        <v>800</v>
      </c>
      <c r="B923" s="45">
        <f ca="1">B922+D923</f>
        <v>946</v>
      </c>
      <c r="C923" s="45">
        <f ca="1">IF(OR(AND(F923=1,G923&lt;0),AND(F923=0,G923&lt;0)),A922*-$J$3*2,IF(AND(F923=0,G923&gt;0),A922*-$J$3*2*2,IF(AND(F923&gt;1,G923&lt;0),C922/2,C922*2)))</f>
        <v>16</v>
      </c>
      <c r="D923" s="46">
        <f ca="1">IF(OR(AND(F922=1,G923&lt;0),AND(F922=0,G923&lt;0)),A922*$J$3,IF(AND(F922=4,G923&gt;1),A922*$J$4,0))</f>
        <v>0</v>
      </c>
      <c r="E923" s="38">
        <f ca="1">IF(AND(E922=0,G923&lt;0),"-1, +% Deposit, = 0",IF(AND(E922="-1, +% Deposit, = 0",G923&lt;1),"-1, +% Deposit, = 0",IF(AND(G923&gt;0,E922="-1 +% Deposit, = 0"),1,IF(AND(E922=1,G923&lt;0),0,IF(AND(E922=0,G923&gt;0),1,IF(AND(E922=1,G923&gt;0),2,IF(AND(E922=2,G923&lt;0),1,IF(AND(E922=2,G923&gt;0),"3, Withdraw Profits, = 0",IF(AND(E922="3, Withdraw Profits, = 0",G923&lt;0),"-1, +% Deposit, = 0",1)))))))))</f>
        <v>0</v>
      </c>
      <c r="F923" s="47">
        <f ca="1">IF(OR(AND(F922=1,G923&lt;0),AND(F922=0,G923&lt;0)),1,IF(AND(F922=0,G923&gt;0),2,IF(AND(F922&gt;1,G923&lt;0),IF(F922&gt;0,F922/2,2),IF(2*F922=8,0,2*F922))))</f>
        <v>1</v>
      </c>
      <c r="G923" s="48">
        <f ca="1">IF(RAND()&gt;=$E$6,2,-1)</f>
        <v>-1</v>
      </c>
      <c r="H923" s="44"/>
      <c r="X923" s="63">
        <f ca="1">X922+Y922</f>
        <v>773.328891863648</v>
      </c>
      <c r="Y923" s="63">
        <f ca="1">G923*X923/100</f>
        <v>-7.73328891863648</v>
      </c>
    </row>
    <row r="924" spans="1:25">
      <c r="A924" s="38">
        <f ca="1">IF(B924&gt;=A923*2,A923*2,IF(B924&lt;=A923/2,A923/2,A923))</f>
        <v>800</v>
      </c>
      <c r="B924" s="45">
        <f ca="1">B923+D924</f>
        <v>938</v>
      </c>
      <c r="C924" s="45">
        <f ca="1">IF(OR(AND(F924=1,G924&lt;0),AND(F924=0,G924&lt;0)),A923*-$J$3*2,IF(AND(F924=0,G924&gt;0),A923*-$J$3*2*2,IF(AND(F924&gt;1,G924&lt;0),C923/2,C923*2)))</f>
        <v>16</v>
      </c>
      <c r="D924" s="46">
        <f ca="1">IF(OR(AND(F923=1,G924&lt;0),AND(F923=0,G924&lt;0)),A923*$J$3,IF(AND(F923=4,G924&gt;1),A923*$J$4,0))</f>
        <v>-8</v>
      </c>
      <c r="E924" s="38" t="str">
        <f ca="1">IF(AND(E923=0,G924&lt;0),"-1, +% Deposit, = 0",IF(AND(E923="-1, +% Deposit, = 0",G924&lt;1),"-1, +% Deposit, = 0",IF(AND(G924&gt;0,E923="-1 +% Deposit, = 0"),1,IF(AND(E923=1,G924&lt;0),0,IF(AND(E923=0,G924&gt;0),1,IF(AND(E923=1,G924&gt;0),2,IF(AND(E923=2,G924&lt;0),1,IF(AND(E923=2,G924&gt;0),"3, Withdraw Profits, = 0",IF(AND(E923="3, Withdraw Profits, = 0",G924&lt;0),"-1, +% Deposit, = 0",1)))))))))</f>
        <v>-1, +% Deposit, = 0</v>
      </c>
      <c r="F924" s="47">
        <f ca="1">IF(OR(AND(F923=1,G924&lt;0),AND(F923=0,G924&lt;0)),1,IF(AND(F923=0,G924&gt;0),2,IF(AND(F923&gt;1,G924&lt;0),IF(F923&gt;0,F923/2,2),IF(2*F923=8,0,2*F923))))</f>
        <v>1</v>
      </c>
      <c r="G924" s="48">
        <f ca="1">IF(RAND()&gt;=$E$6,2,-1)</f>
        <v>-1</v>
      </c>
      <c r="H924" s="44"/>
      <c r="X924" s="63">
        <f ca="1">X923+Y923</f>
        <v>765.595602945012</v>
      </c>
      <c r="Y924" s="63">
        <f ca="1">G924*X924/100</f>
        <v>-7.65595602945012</v>
      </c>
    </row>
    <row r="925" spans="1:25">
      <c r="A925" s="38">
        <f ca="1">IF(B925&gt;=A924*2,A924*2,IF(B925&lt;=A924/2,A924/2,A924))</f>
        <v>800</v>
      </c>
      <c r="B925" s="45">
        <f ca="1">B924+D925</f>
        <v>930</v>
      </c>
      <c r="C925" s="45">
        <f ca="1">IF(OR(AND(F925=1,G925&lt;0),AND(F925=0,G925&lt;0)),A924*-$J$3*2,IF(AND(F925=0,G925&gt;0),A924*-$J$3*2*2,IF(AND(F925&gt;1,G925&lt;0),C924/2,C924*2)))</f>
        <v>16</v>
      </c>
      <c r="D925" s="46">
        <f ca="1">IF(OR(AND(F924=1,G925&lt;0),AND(F924=0,G925&lt;0)),A924*$J$3,IF(AND(F924=4,G925&gt;1),A924*$J$4,0))</f>
        <v>-8</v>
      </c>
      <c r="E925" s="38" t="str">
        <f ca="1">IF(AND(E924=0,G925&lt;0),"-1, +% Deposit, = 0",IF(AND(E924="-1, +% Deposit, = 0",G925&lt;1),"-1, +% Deposit, = 0",IF(AND(G925&gt;0,E924="-1 +% Deposit, = 0"),1,IF(AND(E924=1,G925&lt;0),0,IF(AND(E924=0,G925&gt;0),1,IF(AND(E924=1,G925&gt;0),2,IF(AND(E924=2,G925&lt;0),1,IF(AND(E924=2,G925&gt;0),"3, Withdraw Profits, = 0",IF(AND(E924="3, Withdraw Profits, = 0",G925&lt;0),"-1, +% Deposit, = 0",1)))))))))</f>
        <v>-1, +% Deposit, = 0</v>
      </c>
      <c r="F925" s="47">
        <f ca="1">IF(OR(AND(F924=1,G925&lt;0),AND(F924=0,G925&lt;0)),1,IF(AND(F924=0,G925&gt;0),2,IF(AND(F924&gt;1,G925&lt;0),IF(F924&gt;0,F924/2,2),IF(2*F924=8,0,2*F924))))</f>
        <v>1</v>
      </c>
      <c r="G925" s="48">
        <f ca="1">IF(RAND()&gt;=$E$6,2,-1)</f>
        <v>-1</v>
      </c>
      <c r="H925" s="44"/>
      <c r="X925" s="63">
        <f ca="1">X924+Y924</f>
        <v>757.939646915562</v>
      </c>
      <c r="Y925" s="63">
        <f ca="1">G925*X925/100</f>
        <v>-7.57939646915561</v>
      </c>
    </row>
    <row r="926" spans="1:25">
      <c r="A926" s="38">
        <f ca="1">IF(B926&gt;=A925*2,A925*2,IF(B926&lt;=A925/2,A925/2,A925))</f>
        <v>800</v>
      </c>
      <c r="B926" s="45">
        <f ca="1">B925+D926</f>
        <v>922</v>
      </c>
      <c r="C926" s="45">
        <f ca="1">IF(OR(AND(F926=1,G926&lt;0),AND(F926=0,G926&lt;0)),A925*-$J$3*2,IF(AND(F926=0,G926&gt;0),A925*-$J$3*2*2,IF(AND(F926&gt;1,G926&lt;0),C925/2,C925*2)))</f>
        <v>16</v>
      </c>
      <c r="D926" s="46">
        <f ca="1">IF(OR(AND(F925=1,G926&lt;0),AND(F925=0,G926&lt;0)),A925*$J$3,IF(AND(F925=4,G926&gt;1),A925*$J$4,0))</f>
        <v>-8</v>
      </c>
      <c r="E926" s="38" t="str">
        <f ca="1">IF(AND(E925=0,G926&lt;0),"-1, +% Deposit, = 0",IF(AND(E925="-1, +% Deposit, = 0",G926&lt;1),"-1, +% Deposit, = 0",IF(AND(G926&gt;0,E925="-1 +% Deposit, = 0"),1,IF(AND(E925=1,G926&lt;0),0,IF(AND(E925=0,G926&gt;0),1,IF(AND(E925=1,G926&gt;0),2,IF(AND(E925=2,G926&lt;0),1,IF(AND(E925=2,G926&gt;0),"3, Withdraw Profits, = 0",IF(AND(E925="3, Withdraw Profits, = 0",G926&lt;0),"-1, +% Deposit, = 0",1)))))))))</f>
        <v>-1, +% Deposit, = 0</v>
      </c>
      <c r="F926" s="47">
        <f ca="1">IF(OR(AND(F925=1,G926&lt;0),AND(F925=0,G926&lt;0)),1,IF(AND(F925=0,G926&gt;0),2,IF(AND(F925&gt;1,G926&lt;0),IF(F925&gt;0,F925/2,2),IF(2*F925=8,0,2*F925))))</f>
        <v>1</v>
      </c>
      <c r="G926" s="48">
        <f ca="1">IF(RAND()&gt;=$E$6,2,-1)</f>
        <v>-1</v>
      </c>
      <c r="H926" s="44"/>
      <c r="X926" s="63">
        <f ca="1">X925+Y925</f>
        <v>750.360250446406</v>
      </c>
      <c r="Y926" s="63">
        <f ca="1">G926*X926/100</f>
        <v>-7.50360250446406</v>
      </c>
    </row>
    <row r="927" spans="1:25">
      <c r="A927" s="38">
        <f ca="1">IF(B927&gt;=A926*2,A926*2,IF(B927&lt;=A926/2,A926/2,A926))</f>
        <v>800</v>
      </c>
      <c r="B927" s="45">
        <f ca="1">B926+D927</f>
        <v>914</v>
      </c>
      <c r="C927" s="45">
        <f ca="1">IF(OR(AND(F927=1,G927&lt;0),AND(F927=0,G927&lt;0)),A926*-$J$3*2,IF(AND(F927=0,G927&gt;0),A926*-$J$3*2*2,IF(AND(F927&gt;1,G927&lt;0),C926/2,C926*2)))</f>
        <v>16</v>
      </c>
      <c r="D927" s="46">
        <f ca="1">IF(OR(AND(F926=1,G927&lt;0),AND(F926=0,G927&lt;0)),A926*$J$3,IF(AND(F926=4,G927&gt;1),A926*$J$4,0))</f>
        <v>-8</v>
      </c>
      <c r="E927" s="38" t="str">
        <f ca="1">IF(AND(E926=0,G927&lt;0),"-1, +% Deposit, = 0",IF(AND(E926="-1, +% Deposit, = 0",G927&lt;1),"-1, +% Deposit, = 0",IF(AND(G927&gt;0,E926="-1 +% Deposit, = 0"),1,IF(AND(E926=1,G927&lt;0),0,IF(AND(E926=0,G927&gt;0),1,IF(AND(E926=1,G927&gt;0),2,IF(AND(E926=2,G927&lt;0),1,IF(AND(E926=2,G927&gt;0),"3, Withdraw Profits, = 0",IF(AND(E926="3, Withdraw Profits, = 0",G927&lt;0),"-1, +% Deposit, = 0",1)))))))))</f>
        <v>-1, +% Deposit, = 0</v>
      </c>
      <c r="F927" s="47">
        <f ca="1">IF(OR(AND(F926=1,G927&lt;0),AND(F926=0,G927&lt;0)),1,IF(AND(F926=0,G927&gt;0),2,IF(AND(F926&gt;1,G927&lt;0),IF(F926&gt;0,F926/2,2),IF(2*F926=8,0,2*F926))))</f>
        <v>1</v>
      </c>
      <c r="G927" s="48">
        <f ca="1">IF(RAND()&gt;=$E$6,2,-1)</f>
        <v>-1</v>
      </c>
      <c r="H927" s="44"/>
      <c r="X927" s="63">
        <f ca="1">X926+Y926</f>
        <v>742.856647941942</v>
      </c>
      <c r="Y927" s="63">
        <f ca="1">G927*X927/100</f>
        <v>-7.42856647941942</v>
      </c>
    </row>
    <row r="928" spans="1:25">
      <c r="A928" s="38">
        <f ca="1">IF(B928&gt;=A927*2,A927*2,IF(B928&lt;=A927/2,A927/2,A927))</f>
        <v>800</v>
      </c>
      <c r="B928" s="45">
        <f ca="1">B927+D928</f>
        <v>914</v>
      </c>
      <c r="C928" s="45">
        <f ca="1">IF(OR(AND(F928=1,G928&lt;0),AND(F928=0,G928&lt;0)),A927*-$J$3*2,IF(AND(F928=0,G928&gt;0),A927*-$J$3*2*2,IF(AND(F928&gt;1,G928&lt;0),C927/2,C927*2)))</f>
        <v>32</v>
      </c>
      <c r="D928" s="46">
        <f ca="1">IF(OR(AND(F927=1,G928&lt;0),AND(F927=0,G928&lt;0)),A927*$J$3,IF(AND(F927=4,G928&gt;1),A927*$J$4,0))</f>
        <v>0</v>
      </c>
      <c r="E928" s="38">
        <f ca="1">IF(AND(E927=0,G928&lt;0),"-1, +% Deposit, = 0",IF(AND(E927="-1, +% Deposit, = 0",G928&lt;1),"-1, +% Deposit, = 0",IF(AND(G928&gt;0,E927="-1 +% Deposit, = 0"),1,IF(AND(E927=1,G928&lt;0),0,IF(AND(E927=0,G928&gt;0),1,IF(AND(E927=1,G928&gt;0),2,IF(AND(E927=2,G928&lt;0),1,IF(AND(E927=2,G928&gt;0),"3, Withdraw Profits, = 0",IF(AND(E927="3, Withdraw Profits, = 0",G928&lt;0),"-1, +% Deposit, = 0",1)))))))))</f>
        <v>1</v>
      </c>
      <c r="F928" s="47">
        <f ca="1">IF(OR(AND(F927=1,G928&lt;0),AND(F927=0,G928&lt;0)),1,IF(AND(F927=0,G928&gt;0),2,IF(AND(F927&gt;1,G928&lt;0),IF(F927&gt;0,F927/2,2),IF(2*F927=8,0,2*F927))))</f>
        <v>2</v>
      </c>
      <c r="G928" s="48">
        <f ca="1">IF(RAND()&gt;=$E$6,2,-1)</f>
        <v>2</v>
      </c>
      <c r="H928" s="44"/>
      <c r="X928" s="63">
        <f ca="1">X927+Y927</f>
        <v>735.428081462522</v>
      </c>
      <c r="Y928" s="63">
        <f ca="1">G928*X928/100</f>
        <v>14.7085616292504</v>
      </c>
    </row>
    <row r="929" spans="1:25">
      <c r="A929" s="38">
        <f ca="1">IF(B929&gt;=A928*2,A928*2,IF(B929&lt;=A928/2,A928/2,A928))</f>
        <v>800</v>
      </c>
      <c r="B929" s="45">
        <f ca="1">B928+D929</f>
        <v>914</v>
      </c>
      <c r="C929" s="45">
        <f ca="1">IF(OR(AND(F929=1,G929&lt;0),AND(F929=0,G929&lt;0)),A928*-$J$3*2,IF(AND(F929=0,G929&gt;0),A928*-$J$3*2*2,IF(AND(F929&gt;1,G929&lt;0),C928/2,C928*2)))</f>
        <v>16</v>
      </c>
      <c r="D929" s="46">
        <f ca="1">IF(OR(AND(F928=1,G929&lt;0),AND(F928=0,G929&lt;0)),A928*$J$3,IF(AND(F928=4,G929&gt;1),A928*$J$4,0))</f>
        <v>0</v>
      </c>
      <c r="E929" s="38">
        <f ca="1">IF(AND(E928=0,G929&lt;0),"-1, +% Deposit, = 0",IF(AND(E928="-1, +% Deposit, = 0",G929&lt;1),"-1, +% Deposit, = 0",IF(AND(G929&gt;0,E928="-1 +% Deposit, = 0"),1,IF(AND(E928=1,G929&lt;0),0,IF(AND(E928=0,G929&gt;0),1,IF(AND(E928=1,G929&gt;0),2,IF(AND(E928=2,G929&lt;0),1,IF(AND(E928=2,G929&gt;0),"3, Withdraw Profits, = 0",IF(AND(E928="3, Withdraw Profits, = 0",G929&lt;0),"-1, +% Deposit, = 0",1)))))))))</f>
        <v>0</v>
      </c>
      <c r="F929" s="47">
        <f ca="1">IF(OR(AND(F928=1,G929&lt;0),AND(F928=0,G929&lt;0)),1,IF(AND(F928=0,G929&gt;0),2,IF(AND(F928&gt;1,G929&lt;0),IF(F928&gt;0,F928/2,2),IF(2*F928=8,0,2*F928))))</f>
        <v>1</v>
      </c>
      <c r="G929" s="48">
        <f ca="1">IF(RAND()&gt;=$E$6,2,-1)</f>
        <v>-1</v>
      </c>
      <c r="H929" s="44"/>
      <c r="X929" s="63">
        <f ca="1">X928+Y928</f>
        <v>750.136643091773</v>
      </c>
      <c r="Y929" s="63">
        <f ca="1">G929*X929/100</f>
        <v>-7.50136643091773</v>
      </c>
    </row>
    <row r="930" spans="1:25">
      <c r="A930" s="38">
        <f ca="1">IF(B930&gt;=A929*2,A929*2,IF(B930&lt;=A929/2,A929/2,A929))</f>
        <v>800</v>
      </c>
      <c r="B930" s="45">
        <f ca="1">B929+D930</f>
        <v>914</v>
      </c>
      <c r="C930" s="45">
        <f ca="1">IF(OR(AND(F930=1,G930&lt;0),AND(F930=0,G930&lt;0)),A929*-$J$3*2,IF(AND(F930=0,G930&gt;0),A929*-$J$3*2*2,IF(AND(F930&gt;1,G930&lt;0),C929/2,C929*2)))</f>
        <v>32</v>
      </c>
      <c r="D930" s="46">
        <f ca="1">IF(OR(AND(F929=1,G930&lt;0),AND(F929=0,G930&lt;0)),A929*$J$3,IF(AND(F929=4,G930&gt;1),A929*$J$4,0))</f>
        <v>0</v>
      </c>
      <c r="E930" s="38">
        <f ca="1">IF(AND(E929=0,G930&lt;0),"-1, +% Deposit, = 0",IF(AND(E929="-1, +% Deposit, = 0",G930&lt;1),"-1, +% Deposit, = 0",IF(AND(G930&gt;0,E929="-1 +% Deposit, = 0"),1,IF(AND(E929=1,G930&lt;0),0,IF(AND(E929=0,G930&gt;0),1,IF(AND(E929=1,G930&gt;0),2,IF(AND(E929=2,G930&lt;0),1,IF(AND(E929=2,G930&gt;0),"3, Withdraw Profits, = 0",IF(AND(E929="3, Withdraw Profits, = 0",G930&lt;0),"-1, +% Deposit, = 0",1)))))))))</f>
        <v>1</v>
      </c>
      <c r="F930" s="47">
        <f ca="1">IF(OR(AND(F929=1,G930&lt;0),AND(F929=0,G930&lt;0)),1,IF(AND(F929=0,G930&gt;0),2,IF(AND(F929&gt;1,G930&lt;0),IF(F929&gt;0,F929/2,2),IF(2*F929=8,0,2*F929))))</f>
        <v>2</v>
      </c>
      <c r="G930" s="48">
        <f ca="1">IF(RAND()&gt;=$E$6,2,-1)</f>
        <v>2</v>
      </c>
      <c r="H930" s="44"/>
      <c r="X930" s="63">
        <f ca="1">X929+Y929</f>
        <v>742.635276660855</v>
      </c>
      <c r="Y930" s="63">
        <f ca="1">G930*X930/100</f>
        <v>14.8527055332171</v>
      </c>
    </row>
    <row r="931" spans="1:25">
      <c r="A931" s="38">
        <f ca="1">IF(B931&gt;=A930*2,A930*2,IF(B931&lt;=A930/2,A930/2,A930))</f>
        <v>800</v>
      </c>
      <c r="B931" s="45">
        <f ca="1">B930+D931</f>
        <v>914</v>
      </c>
      <c r="C931" s="45">
        <f ca="1">IF(OR(AND(F931=1,G931&lt;0),AND(F931=0,G931&lt;0)),A930*-$J$3*2,IF(AND(F931=0,G931&gt;0),A930*-$J$3*2*2,IF(AND(F931&gt;1,G931&lt;0),C930/2,C930*2)))</f>
        <v>64</v>
      </c>
      <c r="D931" s="46">
        <f ca="1">IF(OR(AND(F930=1,G931&lt;0),AND(F930=0,G931&lt;0)),A930*$J$3,IF(AND(F930=4,G931&gt;1),A930*$J$4,0))</f>
        <v>0</v>
      </c>
      <c r="E931" s="38">
        <f ca="1">IF(AND(E930=0,G931&lt;0),"-1, +% Deposit, = 0",IF(AND(E930="-1, +% Deposit, = 0",G931&lt;1),"-1, +% Deposit, = 0",IF(AND(G931&gt;0,E930="-1 +% Deposit, = 0"),1,IF(AND(E930=1,G931&lt;0),0,IF(AND(E930=0,G931&gt;0),1,IF(AND(E930=1,G931&gt;0),2,IF(AND(E930=2,G931&lt;0),1,IF(AND(E930=2,G931&gt;0),"3, Withdraw Profits, = 0",IF(AND(E930="3, Withdraw Profits, = 0",G931&lt;0),"-1, +% Deposit, = 0",1)))))))))</f>
        <v>2</v>
      </c>
      <c r="F931" s="47">
        <f ca="1">IF(OR(AND(F930=1,G931&lt;0),AND(F930=0,G931&lt;0)),1,IF(AND(F930=0,G931&gt;0),2,IF(AND(F930&gt;1,G931&lt;0),IF(F930&gt;0,F930/2,2),IF(2*F930=8,0,2*F930))))</f>
        <v>4</v>
      </c>
      <c r="G931" s="48">
        <f ca="1">IF(RAND()&gt;=$E$6,2,-1)</f>
        <v>2</v>
      </c>
      <c r="H931" s="44"/>
      <c r="X931" s="63">
        <f ca="1">X930+Y930</f>
        <v>757.487982194072</v>
      </c>
      <c r="Y931" s="63">
        <f ca="1">G931*X931/100</f>
        <v>15.1497596438814</v>
      </c>
    </row>
    <row r="932" spans="1:25">
      <c r="A932" s="38">
        <f ca="1">IF(B932&gt;=A931*2,A931*2,IF(B932&lt;=A931/2,A931/2,A931))</f>
        <v>800</v>
      </c>
      <c r="B932" s="45">
        <f ca="1">B931+D932</f>
        <v>1026</v>
      </c>
      <c r="C932" s="45">
        <f ca="1">IF(OR(AND(F932=1,G932&lt;0),AND(F932=0,G932&lt;0)),A931*-$J$3*2,IF(AND(F932=0,G932&gt;0),A931*-$J$3*2*2,IF(AND(F932&gt;1,G932&lt;0),C931/2,C931*2)))</f>
        <v>32</v>
      </c>
      <c r="D932" s="46">
        <f ca="1">IF(OR(AND(F931=1,G932&lt;0),AND(F931=0,G932&lt;0)),A931*$J$3,IF(AND(F931=4,G932&gt;1),A931*$J$4,0))</f>
        <v>112</v>
      </c>
      <c r="E932" s="38" t="str">
        <f ca="1">IF(AND(E931=0,G932&lt;0),"-1, +% Deposit, = 0",IF(AND(E931="-1, +% Deposit, = 0",G932&lt;1),"-1, +% Deposit, = 0",IF(AND(G932&gt;0,E931="-1 +% Deposit, = 0"),1,IF(AND(E931=1,G932&lt;0),0,IF(AND(E931=0,G932&gt;0),1,IF(AND(E931=1,G932&gt;0),2,IF(AND(E931=2,G932&lt;0),1,IF(AND(E931=2,G932&gt;0),"3, Withdraw Profits, = 0",IF(AND(E931="3, Withdraw Profits, = 0",G932&lt;0),"-1, +% Deposit, = 0",1)))))))))</f>
        <v>3, Withdraw Profits, = 0</v>
      </c>
      <c r="F932" s="47">
        <f ca="1">IF(OR(AND(F931=1,G932&lt;0),AND(F931=0,G932&lt;0)),1,IF(AND(F931=0,G932&gt;0),2,IF(AND(F931&gt;1,G932&lt;0),IF(F931&gt;0,F931/2,2),IF(2*F931=8,0,2*F931))))</f>
        <v>0</v>
      </c>
      <c r="G932" s="48">
        <f ca="1">IF(RAND()&gt;=$E$6,2,-1)</f>
        <v>2</v>
      </c>
      <c r="H932" s="44"/>
      <c r="X932" s="63">
        <f ca="1">X931+Y931</f>
        <v>772.637741837954</v>
      </c>
      <c r="Y932" s="63">
        <f ca="1">G932*X932/100</f>
        <v>15.4527548367591</v>
      </c>
    </row>
    <row r="933" spans="1:25">
      <c r="A933" s="38">
        <f ca="1">IF(B933&gt;=A932*2,A932*2,IF(B933&lt;=A932/2,A932/2,A932))</f>
        <v>800</v>
      </c>
      <c r="B933" s="45">
        <f ca="1">B932+D933</f>
        <v>1018</v>
      </c>
      <c r="C933" s="45">
        <f ca="1">IF(OR(AND(F933=1,G933&lt;0),AND(F933=0,G933&lt;0)),A932*-$J$3*2,IF(AND(F933=0,G933&gt;0),A932*-$J$3*2*2,IF(AND(F933&gt;1,G933&lt;0),C932/2,C932*2)))</f>
        <v>16</v>
      </c>
      <c r="D933" s="46">
        <f ca="1">IF(OR(AND(F932=1,G933&lt;0),AND(F932=0,G933&lt;0)),A932*$J$3,IF(AND(F932=4,G933&gt;1),A932*$J$4,0))</f>
        <v>-8</v>
      </c>
      <c r="E933" s="38" t="str">
        <f ca="1">IF(AND(E932=0,G933&lt;0),"-1, +% Deposit, = 0",IF(AND(E932="-1, +% Deposit, = 0",G933&lt;1),"-1, +% Deposit, = 0",IF(AND(G933&gt;0,E932="-1 +% Deposit, = 0"),1,IF(AND(E932=1,G933&lt;0),0,IF(AND(E932=0,G933&gt;0),1,IF(AND(E932=1,G933&gt;0),2,IF(AND(E932=2,G933&lt;0),1,IF(AND(E932=2,G933&gt;0),"3, Withdraw Profits, = 0",IF(AND(E932="3, Withdraw Profits, = 0",G933&lt;0),"-1, +% Deposit, = 0",1)))))))))</f>
        <v>-1, +% Deposit, = 0</v>
      </c>
      <c r="F933" s="47">
        <f ca="1">IF(OR(AND(F932=1,G933&lt;0),AND(F932=0,G933&lt;0)),1,IF(AND(F932=0,G933&gt;0),2,IF(AND(F932&gt;1,G933&lt;0),IF(F932&gt;0,F932/2,2),IF(2*F932=8,0,2*F932))))</f>
        <v>1</v>
      </c>
      <c r="G933" s="48">
        <f ca="1">IF(RAND()&gt;=$E$6,2,-1)</f>
        <v>-1</v>
      </c>
      <c r="H933" s="44"/>
      <c r="X933" s="63">
        <f ca="1">X932+Y932</f>
        <v>788.090496674713</v>
      </c>
      <c r="Y933" s="63">
        <f ca="1">G933*X933/100</f>
        <v>-7.88090496674713</v>
      </c>
    </row>
    <row r="934" spans="1:25">
      <c r="A934" s="38">
        <f ca="1">IF(B934&gt;=A933*2,A933*2,IF(B934&lt;=A933/2,A933/2,A933))</f>
        <v>800</v>
      </c>
      <c r="B934" s="45">
        <f ca="1">B933+D934</f>
        <v>1010</v>
      </c>
      <c r="C934" s="45">
        <f ca="1">IF(OR(AND(F934=1,G934&lt;0),AND(F934=0,G934&lt;0)),A933*-$J$3*2,IF(AND(F934=0,G934&gt;0),A933*-$J$3*2*2,IF(AND(F934&gt;1,G934&lt;0),C933/2,C933*2)))</f>
        <v>16</v>
      </c>
      <c r="D934" s="46">
        <f ca="1">IF(OR(AND(F933=1,G934&lt;0),AND(F933=0,G934&lt;0)),A933*$J$3,IF(AND(F933=4,G934&gt;1),A933*$J$4,0))</f>
        <v>-8</v>
      </c>
      <c r="E934" s="38" t="str">
        <f ca="1">IF(AND(E933=0,G934&lt;0),"-1, +% Deposit, = 0",IF(AND(E933="-1, +% Deposit, = 0",G934&lt;1),"-1, +% Deposit, = 0",IF(AND(G934&gt;0,E933="-1 +% Deposit, = 0"),1,IF(AND(E933=1,G934&lt;0),0,IF(AND(E933=0,G934&gt;0),1,IF(AND(E933=1,G934&gt;0),2,IF(AND(E933=2,G934&lt;0),1,IF(AND(E933=2,G934&gt;0),"3, Withdraw Profits, = 0",IF(AND(E933="3, Withdraw Profits, = 0",G934&lt;0),"-1, +% Deposit, = 0",1)))))))))</f>
        <v>-1, +% Deposit, = 0</v>
      </c>
      <c r="F934" s="47">
        <f ca="1">IF(OR(AND(F933=1,G934&lt;0),AND(F933=0,G934&lt;0)),1,IF(AND(F933=0,G934&gt;0),2,IF(AND(F933&gt;1,G934&lt;0),IF(F933&gt;0,F933/2,2),IF(2*F933=8,0,2*F933))))</f>
        <v>1</v>
      </c>
      <c r="G934" s="48">
        <f ca="1">IF(RAND()&gt;=$E$6,2,-1)</f>
        <v>-1</v>
      </c>
      <c r="H934" s="44"/>
      <c r="X934" s="63">
        <f ca="1">X933+Y933</f>
        <v>780.209591707966</v>
      </c>
      <c r="Y934" s="63">
        <f ca="1">G934*X934/100</f>
        <v>-7.80209591707966</v>
      </c>
    </row>
    <row r="935" spans="1:25">
      <c r="A935" s="38">
        <f ca="1">IF(B935&gt;=A934*2,A934*2,IF(B935&lt;=A934/2,A934/2,A934))</f>
        <v>800</v>
      </c>
      <c r="B935" s="45">
        <f ca="1">B934+D935</f>
        <v>1010</v>
      </c>
      <c r="C935" s="45">
        <f ca="1">IF(OR(AND(F935=1,G935&lt;0),AND(F935=0,G935&lt;0)),A934*-$J$3*2,IF(AND(F935=0,G935&gt;0),A934*-$J$3*2*2,IF(AND(F935&gt;1,G935&lt;0),C934/2,C934*2)))</f>
        <v>32</v>
      </c>
      <c r="D935" s="46">
        <f ca="1">IF(OR(AND(F934=1,G935&lt;0),AND(F934=0,G935&lt;0)),A934*$J$3,IF(AND(F934=4,G935&gt;1),A934*$J$4,0))</f>
        <v>0</v>
      </c>
      <c r="E935" s="38">
        <f ca="1">IF(AND(E934=0,G935&lt;0),"-1, +% Deposit, = 0",IF(AND(E934="-1, +% Deposit, = 0",G935&lt;1),"-1, +% Deposit, = 0",IF(AND(G935&gt;0,E934="-1 +% Deposit, = 0"),1,IF(AND(E934=1,G935&lt;0),0,IF(AND(E934=0,G935&gt;0),1,IF(AND(E934=1,G935&gt;0),2,IF(AND(E934=2,G935&lt;0),1,IF(AND(E934=2,G935&gt;0),"3, Withdraw Profits, = 0",IF(AND(E934="3, Withdraw Profits, = 0",G935&lt;0),"-1, +% Deposit, = 0",1)))))))))</f>
        <v>1</v>
      </c>
      <c r="F935" s="47">
        <f ca="1">IF(OR(AND(F934=1,G935&lt;0),AND(F934=0,G935&lt;0)),1,IF(AND(F934=0,G935&gt;0),2,IF(AND(F934&gt;1,G935&lt;0),IF(F934&gt;0,F934/2,2),IF(2*F934=8,0,2*F934))))</f>
        <v>2</v>
      </c>
      <c r="G935" s="48">
        <f ca="1">IF(RAND()&gt;=$E$6,2,-1)</f>
        <v>2</v>
      </c>
      <c r="H935" s="44"/>
      <c r="X935" s="63">
        <f ca="1">X934+Y934</f>
        <v>772.407495790886</v>
      </c>
      <c r="Y935" s="63">
        <f ca="1">G935*X935/100</f>
        <v>15.4481499158177</v>
      </c>
    </row>
    <row r="936" spans="1:25">
      <c r="A936" s="38">
        <f ca="1">IF(B936&gt;=A935*2,A935*2,IF(B936&lt;=A935/2,A935/2,A935))</f>
        <v>800</v>
      </c>
      <c r="B936" s="45">
        <f ca="1">B935+D936</f>
        <v>1010</v>
      </c>
      <c r="C936" s="45">
        <f ca="1">IF(OR(AND(F936=1,G936&lt;0),AND(F936=0,G936&lt;0)),A935*-$J$3*2,IF(AND(F936=0,G936&gt;0),A935*-$J$3*2*2,IF(AND(F936&gt;1,G936&lt;0),C935/2,C935*2)))</f>
        <v>64</v>
      </c>
      <c r="D936" s="46">
        <f ca="1">IF(OR(AND(F935=1,G936&lt;0),AND(F935=0,G936&lt;0)),A935*$J$3,IF(AND(F935=4,G936&gt;1),A935*$J$4,0))</f>
        <v>0</v>
      </c>
      <c r="E936" s="38">
        <f ca="1">IF(AND(E935=0,G936&lt;0),"-1, +% Deposit, = 0",IF(AND(E935="-1, +% Deposit, = 0",G936&lt;1),"-1, +% Deposit, = 0",IF(AND(G936&gt;0,E935="-1 +% Deposit, = 0"),1,IF(AND(E935=1,G936&lt;0),0,IF(AND(E935=0,G936&gt;0),1,IF(AND(E935=1,G936&gt;0),2,IF(AND(E935=2,G936&lt;0),1,IF(AND(E935=2,G936&gt;0),"3, Withdraw Profits, = 0",IF(AND(E935="3, Withdraw Profits, = 0",G936&lt;0),"-1, +% Deposit, = 0",1)))))))))</f>
        <v>2</v>
      </c>
      <c r="F936" s="47">
        <f ca="1">IF(OR(AND(F935=1,G936&lt;0),AND(F935=0,G936&lt;0)),1,IF(AND(F935=0,G936&gt;0),2,IF(AND(F935&gt;1,G936&lt;0),IF(F935&gt;0,F935/2,2),IF(2*F935=8,0,2*F935))))</f>
        <v>4</v>
      </c>
      <c r="G936" s="48">
        <f ca="1">IF(RAND()&gt;=$E$6,2,-1)</f>
        <v>2</v>
      </c>
      <c r="H936" s="44"/>
      <c r="X936" s="63">
        <f ca="1">X935+Y935</f>
        <v>787.855645706704</v>
      </c>
      <c r="Y936" s="63">
        <f ca="1">G936*X936/100</f>
        <v>15.7571129141341</v>
      </c>
    </row>
    <row r="937" spans="1:25">
      <c r="A937" s="38">
        <f ca="1">IF(B937&gt;=A936*2,A936*2,IF(B937&lt;=A936/2,A936/2,A936))</f>
        <v>800</v>
      </c>
      <c r="B937" s="45">
        <f ca="1">B936+D937</f>
        <v>1122</v>
      </c>
      <c r="C937" s="45">
        <f ca="1">IF(OR(AND(F937=1,G937&lt;0),AND(F937=0,G937&lt;0)),A936*-$J$3*2,IF(AND(F937=0,G937&gt;0),A936*-$J$3*2*2,IF(AND(F937&gt;1,G937&lt;0),C936/2,C936*2)))</f>
        <v>32</v>
      </c>
      <c r="D937" s="46">
        <f ca="1">IF(OR(AND(F936=1,G937&lt;0),AND(F936=0,G937&lt;0)),A936*$J$3,IF(AND(F936=4,G937&gt;1),A936*$J$4,0))</f>
        <v>112</v>
      </c>
      <c r="E937" s="38" t="str">
        <f ca="1">IF(AND(E936=0,G937&lt;0),"-1, +% Deposit, = 0",IF(AND(E936="-1, +% Deposit, = 0",G937&lt;1),"-1, +% Deposit, = 0",IF(AND(G937&gt;0,E936="-1 +% Deposit, = 0"),1,IF(AND(E936=1,G937&lt;0),0,IF(AND(E936=0,G937&gt;0),1,IF(AND(E936=1,G937&gt;0),2,IF(AND(E936=2,G937&lt;0),1,IF(AND(E936=2,G937&gt;0),"3, Withdraw Profits, = 0",IF(AND(E936="3, Withdraw Profits, = 0",G937&lt;0),"-1, +% Deposit, = 0",1)))))))))</f>
        <v>3, Withdraw Profits, = 0</v>
      </c>
      <c r="F937" s="47">
        <f ca="1">IF(OR(AND(F936=1,G937&lt;0),AND(F936=0,G937&lt;0)),1,IF(AND(F936=0,G937&gt;0),2,IF(AND(F936&gt;1,G937&lt;0),IF(F936&gt;0,F936/2,2),IF(2*F936=8,0,2*F936))))</f>
        <v>0</v>
      </c>
      <c r="G937" s="48">
        <f ca="1">IF(RAND()&gt;=$E$6,2,-1)</f>
        <v>2</v>
      </c>
      <c r="H937" s="44"/>
      <c r="X937" s="63">
        <f ca="1">X936+Y936</f>
        <v>803.612758620838</v>
      </c>
      <c r="Y937" s="63">
        <f ca="1">G937*X937/100</f>
        <v>16.0722551724167</v>
      </c>
    </row>
    <row r="938" spans="1:25">
      <c r="A938" s="38">
        <f ca="1">IF(B938&gt;=A937*2,A937*2,IF(B938&lt;=A937/2,A937/2,A937))</f>
        <v>800</v>
      </c>
      <c r="B938" s="45">
        <f ca="1">B937+D938</f>
        <v>1114</v>
      </c>
      <c r="C938" s="45">
        <f ca="1">IF(OR(AND(F938=1,G938&lt;0),AND(F938=0,G938&lt;0)),A937*-$J$3*2,IF(AND(F938=0,G938&gt;0),A937*-$J$3*2*2,IF(AND(F938&gt;1,G938&lt;0),C937/2,C937*2)))</f>
        <v>16</v>
      </c>
      <c r="D938" s="46">
        <f ca="1">IF(OR(AND(F937=1,G938&lt;0),AND(F937=0,G938&lt;0)),A937*$J$3,IF(AND(F937=4,G938&gt;1),A937*$J$4,0))</f>
        <v>-8</v>
      </c>
      <c r="E938" s="38" t="str">
        <f ca="1">IF(AND(E937=0,G938&lt;0),"-1, +% Deposit, = 0",IF(AND(E937="-1, +% Deposit, = 0",G938&lt;1),"-1, +% Deposit, = 0",IF(AND(G938&gt;0,E937="-1 +% Deposit, = 0"),1,IF(AND(E937=1,G938&lt;0),0,IF(AND(E937=0,G938&gt;0),1,IF(AND(E937=1,G938&gt;0),2,IF(AND(E937=2,G938&lt;0),1,IF(AND(E937=2,G938&gt;0),"3, Withdraw Profits, = 0",IF(AND(E937="3, Withdraw Profits, = 0",G938&lt;0),"-1, +% Deposit, = 0",1)))))))))</f>
        <v>-1, +% Deposit, = 0</v>
      </c>
      <c r="F938" s="47">
        <f ca="1">IF(OR(AND(F937=1,G938&lt;0),AND(F937=0,G938&lt;0)),1,IF(AND(F937=0,G938&gt;0),2,IF(AND(F937&gt;1,G938&lt;0),IF(F937&gt;0,F937/2,2),IF(2*F937=8,0,2*F937))))</f>
        <v>1</v>
      </c>
      <c r="G938" s="48">
        <f ca="1">IF(RAND()&gt;=$E$6,2,-1)</f>
        <v>-1</v>
      </c>
      <c r="H938" s="44"/>
      <c r="X938" s="63">
        <f ca="1">X937+Y937</f>
        <v>819.685013793254</v>
      </c>
      <c r="Y938" s="63">
        <f ca="1">G938*X938/100</f>
        <v>-8.19685013793254</v>
      </c>
    </row>
    <row r="939" spans="1:25">
      <c r="A939" s="38">
        <f ca="1">IF(B939&gt;=A938*2,A938*2,IF(B939&lt;=A938/2,A938/2,A938))</f>
        <v>800</v>
      </c>
      <c r="B939" s="45">
        <f ca="1">B938+D939</f>
        <v>1106</v>
      </c>
      <c r="C939" s="45">
        <f ca="1">IF(OR(AND(F939=1,G939&lt;0),AND(F939=0,G939&lt;0)),A938*-$J$3*2,IF(AND(F939=0,G939&gt;0),A938*-$J$3*2*2,IF(AND(F939&gt;1,G939&lt;0),C938/2,C938*2)))</f>
        <v>16</v>
      </c>
      <c r="D939" s="46">
        <f ca="1">IF(OR(AND(F938=1,G939&lt;0),AND(F938=0,G939&lt;0)),A938*$J$3,IF(AND(F938=4,G939&gt;1),A938*$J$4,0))</f>
        <v>-8</v>
      </c>
      <c r="E939" s="38" t="str">
        <f ca="1">IF(AND(E938=0,G939&lt;0),"-1, +% Deposit, = 0",IF(AND(E938="-1, +% Deposit, = 0",G939&lt;1),"-1, +% Deposit, = 0",IF(AND(G939&gt;0,E938="-1 +% Deposit, = 0"),1,IF(AND(E938=1,G939&lt;0),0,IF(AND(E938=0,G939&gt;0),1,IF(AND(E938=1,G939&gt;0),2,IF(AND(E938=2,G939&lt;0),1,IF(AND(E938=2,G939&gt;0),"3, Withdraw Profits, = 0",IF(AND(E938="3, Withdraw Profits, = 0",G939&lt;0),"-1, +% Deposit, = 0",1)))))))))</f>
        <v>-1, +% Deposit, = 0</v>
      </c>
      <c r="F939" s="47">
        <f ca="1">IF(OR(AND(F938=1,G939&lt;0),AND(F938=0,G939&lt;0)),1,IF(AND(F938=0,G939&gt;0),2,IF(AND(F938&gt;1,G939&lt;0),IF(F938&gt;0,F938/2,2),IF(2*F938=8,0,2*F938))))</f>
        <v>1</v>
      </c>
      <c r="G939" s="48">
        <f ca="1">IF(RAND()&gt;=$E$6,2,-1)</f>
        <v>-1</v>
      </c>
      <c r="H939" s="44"/>
      <c r="X939" s="63">
        <f ca="1">X938+Y938</f>
        <v>811.488163655322</v>
      </c>
      <c r="Y939" s="63">
        <f ca="1">G939*X939/100</f>
        <v>-8.11488163655322</v>
      </c>
    </row>
    <row r="940" spans="1:25">
      <c r="A940" s="38">
        <f ca="1">IF(B940&gt;=A939*2,A939*2,IF(B940&lt;=A939/2,A939/2,A939))</f>
        <v>800</v>
      </c>
      <c r="B940" s="45">
        <f ca="1">B939+D940</f>
        <v>1098</v>
      </c>
      <c r="C940" s="45">
        <f ca="1">IF(OR(AND(F940=1,G940&lt;0),AND(F940=0,G940&lt;0)),A939*-$J$3*2,IF(AND(F940=0,G940&gt;0),A939*-$J$3*2*2,IF(AND(F940&gt;1,G940&lt;0),C939/2,C939*2)))</f>
        <v>16</v>
      </c>
      <c r="D940" s="46">
        <f ca="1">IF(OR(AND(F939=1,G940&lt;0),AND(F939=0,G940&lt;0)),A939*$J$3,IF(AND(F939=4,G940&gt;1),A939*$J$4,0))</f>
        <v>-8</v>
      </c>
      <c r="E940" s="38" t="str">
        <f ca="1">IF(AND(E939=0,G940&lt;0),"-1, +% Deposit, = 0",IF(AND(E939="-1, +% Deposit, = 0",G940&lt;1),"-1, +% Deposit, = 0",IF(AND(G940&gt;0,E939="-1 +% Deposit, = 0"),1,IF(AND(E939=1,G940&lt;0),0,IF(AND(E939=0,G940&gt;0),1,IF(AND(E939=1,G940&gt;0),2,IF(AND(E939=2,G940&lt;0),1,IF(AND(E939=2,G940&gt;0),"3, Withdraw Profits, = 0",IF(AND(E939="3, Withdraw Profits, = 0",G940&lt;0),"-1, +% Deposit, = 0",1)))))))))</f>
        <v>-1, +% Deposit, = 0</v>
      </c>
      <c r="F940" s="47">
        <f ca="1">IF(OR(AND(F939=1,G940&lt;0),AND(F939=0,G940&lt;0)),1,IF(AND(F939=0,G940&gt;0),2,IF(AND(F939&gt;1,G940&lt;0),IF(F939&gt;0,F939/2,2),IF(2*F939=8,0,2*F939))))</f>
        <v>1</v>
      </c>
      <c r="G940" s="48">
        <f ca="1">IF(RAND()&gt;=$E$6,2,-1)</f>
        <v>-1</v>
      </c>
      <c r="H940" s="44"/>
      <c r="X940" s="63">
        <f ca="1">X939+Y939</f>
        <v>803.373282018768</v>
      </c>
      <c r="Y940" s="63">
        <f ca="1">G940*X940/100</f>
        <v>-8.03373282018769</v>
      </c>
    </row>
    <row r="941" spans="1:25">
      <c r="A941" s="38">
        <f ca="1">IF(B941&gt;=A940*2,A940*2,IF(B941&lt;=A940/2,A940/2,A940))</f>
        <v>800</v>
      </c>
      <c r="B941" s="45">
        <f ca="1">B940+D941</f>
        <v>1090</v>
      </c>
      <c r="C941" s="45">
        <f ca="1">IF(OR(AND(F941=1,G941&lt;0),AND(F941=0,G941&lt;0)),A940*-$J$3*2,IF(AND(F941=0,G941&gt;0),A940*-$J$3*2*2,IF(AND(F941&gt;1,G941&lt;0),C940/2,C940*2)))</f>
        <v>16</v>
      </c>
      <c r="D941" s="46">
        <f ca="1">IF(OR(AND(F940=1,G941&lt;0),AND(F940=0,G941&lt;0)),A940*$J$3,IF(AND(F940=4,G941&gt;1),A940*$J$4,0))</f>
        <v>-8</v>
      </c>
      <c r="E941" s="38" t="str">
        <f ca="1">IF(AND(E940=0,G941&lt;0),"-1, +% Deposit, = 0",IF(AND(E940="-1, +% Deposit, = 0",G941&lt;1),"-1, +% Deposit, = 0",IF(AND(G941&gt;0,E940="-1 +% Deposit, = 0"),1,IF(AND(E940=1,G941&lt;0),0,IF(AND(E940=0,G941&gt;0),1,IF(AND(E940=1,G941&gt;0),2,IF(AND(E940=2,G941&lt;0),1,IF(AND(E940=2,G941&gt;0),"3, Withdraw Profits, = 0",IF(AND(E940="3, Withdraw Profits, = 0",G941&lt;0),"-1, +% Deposit, = 0",1)))))))))</f>
        <v>-1, +% Deposit, = 0</v>
      </c>
      <c r="F941" s="47">
        <f ca="1">IF(OR(AND(F940=1,G941&lt;0),AND(F940=0,G941&lt;0)),1,IF(AND(F940=0,G941&gt;0),2,IF(AND(F940&gt;1,G941&lt;0),IF(F940&gt;0,F940/2,2),IF(2*F940=8,0,2*F940))))</f>
        <v>1</v>
      </c>
      <c r="G941" s="48">
        <f ca="1">IF(RAND()&gt;=$E$6,2,-1)</f>
        <v>-1</v>
      </c>
      <c r="H941" s="44"/>
      <c r="X941" s="63">
        <f ca="1">X940+Y940</f>
        <v>795.339549198581</v>
      </c>
      <c r="Y941" s="63">
        <f ca="1">G941*X941/100</f>
        <v>-7.95339549198581</v>
      </c>
    </row>
    <row r="942" spans="1:25">
      <c r="A942" s="38">
        <f ca="1">IF(B942&gt;=A941*2,A941*2,IF(B942&lt;=A941/2,A941/2,A941))</f>
        <v>800</v>
      </c>
      <c r="B942" s="45">
        <f ca="1">B941+D942</f>
        <v>1082</v>
      </c>
      <c r="C942" s="45">
        <f ca="1">IF(OR(AND(F942=1,G942&lt;0),AND(F942=0,G942&lt;0)),A941*-$J$3*2,IF(AND(F942=0,G942&gt;0),A941*-$J$3*2*2,IF(AND(F942&gt;1,G942&lt;0),C941/2,C941*2)))</f>
        <v>16</v>
      </c>
      <c r="D942" s="46">
        <f ca="1">IF(OR(AND(F941=1,G942&lt;0),AND(F941=0,G942&lt;0)),A941*$J$3,IF(AND(F941=4,G942&gt;1),A941*$J$4,0))</f>
        <v>-8</v>
      </c>
      <c r="E942" s="38" t="str">
        <f ca="1">IF(AND(E941=0,G942&lt;0),"-1, +% Deposit, = 0",IF(AND(E941="-1, +% Deposit, = 0",G942&lt;1),"-1, +% Deposit, = 0",IF(AND(G942&gt;0,E941="-1 +% Deposit, = 0"),1,IF(AND(E941=1,G942&lt;0),0,IF(AND(E941=0,G942&gt;0),1,IF(AND(E941=1,G942&gt;0),2,IF(AND(E941=2,G942&lt;0),1,IF(AND(E941=2,G942&gt;0),"3, Withdraw Profits, = 0",IF(AND(E941="3, Withdraw Profits, = 0",G942&lt;0),"-1, +% Deposit, = 0",1)))))))))</f>
        <v>-1, +% Deposit, = 0</v>
      </c>
      <c r="F942" s="47">
        <f ca="1">IF(OR(AND(F941=1,G942&lt;0),AND(F941=0,G942&lt;0)),1,IF(AND(F941=0,G942&gt;0),2,IF(AND(F941&gt;1,G942&lt;0),IF(F941&gt;0,F941/2,2),IF(2*F941=8,0,2*F941))))</f>
        <v>1</v>
      </c>
      <c r="G942" s="48">
        <f ca="1">IF(RAND()&gt;=$E$6,2,-1)</f>
        <v>-1</v>
      </c>
      <c r="H942" s="44"/>
      <c r="X942" s="63">
        <f ca="1">X941+Y941</f>
        <v>787.386153706595</v>
      </c>
      <c r="Y942" s="63">
        <f ca="1">G942*X942/100</f>
        <v>-7.87386153706595</v>
      </c>
    </row>
    <row r="943" spans="1:25">
      <c r="A943" s="38">
        <f ca="1">IF(B943&gt;=A942*2,A942*2,IF(B943&lt;=A942/2,A942/2,A942))</f>
        <v>800</v>
      </c>
      <c r="B943" s="45">
        <f ca="1">B942+D943</f>
        <v>1074</v>
      </c>
      <c r="C943" s="45">
        <f ca="1">IF(OR(AND(F943=1,G943&lt;0),AND(F943=0,G943&lt;0)),A942*-$J$3*2,IF(AND(F943=0,G943&gt;0),A942*-$J$3*2*2,IF(AND(F943&gt;1,G943&lt;0),C942/2,C942*2)))</f>
        <v>16</v>
      </c>
      <c r="D943" s="46">
        <f ca="1">IF(OR(AND(F942=1,G943&lt;0),AND(F942=0,G943&lt;0)),A942*$J$3,IF(AND(F942=4,G943&gt;1),A942*$J$4,0))</f>
        <v>-8</v>
      </c>
      <c r="E943" s="38" t="str">
        <f ca="1">IF(AND(E942=0,G943&lt;0),"-1, +% Deposit, = 0",IF(AND(E942="-1, +% Deposit, = 0",G943&lt;1),"-1, +% Deposit, = 0",IF(AND(G943&gt;0,E942="-1 +% Deposit, = 0"),1,IF(AND(E942=1,G943&lt;0),0,IF(AND(E942=0,G943&gt;0),1,IF(AND(E942=1,G943&gt;0),2,IF(AND(E942=2,G943&lt;0),1,IF(AND(E942=2,G943&gt;0),"3, Withdraw Profits, = 0",IF(AND(E942="3, Withdraw Profits, = 0",G943&lt;0),"-1, +% Deposit, = 0",1)))))))))</f>
        <v>-1, +% Deposit, = 0</v>
      </c>
      <c r="F943" s="47">
        <f ca="1">IF(OR(AND(F942=1,G943&lt;0),AND(F942=0,G943&lt;0)),1,IF(AND(F942=0,G943&gt;0),2,IF(AND(F942&gt;1,G943&lt;0),IF(F942&gt;0,F942/2,2),IF(2*F942=8,0,2*F942))))</f>
        <v>1</v>
      </c>
      <c r="G943" s="48">
        <f ca="1">IF(RAND()&gt;=$E$6,2,-1)</f>
        <v>-1</v>
      </c>
      <c r="H943" s="44"/>
      <c r="X943" s="63">
        <f ca="1">X942+Y942</f>
        <v>779.512292169529</v>
      </c>
      <c r="Y943" s="63">
        <f ca="1">G943*X943/100</f>
        <v>-7.79512292169529</v>
      </c>
    </row>
    <row r="944" spans="1:25">
      <c r="A944" s="38">
        <f ca="1">IF(B944&gt;=A943*2,A943*2,IF(B944&lt;=A943/2,A943/2,A943))</f>
        <v>800</v>
      </c>
      <c r="B944" s="45">
        <f ca="1">B943+D944</f>
        <v>1066</v>
      </c>
      <c r="C944" s="45">
        <f ca="1">IF(OR(AND(F944=1,G944&lt;0),AND(F944=0,G944&lt;0)),A943*-$J$3*2,IF(AND(F944=0,G944&gt;0),A943*-$J$3*2*2,IF(AND(F944&gt;1,G944&lt;0),C943/2,C943*2)))</f>
        <v>16</v>
      </c>
      <c r="D944" s="46">
        <f ca="1">IF(OR(AND(F943=1,G944&lt;0),AND(F943=0,G944&lt;0)),A943*$J$3,IF(AND(F943=4,G944&gt;1),A943*$J$4,0))</f>
        <v>-8</v>
      </c>
      <c r="E944" s="38" t="str">
        <f ca="1">IF(AND(E943=0,G944&lt;0),"-1, +% Deposit, = 0",IF(AND(E943="-1, +% Deposit, = 0",G944&lt;1),"-1, +% Deposit, = 0",IF(AND(G944&gt;0,E943="-1 +% Deposit, = 0"),1,IF(AND(E943=1,G944&lt;0),0,IF(AND(E943=0,G944&gt;0),1,IF(AND(E943=1,G944&gt;0),2,IF(AND(E943=2,G944&lt;0),1,IF(AND(E943=2,G944&gt;0),"3, Withdraw Profits, = 0",IF(AND(E943="3, Withdraw Profits, = 0",G944&lt;0),"-1, +% Deposit, = 0",1)))))))))</f>
        <v>-1, +% Deposit, = 0</v>
      </c>
      <c r="F944" s="47">
        <f ca="1">IF(OR(AND(F943=1,G944&lt;0),AND(F943=0,G944&lt;0)),1,IF(AND(F943=0,G944&gt;0),2,IF(AND(F943&gt;1,G944&lt;0),IF(F943&gt;0,F943/2,2),IF(2*F943=8,0,2*F943))))</f>
        <v>1</v>
      </c>
      <c r="G944" s="48">
        <f ca="1">IF(RAND()&gt;=$E$6,2,-1)</f>
        <v>-1</v>
      </c>
      <c r="H944" s="44"/>
      <c r="X944" s="63">
        <f ca="1">X943+Y943</f>
        <v>771.717169247834</v>
      </c>
      <c r="Y944" s="63">
        <f ca="1">G944*X944/100</f>
        <v>-7.71717169247834</v>
      </c>
    </row>
    <row r="945" spans="1:25">
      <c r="A945" s="38">
        <f ca="1">IF(B945&gt;=A944*2,A944*2,IF(B945&lt;=A944/2,A944/2,A944))</f>
        <v>800</v>
      </c>
      <c r="B945" s="45">
        <f ca="1">B944+D945</f>
        <v>1066</v>
      </c>
      <c r="C945" s="45">
        <f ca="1">IF(OR(AND(F945=1,G945&lt;0),AND(F945=0,G945&lt;0)),A944*-$J$3*2,IF(AND(F945=0,G945&gt;0),A944*-$J$3*2*2,IF(AND(F945&gt;1,G945&lt;0),C944/2,C944*2)))</f>
        <v>32</v>
      </c>
      <c r="D945" s="46">
        <f ca="1">IF(OR(AND(F944=1,G945&lt;0),AND(F944=0,G945&lt;0)),A944*$J$3,IF(AND(F944=4,G945&gt;1),A944*$J$4,0))</f>
        <v>0</v>
      </c>
      <c r="E945" s="38">
        <f ca="1">IF(AND(E944=0,G945&lt;0),"-1, +% Deposit, = 0",IF(AND(E944="-1, +% Deposit, = 0",G945&lt;1),"-1, +% Deposit, = 0",IF(AND(G945&gt;0,E944="-1 +% Deposit, = 0"),1,IF(AND(E944=1,G945&lt;0),0,IF(AND(E944=0,G945&gt;0),1,IF(AND(E944=1,G945&gt;0),2,IF(AND(E944=2,G945&lt;0),1,IF(AND(E944=2,G945&gt;0),"3, Withdraw Profits, = 0",IF(AND(E944="3, Withdraw Profits, = 0",G945&lt;0),"-1, +% Deposit, = 0",1)))))))))</f>
        <v>1</v>
      </c>
      <c r="F945" s="47">
        <f ca="1">IF(OR(AND(F944=1,G945&lt;0),AND(F944=0,G945&lt;0)),1,IF(AND(F944=0,G945&gt;0),2,IF(AND(F944&gt;1,G945&lt;0),IF(F944&gt;0,F944/2,2),IF(2*F944=8,0,2*F944))))</f>
        <v>2</v>
      </c>
      <c r="G945" s="48">
        <f ca="1">IF(RAND()&gt;=$E$6,2,-1)</f>
        <v>2</v>
      </c>
      <c r="H945" s="44"/>
      <c r="X945" s="63">
        <f ca="1">X944+Y944</f>
        <v>763.999997555355</v>
      </c>
      <c r="Y945" s="63">
        <f ca="1">G945*X945/100</f>
        <v>15.2799999511071</v>
      </c>
    </row>
    <row r="946" spans="1:25">
      <c r="A946" s="38">
        <f ca="1">IF(B946&gt;=A945*2,A945*2,IF(B946&lt;=A945/2,A945/2,A945))</f>
        <v>800</v>
      </c>
      <c r="B946" s="45">
        <f ca="1">B945+D946</f>
        <v>1066</v>
      </c>
      <c r="C946" s="45">
        <f ca="1">IF(OR(AND(F946=1,G946&lt;0),AND(F946=0,G946&lt;0)),A945*-$J$3*2,IF(AND(F946=0,G946&gt;0),A945*-$J$3*2*2,IF(AND(F946&gt;1,G946&lt;0),C945/2,C945*2)))</f>
        <v>16</v>
      </c>
      <c r="D946" s="46">
        <f ca="1">IF(OR(AND(F945=1,G946&lt;0),AND(F945=0,G946&lt;0)),A945*$J$3,IF(AND(F945=4,G946&gt;1),A945*$J$4,0))</f>
        <v>0</v>
      </c>
      <c r="E946" s="38">
        <f ca="1">IF(AND(E945=0,G946&lt;0),"-1, +% Deposit, = 0",IF(AND(E945="-1, +% Deposit, = 0",G946&lt;1),"-1, +% Deposit, = 0",IF(AND(G946&gt;0,E945="-1 +% Deposit, = 0"),1,IF(AND(E945=1,G946&lt;0),0,IF(AND(E945=0,G946&gt;0),1,IF(AND(E945=1,G946&gt;0),2,IF(AND(E945=2,G946&lt;0),1,IF(AND(E945=2,G946&gt;0),"3, Withdraw Profits, = 0",IF(AND(E945="3, Withdraw Profits, = 0",G946&lt;0),"-1, +% Deposit, = 0",1)))))))))</f>
        <v>0</v>
      </c>
      <c r="F946" s="47">
        <f ca="1">IF(OR(AND(F945=1,G946&lt;0),AND(F945=0,G946&lt;0)),1,IF(AND(F945=0,G946&gt;0),2,IF(AND(F945&gt;1,G946&lt;0),IF(F945&gt;0,F945/2,2),IF(2*F945=8,0,2*F945))))</f>
        <v>1</v>
      </c>
      <c r="G946" s="48">
        <f ca="1">IF(RAND()&gt;=$E$6,2,-1)</f>
        <v>-1</v>
      </c>
      <c r="H946" s="44"/>
      <c r="X946" s="63">
        <f ca="1">X945+Y945</f>
        <v>779.279997506462</v>
      </c>
      <c r="Y946" s="63">
        <f ca="1">G946*X946/100</f>
        <v>-7.79279997506462</v>
      </c>
    </row>
    <row r="947" spans="1:25">
      <c r="A947" s="38">
        <f ca="1">IF(B947&gt;=A946*2,A946*2,IF(B947&lt;=A946/2,A946/2,A946))</f>
        <v>800</v>
      </c>
      <c r="B947" s="45">
        <f ca="1">B946+D947</f>
        <v>1058</v>
      </c>
      <c r="C947" s="45">
        <f ca="1">IF(OR(AND(F947=1,G947&lt;0),AND(F947=0,G947&lt;0)),A946*-$J$3*2,IF(AND(F947=0,G947&gt;0),A946*-$J$3*2*2,IF(AND(F947&gt;1,G947&lt;0),C946/2,C946*2)))</f>
        <v>16</v>
      </c>
      <c r="D947" s="46">
        <f ca="1">IF(OR(AND(F946=1,G947&lt;0),AND(F946=0,G947&lt;0)),A946*$J$3,IF(AND(F946=4,G947&gt;1),A946*$J$4,0))</f>
        <v>-8</v>
      </c>
      <c r="E947" s="38" t="str">
        <f ca="1">IF(AND(E946=0,G947&lt;0),"-1, +% Deposit, = 0",IF(AND(E946="-1, +% Deposit, = 0",G947&lt;1),"-1, +% Deposit, = 0",IF(AND(G947&gt;0,E946="-1 +% Deposit, = 0"),1,IF(AND(E946=1,G947&lt;0),0,IF(AND(E946=0,G947&gt;0),1,IF(AND(E946=1,G947&gt;0),2,IF(AND(E946=2,G947&lt;0),1,IF(AND(E946=2,G947&gt;0),"3, Withdraw Profits, = 0",IF(AND(E946="3, Withdraw Profits, = 0",G947&lt;0),"-1, +% Deposit, = 0",1)))))))))</f>
        <v>-1, +% Deposit, = 0</v>
      </c>
      <c r="F947" s="47">
        <f ca="1">IF(OR(AND(F946=1,G947&lt;0),AND(F946=0,G947&lt;0)),1,IF(AND(F946=0,G947&gt;0),2,IF(AND(F946&gt;1,G947&lt;0),IF(F946&gt;0,F946/2,2),IF(2*F946=8,0,2*F946))))</f>
        <v>1</v>
      </c>
      <c r="G947" s="48">
        <f ca="1">IF(RAND()&gt;=$E$6,2,-1)</f>
        <v>-1</v>
      </c>
      <c r="H947" s="44"/>
      <c r="X947" s="63">
        <f ca="1">X946+Y946</f>
        <v>771.487197531398</v>
      </c>
      <c r="Y947" s="63">
        <f ca="1">G947*X947/100</f>
        <v>-7.71487197531398</v>
      </c>
    </row>
    <row r="948" spans="1:25">
      <c r="A948" s="38">
        <f ca="1">IF(B948&gt;=A947*2,A947*2,IF(B948&lt;=A947/2,A947/2,A947))</f>
        <v>800</v>
      </c>
      <c r="B948" s="45">
        <f ca="1">B947+D948</f>
        <v>1050</v>
      </c>
      <c r="C948" s="45">
        <f ca="1">IF(OR(AND(F948=1,G948&lt;0),AND(F948=0,G948&lt;0)),A947*-$J$3*2,IF(AND(F948=0,G948&gt;0),A947*-$J$3*2*2,IF(AND(F948&gt;1,G948&lt;0),C947/2,C947*2)))</f>
        <v>16</v>
      </c>
      <c r="D948" s="46">
        <f ca="1">IF(OR(AND(F947=1,G948&lt;0),AND(F947=0,G948&lt;0)),A947*$J$3,IF(AND(F947=4,G948&gt;1),A947*$J$4,0))</f>
        <v>-8</v>
      </c>
      <c r="E948" s="38" t="str">
        <f ca="1">IF(AND(E947=0,G948&lt;0),"-1, +% Deposit, = 0",IF(AND(E947="-1, +% Deposit, = 0",G948&lt;1),"-1, +% Deposit, = 0",IF(AND(G948&gt;0,E947="-1 +% Deposit, = 0"),1,IF(AND(E947=1,G948&lt;0),0,IF(AND(E947=0,G948&gt;0),1,IF(AND(E947=1,G948&gt;0),2,IF(AND(E947=2,G948&lt;0),1,IF(AND(E947=2,G948&gt;0),"3, Withdraw Profits, = 0",IF(AND(E947="3, Withdraw Profits, = 0",G948&lt;0),"-1, +% Deposit, = 0",1)))))))))</f>
        <v>-1, +% Deposit, = 0</v>
      </c>
      <c r="F948" s="47">
        <f ca="1">IF(OR(AND(F947=1,G948&lt;0),AND(F947=0,G948&lt;0)),1,IF(AND(F947=0,G948&gt;0),2,IF(AND(F947&gt;1,G948&lt;0),IF(F947&gt;0,F947/2,2),IF(2*F947=8,0,2*F947))))</f>
        <v>1</v>
      </c>
      <c r="G948" s="48">
        <f ca="1">IF(RAND()&gt;=$E$6,2,-1)</f>
        <v>-1</v>
      </c>
      <c r="H948" s="44"/>
      <c r="X948" s="63">
        <f ca="1">X947+Y947</f>
        <v>763.772325556084</v>
      </c>
      <c r="Y948" s="63">
        <f ca="1">G948*X948/100</f>
        <v>-7.63772325556084</v>
      </c>
    </row>
    <row r="949" spans="1:25">
      <c r="A949" s="38">
        <f ca="1">IF(B949&gt;=A948*2,A948*2,IF(B949&lt;=A948/2,A948/2,A948))</f>
        <v>800</v>
      </c>
      <c r="B949" s="45">
        <f ca="1">B948+D949</f>
        <v>1050</v>
      </c>
      <c r="C949" s="45">
        <f ca="1">IF(OR(AND(F949=1,G949&lt;0),AND(F949=0,G949&lt;0)),A948*-$J$3*2,IF(AND(F949=0,G949&gt;0),A948*-$J$3*2*2,IF(AND(F949&gt;1,G949&lt;0),C948/2,C948*2)))</f>
        <v>32</v>
      </c>
      <c r="D949" s="46">
        <f ca="1">IF(OR(AND(F948=1,G949&lt;0),AND(F948=0,G949&lt;0)),A948*$J$3,IF(AND(F948=4,G949&gt;1),A948*$J$4,0))</f>
        <v>0</v>
      </c>
      <c r="E949" s="38">
        <f ca="1">IF(AND(E948=0,G949&lt;0),"-1, +% Deposit, = 0",IF(AND(E948="-1, +% Deposit, = 0",G949&lt;1),"-1, +% Deposit, = 0",IF(AND(G949&gt;0,E948="-1 +% Deposit, = 0"),1,IF(AND(E948=1,G949&lt;0),0,IF(AND(E948=0,G949&gt;0),1,IF(AND(E948=1,G949&gt;0),2,IF(AND(E948=2,G949&lt;0),1,IF(AND(E948=2,G949&gt;0),"3, Withdraw Profits, = 0",IF(AND(E948="3, Withdraw Profits, = 0",G949&lt;0),"-1, +% Deposit, = 0",1)))))))))</f>
        <v>1</v>
      </c>
      <c r="F949" s="47">
        <f ca="1">IF(OR(AND(F948=1,G949&lt;0),AND(F948=0,G949&lt;0)),1,IF(AND(F948=0,G949&gt;0),2,IF(AND(F948&gt;1,G949&lt;0),IF(F948&gt;0,F948/2,2),IF(2*F948=8,0,2*F948))))</f>
        <v>2</v>
      </c>
      <c r="G949" s="48">
        <f ca="1">IF(RAND()&gt;=$E$6,2,-1)</f>
        <v>2</v>
      </c>
      <c r="H949" s="44"/>
      <c r="X949" s="63">
        <f ca="1">X948+Y948</f>
        <v>756.134602300523</v>
      </c>
      <c r="Y949" s="63">
        <f ca="1">G949*X949/100</f>
        <v>15.1226920460105</v>
      </c>
    </row>
    <row r="950" spans="1:25">
      <c r="A950" s="38">
        <f ca="1">IF(B950&gt;=A949*2,A949*2,IF(B950&lt;=A949/2,A949/2,A949))</f>
        <v>800</v>
      </c>
      <c r="B950" s="45">
        <f ca="1">B949+D950</f>
        <v>1050</v>
      </c>
      <c r="C950" s="45">
        <f ca="1">IF(OR(AND(F950=1,G950&lt;0),AND(F950=0,G950&lt;0)),A949*-$J$3*2,IF(AND(F950=0,G950&gt;0),A949*-$J$3*2*2,IF(AND(F950&gt;1,G950&lt;0),C949/2,C949*2)))</f>
        <v>16</v>
      </c>
      <c r="D950" s="46">
        <f ca="1">IF(OR(AND(F949=1,G950&lt;0),AND(F949=0,G950&lt;0)),A949*$J$3,IF(AND(F949=4,G950&gt;1),A949*$J$4,0))</f>
        <v>0</v>
      </c>
      <c r="E950" s="38">
        <f ca="1">IF(AND(E949=0,G950&lt;0),"-1, +% Deposit, = 0",IF(AND(E949="-1, +% Deposit, = 0",G950&lt;1),"-1, +% Deposit, = 0",IF(AND(G950&gt;0,E949="-1 +% Deposit, = 0"),1,IF(AND(E949=1,G950&lt;0),0,IF(AND(E949=0,G950&gt;0),1,IF(AND(E949=1,G950&gt;0),2,IF(AND(E949=2,G950&lt;0),1,IF(AND(E949=2,G950&gt;0),"3, Withdraw Profits, = 0",IF(AND(E949="3, Withdraw Profits, = 0",G950&lt;0),"-1, +% Deposit, = 0",1)))))))))</f>
        <v>0</v>
      </c>
      <c r="F950" s="47">
        <f ca="1">IF(OR(AND(F949=1,G950&lt;0),AND(F949=0,G950&lt;0)),1,IF(AND(F949=0,G950&gt;0),2,IF(AND(F949&gt;1,G950&lt;0),IF(F949&gt;0,F949/2,2),IF(2*F949=8,0,2*F949))))</f>
        <v>1</v>
      </c>
      <c r="G950" s="48">
        <f ca="1">IF(RAND()&gt;=$E$6,2,-1)</f>
        <v>-1</v>
      </c>
      <c r="H950" s="44"/>
      <c r="X950" s="63">
        <f ca="1">X949+Y949</f>
        <v>771.257294346534</v>
      </c>
      <c r="Y950" s="63">
        <f ca="1">G950*X950/100</f>
        <v>-7.71257294346533</v>
      </c>
    </row>
    <row r="951" spans="1:25">
      <c r="A951" s="38">
        <f ca="1">IF(B951&gt;=A950*2,A950*2,IF(B951&lt;=A950/2,A950/2,A950))</f>
        <v>800</v>
      </c>
      <c r="B951" s="45">
        <f ca="1">B950+D951</f>
        <v>1042</v>
      </c>
      <c r="C951" s="45">
        <f ca="1">IF(OR(AND(F951=1,G951&lt;0),AND(F951=0,G951&lt;0)),A950*-$J$3*2,IF(AND(F951=0,G951&gt;0),A950*-$J$3*2*2,IF(AND(F951&gt;1,G951&lt;0),C950/2,C950*2)))</f>
        <v>16</v>
      </c>
      <c r="D951" s="46">
        <f ca="1">IF(OR(AND(F950=1,G951&lt;0),AND(F950=0,G951&lt;0)),A950*$J$3,IF(AND(F950=4,G951&gt;1),A950*$J$4,0))</f>
        <v>-8</v>
      </c>
      <c r="E951" s="38" t="str">
        <f ca="1">IF(AND(E950=0,G951&lt;0),"-1, +% Deposit, = 0",IF(AND(E950="-1, +% Deposit, = 0",G951&lt;1),"-1, +% Deposit, = 0",IF(AND(G951&gt;0,E950="-1 +% Deposit, = 0"),1,IF(AND(E950=1,G951&lt;0),0,IF(AND(E950=0,G951&gt;0),1,IF(AND(E950=1,G951&gt;0),2,IF(AND(E950=2,G951&lt;0),1,IF(AND(E950=2,G951&gt;0),"3, Withdraw Profits, = 0",IF(AND(E950="3, Withdraw Profits, = 0",G951&lt;0),"-1, +% Deposit, = 0",1)))))))))</f>
        <v>-1, +% Deposit, = 0</v>
      </c>
      <c r="F951" s="47">
        <f ca="1">IF(OR(AND(F950=1,G951&lt;0),AND(F950=0,G951&lt;0)),1,IF(AND(F950=0,G951&gt;0),2,IF(AND(F950&gt;1,G951&lt;0),IF(F950&gt;0,F950/2,2),IF(2*F950=8,0,2*F950))))</f>
        <v>1</v>
      </c>
      <c r="G951" s="48">
        <f ca="1">IF(RAND()&gt;=$E$6,2,-1)</f>
        <v>-1</v>
      </c>
      <c r="H951" s="44"/>
      <c r="X951" s="63">
        <f ca="1">X950+Y950</f>
        <v>763.544721403068</v>
      </c>
      <c r="Y951" s="63">
        <f ca="1">G951*X951/100</f>
        <v>-7.63544721403068</v>
      </c>
    </row>
    <row r="952" spans="1:25">
      <c r="A952" s="38">
        <f ca="1">IF(B952&gt;=A951*2,A951*2,IF(B952&lt;=A951/2,A951/2,A951))</f>
        <v>800</v>
      </c>
      <c r="B952" s="45">
        <f ca="1">B951+D952</f>
        <v>1042</v>
      </c>
      <c r="C952" s="45">
        <f ca="1">IF(OR(AND(F952=1,G952&lt;0),AND(F952=0,G952&lt;0)),A951*-$J$3*2,IF(AND(F952=0,G952&gt;0),A951*-$J$3*2*2,IF(AND(F952&gt;1,G952&lt;0),C951/2,C951*2)))</f>
        <v>32</v>
      </c>
      <c r="D952" s="46">
        <f ca="1">IF(OR(AND(F951=1,G952&lt;0),AND(F951=0,G952&lt;0)),A951*$J$3,IF(AND(F951=4,G952&gt;1),A951*$J$4,0))</f>
        <v>0</v>
      </c>
      <c r="E952" s="38">
        <f ca="1">IF(AND(E951=0,G952&lt;0),"-1, +% Deposit, = 0",IF(AND(E951="-1, +% Deposit, = 0",G952&lt;1),"-1, +% Deposit, = 0",IF(AND(G952&gt;0,E951="-1 +% Deposit, = 0"),1,IF(AND(E951=1,G952&lt;0),0,IF(AND(E951=0,G952&gt;0),1,IF(AND(E951=1,G952&gt;0),2,IF(AND(E951=2,G952&lt;0),1,IF(AND(E951=2,G952&gt;0),"3, Withdraw Profits, = 0",IF(AND(E951="3, Withdraw Profits, = 0",G952&lt;0),"-1, +% Deposit, = 0",1)))))))))</f>
        <v>1</v>
      </c>
      <c r="F952" s="47">
        <f ca="1">IF(OR(AND(F951=1,G952&lt;0),AND(F951=0,G952&lt;0)),1,IF(AND(F951=0,G952&gt;0),2,IF(AND(F951&gt;1,G952&lt;0),IF(F951&gt;0,F951/2,2),IF(2*F951=8,0,2*F951))))</f>
        <v>2</v>
      </c>
      <c r="G952" s="48">
        <f ca="1">IF(RAND()&gt;=$E$6,2,-1)</f>
        <v>2</v>
      </c>
      <c r="H952" s="44"/>
      <c r="X952" s="63">
        <f ca="1">X951+Y951</f>
        <v>755.909274189037</v>
      </c>
      <c r="Y952" s="63">
        <f ca="1">G952*X952/100</f>
        <v>15.1181854837807</v>
      </c>
    </row>
    <row r="953" spans="1:25">
      <c r="A953" s="38">
        <f ca="1">IF(B953&gt;=A952*2,A952*2,IF(B953&lt;=A952/2,A952/2,A952))</f>
        <v>800</v>
      </c>
      <c r="B953" s="45">
        <f ca="1">B952+D953</f>
        <v>1042</v>
      </c>
      <c r="C953" s="45">
        <f ca="1">IF(OR(AND(F953=1,G953&lt;0),AND(F953=0,G953&lt;0)),A952*-$J$3*2,IF(AND(F953=0,G953&gt;0),A952*-$J$3*2*2,IF(AND(F953&gt;1,G953&lt;0),C952/2,C952*2)))</f>
        <v>64</v>
      </c>
      <c r="D953" s="46">
        <f ca="1">IF(OR(AND(F952=1,G953&lt;0),AND(F952=0,G953&lt;0)),A952*$J$3,IF(AND(F952=4,G953&gt;1),A952*$J$4,0))</f>
        <v>0</v>
      </c>
      <c r="E953" s="38">
        <f ca="1">IF(AND(E952=0,G953&lt;0),"-1, +% Deposit, = 0",IF(AND(E952="-1, +% Deposit, = 0",G953&lt;1),"-1, +% Deposit, = 0",IF(AND(G953&gt;0,E952="-1 +% Deposit, = 0"),1,IF(AND(E952=1,G953&lt;0),0,IF(AND(E952=0,G953&gt;0),1,IF(AND(E952=1,G953&gt;0),2,IF(AND(E952=2,G953&lt;0),1,IF(AND(E952=2,G953&gt;0),"3, Withdraw Profits, = 0",IF(AND(E952="3, Withdraw Profits, = 0",G953&lt;0),"-1, +% Deposit, = 0",1)))))))))</f>
        <v>2</v>
      </c>
      <c r="F953" s="47">
        <f ca="1">IF(OR(AND(F952=1,G953&lt;0),AND(F952=0,G953&lt;0)),1,IF(AND(F952=0,G953&gt;0),2,IF(AND(F952&gt;1,G953&lt;0),IF(F952&gt;0,F952/2,2),IF(2*F952=8,0,2*F952))))</f>
        <v>4</v>
      </c>
      <c r="G953" s="48">
        <f ca="1">IF(RAND()&gt;=$E$6,2,-1)</f>
        <v>2</v>
      </c>
      <c r="H953" s="44"/>
      <c r="X953" s="63">
        <f ca="1">X952+Y952</f>
        <v>771.027459672818</v>
      </c>
      <c r="Y953" s="63">
        <f ca="1">G953*X953/100</f>
        <v>15.4205491934564</v>
      </c>
    </row>
    <row r="954" spans="1:25">
      <c r="A954" s="38">
        <f ca="1">IF(B954&gt;=A953*2,A953*2,IF(B954&lt;=A953/2,A953/2,A953))</f>
        <v>800</v>
      </c>
      <c r="B954" s="45">
        <f ca="1">B953+D954</f>
        <v>1154</v>
      </c>
      <c r="C954" s="45">
        <f ca="1">IF(OR(AND(F954=1,G954&lt;0),AND(F954=0,G954&lt;0)),A953*-$J$3*2,IF(AND(F954=0,G954&gt;0),A953*-$J$3*2*2,IF(AND(F954&gt;1,G954&lt;0),C953/2,C953*2)))</f>
        <v>32</v>
      </c>
      <c r="D954" s="46">
        <f ca="1">IF(OR(AND(F953=1,G954&lt;0),AND(F953=0,G954&lt;0)),A953*$J$3,IF(AND(F953=4,G954&gt;1),A953*$J$4,0))</f>
        <v>112</v>
      </c>
      <c r="E954" s="38" t="str">
        <f ca="1">IF(AND(E953=0,G954&lt;0),"-1, +% Deposit, = 0",IF(AND(E953="-1, +% Deposit, = 0",G954&lt;1),"-1, +% Deposit, = 0",IF(AND(G954&gt;0,E953="-1 +% Deposit, = 0"),1,IF(AND(E953=1,G954&lt;0),0,IF(AND(E953=0,G954&gt;0),1,IF(AND(E953=1,G954&gt;0),2,IF(AND(E953=2,G954&lt;0),1,IF(AND(E953=2,G954&gt;0),"3, Withdraw Profits, = 0",IF(AND(E953="3, Withdraw Profits, = 0",G954&lt;0),"-1, +% Deposit, = 0",1)))))))))</f>
        <v>3, Withdraw Profits, = 0</v>
      </c>
      <c r="F954" s="47">
        <f ca="1">IF(OR(AND(F953=1,G954&lt;0),AND(F953=0,G954&lt;0)),1,IF(AND(F953=0,G954&gt;0),2,IF(AND(F953&gt;1,G954&lt;0),IF(F953&gt;0,F953/2,2),IF(2*F953=8,0,2*F953))))</f>
        <v>0</v>
      </c>
      <c r="G954" s="48">
        <f ca="1">IF(RAND()&gt;=$E$6,2,-1)</f>
        <v>2</v>
      </c>
      <c r="H954" s="44"/>
      <c r="X954" s="63">
        <f ca="1">X953+Y953</f>
        <v>786.448008866275</v>
      </c>
      <c r="Y954" s="63">
        <f ca="1">G954*X954/100</f>
        <v>15.7289601773255</v>
      </c>
    </row>
    <row r="955" spans="1:25">
      <c r="A955" s="38">
        <f ca="1">IF(B955&gt;=A954*2,A954*2,IF(B955&lt;=A954/2,A954/2,A954))</f>
        <v>800</v>
      </c>
      <c r="B955" s="45">
        <f ca="1">B954+D955</f>
        <v>1146</v>
      </c>
      <c r="C955" s="45">
        <f ca="1">IF(OR(AND(F955=1,G955&lt;0),AND(F955=0,G955&lt;0)),A954*-$J$3*2,IF(AND(F955=0,G955&gt;0),A954*-$J$3*2*2,IF(AND(F955&gt;1,G955&lt;0),C954/2,C954*2)))</f>
        <v>16</v>
      </c>
      <c r="D955" s="46">
        <f ca="1">IF(OR(AND(F954=1,G955&lt;0),AND(F954=0,G955&lt;0)),A954*$J$3,IF(AND(F954=4,G955&gt;1),A954*$J$4,0))</f>
        <v>-8</v>
      </c>
      <c r="E955" s="38" t="str">
        <f ca="1">IF(AND(E954=0,G955&lt;0),"-1, +% Deposit, = 0",IF(AND(E954="-1, +% Deposit, = 0",G955&lt;1),"-1, +% Deposit, = 0",IF(AND(G955&gt;0,E954="-1 +% Deposit, = 0"),1,IF(AND(E954=1,G955&lt;0),0,IF(AND(E954=0,G955&gt;0),1,IF(AND(E954=1,G955&gt;0),2,IF(AND(E954=2,G955&lt;0),1,IF(AND(E954=2,G955&gt;0),"3, Withdraw Profits, = 0",IF(AND(E954="3, Withdraw Profits, = 0",G955&lt;0),"-1, +% Deposit, = 0",1)))))))))</f>
        <v>-1, +% Deposit, = 0</v>
      </c>
      <c r="F955" s="47">
        <f ca="1">IF(OR(AND(F954=1,G955&lt;0),AND(F954=0,G955&lt;0)),1,IF(AND(F954=0,G955&gt;0),2,IF(AND(F954&gt;1,G955&lt;0),IF(F954&gt;0,F954/2,2),IF(2*F954=8,0,2*F954))))</f>
        <v>1</v>
      </c>
      <c r="G955" s="48">
        <f ca="1">IF(RAND()&gt;=$E$6,2,-1)</f>
        <v>-1</v>
      </c>
      <c r="H955" s="44"/>
      <c r="X955" s="63">
        <f ca="1">X954+Y954</f>
        <v>802.1769690436</v>
      </c>
      <c r="Y955" s="63">
        <f ca="1">G955*X955/100</f>
        <v>-8.021769690436</v>
      </c>
    </row>
    <row r="956" spans="1:25">
      <c r="A956" s="38">
        <f ca="1">IF(B956&gt;=A955*2,A955*2,IF(B956&lt;=A955/2,A955/2,A955))</f>
        <v>800</v>
      </c>
      <c r="B956" s="45">
        <f ca="1">B955+D956</f>
        <v>1146</v>
      </c>
      <c r="C956" s="45">
        <f ca="1">IF(OR(AND(F956=1,G956&lt;0),AND(F956=0,G956&lt;0)),A955*-$J$3*2,IF(AND(F956=0,G956&gt;0),A955*-$J$3*2*2,IF(AND(F956&gt;1,G956&lt;0),C955/2,C955*2)))</f>
        <v>32</v>
      </c>
      <c r="D956" s="46">
        <f ca="1">IF(OR(AND(F955=1,G956&lt;0),AND(F955=0,G956&lt;0)),A955*$J$3,IF(AND(F955=4,G956&gt;1),A955*$J$4,0))</f>
        <v>0</v>
      </c>
      <c r="E956" s="38">
        <f ca="1">IF(AND(E955=0,G956&lt;0),"-1, +% Deposit, = 0",IF(AND(E955="-1, +% Deposit, = 0",G956&lt;1),"-1, +% Deposit, = 0",IF(AND(G956&gt;0,E955="-1 +% Deposit, = 0"),1,IF(AND(E955=1,G956&lt;0),0,IF(AND(E955=0,G956&gt;0),1,IF(AND(E955=1,G956&gt;0),2,IF(AND(E955=2,G956&lt;0),1,IF(AND(E955=2,G956&gt;0),"3, Withdraw Profits, = 0",IF(AND(E955="3, Withdraw Profits, = 0",G956&lt;0),"-1, +% Deposit, = 0",1)))))))))</f>
        <v>1</v>
      </c>
      <c r="F956" s="47">
        <f ca="1">IF(OR(AND(F955=1,G956&lt;0),AND(F955=0,G956&lt;0)),1,IF(AND(F955=0,G956&gt;0),2,IF(AND(F955&gt;1,G956&lt;0),IF(F955&gt;0,F955/2,2),IF(2*F955=8,0,2*F955))))</f>
        <v>2</v>
      </c>
      <c r="G956" s="48">
        <f ca="1">IF(RAND()&gt;=$E$6,2,-1)</f>
        <v>2</v>
      </c>
      <c r="H956" s="44"/>
      <c r="X956" s="63">
        <f ca="1">X955+Y955</f>
        <v>794.155199353164</v>
      </c>
      <c r="Y956" s="63">
        <f ca="1">G956*X956/100</f>
        <v>15.8831039870633</v>
      </c>
    </row>
    <row r="957" spans="1:25">
      <c r="A957" s="38">
        <f ca="1">IF(B957&gt;=A956*2,A956*2,IF(B957&lt;=A956/2,A956/2,A956))</f>
        <v>800</v>
      </c>
      <c r="B957" s="45">
        <f ca="1">B956+D957</f>
        <v>1146</v>
      </c>
      <c r="C957" s="45">
        <f ca="1">IF(OR(AND(F957=1,G957&lt;0),AND(F957=0,G957&lt;0)),A956*-$J$3*2,IF(AND(F957=0,G957&gt;0),A956*-$J$3*2*2,IF(AND(F957&gt;1,G957&lt;0),C956/2,C956*2)))</f>
        <v>16</v>
      </c>
      <c r="D957" s="46">
        <f ca="1">IF(OR(AND(F956=1,G957&lt;0),AND(F956=0,G957&lt;0)),A956*$J$3,IF(AND(F956=4,G957&gt;1),A956*$J$4,0))</f>
        <v>0</v>
      </c>
      <c r="E957" s="38">
        <f ca="1">IF(AND(E956=0,G957&lt;0),"-1, +% Deposit, = 0",IF(AND(E956="-1, +% Deposit, = 0",G957&lt;1),"-1, +% Deposit, = 0",IF(AND(G957&gt;0,E956="-1 +% Deposit, = 0"),1,IF(AND(E956=1,G957&lt;0),0,IF(AND(E956=0,G957&gt;0),1,IF(AND(E956=1,G957&gt;0),2,IF(AND(E956=2,G957&lt;0),1,IF(AND(E956=2,G957&gt;0),"3, Withdraw Profits, = 0",IF(AND(E956="3, Withdraw Profits, = 0",G957&lt;0),"-1, +% Deposit, = 0",1)))))))))</f>
        <v>0</v>
      </c>
      <c r="F957" s="47">
        <f ca="1">IF(OR(AND(F956=1,G957&lt;0),AND(F956=0,G957&lt;0)),1,IF(AND(F956=0,G957&gt;0),2,IF(AND(F956&gt;1,G957&lt;0),IF(F956&gt;0,F956/2,2),IF(2*F956=8,0,2*F956))))</f>
        <v>1</v>
      </c>
      <c r="G957" s="48">
        <f ca="1">IF(RAND()&gt;=$E$6,2,-1)</f>
        <v>-1</v>
      </c>
      <c r="H957" s="44"/>
      <c r="X957" s="63">
        <f ca="1">X956+Y956</f>
        <v>810.038303340227</v>
      </c>
      <c r="Y957" s="63">
        <f ca="1">G957*X957/100</f>
        <v>-8.10038303340227</v>
      </c>
    </row>
    <row r="958" spans="1:25">
      <c r="A958" s="38">
        <f ca="1">IF(B958&gt;=A957*2,A957*2,IF(B958&lt;=A957/2,A957/2,A957))</f>
        <v>800</v>
      </c>
      <c r="B958" s="45">
        <f ca="1">B957+D958</f>
        <v>1138</v>
      </c>
      <c r="C958" s="45">
        <f ca="1">IF(OR(AND(F958=1,G958&lt;0),AND(F958=0,G958&lt;0)),A957*-$J$3*2,IF(AND(F958=0,G958&gt;0),A957*-$J$3*2*2,IF(AND(F958&gt;1,G958&lt;0),C957/2,C957*2)))</f>
        <v>16</v>
      </c>
      <c r="D958" s="46">
        <f ca="1">IF(OR(AND(F957=1,G958&lt;0),AND(F957=0,G958&lt;0)),A957*$J$3,IF(AND(F957=4,G958&gt;1),A957*$J$4,0))</f>
        <v>-8</v>
      </c>
      <c r="E958" s="38" t="str">
        <f ca="1">IF(AND(E957=0,G958&lt;0),"-1, +% Deposit, = 0",IF(AND(E957="-1, +% Deposit, = 0",G958&lt;1),"-1, +% Deposit, = 0",IF(AND(G958&gt;0,E957="-1 +% Deposit, = 0"),1,IF(AND(E957=1,G958&lt;0),0,IF(AND(E957=0,G958&gt;0),1,IF(AND(E957=1,G958&gt;0),2,IF(AND(E957=2,G958&lt;0),1,IF(AND(E957=2,G958&gt;0),"3, Withdraw Profits, = 0",IF(AND(E957="3, Withdraw Profits, = 0",G958&lt;0),"-1, +% Deposit, = 0",1)))))))))</f>
        <v>-1, +% Deposit, = 0</v>
      </c>
      <c r="F958" s="47">
        <f ca="1">IF(OR(AND(F957=1,G958&lt;0),AND(F957=0,G958&lt;0)),1,IF(AND(F957=0,G958&gt;0),2,IF(AND(F957&gt;1,G958&lt;0),IF(F957&gt;0,F957/2,2),IF(2*F957=8,0,2*F957))))</f>
        <v>1</v>
      </c>
      <c r="G958" s="48">
        <f ca="1">IF(RAND()&gt;=$E$6,2,-1)</f>
        <v>-1</v>
      </c>
      <c r="H958" s="44"/>
      <c r="X958" s="63">
        <f ca="1">X957+Y957</f>
        <v>801.937920306825</v>
      </c>
      <c r="Y958" s="63">
        <f ca="1">G958*X958/100</f>
        <v>-8.01937920306825</v>
      </c>
    </row>
    <row r="959" spans="1:25">
      <c r="A959" s="38">
        <f ca="1">IF(B959&gt;=A958*2,A958*2,IF(B959&lt;=A958/2,A958/2,A958))</f>
        <v>800</v>
      </c>
      <c r="B959" s="45">
        <f ca="1">B958+D959</f>
        <v>1130</v>
      </c>
      <c r="C959" s="45">
        <f ca="1">IF(OR(AND(F959=1,G959&lt;0),AND(F959=0,G959&lt;0)),A958*-$J$3*2,IF(AND(F959=0,G959&gt;0),A958*-$J$3*2*2,IF(AND(F959&gt;1,G959&lt;0),C958/2,C958*2)))</f>
        <v>16</v>
      </c>
      <c r="D959" s="46">
        <f ca="1">IF(OR(AND(F958=1,G959&lt;0),AND(F958=0,G959&lt;0)),A958*$J$3,IF(AND(F958=4,G959&gt;1),A958*$J$4,0))</f>
        <v>-8</v>
      </c>
      <c r="E959" s="38" t="str">
        <f ca="1">IF(AND(E958=0,G959&lt;0),"-1, +% Deposit, = 0",IF(AND(E958="-1, +% Deposit, = 0",G959&lt;1),"-1, +% Deposit, = 0",IF(AND(G959&gt;0,E958="-1 +% Deposit, = 0"),1,IF(AND(E958=1,G959&lt;0),0,IF(AND(E958=0,G959&gt;0),1,IF(AND(E958=1,G959&gt;0),2,IF(AND(E958=2,G959&lt;0),1,IF(AND(E958=2,G959&gt;0),"3, Withdraw Profits, = 0",IF(AND(E958="3, Withdraw Profits, = 0",G959&lt;0),"-1, +% Deposit, = 0",1)))))))))</f>
        <v>-1, +% Deposit, = 0</v>
      </c>
      <c r="F959" s="47">
        <f ca="1">IF(OR(AND(F958=1,G959&lt;0),AND(F958=0,G959&lt;0)),1,IF(AND(F958=0,G959&gt;0),2,IF(AND(F958&gt;1,G959&lt;0),IF(F958&gt;0,F958/2,2),IF(2*F958=8,0,2*F958))))</f>
        <v>1</v>
      </c>
      <c r="G959" s="48">
        <f ca="1">IF(RAND()&gt;=$E$6,2,-1)</f>
        <v>-1</v>
      </c>
      <c r="H959" s="44"/>
      <c r="X959" s="63">
        <f ca="1">X958+Y958</f>
        <v>793.918541103757</v>
      </c>
      <c r="Y959" s="63">
        <f ca="1">G959*X959/100</f>
        <v>-7.93918541103757</v>
      </c>
    </row>
    <row r="960" spans="1:25">
      <c r="A960" s="38">
        <f ca="1">IF(B960&gt;=A959*2,A959*2,IF(B960&lt;=A959/2,A959/2,A959))</f>
        <v>800</v>
      </c>
      <c r="B960" s="45">
        <f ca="1">B959+D960</f>
        <v>1130</v>
      </c>
      <c r="C960" s="45">
        <f ca="1">IF(OR(AND(F960=1,G960&lt;0),AND(F960=0,G960&lt;0)),A959*-$J$3*2,IF(AND(F960=0,G960&gt;0),A959*-$J$3*2*2,IF(AND(F960&gt;1,G960&lt;0),C959/2,C959*2)))</f>
        <v>32</v>
      </c>
      <c r="D960" s="46">
        <f ca="1">IF(OR(AND(F959=1,G960&lt;0),AND(F959=0,G960&lt;0)),A959*$J$3,IF(AND(F959=4,G960&gt;1),A959*$J$4,0))</f>
        <v>0</v>
      </c>
      <c r="E960" s="38">
        <f ca="1">IF(AND(E959=0,G960&lt;0),"-1, +% Deposit, = 0",IF(AND(E959="-1, +% Deposit, = 0",G960&lt;1),"-1, +% Deposit, = 0",IF(AND(G960&gt;0,E959="-1 +% Deposit, = 0"),1,IF(AND(E959=1,G960&lt;0),0,IF(AND(E959=0,G960&gt;0),1,IF(AND(E959=1,G960&gt;0),2,IF(AND(E959=2,G960&lt;0),1,IF(AND(E959=2,G960&gt;0),"3, Withdraw Profits, = 0",IF(AND(E959="3, Withdraw Profits, = 0",G960&lt;0),"-1, +% Deposit, = 0",1)))))))))</f>
        <v>1</v>
      </c>
      <c r="F960" s="47">
        <f ca="1">IF(OR(AND(F959=1,G960&lt;0),AND(F959=0,G960&lt;0)),1,IF(AND(F959=0,G960&gt;0),2,IF(AND(F959&gt;1,G960&lt;0),IF(F959&gt;0,F959/2,2),IF(2*F959=8,0,2*F959))))</f>
        <v>2</v>
      </c>
      <c r="G960" s="48">
        <f ca="1">IF(RAND()&gt;=$E$6,2,-1)</f>
        <v>2</v>
      </c>
      <c r="H960" s="44"/>
      <c r="X960" s="63">
        <f ca="1">X959+Y959</f>
        <v>785.979355692719</v>
      </c>
      <c r="Y960" s="63">
        <f ca="1">G960*X960/100</f>
        <v>15.7195871138544</v>
      </c>
    </row>
    <row r="961" spans="1:25">
      <c r="A961" s="38">
        <f ca="1">IF(B961&gt;=A960*2,A960*2,IF(B961&lt;=A960/2,A960/2,A960))</f>
        <v>800</v>
      </c>
      <c r="B961" s="45">
        <f ca="1">B960+D961</f>
        <v>1130</v>
      </c>
      <c r="C961" s="45">
        <f ca="1">IF(OR(AND(F961=1,G961&lt;0),AND(F961=0,G961&lt;0)),A960*-$J$3*2,IF(AND(F961=0,G961&gt;0),A960*-$J$3*2*2,IF(AND(F961&gt;1,G961&lt;0),C960/2,C960*2)))</f>
        <v>16</v>
      </c>
      <c r="D961" s="46">
        <f ca="1">IF(OR(AND(F960=1,G961&lt;0),AND(F960=0,G961&lt;0)),A960*$J$3,IF(AND(F960=4,G961&gt;1),A960*$J$4,0))</f>
        <v>0</v>
      </c>
      <c r="E961" s="38">
        <f ca="1">IF(AND(E960=0,G961&lt;0),"-1, +% Deposit, = 0",IF(AND(E960="-1, +% Deposit, = 0",G961&lt;1),"-1, +% Deposit, = 0",IF(AND(G961&gt;0,E960="-1 +% Deposit, = 0"),1,IF(AND(E960=1,G961&lt;0),0,IF(AND(E960=0,G961&gt;0),1,IF(AND(E960=1,G961&gt;0),2,IF(AND(E960=2,G961&lt;0),1,IF(AND(E960=2,G961&gt;0),"3, Withdraw Profits, = 0",IF(AND(E960="3, Withdraw Profits, = 0",G961&lt;0),"-1, +% Deposit, = 0",1)))))))))</f>
        <v>0</v>
      </c>
      <c r="F961" s="47">
        <f ca="1">IF(OR(AND(F960=1,G961&lt;0),AND(F960=0,G961&lt;0)),1,IF(AND(F960=0,G961&gt;0),2,IF(AND(F960&gt;1,G961&lt;0),IF(F960&gt;0,F960/2,2),IF(2*F960=8,0,2*F960))))</f>
        <v>1</v>
      </c>
      <c r="G961" s="48">
        <f ca="1">IF(RAND()&gt;=$E$6,2,-1)</f>
        <v>-1</v>
      </c>
      <c r="H961" s="44"/>
      <c r="X961" s="63">
        <f ca="1">X960+Y960</f>
        <v>801.698942806573</v>
      </c>
      <c r="Y961" s="63">
        <f ca="1">G961*X961/100</f>
        <v>-8.01698942806573</v>
      </c>
    </row>
    <row r="962" spans="1:25">
      <c r="A962" s="38">
        <f ca="1">IF(B962&gt;=A961*2,A961*2,IF(B962&lt;=A961/2,A961/2,A961))</f>
        <v>800</v>
      </c>
      <c r="B962" s="45">
        <f ca="1">B961+D962</f>
        <v>1122</v>
      </c>
      <c r="C962" s="45">
        <f ca="1">IF(OR(AND(F962=1,G962&lt;0),AND(F962=0,G962&lt;0)),A961*-$J$3*2,IF(AND(F962=0,G962&gt;0),A961*-$J$3*2*2,IF(AND(F962&gt;1,G962&lt;0),C961/2,C961*2)))</f>
        <v>16</v>
      </c>
      <c r="D962" s="46">
        <f ca="1">IF(OR(AND(F961=1,G962&lt;0),AND(F961=0,G962&lt;0)),A961*$J$3,IF(AND(F961=4,G962&gt;1),A961*$J$4,0))</f>
        <v>-8</v>
      </c>
      <c r="E962" s="38" t="str">
        <f ca="1">IF(AND(E961=0,G962&lt;0),"-1, +% Deposit, = 0",IF(AND(E961="-1, +% Deposit, = 0",G962&lt;1),"-1, +% Deposit, = 0",IF(AND(G962&gt;0,E961="-1 +% Deposit, = 0"),1,IF(AND(E961=1,G962&lt;0),0,IF(AND(E961=0,G962&gt;0),1,IF(AND(E961=1,G962&gt;0),2,IF(AND(E961=2,G962&lt;0),1,IF(AND(E961=2,G962&gt;0),"3, Withdraw Profits, = 0",IF(AND(E961="3, Withdraw Profits, = 0",G962&lt;0),"-1, +% Deposit, = 0",1)))))))))</f>
        <v>-1, +% Deposit, = 0</v>
      </c>
      <c r="F962" s="47">
        <f ca="1">IF(OR(AND(F961=1,G962&lt;0),AND(F961=0,G962&lt;0)),1,IF(AND(F961=0,G962&gt;0),2,IF(AND(F961&gt;1,G962&lt;0),IF(F961&gt;0,F961/2,2),IF(2*F961=8,0,2*F961))))</f>
        <v>1</v>
      </c>
      <c r="G962" s="48">
        <f ca="1">IF(RAND()&gt;=$E$6,2,-1)</f>
        <v>-1</v>
      </c>
      <c r="H962" s="44"/>
      <c r="X962" s="63">
        <f ca="1">X961+Y961</f>
        <v>793.681953378508</v>
      </c>
      <c r="Y962" s="63">
        <f ca="1">G962*X962/100</f>
        <v>-7.93681953378508</v>
      </c>
    </row>
    <row r="963" spans="1:25">
      <c r="A963" s="38">
        <f ca="1">IF(B963&gt;=A962*2,A962*2,IF(B963&lt;=A962/2,A962/2,A962))</f>
        <v>800</v>
      </c>
      <c r="B963" s="45">
        <f ca="1">B962+D963</f>
        <v>1122</v>
      </c>
      <c r="C963" s="45">
        <f ca="1">IF(OR(AND(F963=1,G963&lt;0),AND(F963=0,G963&lt;0)),A962*-$J$3*2,IF(AND(F963=0,G963&gt;0),A962*-$J$3*2*2,IF(AND(F963&gt;1,G963&lt;0),C962/2,C962*2)))</f>
        <v>32</v>
      </c>
      <c r="D963" s="46">
        <f ca="1">IF(OR(AND(F962=1,G963&lt;0),AND(F962=0,G963&lt;0)),A962*$J$3,IF(AND(F962=4,G963&gt;1),A962*$J$4,0))</f>
        <v>0</v>
      </c>
      <c r="E963" s="38">
        <f ca="1">IF(AND(E962=0,G963&lt;0),"-1, +% Deposit, = 0",IF(AND(E962="-1, +% Deposit, = 0",G963&lt;1),"-1, +% Deposit, = 0",IF(AND(G963&gt;0,E962="-1 +% Deposit, = 0"),1,IF(AND(E962=1,G963&lt;0),0,IF(AND(E962=0,G963&gt;0),1,IF(AND(E962=1,G963&gt;0),2,IF(AND(E962=2,G963&lt;0),1,IF(AND(E962=2,G963&gt;0),"3, Withdraw Profits, = 0",IF(AND(E962="3, Withdraw Profits, = 0",G963&lt;0),"-1, +% Deposit, = 0",1)))))))))</f>
        <v>1</v>
      </c>
      <c r="F963" s="47">
        <f ca="1">IF(OR(AND(F962=1,G963&lt;0),AND(F962=0,G963&lt;0)),1,IF(AND(F962=0,G963&gt;0),2,IF(AND(F962&gt;1,G963&lt;0),IF(F962&gt;0,F962/2,2),IF(2*F962=8,0,2*F962))))</f>
        <v>2</v>
      </c>
      <c r="G963" s="48">
        <f ca="1">IF(RAND()&gt;=$E$6,2,-1)</f>
        <v>2</v>
      </c>
      <c r="H963" s="44"/>
      <c r="X963" s="63">
        <f ca="1">X962+Y962</f>
        <v>785.745133844723</v>
      </c>
      <c r="Y963" s="63">
        <f ca="1">G963*X963/100</f>
        <v>15.7149026768945</v>
      </c>
    </row>
    <row r="964" spans="1:25">
      <c r="A964" s="38">
        <f ca="1">IF(B964&gt;=A963*2,A963*2,IF(B964&lt;=A963/2,A963/2,A963))</f>
        <v>800</v>
      </c>
      <c r="B964" s="45">
        <f ca="1">B963+D964</f>
        <v>1122</v>
      </c>
      <c r="C964" s="45">
        <f ca="1">IF(OR(AND(F964=1,G964&lt;0),AND(F964=0,G964&lt;0)),A963*-$J$3*2,IF(AND(F964=0,G964&gt;0),A963*-$J$3*2*2,IF(AND(F964&gt;1,G964&lt;0),C963/2,C963*2)))</f>
        <v>64</v>
      </c>
      <c r="D964" s="46">
        <f ca="1">IF(OR(AND(F963=1,G964&lt;0),AND(F963=0,G964&lt;0)),A963*$J$3,IF(AND(F963=4,G964&gt;1),A963*$J$4,0))</f>
        <v>0</v>
      </c>
      <c r="E964" s="38">
        <f ca="1">IF(AND(E963=0,G964&lt;0),"-1, +% Deposit, = 0",IF(AND(E963="-1, +% Deposit, = 0",G964&lt;1),"-1, +% Deposit, = 0",IF(AND(G964&gt;0,E963="-1 +% Deposit, = 0"),1,IF(AND(E963=1,G964&lt;0),0,IF(AND(E963=0,G964&gt;0),1,IF(AND(E963=1,G964&gt;0),2,IF(AND(E963=2,G964&lt;0),1,IF(AND(E963=2,G964&gt;0),"3, Withdraw Profits, = 0",IF(AND(E963="3, Withdraw Profits, = 0",G964&lt;0),"-1, +% Deposit, = 0",1)))))))))</f>
        <v>2</v>
      </c>
      <c r="F964" s="47">
        <f ca="1">IF(OR(AND(F963=1,G964&lt;0),AND(F963=0,G964&lt;0)),1,IF(AND(F963=0,G964&gt;0),2,IF(AND(F963&gt;1,G964&lt;0),IF(F963&gt;0,F963/2,2),IF(2*F963=8,0,2*F963))))</f>
        <v>4</v>
      </c>
      <c r="G964" s="48">
        <f ca="1">IF(RAND()&gt;=$E$6,2,-1)</f>
        <v>2</v>
      </c>
      <c r="H964" s="44"/>
      <c r="X964" s="63">
        <f ca="1">X963+Y963</f>
        <v>801.460036521617</v>
      </c>
      <c r="Y964" s="63">
        <f ca="1">G964*X964/100</f>
        <v>16.0292007304323</v>
      </c>
    </row>
    <row r="965" spans="1:25">
      <c r="A965" s="38">
        <f ca="1">IF(B965&gt;=A964*2,A964*2,IF(B965&lt;=A964/2,A964/2,A964))</f>
        <v>800</v>
      </c>
      <c r="B965" s="45">
        <f ca="1">B964+D965</f>
        <v>1122</v>
      </c>
      <c r="C965" s="45">
        <f ca="1">IF(OR(AND(F965=1,G965&lt;0),AND(F965=0,G965&lt;0)),A964*-$J$3*2,IF(AND(F965=0,G965&gt;0),A964*-$J$3*2*2,IF(AND(F965&gt;1,G965&lt;0),C964/2,C964*2)))</f>
        <v>32</v>
      </c>
      <c r="D965" s="46">
        <f ca="1">IF(OR(AND(F964=1,G965&lt;0),AND(F964=0,G965&lt;0)),A964*$J$3,IF(AND(F964=4,G965&gt;1),A964*$J$4,0))</f>
        <v>0</v>
      </c>
      <c r="E965" s="38">
        <f ca="1">IF(AND(E964=0,G965&lt;0),"-1, +% Deposit, = 0",IF(AND(E964="-1, +% Deposit, = 0",G965&lt;1),"-1, +% Deposit, = 0",IF(AND(G965&gt;0,E964="-1 +% Deposit, = 0"),1,IF(AND(E964=1,G965&lt;0),0,IF(AND(E964=0,G965&gt;0),1,IF(AND(E964=1,G965&gt;0),2,IF(AND(E964=2,G965&lt;0),1,IF(AND(E964=2,G965&gt;0),"3, Withdraw Profits, = 0",IF(AND(E964="3, Withdraw Profits, = 0",G965&lt;0),"-1, +% Deposit, = 0",1)))))))))</f>
        <v>1</v>
      </c>
      <c r="F965" s="47">
        <f ca="1">IF(OR(AND(F964=1,G965&lt;0),AND(F964=0,G965&lt;0)),1,IF(AND(F964=0,G965&gt;0),2,IF(AND(F964&gt;1,G965&lt;0),IF(F964&gt;0,F964/2,2),IF(2*F964=8,0,2*F964))))</f>
        <v>2</v>
      </c>
      <c r="G965" s="48">
        <f ca="1">IF(RAND()&gt;=$E$6,2,-1)</f>
        <v>-1</v>
      </c>
      <c r="H965" s="44"/>
      <c r="X965" s="63">
        <f ca="1">X964+Y964</f>
        <v>817.489237252049</v>
      </c>
      <c r="Y965" s="63">
        <f ca="1">G965*X965/100</f>
        <v>-8.17489237252049</v>
      </c>
    </row>
    <row r="966" spans="1:25">
      <c r="A966" s="38">
        <f ca="1">IF(B966&gt;=A965*2,A965*2,IF(B966&lt;=A965/2,A965/2,A965))</f>
        <v>800</v>
      </c>
      <c r="B966" s="45">
        <f ca="1">B965+D966</f>
        <v>1122</v>
      </c>
      <c r="C966" s="45">
        <f ca="1">IF(OR(AND(F966=1,G966&lt;0),AND(F966=0,G966&lt;0)),A965*-$J$3*2,IF(AND(F966=0,G966&gt;0),A965*-$J$3*2*2,IF(AND(F966&gt;1,G966&lt;0),C965/2,C965*2)))</f>
        <v>64</v>
      </c>
      <c r="D966" s="46">
        <f ca="1">IF(OR(AND(F965=1,G966&lt;0),AND(F965=0,G966&lt;0)),A965*$J$3,IF(AND(F965=4,G966&gt;1),A965*$J$4,0))</f>
        <v>0</v>
      </c>
      <c r="E966" s="38">
        <f ca="1">IF(AND(E965=0,G966&lt;0),"-1, +% Deposit, = 0",IF(AND(E965="-1, +% Deposit, = 0",G966&lt;1),"-1, +% Deposit, = 0",IF(AND(G966&gt;0,E965="-1 +% Deposit, = 0"),1,IF(AND(E965=1,G966&lt;0),0,IF(AND(E965=0,G966&gt;0),1,IF(AND(E965=1,G966&gt;0),2,IF(AND(E965=2,G966&lt;0),1,IF(AND(E965=2,G966&gt;0),"3, Withdraw Profits, = 0",IF(AND(E965="3, Withdraw Profits, = 0",G966&lt;0),"-1, +% Deposit, = 0",1)))))))))</f>
        <v>2</v>
      </c>
      <c r="F966" s="47">
        <f ca="1">IF(OR(AND(F965=1,G966&lt;0),AND(F965=0,G966&lt;0)),1,IF(AND(F965=0,G966&gt;0),2,IF(AND(F965&gt;1,G966&lt;0),IF(F965&gt;0,F965/2,2),IF(2*F965=8,0,2*F965))))</f>
        <v>4</v>
      </c>
      <c r="G966" s="48">
        <f ca="1">IF(RAND()&gt;=$E$6,2,-1)</f>
        <v>2</v>
      </c>
      <c r="H966" s="44"/>
      <c r="X966" s="63">
        <f ca="1">X965+Y965</f>
        <v>809.314344879529</v>
      </c>
      <c r="Y966" s="63">
        <f ca="1">G966*X966/100</f>
        <v>16.1862868975906</v>
      </c>
    </row>
    <row r="967" spans="1:25">
      <c r="A967" s="38">
        <f ca="1">IF(B967&gt;=A966*2,A966*2,IF(B967&lt;=A966/2,A966/2,A966))</f>
        <v>800</v>
      </c>
      <c r="B967" s="45">
        <f ca="1">B966+D967</f>
        <v>1122</v>
      </c>
      <c r="C967" s="45">
        <f ca="1">IF(OR(AND(F967=1,G967&lt;0),AND(F967=0,G967&lt;0)),A966*-$J$3*2,IF(AND(F967=0,G967&gt;0),A966*-$J$3*2*2,IF(AND(F967&gt;1,G967&lt;0),C966/2,C966*2)))</f>
        <v>32</v>
      </c>
      <c r="D967" s="46">
        <f ca="1">IF(OR(AND(F966=1,G967&lt;0),AND(F966=0,G967&lt;0)),A966*$J$3,IF(AND(F966=4,G967&gt;1),A966*$J$4,0))</f>
        <v>0</v>
      </c>
      <c r="E967" s="38">
        <f ca="1">IF(AND(E966=0,G967&lt;0),"-1, +% Deposit, = 0",IF(AND(E966="-1, +% Deposit, = 0",G967&lt;1),"-1, +% Deposit, = 0",IF(AND(G967&gt;0,E966="-1 +% Deposit, = 0"),1,IF(AND(E966=1,G967&lt;0),0,IF(AND(E966=0,G967&gt;0),1,IF(AND(E966=1,G967&gt;0),2,IF(AND(E966=2,G967&lt;0),1,IF(AND(E966=2,G967&gt;0),"3, Withdraw Profits, = 0",IF(AND(E966="3, Withdraw Profits, = 0",G967&lt;0),"-1, +% Deposit, = 0",1)))))))))</f>
        <v>1</v>
      </c>
      <c r="F967" s="47">
        <f ca="1">IF(OR(AND(F966=1,G967&lt;0),AND(F966=0,G967&lt;0)),1,IF(AND(F966=0,G967&gt;0),2,IF(AND(F966&gt;1,G967&lt;0),IF(F966&gt;0,F966/2,2),IF(2*F966=8,0,2*F966))))</f>
        <v>2</v>
      </c>
      <c r="G967" s="48">
        <f ca="1">IF(RAND()&gt;=$E$6,2,-1)</f>
        <v>-1</v>
      </c>
      <c r="H967" s="44"/>
      <c r="X967" s="63">
        <f ca="1">X966+Y966</f>
        <v>825.500631777119</v>
      </c>
      <c r="Y967" s="63">
        <f ca="1">G967*X967/100</f>
        <v>-8.25500631777119</v>
      </c>
    </row>
    <row r="968" spans="1:25">
      <c r="A968" s="38">
        <f ca="1">IF(B968&gt;=A967*2,A967*2,IF(B968&lt;=A967/2,A967/2,A967))</f>
        <v>800</v>
      </c>
      <c r="B968" s="45">
        <f ca="1">B967+D968</f>
        <v>1122</v>
      </c>
      <c r="C968" s="45">
        <f ca="1">IF(OR(AND(F968=1,G968&lt;0),AND(F968=0,G968&lt;0)),A967*-$J$3*2,IF(AND(F968=0,G968&gt;0),A967*-$J$3*2*2,IF(AND(F968&gt;1,G968&lt;0),C967/2,C967*2)))</f>
        <v>16</v>
      </c>
      <c r="D968" s="46">
        <f ca="1">IF(OR(AND(F967=1,G968&lt;0),AND(F967=0,G968&lt;0)),A967*$J$3,IF(AND(F967=4,G968&gt;1),A967*$J$4,0))</f>
        <v>0</v>
      </c>
      <c r="E968" s="38">
        <f ca="1">IF(AND(E967=0,G968&lt;0),"-1, +% Deposit, = 0",IF(AND(E967="-1, +% Deposit, = 0",G968&lt;1),"-1, +% Deposit, = 0",IF(AND(G968&gt;0,E967="-1 +% Deposit, = 0"),1,IF(AND(E967=1,G968&lt;0),0,IF(AND(E967=0,G968&gt;0),1,IF(AND(E967=1,G968&gt;0),2,IF(AND(E967=2,G968&lt;0),1,IF(AND(E967=2,G968&gt;0),"3, Withdraw Profits, = 0",IF(AND(E967="3, Withdraw Profits, = 0",G968&lt;0),"-1, +% Deposit, = 0",1)))))))))</f>
        <v>0</v>
      </c>
      <c r="F968" s="47">
        <f ca="1">IF(OR(AND(F967=1,G968&lt;0),AND(F967=0,G968&lt;0)),1,IF(AND(F967=0,G968&gt;0),2,IF(AND(F967&gt;1,G968&lt;0),IF(F967&gt;0,F967/2,2),IF(2*F967=8,0,2*F967))))</f>
        <v>1</v>
      </c>
      <c r="G968" s="48">
        <f ca="1">IF(RAND()&gt;=$E$6,2,-1)</f>
        <v>-1</v>
      </c>
      <c r="H968" s="44"/>
      <c r="X968" s="63">
        <f ca="1">X967+Y967</f>
        <v>817.245625459348</v>
      </c>
      <c r="Y968" s="63">
        <f ca="1">G968*X968/100</f>
        <v>-8.17245625459348</v>
      </c>
    </row>
    <row r="969" spans="1:25">
      <c r="A969" s="38">
        <f ca="1">IF(B969&gt;=A968*2,A968*2,IF(B969&lt;=A968/2,A968/2,A968))</f>
        <v>800</v>
      </c>
      <c r="B969" s="45">
        <f ca="1">B968+D969</f>
        <v>1114</v>
      </c>
      <c r="C969" s="45">
        <f ca="1">IF(OR(AND(F969=1,G969&lt;0),AND(F969=0,G969&lt;0)),A968*-$J$3*2,IF(AND(F969=0,G969&gt;0),A968*-$J$3*2*2,IF(AND(F969&gt;1,G969&lt;0),C968/2,C968*2)))</f>
        <v>16</v>
      </c>
      <c r="D969" s="46">
        <f ca="1">IF(OR(AND(F968=1,G969&lt;0),AND(F968=0,G969&lt;0)),A968*$J$3,IF(AND(F968=4,G969&gt;1),A968*$J$4,0))</f>
        <v>-8</v>
      </c>
      <c r="E969" s="38" t="str">
        <f ca="1">IF(AND(E968=0,G969&lt;0),"-1, +% Deposit, = 0",IF(AND(E968="-1, +% Deposit, = 0",G969&lt;1),"-1, +% Deposit, = 0",IF(AND(G969&gt;0,E968="-1 +% Deposit, = 0"),1,IF(AND(E968=1,G969&lt;0),0,IF(AND(E968=0,G969&gt;0),1,IF(AND(E968=1,G969&gt;0),2,IF(AND(E968=2,G969&lt;0),1,IF(AND(E968=2,G969&gt;0),"3, Withdraw Profits, = 0",IF(AND(E968="3, Withdraw Profits, = 0",G969&lt;0),"-1, +% Deposit, = 0",1)))))))))</f>
        <v>-1, +% Deposit, = 0</v>
      </c>
      <c r="F969" s="47">
        <f ca="1">IF(OR(AND(F968=1,G969&lt;0),AND(F968=0,G969&lt;0)),1,IF(AND(F968=0,G969&gt;0),2,IF(AND(F968&gt;1,G969&lt;0),IF(F968&gt;0,F968/2,2),IF(2*F968=8,0,2*F968))))</f>
        <v>1</v>
      </c>
      <c r="G969" s="48">
        <f ca="1">IF(RAND()&gt;=$E$6,2,-1)</f>
        <v>-1</v>
      </c>
      <c r="H969" s="44"/>
      <c r="X969" s="63">
        <f ca="1">X968+Y968</f>
        <v>809.073169204755</v>
      </c>
      <c r="Y969" s="63">
        <f ca="1">G969*X969/100</f>
        <v>-8.09073169204755</v>
      </c>
    </row>
    <row r="970" spans="1:25">
      <c r="A970" s="38">
        <f ca="1">IF(B970&gt;=A969*2,A969*2,IF(B970&lt;=A969/2,A969/2,A969))</f>
        <v>800</v>
      </c>
      <c r="B970" s="45">
        <f ca="1">B969+D970</f>
        <v>1106</v>
      </c>
      <c r="C970" s="45">
        <f ca="1">IF(OR(AND(F970=1,G970&lt;0),AND(F970=0,G970&lt;0)),A969*-$J$3*2,IF(AND(F970=0,G970&gt;0),A969*-$J$3*2*2,IF(AND(F970&gt;1,G970&lt;0),C969/2,C969*2)))</f>
        <v>16</v>
      </c>
      <c r="D970" s="46">
        <f ca="1">IF(OR(AND(F969=1,G970&lt;0),AND(F969=0,G970&lt;0)),A969*$J$3,IF(AND(F969=4,G970&gt;1),A969*$J$4,0))</f>
        <v>-8</v>
      </c>
      <c r="E970" s="38" t="str">
        <f ca="1">IF(AND(E969=0,G970&lt;0),"-1, +% Deposit, = 0",IF(AND(E969="-1, +% Deposit, = 0",G970&lt;1),"-1, +% Deposit, = 0",IF(AND(G970&gt;0,E969="-1 +% Deposit, = 0"),1,IF(AND(E969=1,G970&lt;0),0,IF(AND(E969=0,G970&gt;0),1,IF(AND(E969=1,G970&gt;0),2,IF(AND(E969=2,G970&lt;0),1,IF(AND(E969=2,G970&gt;0),"3, Withdraw Profits, = 0",IF(AND(E969="3, Withdraw Profits, = 0",G970&lt;0),"-1, +% Deposit, = 0",1)))))))))</f>
        <v>-1, +% Deposit, = 0</v>
      </c>
      <c r="F970" s="47">
        <f ca="1">IF(OR(AND(F969=1,G970&lt;0),AND(F969=0,G970&lt;0)),1,IF(AND(F969=0,G970&gt;0),2,IF(AND(F969&gt;1,G970&lt;0),IF(F969&gt;0,F969/2,2),IF(2*F969=8,0,2*F969))))</f>
        <v>1</v>
      </c>
      <c r="G970" s="48">
        <f ca="1">IF(RAND()&gt;=$E$6,2,-1)</f>
        <v>-1</v>
      </c>
      <c r="H970" s="44"/>
      <c r="X970" s="63">
        <f ca="1">X969+Y969</f>
        <v>800.982437512707</v>
      </c>
      <c r="Y970" s="63">
        <f ca="1">G970*X970/100</f>
        <v>-8.00982437512707</v>
      </c>
    </row>
    <row r="971" spans="1:25">
      <c r="A971" s="38">
        <f ca="1">IF(B971&gt;=A970*2,A970*2,IF(B971&lt;=A970/2,A970/2,A970))</f>
        <v>800</v>
      </c>
      <c r="B971" s="45">
        <f ca="1">B970+D971</f>
        <v>1106</v>
      </c>
      <c r="C971" s="45">
        <f ca="1">IF(OR(AND(F971=1,G971&lt;0),AND(F971=0,G971&lt;0)),A970*-$J$3*2,IF(AND(F971=0,G971&gt;0),A970*-$J$3*2*2,IF(AND(F971&gt;1,G971&lt;0),C970/2,C970*2)))</f>
        <v>32</v>
      </c>
      <c r="D971" s="46">
        <f ca="1">IF(OR(AND(F970=1,G971&lt;0),AND(F970=0,G971&lt;0)),A970*$J$3,IF(AND(F970=4,G971&gt;1),A970*$J$4,0))</f>
        <v>0</v>
      </c>
      <c r="E971" s="38">
        <f ca="1">IF(AND(E970=0,G971&lt;0),"-1, +% Deposit, = 0",IF(AND(E970="-1, +% Deposit, = 0",G971&lt;1),"-1, +% Deposit, = 0",IF(AND(G971&gt;0,E970="-1 +% Deposit, = 0"),1,IF(AND(E970=1,G971&lt;0),0,IF(AND(E970=0,G971&gt;0),1,IF(AND(E970=1,G971&gt;0),2,IF(AND(E970=2,G971&lt;0),1,IF(AND(E970=2,G971&gt;0),"3, Withdraw Profits, = 0",IF(AND(E970="3, Withdraw Profits, = 0",G971&lt;0),"-1, +% Deposit, = 0",1)))))))))</f>
        <v>1</v>
      </c>
      <c r="F971" s="47">
        <f ca="1">IF(OR(AND(F970=1,G971&lt;0),AND(F970=0,G971&lt;0)),1,IF(AND(F970=0,G971&gt;0),2,IF(AND(F970&gt;1,G971&lt;0),IF(F970&gt;0,F970/2,2),IF(2*F970=8,0,2*F970))))</f>
        <v>2</v>
      </c>
      <c r="G971" s="48">
        <f ca="1">IF(RAND()&gt;=$E$6,2,-1)</f>
        <v>2</v>
      </c>
      <c r="H971" s="44"/>
      <c r="X971" s="63">
        <f ca="1">X970+Y970</f>
        <v>792.97261313758</v>
      </c>
      <c r="Y971" s="63">
        <f ca="1">G971*X971/100</f>
        <v>15.8594522627516</v>
      </c>
    </row>
    <row r="972" spans="1:25">
      <c r="A972" s="38">
        <f ca="1" t="shared" ref="A972:A1035" si="108">IF(B972&gt;=A971*2,A971*2,IF(B972&lt;=A971/2,A971/2,A971))</f>
        <v>800</v>
      </c>
      <c r="B972" s="45">
        <f ca="1">B971+D972</f>
        <v>1106</v>
      </c>
      <c r="C972" s="45">
        <f ca="1">IF(OR(AND(F972=1,G972&lt;0),AND(F972=0,G972&lt;0)),A971*-$J$3*2,IF(AND(F972=0,G972&gt;0),A971*-$J$3*2*2,IF(AND(F972&gt;1,G972&lt;0),C971/2,C971*2)))</f>
        <v>64</v>
      </c>
      <c r="D972" s="46">
        <f ca="1">IF(OR(AND(F971=1,G972&lt;0),AND(F971=0,G972&lt;0)),A971*$J$3,IF(AND(F971=4,G972&gt;1),A971*$J$4,0))</f>
        <v>0</v>
      </c>
      <c r="E972" s="38">
        <f ca="1" t="shared" ref="E972:E1035" si="109">IF(AND(E971=0,G972&lt;0),"-1, +% Deposit, = 0",IF(AND(E971="-1, +% Deposit, = 0",G972&lt;1),"-1, +% Deposit, = 0",IF(AND(G972&gt;0,E971="-1 +% Deposit, = 0"),1,IF(AND(E971=1,G972&lt;0),0,IF(AND(E971=0,G972&gt;0),1,IF(AND(E971=1,G972&gt;0),2,IF(AND(E971=2,G972&lt;0),1,IF(AND(E971=2,G972&gt;0),"3, Withdraw Profits, = 0",IF(AND(E971="3, Withdraw Profits, = 0",G972&lt;0),"-1, +% Deposit, = 0",1)))))))))</f>
        <v>2</v>
      </c>
      <c r="F972" s="47">
        <f ca="1">IF(OR(AND(F971=1,G972&lt;0),AND(F971=0,G972&lt;0)),1,IF(AND(F971=0,G972&gt;0),2,IF(AND(F971&gt;1,G972&lt;0),IF(F971&gt;0,F971/2,2),IF(2*F971=8,0,2*F971))))</f>
        <v>4</v>
      </c>
      <c r="G972" s="48">
        <f ca="1" t="shared" ref="G972:G1035" si="110">IF(RAND()&gt;=$E$6,2,-1)</f>
        <v>2</v>
      </c>
      <c r="H972" s="44"/>
      <c r="X972" s="63">
        <f ca="1">X971+Y971</f>
        <v>808.832065400332</v>
      </c>
      <c r="Y972" s="63">
        <f ca="1">G972*X972/100</f>
        <v>16.1766413080066</v>
      </c>
    </row>
    <row r="973" spans="1:25">
      <c r="A973" s="38">
        <f ca="1">IF(B973&gt;=A972*2,A972*2,IF(B973&lt;=A972/2,A972/2,A972))</f>
        <v>800</v>
      </c>
      <c r="B973" s="45">
        <f ca="1" t="shared" ref="B973:B1036" si="111">B972+D973</f>
        <v>1218</v>
      </c>
      <c r="C973" s="45">
        <f ca="1">IF(OR(AND(F973=1,G973&lt;0),AND(F973=0,G973&lt;0)),A972*-$J$3*2,IF(AND(F973=0,G973&gt;0),A972*-$J$3*2*2,IF(AND(F973&gt;1,G973&lt;0),C972/2,C972*2)))</f>
        <v>32</v>
      </c>
      <c r="D973" s="46">
        <f ca="1">IF(OR(AND(F972=1,G973&lt;0),AND(F972=0,G973&lt;0)),A972*$J$3,IF(AND(F972=4,G973&gt;1),A972*$J$4,0))</f>
        <v>112</v>
      </c>
      <c r="E973" s="38" t="str">
        <f ca="1">IF(AND(E972=0,G973&lt;0),"-1, +% Deposit, = 0",IF(AND(E972="-1, +% Deposit, = 0",G973&lt;1),"-1, +% Deposit, = 0",IF(AND(G973&gt;0,E972="-1 +% Deposit, = 0"),1,IF(AND(E972=1,G973&lt;0),0,IF(AND(E972=0,G973&gt;0),1,IF(AND(E972=1,G973&gt;0),2,IF(AND(E972=2,G973&lt;0),1,IF(AND(E972=2,G973&gt;0),"3, Withdraw Profits, = 0",IF(AND(E972="3, Withdraw Profits, = 0",G973&lt;0),"-1, +% Deposit, = 0",1)))))))))</f>
        <v>3, Withdraw Profits, = 0</v>
      </c>
      <c r="F973" s="47">
        <f ca="1">IF(OR(AND(F972=1,G973&lt;0),AND(F972=0,G973&lt;0)),1,IF(AND(F972=0,G973&gt;0),2,IF(AND(F972&gt;1,G973&lt;0),IF(F972&gt;0,F972/2,2),IF(2*F972=8,0,2*F972))))</f>
        <v>0</v>
      </c>
      <c r="G973" s="48">
        <f ca="1">IF(RAND()&gt;=$E$6,2,-1)</f>
        <v>2</v>
      </c>
      <c r="H973" s="44"/>
      <c r="X973" s="63">
        <f ca="1">X972+Y972</f>
        <v>825.008706708338</v>
      </c>
      <c r="Y973" s="63">
        <f ca="1">G973*X973/100</f>
        <v>16.5001741341668</v>
      </c>
    </row>
    <row r="974" spans="1:25">
      <c r="A974" s="38">
        <f ca="1">IF(B974&gt;=A973*2,A973*2,IF(B974&lt;=A973/2,A973/2,A973))</f>
        <v>800</v>
      </c>
      <c r="B974" s="45">
        <f ca="1">B973+D974</f>
        <v>1218</v>
      </c>
      <c r="C974" s="45">
        <f ca="1">IF(OR(AND(F974=1,G974&lt;0),AND(F974=0,G974&lt;0)),A973*-$J$3*2,IF(AND(F974=0,G974&gt;0),A973*-$J$3*2*2,IF(AND(F974&gt;1,G974&lt;0),C973/2,C973*2)))</f>
        <v>64</v>
      </c>
      <c r="D974" s="46">
        <f ca="1">IF(OR(AND(F973=1,G974&lt;0),AND(F973=0,G974&lt;0)),A973*$J$3,IF(AND(F973=4,G974&gt;1),A973*$J$4,0))</f>
        <v>0</v>
      </c>
      <c r="E974" s="38">
        <f ca="1">IF(AND(E973=0,G974&lt;0),"-1, +% Deposit, = 0",IF(AND(E973="-1, +% Deposit, = 0",G974&lt;1),"-1, +% Deposit, = 0",IF(AND(G974&gt;0,E973="-1 +% Deposit, = 0"),1,IF(AND(E973=1,G974&lt;0),0,IF(AND(E973=0,G974&gt;0),1,IF(AND(E973=1,G974&gt;0),2,IF(AND(E973=2,G974&lt;0),1,IF(AND(E973=2,G974&gt;0),"3, Withdraw Profits, = 0",IF(AND(E973="3, Withdraw Profits, = 0",G974&lt;0),"-1, +% Deposit, = 0",1)))))))))</f>
        <v>1</v>
      </c>
      <c r="F974" s="47">
        <f ca="1">IF(OR(AND(F973=1,G974&lt;0),AND(F973=0,G974&lt;0)),1,IF(AND(F973=0,G974&gt;0),2,IF(AND(F973&gt;1,G974&lt;0),IF(F973&gt;0,F973/2,2),IF(2*F973=8,0,2*F973))))</f>
        <v>2</v>
      </c>
      <c r="G974" s="48">
        <f ca="1">IF(RAND()&gt;=$E$6,2,-1)</f>
        <v>2</v>
      </c>
      <c r="H974" s="44"/>
      <c r="X974" s="63">
        <f ca="1" t="shared" ref="X974:X1037" si="112">X973+Y973</f>
        <v>841.508880842505</v>
      </c>
      <c r="Y974" s="63">
        <f ca="1" t="shared" ref="Y974:Y1037" si="113">G974*X974/100</f>
        <v>16.8301776168501</v>
      </c>
    </row>
    <row r="975" spans="1:25">
      <c r="A975" s="38">
        <f ca="1">IF(B975&gt;=A974*2,A974*2,IF(B975&lt;=A974/2,A974/2,A974))</f>
        <v>800</v>
      </c>
      <c r="B975" s="45">
        <f ca="1">B974+D975</f>
        <v>1218</v>
      </c>
      <c r="C975" s="45">
        <f ca="1">IF(OR(AND(F975=1,G975&lt;0),AND(F975=0,G975&lt;0)),A974*-$J$3*2,IF(AND(F975=0,G975&gt;0),A974*-$J$3*2*2,IF(AND(F975&gt;1,G975&lt;0),C974/2,C974*2)))</f>
        <v>16</v>
      </c>
      <c r="D975" s="46">
        <f ca="1">IF(OR(AND(F974=1,G975&lt;0),AND(F974=0,G975&lt;0)),A974*$J$3,IF(AND(F974=4,G975&gt;1),A974*$J$4,0))</f>
        <v>0</v>
      </c>
      <c r="E975" s="38">
        <f ca="1">IF(AND(E974=0,G975&lt;0),"-1, +% Deposit, = 0",IF(AND(E974="-1, +% Deposit, = 0",G975&lt;1),"-1, +% Deposit, = 0",IF(AND(G975&gt;0,E974="-1 +% Deposit, = 0"),1,IF(AND(E974=1,G975&lt;0),0,IF(AND(E974=0,G975&gt;0),1,IF(AND(E974=1,G975&gt;0),2,IF(AND(E974=2,G975&lt;0),1,IF(AND(E974=2,G975&gt;0),"3, Withdraw Profits, = 0",IF(AND(E974="3, Withdraw Profits, = 0",G975&lt;0),"-1, +% Deposit, = 0",1)))))))))</f>
        <v>0</v>
      </c>
      <c r="F975" s="47">
        <f ca="1">IF(OR(AND(F974=1,G975&lt;0),AND(F974=0,G975&lt;0)),1,IF(AND(F974=0,G975&gt;0),2,IF(AND(F974&gt;1,G975&lt;0),IF(F974&gt;0,F974/2,2),IF(2*F974=8,0,2*F974))))</f>
        <v>1</v>
      </c>
      <c r="G975" s="48">
        <f ca="1">IF(RAND()&gt;=$E$6,2,-1)</f>
        <v>-1</v>
      </c>
      <c r="H975" s="44"/>
      <c r="X975" s="63">
        <f ca="1">X974+Y974</f>
        <v>858.339058459355</v>
      </c>
      <c r="Y975" s="63">
        <f ca="1">G975*X975/100</f>
        <v>-8.58339058459355</v>
      </c>
    </row>
    <row r="976" spans="1:25">
      <c r="A976" s="38">
        <f ca="1">IF(B976&gt;=A975*2,A975*2,IF(B976&lt;=A975/2,A975/2,A975))</f>
        <v>800</v>
      </c>
      <c r="B976" s="45">
        <f ca="1">B975+D976</f>
        <v>1218</v>
      </c>
      <c r="C976" s="45">
        <f ca="1">IF(OR(AND(F976=1,G976&lt;0),AND(F976=0,G976&lt;0)),A975*-$J$3*2,IF(AND(F976=0,G976&gt;0),A975*-$J$3*2*2,IF(AND(F976&gt;1,G976&lt;0),C975/2,C975*2)))</f>
        <v>32</v>
      </c>
      <c r="D976" s="46">
        <f ca="1">IF(OR(AND(F975=1,G976&lt;0),AND(F975=0,G976&lt;0)),A975*$J$3,IF(AND(F975=4,G976&gt;1),A975*$J$4,0))</f>
        <v>0</v>
      </c>
      <c r="E976" s="38">
        <f ca="1">IF(AND(E975=0,G976&lt;0),"-1, +% Deposit, = 0",IF(AND(E975="-1, +% Deposit, = 0",G976&lt;1),"-1, +% Deposit, = 0",IF(AND(G976&gt;0,E975="-1 +% Deposit, = 0"),1,IF(AND(E975=1,G976&lt;0),0,IF(AND(E975=0,G976&gt;0),1,IF(AND(E975=1,G976&gt;0),2,IF(AND(E975=2,G976&lt;0),1,IF(AND(E975=2,G976&gt;0),"3, Withdraw Profits, = 0",IF(AND(E975="3, Withdraw Profits, = 0",G976&lt;0),"-1, +% Deposit, = 0",1)))))))))</f>
        <v>1</v>
      </c>
      <c r="F976" s="47">
        <f ca="1">IF(OR(AND(F975=1,G976&lt;0),AND(F975=0,G976&lt;0)),1,IF(AND(F975=0,G976&gt;0),2,IF(AND(F975&gt;1,G976&lt;0),IF(F975&gt;0,F975/2,2),IF(2*F975=8,0,2*F975))))</f>
        <v>2</v>
      </c>
      <c r="G976" s="48">
        <f ca="1">IF(RAND()&gt;=$E$6,2,-1)</f>
        <v>2</v>
      </c>
      <c r="H976" s="44"/>
      <c r="X976" s="63">
        <f ca="1">X975+Y975</f>
        <v>849.755667874762</v>
      </c>
      <c r="Y976" s="63">
        <f ca="1">G976*X976/100</f>
        <v>16.9951133574952</v>
      </c>
    </row>
    <row r="977" spans="1:25">
      <c r="A977" s="38">
        <f ca="1">IF(B977&gt;=A976*2,A976*2,IF(B977&lt;=A976/2,A976/2,A976))</f>
        <v>800</v>
      </c>
      <c r="B977" s="45">
        <f ca="1">B976+D977</f>
        <v>1218</v>
      </c>
      <c r="C977" s="45">
        <f ca="1">IF(OR(AND(F977=1,G977&lt;0),AND(F977=0,G977&lt;0)),A976*-$J$3*2,IF(AND(F977=0,G977&gt;0),A976*-$J$3*2*2,IF(AND(F977&gt;1,G977&lt;0),C976/2,C976*2)))</f>
        <v>64</v>
      </c>
      <c r="D977" s="46">
        <f ca="1">IF(OR(AND(F976=1,G977&lt;0),AND(F976=0,G977&lt;0)),A976*$J$3,IF(AND(F976=4,G977&gt;1),A976*$J$4,0))</f>
        <v>0</v>
      </c>
      <c r="E977" s="38">
        <f ca="1">IF(AND(E976=0,G977&lt;0),"-1, +% Deposit, = 0",IF(AND(E976="-1, +% Deposit, = 0",G977&lt;1),"-1, +% Deposit, = 0",IF(AND(G977&gt;0,E976="-1 +% Deposit, = 0"),1,IF(AND(E976=1,G977&lt;0),0,IF(AND(E976=0,G977&gt;0),1,IF(AND(E976=1,G977&gt;0),2,IF(AND(E976=2,G977&lt;0),1,IF(AND(E976=2,G977&gt;0),"3, Withdraw Profits, = 0",IF(AND(E976="3, Withdraw Profits, = 0",G977&lt;0),"-1, +% Deposit, = 0",1)))))))))</f>
        <v>2</v>
      </c>
      <c r="F977" s="47">
        <f ca="1">IF(OR(AND(F976=1,G977&lt;0),AND(F976=0,G977&lt;0)),1,IF(AND(F976=0,G977&gt;0),2,IF(AND(F976&gt;1,G977&lt;0),IF(F976&gt;0,F976/2,2),IF(2*F976=8,0,2*F976))))</f>
        <v>4</v>
      </c>
      <c r="G977" s="48">
        <f ca="1">IF(RAND()&gt;=$E$6,2,-1)</f>
        <v>2</v>
      </c>
      <c r="H977" s="44"/>
      <c r="X977" s="63">
        <f ca="1">X976+Y976</f>
        <v>866.750781232257</v>
      </c>
      <c r="Y977" s="63">
        <f ca="1">G977*X977/100</f>
        <v>17.3350156246451</v>
      </c>
    </row>
    <row r="978" spans="1:25">
      <c r="A978" s="38">
        <f ca="1">IF(B978&gt;=A977*2,A977*2,IF(B978&lt;=A977/2,A977/2,A977))</f>
        <v>800</v>
      </c>
      <c r="B978" s="45">
        <f ca="1">B977+D978</f>
        <v>1218</v>
      </c>
      <c r="C978" s="45">
        <f ca="1">IF(OR(AND(F978=1,G978&lt;0),AND(F978=0,G978&lt;0)),A977*-$J$3*2,IF(AND(F978=0,G978&gt;0),A977*-$J$3*2*2,IF(AND(F978&gt;1,G978&lt;0),C977/2,C977*2)))</f>
        <v>32</v>
      </c>
      <c r="D978" s="46">
        <f ca="1">IF(OR(AND(F977=1,G978&lt;0),AND(F977=0,G978&lt;0)),A977*$J$3,IF(AND(F977=4,G978&gt;1),A977*$J$4,0))</f>
        <v>0</v>
      </c>
      <c r="E978" s="38">
        <f ca="1">IF(AND(E977=0,G978&lt;0),"-1, +% Deposit, = 0",IF(AND(E977="-1, +% Deposit, = 0",G978&lt;1),"-1, +% Deposit, = 0",IF(AND(G978&gt;0,E977="-1 +% Deposit, = 0"),1,IF(AND(E977=1,G978&lt;0),0,IF(AND(E977=0,G978&gt;0),1,IF(AND(E977=1,G978&gt;0),2,IF(AND(E977=2,G978&lt;0),1,IF(AND(E977=2,G978&gt;0),"3, Withdraw Profits, = 0",IF(AND(E977="3, Withdraw Profits, = 0",G978&lt;0),"-1, +% Deposit, = 0",1)))))))))</f>
        <v>1</v>
      </c>
      <c r="F978" s="47">
        <f ca="1">IF(OR(AND(F977=1,G978&lt;0),AND(F977=0,G978&lt;0)),1,IF(AND(F977=0,G978&gt;0),2,IF(AND(F977&gt;1,G978&lt;0),IF(F977&gt;0,F977/2,2),IF(2*F977=8,0,2*F977))))</f>
        <v>2</v>
      </c>
      <c r="G978" s="48">
        <f ca="1">IF(RAND()&gt;=$E$6,2,-1)</f>
        <v>-1</v>
      </c>
      <c r="H978" s="44"/>
      <c r="X978" s="63">
        <f ca="1">X977+Y977</f>
        <v>884.085796856902</v>
      </c>
      <c r="Y978" s="63">
        <f ca="1">G978*X978/100</f>
        <v>-8.84085796856902</v>
      </c>
    </row>
    <row r="979" spans="1:25">
      <c r="A979" s="38">
        <f ca="1">IF(B979&gt;=A978*2,A978*2,IF(B979&lt;=A978/2,A978/2,A978))</f>
        <v>800</v>
      </c>
      <c r="B979" s="45">
        <f ca="1">B978+D979</f>
        <v>1218</v>
      </c>
      <c r="C979" s="45">
        <f ca="1">IF(OR(AND(F979=1,G979&lt;0),AND(F979=0,G979&lt;0)),A978*-$J$3*2,IF(AND(F979=0,G979&gt;0),A978*-$J$3*2*2,IF(AND(F979&gt;1,G979&lt;0),C978/2,C978*2)))</f>
        <v>64</v>
      </c>
      <c r="D979" s="46">
        <f ca="1">IF(OR(AND(F978=1,G979&lt;0),AND(F978=0,G979&lt;0)),A978*$J$3,IF(AND(F978=4,G979&gt;1),A978*$J$4,0))</f>
        <v>0</v>
      </c>
      <c r="E979" s="38">
        <f ca="1">IF(AND(E978=0,G979&lt;0),"-1, +% Deposit, = 0",IF(AND(E978="-1, +% Deposit, = 0",G979&lt;1),"-1, +% Deposit, = 0",IF(AND(G979&gt;0,E978="-1 +% Deposit, = 0"),1,IF(AND(E978=1,G979&lt;0),0,IF(AND(E978=0,G979&gt;0),1,IF(AND(E978=1,G979&gt;0),2,IF(AND(E978=2,G979&lt;0),1,IF(AND(E978=2,G979&gt;0),"3, Withdraw Profits, = 0",IF(AND(E978="3, Withdraw Profits, = 0",G979&lt;0),"-1, +% Deposit, = 0",1)))))))))</f>
        <v>2</v>
      </c>
      <c r="F979" s="47">
        <f ca="1">IF(OR(AND(F978=1,G979&lt;0),AND(F978=0,G979&lt;0)),1,IF(AND(F978=0,G979&gt;0),2,IF(AND(F978&gt;1,G979&lt;0),IF(F978&gt;0,F978/2,2),IF(2*F978=8,0,2*F978))))</f>
        <v>4</v>
      </c>
      <c r="G979" s="48">
        <f ca="1">IF(RAND()&gt;=$E$6,2,-1)</f>
        <v>2</v>
      </c>
      <c r="H979" s="44"/>
      <c r="X979" s="63">
        <f ca="1">X978+Y978</f>
        <v>875.244938888333</v>
      </c>
      <c r="Y979" s="63">
        <f ca="1">G979*X979/100</f>
        <v>17.5048987777667</v>
      </c>
    </row>
    <row r="980" spans="1:25">
      <c r="A980" s="38">
        <f ca="1">IF(B980&gt;=A979*2,A979*2,IF(B980&lt;=A979/2,A979/2,A979))</f>
        <v>800</v>
      </c>
      <c r="B980" s="45">
        <f ca="1">B979+D980</f>
        <v>1330</v>
      </c>
      <c r="C980" s="45">
        <f ca="1">IF(OR(AND(F980=1,G980&lt;0),AND(F980=0,G980&lt;0)),A979*-$J$3*2,IF(AND(F980=0,G980&gt;0),A979*-$J$3*2*2,IF(AND(F980&gt;1,G980&lt;0),C979/2,C979*2)))</f>
        <v>32</v>
      </c>
      <c r="D980" s="46">
        <f ca="1">IF(OR(AND(F979=1,G980&lt;0),AND(F979=0,G980&lt;0)),A979*$J$3,IF(AND(F979=4,G980&gt;1),A979*$J$4,0))</f>
        <v>112</v>
      </c>
      <c r="E980" s="38" t="str">
        <f ca="1">IF(AND(E979=0,G980&lt;0),"-1, +% Deposit, = 0",IF(AND(E979="-1, +% Deposit, = 0",G980&lt;1),"-1, +% Deposit, = 0",IF(AND(G980&gt;0,E979="-1 +% Deposit, = 0"),1,IF(AND(E979=1,G980&lt;0),0,IF(AND(E979=0,G980&gt;0),1,IF(AND(E979=1,G980&gt;0),2,IF(AND(E979=2,G980&lt;0),1,IF(AND(E979=2,G980&gt;0),"3, Withdraw Profits, = 0",IF(AND(E979="3, Withdraw Profits, = 0",G980&lt;0),"-1, +% Deposit, = 0",1)))))))))</f>
        <v>3, Withdraw Profits, = 0</v>
      </c>
      <c r="F980" s="47">
        <f ca="1">IF(OR(AND(F979=1,G980&lt;0),AND(F979=0,G980&lt;0)),1,IF(AND(F979=0,G980&gt;0),2,IF(AND(F979&gt;1,G980&lt;0),IF(F979&gt;0,F979/2,2),IF(2*F979=8,0,2*F979))))</f>
        <v>0</v>
      </c>
      <c r="G980" s="48">
        <f ca="1">IF(RAND()&gt;=$E$6,2,-1)</f>
        <v>2</v>
      </c>
      <c r="H980" s="44"/>
      <c r="X980" s="63">
        <f ca="1">X979+Y979</f>
        <v>892.7498376661</v>
      </c>
      <c r="Y980" s="63">
        <f ca="1">G980*X980/100</f>
        <v>17.854996753322</v>
      </c>
    </row>
    <row r="981" spans="1:25">
      <c r="A981" s="38">
        <f ca="1">IF(B981&gt;=A980*2,A980*2,IF(B981&lt;=A980/2,A980/2,A980))</f>
        <v>800</v>
      </c>
      <c r="B981" s="45">
        <f ca="1">B980+D981</f>
        <v>1322</v>
      </c>
      <c r="C981" s="45">
        <f ca="1">IF(OR(AND(F981=1,G981&lt;0),AND(F981=0,G981&lt;0)),A980*-$J$3*2,IF(AND(F981=0,G981&gt;0),A980*-$J$3*2*2,IF(AND(F981&gt;1,G981&lt;0),C980/2,C980*2)))</f>
        <v>16</v>
      </c>
      <c r="D981" s="46">
        <f ca="1">IF(OR(AND(F980=1,G981&lt;0),AND(F980=0,G981&lt;0)),A980*$J$3,IF(AND(F980=4,G981&gt;1),A980*$J$4,0))</f>
        <v>-8</v>
      </c>
      <c r="E981" s="38" t="str">
        <f ca="1">IF(AND(E980=0,G981&lt;0),"-1, +% Deposit, = 0",IF(AND(E980="-1, +% Deposit, = 0",G981&lt;1),"-1, +% Deposit, = 0",IF(AND(G981&gt;0,E980="-1 +% Deposit, = 0"),1,IF(AND(E980=1,G981&lt;0),0,IF(AND(E980=0,G981&gt;0),1,IF(AND(E980=1,G981&gt;0),2,IF(AND(E980=2,G981&lt;0),1,IF(AND(E980=2,G981&gt;0),"3, Withdraw Profits, = 0",IF(AND(E980="3, Withdraw Profits, = 0",G981&lt;0),"-1, +% Deposit, = 0",1)))))))))</f>
        <v>-1, +% Deposit, = 0</v>
      </c>
      <c r="F981" s="47">
        <f ca="1">IF(OR(AND(F980=1,G981&lt;0),AND(F980=0,G981&lt;0)),1,IF(AND(F980=0,G981&gt;0),2,IF(AND(F980&gt;1,G981&lt;0),IF(F980&gt;0,F980/2,2),IF(2*F980=8,0,2*F980))))</f>
        <v>1</v>
      </c>
      <c r="G981" s="48">
        <f ca="1">IF(RAND()&gt;=$E$6,2,-1)</f>
        <v>-1</v>
      </c>
      <c r="H981" s="44"/>
      <c r="X981" s="63">
        <f ca="1">X980+Y980</f>
        <v>910.604834419422</v>
      </c>
      <c r="Y981" s="63">
        <f ca="1">G981*X981/100</f>
        <v>-9.10604834419422</v>
      </c>
    </row>
    <row r="982" spans="1:25">
      <c r="A982" s="38">
        <f ca="1">IF(B982&gt;=A981*2,A981*2,IF(B982&lt;=A981/2,A981/2,A981))</f>
        <v>800</v>
      </c>
      <c r="B982" s="45">
        <f ca="1">B981+D982</f>
        <v>1322</v>
      </c>
      <c r="C982" s="45">
        <f ca="1">IF(OR(AND(F982=1,G982&lt;0),AND(F982=0,G982&lt;0)),A981*-$J$3*2,IF(AND(F982=0,G982&gt;0),A981*-$J$3*2*2,IF(AND(F982&gt;1,G982&lt;0),C981/2,C981*2)))</f>
        <v>32</v>
      </c>
      <c r="D982" s="46">
        <f ca="1">IF(OR(AND(F981=1,G982&lt;0),AND(F981=0,G982&lt;0)),A981*$J$3,IF(AND(F981=4,G982&gt;1),A981*$J$4,0))</f>
        <v>0</v>
      </c>
      <c r="E982" s="38">
        <f ca="1">IF(AND(E981=0,G982&lt;0),"-1, +% Deposit, = 0",IF(AND(E981="-1, +% Deposit, = 0",G982&lt;1),"-1, +% Deposit, = 0",IF(AND(G982&gt;0,E981="-1 +% Deposit, = 0"),1,IF(AND(E981=1,G982&lt;0),0,IF(AND(E981=0,G982&gt;0),1,IF(AND(E981=1,G982&gt;0),2,IF(AND(E981=2,G982&lt;0),1,IF(AND(E981=2,G982&gt;0),"3, Withdraw Profits, = 0",IF(AND(E981="3, Withdraw Profits, = 0",G982&lt;0),"-1, +% Deposit, = 0",1)))))))))</f>
        <v>1</v>
      </c>
      <c r="F982" s="47">
        <f ca="1">IF(OR(AND(F981=1,G982&lt;0),AND(F981=0,G982&lt;0)),1,IF(AND(F981=0,G982&gt;0),2,IF(AND(F981&gt;1,G982&lt;0),IF(F981&gt;0,F981/2,2),IF(2*F981=8,0,2*F981))))</f>
        <v>2</v>
      </c>
      <c r="G982" s="48">
        <f ca="1">IF(RAND()&gt;=$E$6,2,-1)</f>
        <v>2</v>
      </c>
      <c r="H982" s="44"/>
      <c r="X982" s="63">
        <f ca="1">X981+Y981</f>
        <v>901.498786075227</v>
      </c>
      <c r="Y982" s="63">
        <f ca="1">G982*X982/100</f>
        <v>18.0299757215045</v>
      </c>
    </row>
    <row r="983" spans="1:25">
      <c r="A983" s="38">
        <f ca="1">IF(B983&gt;=A982*2,A982*2,IF(B983&lt;=A982/2,A982/2,A982))</f>
        <v>800</v>
      </c>
      <c r="B983" s="45">
        <f ca="1">B982+D983</f>
        <v>1322</v>
      </c>
      <c r="C983" s="45">
        <f ca="1">IF(OR(AND(F983=1,G983&lt;0),AND(F983=0,G983&lt;0)),A982*-$J$3*2,IF(AND(F983=0,G983&gt;0),A982*-$J$3*2*2,IF(AND(F983&gt;1,G983&lt;0),C982/2,C982*2)))</f>
        <v>64</v>
      </c>
      <c r="D983" s="46">
        <f ca="1">IF(OR(AND(F982=1,G983&lt;0),AND(F982=0,G983&lt;0)),A982*$J$3,IF(AND(F982=4,G983&gt;1),A982*$J$4,0))</f>
        <v>0</v>
      </c>
      <c r="E983" s="38">
        <f ca="1">IF(AND(E982=0,G983&lt;0),"-1, +% Deposit, = 0",IF(AND(E982="-1, +% Deposit, = 0",G983&lt;1),"-1, +% Deposit, = 0",IF(AND(G983&gt;0,E982="-1 +% Deposit, = 0"),1,IF(AND(E982=1,G983&lt;0),0,IF(AND(E982=0,G983&gt;0),1,IF(AND(E982=1,G983&gt;0),2,IF(AND(E982=2,G983&lt;0),1,IF(AND(E982=2,G983&gt;0),"3, Withdraw Profits, = 0",IF(AND(E982="3, Withdraw Profits, = 0",G983&lt;0),"-1, +% Deposit, = 0",1)))))))))</f>
        <v>2</v>
      </c>
      <c r="F983" s="47">
        <f ca="1" t="shared" ref="F983:F1046" si="114">IF(OR(AND(F982=1,G983&lt;0),AND(F982=0,G983&lt;0)),1,IF(AND(F982=0,G983&gt;0),2,IF(AND(F982&gt;1,G983&lt;0),IF(F982&gt;0,F982/2,2),IF(2*F982=8,0,2*F982))))</f>
        <v>4</v>
      </c>
      <c r="G983" s="48">
        <f ca="1">IF(RAND()&gt;=$E$6,2,-1)</f>
        <v>2</v>
      </c>
      <c r="H983" s="44"/>
      <c r="X983" s="63">
        <f ca="1">X982+Y982</f>
        <v>919.528761796732</v>
      </c>
      <c r="Y983" s="63">
        <f ca="1">G983*X983/100</f>
        <v>18.3905752359346</v>
      </c>
    </row>
    <row r="984" spans="1:25">
      <c r="A984" s="38">
        <f ca="1">IF(B984&gt;=A983*2,A983*2,IF(B984&lt;=A983/2,A983/2,A983))</f>
        <v>800</v>
      </c>
      <c r="B984" s="45">
        <f ca="1">B983+D984</f>
        <v>1322</v>
      </c>
      <c r="C984" s="45">
        <f ca="1">IF(OR(AND(F984=1,G984&lt;0),AND(F984=0,G984&lt;0)),A983*-$J$3*2,IF(AND(F984=0,G984&gt;0),A983*-$J$3*2*2,IF(AND(F984&gt;1,G984&lt;0),C983/2,C983*2)))</f>
        <v>32</v>
      </c>
      <c r="D984" s="46">
        <f ca="1">IF(OR(AND(F983=1,G984&lt;0),AND(F983=0,G984&lt;0)),A983*$J$3,IF(AND(F983=4,G984&gt;1),A983*$J$4,0))</f>
        <v>0</v>
      </c>
      <c r="E984" s="38">
        <f ca="1">IF(AND(E983=0,G984&lt;0),"-1, +% Deposit, = 0",IF(AND(E983="-1, +% Deposit, = 0",G984&lt;1),"-1, +% Deposit, = 0",IF(AND(G984&gt;0,E983="-1 +% Deposit, = 0"),1,IF(AND(E983=1,G984&lt;0),0,IF(AND(E983=0,G984&gt;0),1,IF(AND(E983=1,G984&gt;0),2,IF(AND(E983=2,G984&lt;0),1,IF(AND(E983=2,G984&gt;0),"3, Withdraw Profits, = 0",IF(AND(E983="3, Withdraw Profits, = 0",G984&lt;0),"-1, +% Deposit, = 0",1)))))))))</f>
        <v>1</v>
      </c>
      <c r="F984" s="47">
        <f ca="1">IF(OR(AND(F983=1,G984&lt;0),AND(F983=0,G984&lt;0)),1,IF(AND(F983=0,G984&gt;0),2,IF(AND(F983&gt;1,G984&lt;0),IF(F983&gt;0,F983/2,2),IF(2*F983=8,0,2*F983))))</f>
        <v>2</v>
      </c>
      <c r="G984" s="48">
        <f ca="1">IF(RAND()&gt;=$E$6,2,-1)</f>
        <v>-1</v>
      </c>
      <c r="H984" s="44"/>
      <c r="X984" s="63">
        <f ca="1">X983+Y983</f>
        <v>937.919337032667</v>
      </c>
      <c r="Y984" s="63">
        <f ca="1">G984*X984/100</f>
        <v>-9.37919337032667</v>
      </c>
    </row>
    <row r="985" spans="1:25">
      <c r="A985" s="38">
        <f ca="1">IF(B985&gt;=A984*2,A984*2,IF(B985&lt;=A984/2,A984/2,A984))</f>
        <v>800</v>
      </c>
      <c r="B985" s="45">
        <f ca="1">B984+D985</f>
        <v>1322</v>
      </c>
      <c r="C985" s="45">
        <f ca="1">IF(OR(AND(F985=1,G985&lt;0),AND(F985=0,G985&lt;0)),A984*-$J$3*2,IF(AND(F985=0,G985&gt;0),A984*-$J$3*2*2,IF(AND(F985&gt;1,G985&lt;0),C984/2,C984*2)))</f>
        <v>16</v>
      </c>
      <c r="D985" s="46">
        <f ca="1">IF(OR(AND(F984=1,G985&lt;0),AND(F984=0,G985&lt;0)),A984*$J$3,IF(AND(F984=4,G985&gt;1),A984*$J$4,0))</f>
        <v>0</v>
      </c>
      <c r="E985" s="38">
        <f ca="1">IF(AND(E984=0,G985&lt;0),"-1, +% Deposit, = 0",IF(AND(E984="-1, +% Deposit, = 0",G985&lt;1),"-1, +% Deposit, = 0",IF(AND(G985&gt;0,E984="-1 +% Deposit, = 0"),1,IF(AND(E984=1,G985&lt;0),0,IF(AND(E984=0,G985&gt;0),1,IF(AND(E984=1,G985&gt;0),2,IF(AND(E984=2,G985&lt;0),1,IF(AND(E984=2,G985&gt;0),"3, Withdraw Profits, = 0",IF(AND(E984="3, Withdraw Profits, = 0",G985&lt;0),"-1, +% Deposit, = 0",1)))))))))</f>
        <v>0</v>
      </c>
      <c r="F985" s="47">
        <f ca="1">IF(OR(AND(F984=1,G985&lt;0),AND(F984=0,G985&lt;0)),1,IF(AND(F984=0,G985&gt;0),2,IF(AND(F984&gt;1,G985&lt;0),IF(F984&gt;0,F984/2,2),IF(2*F984=8,0,2*F984))))</f>
        <v>1</v>
      </c>
      <c r="G985" s="48">
        <f ca="1">IF(RAND()&gt;=$E$6,2,-1)</f>
        <v>-1</v>
      </c>
      <c r="H985" s="44"/>
      <c r="X985" s="63">
        <f ca="1">X984+Y984</f>
        <v>928.54014366234</v>
      </c>
      <c r="Y985" s="63">
        <f ca="1">G985*X985/100</f>
        <v>-9.2854014366234</v>
      </c>
    </row>
    <row r="986" spans="1:25">
      <c r="A986" s="38">
        <f ca="1">IF(B986&gt;=A985*2,A985*2,IF(B986&lt;=A985/2,A985/2,A985))</f>
        <v>800</v>
      </c>
      <c r="B986" s="45">
        <f ca="1">B985+D986</f>
        <v>1314</v>
      </c>
      <c r="C986" s="45">
        <f ca="1">IF(OR(AND(F986=1,G986&lt;0),AND(F986=0,G986&lt;0)),A985*-$J$3*2,IF(AND(F986=0,G986&gt;0),A985*-$J$3*2*2,IF(AND(F986&gt;1,G986&lt;0),C985/2,C985*2)))</f>
        <v>16</v>
      </c>
      <c r="D986" s="46">
        <f ca="1">IF(OR(AND(F985=1,G986&lt;0),AND(F985=0,G986&lt;0)),A985*$J$3,IF(AND(F985=4,G986&gt;1),A985*$J$4,0))</f>
        <v>-8</v>
      </c>
      <c r="E986" s="38" t="str">
        <f ca="1">IF(AND(E985=0,G986&lt;0),"-1, +% Deposit, = 0",IF(AND(E985="-1, +% Deposit, = 0",G986&lt;1),"-1, +% Deposit, = 0",IF(AND(G986&gt;0,E985="-1 +% Deposit, = 0"),1,IF(AND(E985=1,G986&lt;0),0,IF(AND(E985=0,G986&gt;0),1,IF(AND(E985=1,G986&gt;0),2,IF(AND(E985=2,G986&lt;0),1,IF(AND(E985=2,G986&gt;0),"3, Withdraw Profits, = 0",IF(AND(E985="3, Withdraw Profits, = 0",G986&lt;0),"-1, +% Deposit, = 0",1)))))))))</f>
        <v>-1, +% Deposit, = 0</v>
      </c>
      <c r="F986" s="47">
        <f ca="1">IF(OR(AND(F985=1,G986&lt;0),AND(F985=0,G986&lt;0)),1,IF(AND(F985=0,G986&gt;0),2,IF(AND(F985&gt;1,G986&lt;0),IF(F985&gt;0,F985/2,2),IF(2*F985=8,0,2*F985))))</f>
        <v>1</v>
      </c>
      <c r="G986" s="48">
        <f ca="1">IF(RAND()&gt;=$E$6,2,-1)</f>
        <v>-1</v>
      </c>
      <c r="H986" s="44"/>
      <c r="X986" s="63">
        <f ca="1">X985+Y985</f>
        <v>919.254742225717</v>
      </c>
      <c r="Y986" s="63">
        <f ca="1">G986*X986/100</f>
        <v>-9.19254742225717</v>
      </c>
    </row>
    <row r="987" spans="1:25">
      <c r="A987" s="38">
        <f ca="1">IF(B987&gt;=A986*2,A986*2,IF(B987&lt;=A986/2,A986/2,A986))</f>
        <v>800</v>
      </c>
      <c r="B987" s="45">
        <f ca="1">B986+D987</f>
        <v>1306</v>
      </c>
      <c r="C987" s="45">
        <f ca="1">IF(OR(AND(F987=1,G987&lt;0),AND(F987=0,G987&lt;0)),A986*-$J$3*2,IF(AND(F987=0,G987&gt;0),A986*-$J$3*2*2,IF(AND(F987&gt;1,G987&lt;0),C986/2,C986*2)))</f>
        <v>16</v>
      </c>
      <c r="D987" s="46">
        <f ca="1">IF(OR(AND(F986=1,G987&lt;0),AND(F986=0,G987&lt;0)),A986*$J$3,IF(AND(F986=4,G987&gt;1),A986*$J$4,0))</f>
        <v>-8</v>
      </c>
      <c r="E987" s="38" t="str">
        <f ca="1">IF(AND(E986=0,G987&lt;0),"-1, +% Deposit, = 0",IF(AND(E986="-1, +% Deposit, = 0",G987&lt;1),"-1, +% Deposit, = 0",IF(AND(G987&gt;0,E986="-1 +% Deposit, = 0"),1,IF(AND(E986=1,G987&lt;0),0,IF(AND(E986=0,G987&gt;0),1,IF(AND(E986=1,G987&gt;0),2,IF(AND(E986=2,G987&lt;0),1,IF(AND(E986=2,G987&gt;0),"3, Withdraw Profits, = 0",IF(AND(E986="3, Withdraw Profits, = 0",G987&lt;0),"-1, +% Deposit, = 0",1)))))))))</f>
        <v>-1, +% Deposit, = 0</v>
      </c>
      <c r="F987" s="47">
        <f ca="1">IF(OR(AND(F986=1,G987&lt;0),AND(F986=0,G987&lt;0)),1,IF(AND(F986=0,G987&gt;0),2,IF(AND(F986&gt;1,G987&lt;0),IF(F986&gt;0,F986/2,2),IF(2*F986=8,0,2*F986))))</f>
        <v>1</v>
      </c>
      <c r="G987" s="48">
        <f ca="1">IF(RAND()&gt;=$E$6,2,-1)</f>
        <v>-1</v>
      </c>
      <c r="H987" s="44"/>
      <c r="X987" s="63">
        <f ca="1">X986+Y986</f>
        <v>910.06219480346</v>
      </c>
      <c r="Y987" s="63">
        <f ca="1">G987*X987/100</f>
        <v>-9.1006219480346</v>
      </c>
    </row>
    <row r="988" spans="1:25">
      <c r="A988" s="38">
        <f ca="1">IF(B988&gt;=A987*2,A987*2,IF(B988&lt;=A987/2,A987/2,A987))</f>
        <v>800</v>
      </c>
      <c r="B988" s="45">
        <f ca="1">B987+D988</f>
        <v>1306</v>
      </c>
      <c r="C988" s="45">
        <f ca="1">IF(OR(AND(F988=1,G988&lt;0),AND(F988=0,G988&lt;0)),A987*-$J$3*2,IF(AND(F988=0,G988&gt;0),A987*-$J$3*2*2,IF(AND(F988&gt;1,G988&lt;0),C987/2,C987*2)))</f>
        <v>32</v>
      </c>
      <c r="D988" s="46">
        <f ca="1">IF(OR(AND(F987=1,G988&lt;0),AND(F987=0,G988&lt;0)),A987*$J$3,IF(AND(F987=4,G988&gt;1),A987*$J$4,0))</f>
        <v>0</v>
      </c>
      <c r="E988" s="38">
        <f ca="1">IF(AND(E987=0,G988&lt;0),"-1, +% Deposit, = 0",IF(AND(E987="-1, +% Deposit, = 0",G988&lt;1),"-1, +% Deposit, = 0",IF(AND(G988&gt;0,E987="-1 +% Deposit, = 0"),1,IF(AND(E987=1,G988&lt;0),0,IF(AND(E987=0,G988&gt;0),1,IF(AND(E987=1,G988&gt;0),2,IF(AND(E987=2,G988&lt;0),1,IF(AND(E987=2,G988&gt;0),"3, Withdraw Profits, = 0",IF(AND(E987="3, Withdraw Profits, = 0",G988&lt;0),"-1, +% Deposit, = 0",1)))))))))</f>
        <v>1</v>
      </c>
      <c r="F988" s="47">
        <f ca="1">IF(OR(AND(F987=1,G988&lt;0),AND(F987=0,G988&lt;0)),1,IF(AND(F987=0,G988&gt;0),2,IF(AND(F987&gt;1,G988&lt;0),IF(F987&gt;0,F987/2,2),IF(2*F987=8,0,2*F987))))</f>
        <v>2</v>
      </c>
      <c r="G988" s="48">
        <f ca="1">IF(RAND()&gt;=$E$6,2,-1)</f>
        <v>2</v>
      </c>
      <c r="H988" s="44"/>
      <c r="X988" s="63">
        <f ca="1">X987+Y987</f>
        <v>900.961572855425</v>
      </c>
      <c r="Y988" s="63">
        <f ca="1">G988*X988/100</f>
        <v>18.0192314571085</v>
      </c>
    </row>
    <row r="989" spans="1:25">
      <c r="A989" s="38">
        <f ca="1">IF(B989&gt;=A988*2,A988*2,IF(B989&lt;=A988/2,A988/2,A988))</f>
        <v>800</v>
      </c>
      <c r="B989" s="45">
        <f ca="1">B988+D989</f>
        <v>1306</v>
      </c>
      <c r="C989" s="45">
        <f ca="1">IF(OR(AND(F989=1,G989&lt;0),AND(F989=0,G989&lt;0)),A988*-$J$3*2,IF(AND(F989=0,G989&gt;0),A988*-$J$3*2*2,IF(AND(F989&gt;1,G989&lt;0),C988/2,C988*2)))</f>
        <v>16</v>
      </c>
      <c r="D989" s="46">
        <f ca="1">IF(OR(AND(F988=1,G989&lt;0),AND(F988=0,G989&lt;0)),A988*$J$3,IF(AND(F988=4,G989&gt;1),A988*$J$4,0))</f>
        <v>0</v>
      </c>
      <c r="E989" s="38">
        <f ca="1">IF(AND(E988=0,G989&lt;0),"-1, +% Deposit, = 0",IF(AND(E988="-1, +% Deposit, = 0",G989&lt;1),"-1, +% Deposit, = 0",IF(AND(G989&gt;0,E988="-1 +% Deposit, = 0"),1,IF(AND(E988=1,G989&lt;0),0,IF(AND(E988=0,G989&gt;0),1,IF(AND(E988=1,G989&gt;0),2,IF(AND(E988=2,G989&lt;0),1,IF(AND(E988=2,G989&gt;0),"3, Withdraw Profits, = 0",IF(AND(E988="3, Withdraw Profits, = 0",G989&lt;0),"-1, +% Deposit, = 0",1)))))))))</f>
        <v>0</v>
      </c>
      <c r="F989" s="47">
        <f ca="1">IF(OR(AND(F988=1,G989&lt;0),AND(F988=0,G989&lt;0)),1,IF(AND(F988=0,G989&gt;0),2,IF(AND(F988&gt;1,G989&lt;0),IF(F988&gt;0,F988/2,2),IF(2*F988=8,0,2*F988))))</f>
        <v>1</v>
      </c>
      <c r="G989" s="48">
        <f ca="1">IF(RAND()&gt;=$E$6,2,-1)</f>
        <v>-1</v>
      </c>
      <c r="H989" s="44"/>
      <c r="X989" s="63">
        <f ca="1">X988+Y988</f>
        <v>918.980804312533</v>
      </c>
      <c r="Y989" s="63">
        <f ca="1">G989*X989/100</f>
        <v>-9.18980804312533</v>
      </c>
    </row>
    <row r="990" spans="1:25">
      <c r="A990" s="38">
        <f ca="1">IF(B990&gt;=A989*2,A989*2,IF(B990&lt;=A989/2,A989/2,A989))</f>
        <v>800</v>
      </c>
      <c r="B990" s="45">
        <f ca="1">B989+D990</f>
        <v>1298</v>
      </c>
      <c r="C990" s="45">
        <f ca="1">IF(OR(AND(F990=1,G990&lt;0),AND(F990=0,G990&lt;0)),A989*-$J$3*2,IF(AND(F990=0,G990&gt;0),A989*-$J$3*2*2,IF(AND(F990&gt;1,G990&lt;0),C989/2,C989*2)))</f>
        <v>16</v>
      </c>
      <c r="D990" s="46">
        <f ca="1">IF(OR(AND(F989=1,G990&lt;0),AND(F989=0,G990&lt;0)),A989*$J$3,IF(AND(F989=4,G990&gt;1),A989*$J$4,0))</f>
        <v>-8</v>
      </c>
      <c r="E990" s="38" t="str">
        <f ca="1">IF(AND(E989=0,G990&lt;0),"-1, +% Deposit, = 0",IF(AND(E989="-1, +% Deposit, = 0",G990&lt;1),"-1, +% Deposit, = 0",IF(AND(G990&gt;0,E989="-1 +% Deposit, = 0"),1,IF(AND(E989=1,G990&lt;0),0,IF(AND(E989=0,G990&gt;0),1,IF(AND(E989=1,G990&gt;0),2,IF(AND(E989=2,G990&lt;0),1,IF(AND(E989=2,G990&gt;0),"3, Withdraw Profits, = 0",IF(AND(E989="3, Withdraw Profits, = 0",G990&lt;0),"-1, +% Deposit, = 0",1)))))))))</f>
        <v>-1, +% Deposit, = 0</v>
      </c>
      <c r="F990" s="47">
        <f ca="1">IF(OR(AND(F989=1,G990&lt;0),AND(F989=0,G990&lt;0)),1,IF(AND(F989=0,G990&gt;0),2,IF(AND(F989&gt;1,G990&lt;0),IF(F989&gt;0,F989/2,2),IF(2*F989=8,0,2*F989))))</f>
        <v>1</v>
      </c>
      <c r="G990" s="48">
        <f ca="1">IF(RAND()&gt;=$E$6,2,-1)</f>
        <v>-1</v>
      </c>
      <c r="H990" s="44"/>
      <c r="X990" s="63">
        <f ca="1">X989+Y989</f>
        <v>909.790996269408</v>
      </c>
      <c r="Y990" s="63">
        <f ca="1">G990*X990/100</f>
        <v>-9.09790996269408</v>
      </c>
    </row>
    <row r="991" spans="1:25">
      <c r="A991" s="38">
        <f ca="1">IF(B991&gt;=A990*2,A990*2,IF(B991&lt;=A990/2,A990/2,A990))</f>
        <v>800</v>
      </c>
      <c r="B991" s="45">
        <f ca="1">B990+D991</f>
        <v>1290</v>
      </c>
      <c r="C991" s="45">
        <f ca="1">IF(OR(AND(F991=1,G991&lt;0),AND(F991=0,G991&lt;0)),A990*-$J$3*2,IF(AND(F991=0,G991&gt;0),A990*-$J$3*2*2,IF(AND(F991&gt;1,G991&lt;0),C990/2,C990*2)))</f>
        <v>16</v>
      </c>
      <c r="D991" s="46">
        <f ca="1">IF(OR(AND(F990=1,G991&lt;0),AND(F990=0,G991&lt;0)),A990*$J$3,IF(AND(F990=4,G991&gt;1),A990*$J$4,0))</f>
        <v>-8</v>
      </c>
      <c r="E991" s="38" t="str">
        <f ca="1">IF(AND(E990=0,G991&lt;0),"-1, +% Deposit, = 0",IF(AND(E990="-1, +% Deposit, = 0",G991&lt;1),"-1, +% Deposit, = 0",IF(AND(G991&gt;0,E990="-1 +% Deposit, = 0"),1,IF(AND(E990=1,G991&lt;0),0,IF(AND(E990=0,G991&gt;0),1,IF(AND(E990=1,G991&gt;0),2,IF(AND(E990=2,G991&lt;0),1,IF(AND(E990=2,G991&gt;0),"3, Withdraw Profits, = 0",IF(AND(E990="3, Withdraw Profits, = 0",G991&lt;0),"-1, +% Deposit, = 0",1)))))))))</f>
        <v>-1, +% Deposit, = 0</v>
      </c>
      <c r="F991" s="47">
        <f ca="1">IF(OR(AND(F990=1,G991&lt;0),AND(F990=0,G991&lt;0)),1,IF(AND(F990=0,G991&gt;0),2,IF(AND(F990&gt;1,G991&lt;0),IF(F990&gt;0,F990/2,2),IF(2*F990=8,0,2*F990))))</f>
        <v>1</v>
      </c>
      <c r="G991" s="48">
        <f ca="1">IF(RAND()&gt;=$E$6,2,-1)</f>
        <v>-1</v>
      </c>
      <c r="H991" s="44"/>
      <c r="X991" s="63">
        <f ca="1">X990+Y990</f>
        <v>900.693086306714</v>
      </c>
      <c r="Y991" s="63">
        <f ca="1">G991*X991/100</f>
        <v>-9.00693086306714</v>
      </c>
    </row>
    <row r="992" spans="1:25">
      <c r="A992" s="38">
        <f ca="1">IF(B992&gt;=A991*2,A991*2,IF(B992&lt;=A991/2,A991/2,A991))</f>
        <v>800</v>
      </c>
      <c r="B992" s="45">
        <f ca="1">B991+D992</f>
        <v>1290</v>
      </c>
      <c r="C992" s="45">
        <f ca="1">IF(OR(AND(F992=1,G992&lt;0),AND(F992=0,G992&lt;0)),A991*-$J$3*2,IF(AND(F992=0,G992&gt;0),A991*-$J$3*2*2,IF(AND(F992&gt;1,G992&lt;0),C991/2,C991*2)))</f>
        <v>32</v>
      </c>
      <c r="D992" s="46">
        <f ca="1">IF(OR(AND(F991=1,G992&lt;0),AND(F991=0,G992&lt;0)),A991*$J$3,IF(AND(F991=4,G992&gt;1),A991*$J$4,0))</f>
        <v>0</v>
      </c>
      <c r="E992" s="38">
        <f ca="1">IF(AND(E991=0,G992&lt;0),"-1, +% Deposit, = 0",IF(AND(E991="-1, +% Deposit, = 0",G992&lt;1),"-1, +% Deposit, = 0",IF(AND(G992&gt;0,E991="-1 +% Deposit, = 0"),1,IF(AND(E991=1,G992&lt;0),0,IF(AND(E991=0,G992&gt;0),1,IF(AND(E991=1,G992&gt;0),2,IF(AND(E991=2,G992&lt;0),1,IF(AND(E991=2,G992&gt;0),"3, Withdraw Profits, = 0",IF(AND(E991="3, Withdraw Profits, = 0",G992&lt;0),"-1, +% Deposit, = 0",1)))))))))</f>
        <v>1</v>
      </c>
      <c r="F992" s="47">
        <f ca="1">IF(OR(AND(F991=1,G992&lt;0),AND(F991=0,G992&lt;0)),1,IF(AND(F991=0,G992&gt;0),2,IF(AND(F991&gt;1,G992&lt;0),IF(F991&gt;0,F991/2,2),IF(2*F991=8,0,2*F991))))</f>
        <v>2</v>
      </c>
      <c r="G992" s="48">
        <f ca="1">IF(RAND()&gt;=$E$6,2,-1)</f>
        <v>2</v>
      </c>
      <c r="H992" s="44"/>
      <c r="X992" s="63">
        <f ca="1">X991+Y991</f>
        <v>891.686155443647</v>
      </c>
      <c r="Y992" s="63">
        <f ca="1">G992*X992/100</f>
        <v>17.8337231088729</v>
      </c>
    </row>
    <row r="993" spans="1:25">
      <c r="A993" s="38">
        <f ca="1">IF(B993&gt;=A992*2,A992*2,IF(B993&lt;=A992/2,A992/2,A992))</f>
        <v>800</v>
      </c>
      <c r="B993" s="45">
        <f ca="1">B992+D993</f>
        <v>1290</v>
      </c>
      <c r="C993" s="45">
        <f ca="1">IF(OR(AND(F993=1,G993&lt;0),AND(F993=0,G993&lt;0)),A992*-$J$3*2,IF(AND(F993=0,G993&gt;0),A992*-$J$3*2*2,IF(AND(F993&gt;1,G993&lt;0),C992/2,C992*2)))</f>
        <v>64</v>
      </c>
      <c r="D993" s="46">
        <f ca="1">IF(OR(AND(F992=1,G993&lt;0),AND(F992=0,G993&lt;0)),A992*$J$3,IF(AND(F992=4,G993&gt;1),A992*$J$4,0))</f>
        <v>0</v>
      </c>
      <c r="E993" s="38">
        <f ca="1">IF(AND(E992=0,G993&lt;0),"-1, +% Deposit, = 0",IF(AND(E992="-1, +% Deposit, = 0",G993&lt;1),"-1, +% Deposit, = 0",IF(AND(G993&gt;0,E992="-1 +% Deposit, = 0"),1,IF(AND(E992=1,G993&lt;0),0,IF(AND(E992=0,G993&gt;0),1,IF(AND(E992=1,G993&gt;0),2,IF(AND(E992=2,G993&lt;0),1,IF(AND(E992=2,G993&gt;0),"3, Withdraw Profits, = 0",IF(AND(E992="3, Withdraw Profits, = 0",G993&lt;0),"-1, +% Deposit, = 0",1)))))))))</f>
        <v>2</v>
      </c>
      <c r="F993" s="47">
        <f ca="1">IF(OR(AND(F992=1,G993&lt;0),AND(F992=0,G993&lt;0)),1,IF(AND(F992=0,G993&gt;0),2,IF(AND(F992&gt;1,G993&lt;0),IF(F992&gt;0,F992/2,2),IF(2*F992=8,0,2*F992))))</f>
        <v>4</v>
      </c>
      <c r="G993" s="48">
        <f ca="1">IF(RAND()&gt;=$E$6,2,-1)</f>
        <v>2</v>
      </c>
      <c r="H993" s="44"/>
      <c r="X993" s="63">
        <f ca="1">X992+Y992</f>
        <v>909.51987855252</v>
      </c>
      <c r="Y993" s="63">
        <f ca="1">G993*X993/100</f>
        <v>18.1903975710504</v>
      </c>
    </row>
    <row r="994" spans="1:25">
      <c r="A994" s="38">
        <f ca="1">IF(B994&gt;=A993*2,A993*2,IF(B994&lt;=A993/2,A993/2,A993))</f>
        <v>800</v>
      </c>
      <c r="B994" s="45">
        <f ca="1">B993+D994</f>
        <v>1402</v>
      </c>
      <c r="C994" s="45">
        <f ca="1">IF(OR(AND(F994=1,G994&lt;0),AND(F994=0,G994&lt;0)),A993*-$J$3*2,IF(AND(F994=0,G994&gt;0),A993*-$J$3*2*2,IF(AND(F994&gt;1,G994&lt;0),C993/2,C993*2)))</f>
        <v>32</v>
      </c>
      <c r="D994" s="46">
        <f ca="1">IF(OR(AND(F993=1,G994&lt;0),AND(F993=0,G994&lt;0)),A993*$J$3,IF(AND(F993=4,G994&gt;1),A993*$J$4,0))</f>
        <v>112</v>
      </c>
      <c r="E994" s="38" t="str">
        <f ca="1">IF(AND(E993=0,G994&lt;0),"-1, +% Deposit, = 0",IF(AND(E993="-1, +% Deposit, = 0",G994&lt;1),"-1, +% Deposit, = 0",IF(AND(G994&gt;0,E993="-1 +% Deposit, = 0"),1,IF(AND(E993=1,G994&lt;0),0,IF(AND(E993=0,G994&gt;0),1,IF(AND(E993=1,G994&gt;0),2,IF(AND(E993=2,G994&lt;0),1,IF(AND(E993=2,G994&gt;0),"3, Withdraw Profits, = 0",IF(AND(E993="3, Withdraw Profits, = 0",G994&lt;0),"-1, +% Deposit, = 0",1)))))))))</f>
        <v>3, Withdraw Profits, = 0</v>
      </c>
      <c r="F994" s="47">
        <f ca="1">IF(OR(AND(F993=1,G994&lt;0),AND(F993=0,G994&lt;0)),1,IF(AND(F993=0,G994&gt;0),2,IF(AND(F993&gt;1,G994&lt;0),IF(F993&gt;0,F993/2,2),IF(2*F993=8,0,2*F993))))</f>
        <v>0</v>
      </c>
      <c r="G994" s="48">
        <f ca="1">IF(RAND()&gt;=$E$6,2,-1)</f>
        <v>2</v>
      </c>
      <c r="H994" s="44"/>
      <c r="X994" s="63">
        <f ca="1">X993+Y993</f>
        <v>927.71027612357</v>
      </c>
      <c r="Y994" s="63">
        <f ca="1">G994*X994/100</f>
        <v>18.5542055224714</v>
      </c>
    </row>
    <row r="995" spans="1:25">
      <c r="A995" s="38">
        <f ca="1">IF(B995&gt;=A994*2,A994*2,IF(B995&lt;=A994/2,A994/2,A994))</f>
        <v>800</v>
      </c>
      <c r="B995" s="45">
        <f ca="1">B994+D995</f>
        <v>1402</v>
      </c>
      <c r="C995" s="45">
        <f ca="1">IF(OR(AND(F995=1,G995&lt;0),AND(F995=0,G995&lt;0)),A994*-$J$3*2,IF(AND(F995=0,G995&gt;0),A994*-$J$3*2*2,IF(AND(F995&gt;1,G995&lt;0),C994/2,C994*2)))</f>
        <v>64</v>
      </c>
      <c r="D995" s="46">
        <f ca="1">IF(OR(AND(F994=1,G995&lt;0),AND(F994=0,G995&lt;0)),A994*$J$3,IF(AND(F994=4,G995&gt;1),A994*$J$4,0))</f>
        <v>0</v>
      </c>
      <c r="E995" s="38">
        <f ca="1">IF(AND(E994=0,G995&lt;0),"-1, +% Deposit, = 0",IF(AND(E994="-1, +% Deposit, = 0",G995&lt;1),"-1, +% Deposit, = 0",IF(AND(G995&gt;0,E994="-1 +% Deposit, = 0"),1,IF(AND(E994=1,G995&lt;0),0,IF(AND(E994=0,G995&gt;0),1,IF(AND(E994=1,G995&gt;0),2,IF(AND(E994=2,G995&lt;0),1,IF(AND(E994=2,G995&gt;0),"3, Withdraw Profits, = 0",IF(AND(E994="3, Withdraw Profits, = 0",G995&lt;0),"-1, +% Deposit, = 0",1)))))))))</f>
        <v>1</v>
      </c>
      <c r="F995" s="47">
        <f ca="1">IF(OR(AND(F994=1,G995&lt;0),AND(F994=0,G995&lt;0)),1,IF(AND(F994=0,G995&gt;0),2,IF(AND(F994&gt;1,G995&lt;0),IF(F994&gt;0,F994/2,2),IF(2*F994=8,0,2*F994))))</f>
        <v>2</v>
      </c>
      <c r="G995" s="48">
        <f ca="1">IF(RAND()&gt;=$E$6,2,-1)</f>
        <v>2</v>
      </c>
      <c r="H995" s="44"/>
      <c r="X995" s="63">
        <f ca="1">X994+Y994</f>
        <v>946.264481646042</v>
      </c>
      <c r="Y995" s="63">
        <f ca="1">G995*X995/100</f>
        <v>18.9252896329208</v>
      </c>
    </row>
    <row r="996" spans="1:25">
      <c r="A996" s="38">
        <f ca="1">IF(B996&gt;=A995*2,A995*2,IF(B996&lt;=A995/2,A995/2,A995))</f>
        <v>800</v>
      </c>
      <c r="B996" s="45">
        <f ca="1">B995+D996</f>
        <v>1402</v>
      </c>
      <c r="C996" s="45">
        <f ca="1">IF(OR(AND(F996=1,G996&lt;0),AND(F996=0,G996&lt;0)),A995*-$J$3*2,IF(AND(F996=0,G996&gt;0),A995*-$J$3*2*2,IF(AND(F996&gt;1,G996&lt;0),C995/2,C995*2)))</f>
        <v>16</v>
      </c>
      <c r="D996" s="46">
        <f ca="1">IF(OR(AND(F995=1,G996&lt;0),AND(F995=0,G996&lt;0)),A995*$J$3,IF(AND(F995=4,G996&gt;1),A995*$J$4,0))</f>
        <v>0</v>
      </c>
      <c r="E996" s="38">
        <f ca="1">IF(AND(E995=0,G996&lt;0),"-1, +% Deposit, = 0",IF(AND(E995="-1, +% Deposit, = 0",G996&lt;1),"-1, +% Deposit, = 0",IF(AND(G996&gt;0,E995="-1 +% Deposit, = 0"),1,IF(AND(E995=1,G996&lt;0),0,IF(AND(E995=0,G996&gt;0),1,IF(AND(E995=1,G996&gt;0),2,IF(AND(E995=2,G996&lt;0),1,IF(AND(E995=2,G996&gt;0),"3, Withdraw Profits, = 0",IF(AND(E995="3, Withdraw Profits, = 0",G996&lt;0),"-1, +% Deposit, = 0",1)))))))))</f>
        <v>0</v>
      </c>
      <c r="F996" s="47">
        <f ca="1">IF(OR(AND(F995=1,G996&lt;0),AND(F995=0,G996&lt;0)),1,IF(AND(F995=0,G996&gt;0),2,IF(AND(F995&gt;1,G996&lt;0),IF(F995&gt;0,F995/2,2),IF(2*F995=8,0,2*F995))))</f>
        <v>1</v>
      </c>
      <c r="G996" s="48">
        <f ca="1">IF(RAND()&gt;=$E$6,2,-1)</f>
        <v>-1</v>
      </c>
      <c r="H996" s="44"/>
      <c r="X996" s="63">
        <f ca="1">X995+Y995</f>
        <v>965.189771278962</v>
      </c>
      <c r="Y996" s="63">
        <f ca="1">G996*X996/100</f>
        <v>-9.65189771278962</v>
      </c>
    </row>
    <row r="997" spans="1:25">
      <c r="A997" s="38">
        <f ca="1">IF(B997&gt;=A996*2,A996*2,IF(B997&lt;=A996/2,A996/2,A996))</f>
        <v>800</v>
      </c>
      <c r="B997" s="45">
        <f ca="1">B996+D997</f>
        <v>1394</v>
      </c>
      <c r="C997" s="45">
        <f ca="1">IF(OR(AND(F997=1,G997&lt;0),AND(F997=0,G997&lt;0)),A996*-$J$3*2,IF(AND(F997=0,G997&gt;0),A996*-$J$3*2*2,IF(AND(F997&gt;1,G997&lt;0),C996/2,C996*2)))</f>
        <v>16</v>
      </c>
      <c r="D997" s="46">
        <f ca="1">IF(OR(AND(F996=1,G997&lt;0),AND(F996=0,G997&lt;0)),A996*$J$3,IF(AND(F996=4,G997&gt;1),A996*$J$4,0))</f>
        <v>-8</v>
      </c>
      <c r="E997" s="38" t="str">
        <f ca="1">IF(AND(E996=0,G997&lt;0),"-1, +% Deposit, = 0",IF(AND(E996="-1, +% Deposit, = 0",G997&lt;1),"-1, +% Deposit, = 0",IF(AND(G997&gt;0,E996="-1 +% Deposit, = 0"),1,IF(AND(E996=1,G997&lt;0),0,IF(AND(E996=0,G997&gt;0),1,IF(AND(E996=1,G997&gt;0),2,IF(AND(E996=2,G997&lt;0),1,IF(AND(E996=2,G997&gt;0),"3, Withdraw Profits, = 0",IF(AND(E996="3, Withdraw Profits, = 0",G997&lt;0),"-1, +% Deposit, = 0",1)))))))))</f>
        <v>-1, +% Deposit, = 0</v>
      </c>
      <c r="F997" s="47">
        <f ca="1">IF(OR(AND(F996=1,G997&lt;0),AND(F996=0,G997&lt;0)),1,IF(AND(F996=0,G997&gt;0),2,IF(AND(F996&gt;1,G997&lt;0),IF(F996&gt;0,F996/2,2),IF(2*F996=8,0,2*F996))))</f>
        <v>1</v>
      </c>
      <c r="G997" s="48">
        <f ca="1">IF(RAND()&gt;=$E$6,2,-1)</f>
        <v>-1</v>
      </c>
      <c r="H997" s="44"/>
      <c r="X997" s="63">
        <f ca="1">X996+Y996</f>
        <v>955.537873566173</v>
      </c>
      <c r="Y997" s="63">
        <f ca="1">G997*X997/100</f>
        <v>-9.55537873566173</v>
      </c>
    </row>
    <row r="998" spans="1:25">
      <c r="A998" s="38">
        <f ca="1">IF(B998&gt;=A997*2,A997*2,IF(B998&lt;=A997/2,A997/2,A997))</f>
        <v>800</v>
      </c>
      <c r="B998" s="45">
        <f ca="1">B997+D998</f>
        <v>1394</v>
      </c>
      <c r="C998" s="45">
        <f ca="1">IF(OR(AND(F998=1,G998&lt;0),AND(F998=0,G998&lt;0)),A997*-$J$3*2,IF(AND(F998=0,G998&gt;0),A997*-$J$3*2*2,IF(AND(F998&gt;1,G998&lt;0),C997/2,C997*2)))</f>
        <v>32</v>
      </c>
      <c r="D998" s="46">
        <f ca="1">IF(OR(AND(F997=1,G998&lt;0),AND(F997=0,G998&lt;0)),A997*$J$3,IF(AND(F997=4,G998&gt;1),A997*$J$4,0))</f>
        <v>0</v>
      </c>
      <c r="E998" s="38">
        <f ca="1">IF(AND(E997=0,G998&lt;0),"-1, +% Deposit, = 0",IF(AND(E997="-1, +% Deposit, = 0",G998&lt;1),"-1, +% Deposit, = 0",IF(AND(G998&gt;0,E997="-1 +% Deposit, = 0"),1,IF(AND(E997=1,G998&lt;0),0,IF(AND(E997=0,G998&gt;0),1,IF(AND(E997=1,G998&gt;0),2,IF(AND(E997=2,G998&lt;0),1,IF(AND(E997=2,G998&gt;0),"3, Withdraw Profits, = 0",IF(AND(E997="3, Withdraw Profits, = 0",G998&lt;0),"-1, +% Deposit, = 0",1)))))))))</f>
        <v>1</v>
      </c>
      <c r="F998" s="47">
        <f ca="1">IF(OR(AND(F997=1,G998&lt;0),AND(F997=0,G998&lt;0)),1,IF(AND(F997=0,G998&gt;0),2,IF(AND(F997&gt;1,G998&lt;0),IF(F997&gt;0,F997/2,2),IF(2*F997=8,0,2*F997))))</f>
        <v>2</v>
      </c>
      <c r="G998" s="48">
        <f ca="1">IF(RAND()&gt;=$E$6,2,-1)</f>
        <v>2</v>
      </c>
      <c r="H998" s="44"/>
      <c r="X998" s="63">
        <f ca="1">X997+Y997</f>
        <v>945.982494830511</v>
      </c>
      <c r="Y998" s="63">
        <f ca="1">G998*X998/100</f>
        <v>18.9196498966102</v>
      </c>
    </row>
    <row r="999" spans="1:25">
      <c r="A999" s="38">
        <f ca="1">IF(B999&gt;=A998*2,A998*2,IF(B999&lt;=A998/2,A998/2,A998))</f>
        <v>800</v>
      </c>
      <c r="B999" s="45">
        <f ca="1">B998+D999</f>
        <v>1394</v>
      </c>
      <c r="C999" s="45">
        <f ca="1">IF(OR(AND(F999=1,G999&lt;0),AND(F999=0,G999&lt;0)),A998*-$J$3*2,IF(AND(F999=0,G999&gt;0),A998*-$J$3*2*2,IF(AND(F999&gt;1,G999&lt;0),C998/2,C998*2)))</f>
        <v>16</v>
      </c>
      <c r="D999" s="46">
        <f ca="1">IF(OR(AND(F998=1,G999&lt;0),AND(F998=0,G999&lt;0)),A998*$J$3,IF(AND(F998=4,G999&gt;1),A998*$J$4,0))</f>
        <v>0</v>
      </c>
      <c r="E999" s="38">
        <f ca="1">IF(AND(E998=0,G999&lt;0),"-1, +% Deposit, = 0",IF(AND(E998="-1, +% Deposit, = 0",G999&lt;1),"-1, +% Deposit, = 0",IF(AND(G999&gt;0,E998="-1 +% Deposit, = 0"),1,IF(AND(E998=1,G999&lt;0),0,IF(AND(E998=0,G999&gt;0),1,IF(AND(E998=1,G999&gt;0),2,IF(AND(E998=2,G999&lt;0),1,IF(AND(E998=2,G999&gt;0),"3, Withdraw Profits, = 0",IF(AND(E998="3, Withdraw Profits, = 0",G999&lt;0),"-1, +% Deposit, = 0",1)))))))))</f>
        <v>0</v>
      </c>
      <c r="F999" s="47">
        <f ca="1">IF(OR(AND(F998=1,G999&lt;0),AND(F998=0,G999&lt;0)),1,IF(AND(F998=0,G999&gt;0),2,IF(AND(F998&gt;1,G999&lt;0),IF(F998&gt;0,F998/2,2),IF(2*F998=8,0,2*F998))))</f>
        <v>1</v>
      </c>
      <c r="G999" s="48">
        <f ca="1">IF(RAND()&gt;=$E$6,2,-1)</f>
        <v>-1</v>
      </c>
      <c r="H999" s="44"/>
      <c r="X999" s="63">
        <f ca="1">X998+Y998</f>
        <v>964.902144727121</v>
      </c>
      <c r="Y999" s="63">
        <f ca="1">G999*X999/100</f>
        <v>-9.64902144727121</v>
      </c>
    </row>
    <row r="1000" spans="1:25">
      <c r="A1000" s="38">
        <f ca="1">IF(B1000&gt;=A999*2,A999*2,IF(B1000&lt;=A999/2,A999/2,A999))</f>
        <v>800</v>
      </c>
      <c r="B1000" s="45">
        <f ca="1">B999+D1000</f>
        <v>1386</v>
      </c>
      <c r="C1000" s="45">
        <f ca="1">IF(OR(AND(F1000=1,G1000&lt;0),AND(F1000=0,G1000&lt;0)),A999*-$J$3*2,IF(AND(F1000=0,G1000&gt;0),A999*-$J$3*2*2,IF(AND(F1000&gt;1,G1000&lt;0),C999/2,C999*2)))</f>
        <v>16</v>
      </c>
      <c r="D1000" s="46">
        <f ca="1">IF(OR(AND(F999=1,G1000&lt;0),AND(F999=0,G1000&lt;0)),A999*$J$3,IF(AND(F999=4,G1000&gt;1),A999*$J$4,0))</f>
        <v>-8</v>
      </c>
      <c r="E1000" s="38" t="str">
        <f ca="1">IF(AND(E999=0,G1000&lt;0),"-1, +% Deposit, = 0",IF(AND(E999="-1, +% Deposit, = 0",G1000&lt;1),"-1, +% Deposit, = 0",IF(AND(G1000&gt;0,E999="-1 +% Deposit, = 0"),1,IF(AND(E999=1,G1000&lt;0),0,IF(AND(E999=0,G1000&gt;0),1,IF(AND(E999=1,G1000&gt;0),2,IF(AND(E999=2,G1000&lt;0),1,IF(AND(E999=2,G1000&gt;0),"3, Withdraw Profits, = 0",IF(AND(E999="3, Withdraw Profits, = 0",G1000&lt;0),"-1, +% Deposit, = 0",1)))))))))</f>
        <v>-1, +% Deposit, = 0</v>
      </c>
      <c r="F1000" s="47">
        <f ca="1">IF(OR(AND(F999=1,G1000&lt;0),AND(F999=0,G1000&lt;0)),1,IF(AND(F999=0,G1000&gt;0),2,IF(AND(F999&gt;1,G1000&lt;0),IF(F999&gt;0,F999/2,2),IF(2*F999=8,0,2*F999))))</f>
        <v>1</v>
      </c>
      <c r="G1000" s="48">
        <f ca="1">IF(RAND()&gt;=$E$6,2,-1)</f>
        <v>-1</v>
      </c>
      <c r="H1000" s="44"/>
      <c r="X1000" s="63">
        <f ca="1">X999+Y999</f>
        <v>955.25312327985</v>
      </c>
      <c r="Y1000" s="63">
        <f ca="1">G1000*X1000/100</f>
        <v>-9.5525312327985</v>
      </c>
    </row>
    <row r="1001" spans="1:25">
      <c r="A1001" s="38">
        <f ca="1">IF(B1001&gt;=A1000*2,A1000*2,IF(B1001&lt;=A1000/2,A1000/2,A1000))</f>
        <v>800</v>
      </c>
      <c r="B1001" s="45">
        <f ca="1">B1000+D1001</f>
        <v>1378</v>
      </c>
      <c r="C1001" s="45">
        <f ca="1">IF(OR(AND(F1001=1,G1001&lt;0),AND(F1001=0,G1001&lt;0)),A1000*-$J$3*2,IF(AND(F1001=0,G1001&gt;0),A1000*-$J$3*2*2,IF(AND(F1001&gt;1,G1001&lt;0),C1000/2,C1000*2)))</f>
        <v>16</v>
      </c>
      <c r="D1001" s="46">
        <f ca="1">IF(OR(AND(F1000=1,G1001&lt;0),AND(F1000=0,G1001&lt;0)),A1000*$J$3,IF(AND(F1000=4,G1001&gt;1),A1000*$J$4,0))</f>
        <v>-8</v>
      </c>
      <c r="E1001" s="38" t="str">
        <f ca="1">IF(AND(E1000=0,G1001&lt;0),"-1, +% Deposit, = 0",IF(AND(E1000="-1, +% Deposit, = 0",G1001&lt;1),"-1, +% Deposit, = 0",IF(AND(G1001&gt;0,E1000="-1 +% Deposit, = 0"),1,IF(AND(E1000=1,G1001&lt;0),0,IF(AND(E1000=0,G1001&gt;0),1,IF(AND(E1000=1,G1001&gt;0),2,IF(AND(E1000=2,G1001&lt;0),1,IF(AND(E1000=2,G1001&gt;0),"3, Withdraw Profits, = 0",IF(AND(E1000="3, Withdraw Profits, = 0",G1001&lt;0),"-1, +% Deposit, = 0",1)))))))))</f>
        <v>-1, +% Deposit, = 0</v>
      </c>
      <c r="F1001" s="47">
        <f ca="1">IF(OR(AND(F1000=1,G1001&lt;0),AND(F1000=0,G1001&lt;0)),1,IF(AND(F1000=0,G1001&gt;0),2,IF(AND(F1000&gt;1,G1001&lt;0),IF(F1000&gt;0,F1000/2,2),IF(2*F1000=8,0,2*F1000))))</f>
        <v>1</v>
      </c>
      <c r="G1001" s="48">
        <f ca="1">IF(RAND()&gt;=$E$6,2,-1)</f>
        <v>-1</v>
      </c>
      <c r="H1001" s="44"/>
      <c r="X1001" s="63">
        <f ca="1">X1000+Y1000</f>
        <v>945.700592047051</v>
      </c>
      <c r="Y1001" s="63">
        <f ca="1">G1001*X1001/100</f>
        <v>-9.45700592047051</v>
      </c>
    </row>
    <row r="1002" spans="1:25">
      <c r="A1002" s="38">
        <f ca="1">IF(B1002&gt;=A1001*2,A1001*2,IF(B1002&lt;=A1001/2,A1001/2,A1001))</f>
        <v>800</v>
      </c>
      <c r="B1002" s="45">
        <f ca="1">B1001+D1002</f>
        <v>1378</v>
      </c>
      <c r="C1002" s="45">
        <f ca="1">IF(OR(AND(F1002=1,G1002&lt;0),AND(F1002=0,G1002&lt;0)),A1001*-$J$3*2,IF(AND(F1002=0,G1002&gt;0),A1001*-$J$3*2*2,IF(AND(F1002&gt;1,G1002&lt;0),C1001/2,C1001*2)))</f>
        <v>32</v>
      </c>
      <c r="D1002" s="46">
        <f ca="1">IF(OR(AND(F1001=1,G1002&lt;0),AND(F1001=0,G1002&lt;0)),A1001*$J$3,IF(AND(F1001=4,G1002&gt;1),A1001*$J$4,0))</f>
        <v>0</v>
      </c>
      <c r="E1002" s="38">
        <f ca="1">IF(AND(E1001=0,G1002&lt;0),"-1, +% Deposit, = 0",IF(AND(E1001="-1, +% Deposit, = 0",G1002&lt;1),"-1, +% Deposit, = 0",IF(AND(G1002&gt;0,E1001="-1 +% Deposit, = 0"),1,IF(AND(E1001=1,G1002&lt;0),0,IF(AND(E1001=0,G1002&gt;0),1,IF(AND(E1001=1,G1002&gt;0),2,IF(AND(E1001=2,G1002&lt;0),1,IF(AND(E1001=2,G1002&gt;0),"3, Withdraw Profits, = 0",IF(AND(E1001="3, Withdraw Profits, = 0",G1002&lt;0),"-1, +% Deposit, = 0",1)))))))))</f>
        <v>1</v>
      </c>
      <c r="F1002" s="47">
        <f ca="1">IF(OR(AND(F1001=1,G1002&lt;0),AND(F1001=0,G1002&lt;0)),1,IF(AND(F1001=0,G1002&gt;0),2,IF(AND(F1001&gt;1,G1002&lt;0),IF(F1001&gt;0,F1001/2,2),IF(2*F1001=8,0,2*F1001))))</f>
        <v>2</v>
      </c>
      <c r="G1002" s="48">
        <f ca="1">IF(RAND()&gt;=$E$6,2,-1)</f>
        <v>2</v>
      </c>
      <c r="H1002" s="44"/>
      <c r="X1002" s="63">
        <f ca="1">X1001+Y1001</f>
        <v>936.243586126581</v>
      </c>
      <c r="Y1002" s="63">
        <f ca="1">G1002*X1002/100</f>
        <v>18.7248717225316</v>
      </c>
    </row>
    <row r="1003" spans="1:25">
      <c r="A1003" s="38">
        <f ca="1">IF(B1003&gt;=A1002*2,A1002*2,IF(B1003&lt;=A1002/2,A1002/2,A1002))</f>
        <v>800</v>
      </c>
      <c r="B1003" s="45">
        <f ca="1">B1002+D1003</f>
        <v>1378</v>
      </c>
      <c r="C1003" s="45">
        <f ca="1">IF(OR(AND(F1003=1,G1003&lt;0),AND(F1003=0,G1003&lt;0)),A1002*-$J$3*2,IF(AND(F1003=0,G1003&gt;0),A1002*-$J$3*2*2,IF(AND(F1003&gt;1,G1003&lt;0),C1002/2,C1002*2)))</f>
        <v>64</v>
      </c>
      <c r="D1003" s="46">
        <f ca="1">IF(OR(AND(F1002=1,G1003&lt;0),AND(F1002=0,G1003&lt;0)),A1002*$J$3,IF(AND(F1002=4,G1003&gt;1),A1002*$J$4,0))</f>
        <v>0</v>
      </c>
      <c r="E1003" s="38">
        <f ca="1">IF(AND(E1002=0,G1003&lt;0),"-1, +% Deposit, = 0",IF(AND(E1002="-1, +% Deposit, = 0",G1003&lt;1),"-1, +% Deposit, = 0",IF(AND(G1003&gt;0,E1002="-1 +% Deposit, = 0"),1,IF(AND(E1002=1,G1003&lt;0),0,IF(AND(E1002=0,G1003&gt;0),1,IF(AND(E1002=1,G1003&gt;0),2,IF(AND(E1002=2,G1003&lt;0),1,IF(AND(E1002=2,G1003&gt;0),"3, Withdraw Profits, = 0",IF(AND(E1002="3, Withdraw Profits, = 0",G1003&lt;0),"-1, +% Deposit, = 0",1)))))))))</f>
        <v>2</v>
      </c>
      <c r="F1003" s="47">
        <f ca="1">IF(OR(AND(F1002=1,G1003&lt;0),AND(F1002=0,G1003&lt;0)),1,IF(AND(F1002=0,G1003&gt;0),2,IF(AND(F1002&gt;1,G1003&lt;0),IF(F1002&gt;0,F1002/2,2),IF(2*F1002=8,0,2*F1002))))</f>
        <v>4</v>
      </c>
      <c r="G1003" s="48">
        <f ca="1">IF(RAND()&gt;=$E$6,2,-1)</f>
        <v>2</v>
      </c>
      <c r="H1003" s="44"/>
      <c r="X1003" s="63">
        <f ca="1">X1002+Y1002</f>
        <v>954.968457849113</v>
      </c>
      <c r="Y1003" s="63">
        <f ca="1">G1003*X1003/100</f>
        <v>19.0993691569823</v>
      </c>
    </row>
    <row r="1004" spans="1:25">
      <c r="A1004" s="38">
        <f ca="1">IF(B1004&gt;=A1003*2,A1003*2,IF(B1004&lt;=A1003/2,A1003/2,A1003))</f>
        <v>800</v>
      </c>
      <c r="B1004" s="45">
        <f ca="1">B1003+D1004</f>
        <v>1490</v>
      </c>
      <c r="C1004" s="45">
        <f ca="1">IF(OR(AND(F1004=1,G1004&lt;0),AND(F1004=0,G1004&lt;0)),A1003*-$J$3*2,IF(AND(F1004=0,G1004&gt;0),A1003*-$J$3*2*2,IF(AND(F1004&gt;1,G1004&lt;0),C1003/2,C1003*2)))</f>
        <v>32</v>
      </c>
      <c r="D1004" s="46">
        <f ca="1">IF(OR(AND(F1003=1,G1004&lt;0),AND(F1003=0,G1004&lt;0)),A1003*$J$3,IF(AND(F1003=4,G1004&gt;1),A1003*$J$4,0))</f>
        <v>112</v>
      </c>
      <c r="E1004" s="38" t="str">
        <f ca="1">IF(AND(E1003=0,G1004&lt;0),"-1, +% Deposit, = 0",IF(AND(E1003="-1, +% Deposit, = 0",G1004&lt;1),"-1, +% Deposit, = 0",IF(AND(G1004&gt;0,E1003="-1 +% Deposit, = 0"),1,IF(AND(E1003=1,G1004&lt;0),0,IF(AND(E1003=0,G1004&gt;0),1,IF(AND(E1003=1,G1004&gt;0),2,IF(AND(E1003=2,G1004&lt;0),1,IF(AND(E1003=2,G1004&gt;0),"3, Withdraw Profits, = 0",IF(AND(E1003="3, Withdraw Profits, = 0",G1004&lt;0),"-1, +% Deposit, = 0",1)))))))))</f>
        <v>3, Withdraw Profits, = 0</v>
      </c>
      <c r="F1004" s="47">
        <f ca="1">IF(OR(AND(F1003=1,G1004&lt;0),AND(F1003=0,G1004&lt;0)),1,IF(AND(F1003=0,G1004&gt;0),2,IF(AND(F1003&gt;1,G1004&lt;0),IF(F1003&gt;0,F1003/2,2),IF(2*F1003=8,0,2*F1003))))</f>
        <v>0</v>
      </c>
      <c r="G1004" s="48">
        <f ca="1">IF(RAND()&gt;=$E$6,2,-1)</f>
        <v>2</v>
      </c>
      <c r="H1004" s="44"/>
      <c r="X1004" s="63">
        <f ca="1">X1003+Y1003</f>
        <v>974.067827006095</v>
      </c>
      <c r="Y1004" s="63">
        <f ca="1">G1004*X1004/100</f>
        <v>19.4813565401219</v>
      </c>
    </row>
    <row r="1005" spans="1:25">
      <c r="A1005" s="38">
        <f ca="1">IF(B1005&gt;=A1004*2,A1004*2,IF(B1005&lt;=A1004/2,A1004/2,A1004))</f>
        <v>800</v>
      </c>
      <c r="B1005" s="45">
        <f ca="1">B1004+D1005</f>
        <v>1490</v>
      </c>
      <c r="C1005" s="45">
        <f ca="1">IF(OR(AND(F1005=1,G1005&lt;0),AND(F1005=0,G1005&lt;0)),A1004*-$J$3*2,IF(AND(F1005=0,G1005&gt;0),A1004*-$J$3*2*2,IF(AND(F1005&gt;1,G1005&lt;0),C1004/2,C1004*2)))</f>
        <v>64</v>
      </c>
      <c r="D1005" s="46">
        <f ca="1">IF(OR(AND(F1004=1,G1005&lt;0),AND(F1004=0,G1005&lt;0)),A1004*$J$3,IF(AND(F1004=4,G1005&gt;1),A1004*$J$4,0))</f>
        <v>0</v>
      </c>
      <c r="E1005" s="38">
        <f ca="1">IF(AND(E1004=0,G1005&lt;0),"-1, +% Deposit, = 0",IF(AND(E1004="-1, +% Deposit, = 0",G1005&lt;1),"-1, +% Deposit, = 0",IF(AND(G1005&gt;0,E1004="-1 +% Deposit, = 0"),1,IF(AND(E1004=1,G1005&lt;0),0,IF(AND(E1004=0,G1005&gt;0),1,IF(AND(E1004=1,G1005&gt;0),2,IF(AND(E1004=2,G1005&lt;0),1,IF(AND(E1004=2,G1005&gt;0),"3, Withdraw Profits, = 0",IF(AND(E1004="3, Withdraw Profits, = 0",G1005&lt;0),"-1, +% Deposit, = 0",1)))))))))</f>
        <v>1</v>
      </c>
      <c r="F1005" s="47">
        <f ca="1">IF(OR(AND(F1004=1,G1005&lt;0),AND(F1004=0,G1005&lt;0)),1,IF(AND(F1004=0,G1005&gt;0),2,IF(AND(F1004&gt;1,G1005&lt;0),IF(F1004&gt;0,F1004/2,2),IF(2*F1004=8,0,2*F1004))))</f>
        <v>2</v>
      </c>
      <c r="G1005" s="48">
        <f ca="1">IF(RAND()&gt;=$E$6,2,-1)</f>
        <v>2</v>
      </c>
      <c r="H1005" s="44"/>
      <c r="X1005" s="63">
        <f ca="1">X1004+Y1004</f>
        <v>993.549183546217</v>
      </c>
      <c r="Y1005" s="63">
        <f ca="1">G1005*X1005/100</f>
        <v>19.8709836709243</v>
      </c>
    </row>
    <row r="1006" spans="1:25">
      <c r="A1006" s="38">
        <f ca="1">IF(B1006&gt;=A1005*2,A1005*2,IF(B1006&lt;=A1005/2,A1005/2,A1005))</f>
        <v>800</v>
      </c>
      <c r="B1006" s="45">
        <f ca="1">B1005+D1006</f>
        <v>1490</v>
      </c>
      <c r="C1006" s="45">
        <f ca="1">IF(OR(AND(F1006=1,G1006&lt;0),AND(F1006=0,G1006&lt;0)),A1005*-$J$3*2,IF(AND(F1006=0,G1006&gt;0),A1005*-$J$3*2*2,IF(AND(F1006&gt;1,G1006&lt;0),C1005/2,C1005*2)))</f>
        <v>16</v>
      </c>
      <c r="D1006" s="46">
        <f ca="1">IF(OR(AND(F1005=1,G1006&lt;0),AND(F1005=0,G1006&lt;0)),A1005*$J$3,IF(AND(F1005=4,G1006&gt;1),A1005*$J$4,0))</f>
        <v>0</v>
      </c>
      <c r="E1006" s="38">
        <f ca="1">IF(AND(E1005=0,G1006&lt;0),"-1, +% Deposit, = 0",IF(AND(E1005="-1, +% Deposit, = 0",G1006&lt;1),"-1, +% Deposit, = 0",IF(AND(G1006&gt;0,E1005="-1 +% Deposit, = 0"),1,IF(AND(E1005=1,G1006&lt;0),0,IF(AND(E1005=0,G1006&gt;0),1,IF(AND(E1005=1,G1006&gt;0),2,IF(AND(E1005=2,G1006&lt;0),1,IF(AND(E1005=2,G1006&gt;0),"3, Withdraw Profits, = 0",IF(AND(E1005="3, Withdraw Profits, = 0",G1006&lt;0),"-1, +% Deposit, = 0",1)))))))))</f>
        <v>0</v>
      </c>
      <c r="F1006" s="47">
        <f ca="1">IF(OR(AND(F1005=1,G1006&lt;0),AND(F1005=0,G1006&lt;0)),1,IF(AND(F1005=0,G1006&gt;0),2,IF(AND(F1005&gt;1,G1006&lt;0),IF(F1005&gt;0,F1005/2,2),IF(2*F1005=8,0,2*F1005))))</f>
        <v>1</v>
      </c>
      <c r="G1006" s="48">
        <f ca="1">IF(RAND()&gt;=$E$6,2,-1)</f>
        <v>-1</v>
      </c>
      <c r="H1006" s="44"/>
      <c r="X1006" s="63">
        <f ca="1">X1005+Y1005</f>
        <v>1013.42016721714</v>
      </c>
      <c r="Y1006" s="63">
        <f ca="1">G1006*X1006/100</f>
        <v>-10.1342016721714</v>
      </c>
    </row>
    <row r="1007" spans="1:25">
      <c r="A1007" s="38">
        <f ca="1">IF(B1007&gt;=A1006*2,A1006*2,IF(B1007&lt;=A1006/2,A1006/2,A1006))</f>
        <v>800</v>
      </c>
      <c r="B1007" s="45">
        <f ca="1">B1006+D1007</f>
        <v>1482</v>
      </c>
      <c r="C1007" s="45">
        <f ca="1">IF(OR(AND(F1007=1,G1007&lt;0),AND(F1007=0,G1007&lt;0)),A1006*-$J$3*2,IF(AND(F1007=0,G1007&gt;0),A1006*-$J$3*2*2,IF(AND(F1007&gt;1,G1007&lt;0),C1006/2,C1006*2)))</f>
        <v>16</v>
      </c>
      <c r="D1007" s="46">
        <f ca="1">IF(OR(AND(F1006=1,G1007&lt;0),AND(F1006=0,G1007&lt;0)),A1006*$J$3,IF(AND(F1006=4,G1007&gt;1),A1006*$J$4,0))</f>
        <v>-8</v>
      </c>
      <c r="E1007" s="38" t="str">
        <f ca="1">IF(AND(E1006=0,G1007&lt;0),"-1, +% Deposit, = 0",IF(AND(E1006="-1, +% Deposit, = 0",G1007&lt;1),"-1, +% Deposit, = 0",IF(AND(G1007&gt;0,E1006="-1 +% Deposit, = 0"),1,IF(AND(E1006=1,G1007&lt;0),0,IF(AND(E1006=0,G1007&gt;0),1,IF(AND(E1006=1,G1007&gt;0),2,IF(AND(E1006=2,G1007&lt;0),1,IF(AND(E1006=2,G1007&gt;0),"3, Withdraw Profits, = 0",IF(AND(E1006="3, Withdraw Profits, = 0",G1007&lt;0),"-1, +% Deposit, = 0",1)))))))))</f>
        <v>-1, +% Deposit, = 0</v>
      </c>
      <c r="F1007" s="47">
        <f ca="1">IF(OR(AND(F1006=1,G1007&lt;0),AND(F1006=0,G1007&lt;0)),1,IF(AND(F1006=0,G1007&gt;0),2,IF(AND(F1006&gt;1,G1007&lt;0),IF(F1006&gt;0,F1006/2,2),IF(2*F1006=8,0,2*F1006))))</f>
        <v>1</v>
      </c>
      <c r="G1007" s="48">
        <f ca="1">IF(RAND()&gt;=$E$6,2,-1)</f>
        <v>-1</v>
      </c>
      <c r="H1007" s="44"/>
      <c r="X1007" s="63">
        <f ca="1">X1006+Y1006</f>
        <v>1003.28596554497</v>
      </c>
      <c r="Y1007" s="63">
        <f ca="1">G1007*X1007/100</f>
        <v>-10.0328596554497</v>
      </c>
    </row>
    <row r="1008" spans="1:25">
      <c r="A1008" s="38">
        <f ca="1">IF(B1008&gt;=A1007*2,A1007*2,IF(B1008&lt;=A1007/2,A1007/2,A1007))</f>
        <v>800</v>
      </c>
      <c r="B1008" s="45">
        <f ca="1">B1007+D1008</f>
        <v>1482</v>
      </c>
      <c r="C1008" s="45">
        <f ca="1">IF(OR(AND(F1008=1,G1008&lt;0),AND(F1008=0,G1008&lt;0)),A1007*-$J$3*2,IF(AND(F1008=0,G1008&gt;0),A1007*-$J$3*2*2,IF(AND(F1008&gt;1,G1008&lt;0),C1007/2,C1007*2)))</f>
        <v>32</v>
      </c>
      <c r="D1008" s="46">
        <f ca="1">IF(OR(AND(F1007=1,G1008&lt;0),AND(F1007=0,G1008&lt;0)),A1007*$J$3,IF(AND(F1007=4,G1008&gt;1),A1007*$J$4,0))</f>
        <v>0</v>
      </c>
      <c r="E1008" s="38">
        <f ca="1">IF(AND(E1007=0,G1008&lt;0),"-1, +% Deposit, = 0",IF(AND(E1007="-1, +% Deposit, = 0",G1008&lt;1),"-1, +% Deposit, = 0",IF(AND(G1008&gt;0,E1007="-1 +% Deposit, = 0"),1,IF(AND(E1007=1,G1008&lt;0),0,IF(AND(E1007=0,G1008&gt;0),1,IF(AND(E1007=1,G1008&gt;0),2,IF(AND(E1007=2,G1008&lt;0),1,IF(AND(E1007=2,G1008&gt;0),"3, Withdraw Profits, = 0",IF(AND(E1007="3, Withdraw Profits, = 0",G1008&lt;0),"-1, +% Deposit, = 0",1)))))))))</f>
        <v>1</v>
      </c>
      <c r="F1008" s="47">
        <f ca="1">IF(OR(AND(F1007=1,G1008&lt;0),AND(F1007=0,G1008&lt;0)),1,IF(AND(F1007=0,G1008&gt;0),2,IF(AND(F1007&gt;1,G1008&lt;0),IF(F1007&gt;0,F1007/2,2),IF(2*F1007=8,0,2*F1007))))</f>
        <v>2</v>
      </c>
      <c r="G1008" s="48">
        <f ca="1">IF(RAND()&gt;=$E$6,2,-1)</f>
        <v>2</v>
      </c>
      <c r="H1008" s="44"/>
      <c r="X1008" s="63">
        <f ca="1">X1007+Y1007</f>
        <v>993.25310588952</v>
      </c>
      <c r="Y1008" s="63">
        <f ca="1">G1008*X1008/100</f>
        <v>19.8650621177904</v>
      </c>
    </row>
    <row r="1009" spans="1:25">
      <c r="A1009" s="38">
        <f ca="1">IF(B1009&gt;=A1008*2,A1008*2,IF(B1009&lt;=A1008/2,A1008/2,A1008))</f>
        <v>800</v>
      </c>
      <c r="B1009" s="45">
        <f ca="1">B1008+D1009</f>
        <v>1482</v>
      </c>
      <c r="C1009" s="45">
        <f ca="1">IF(OR(AND(F1009=1,G1009&lt;0),AND(F1009=0,G1009&lt;0)),A1008*-$J$3*2,IF(AND(F1009=0,G1009&gt;0),A1008*-$J$3*2*2,IF(AND(F1009&gt;1,G1009&lt;0),C1008/2,C1008*2)))</f>
        <v>16</v>
      </c>
      <c r="D1009" s="46">
        <f ca="1">IF(OR(AND(F1008=1,G1009&lt;0),AND(F1008=0,G1009&lt;0)),A1008*$J$3,IF(AND(F1008=4,G1009&gt;1),A1008*$J$4,0))</f>
        <v>0</v>
      </c>
      <c r="E1009" s="38">
        <f ca="1">IF(AND(E1008=0,G1009&lt;0),"-1, +% Deposit, = 0",IF(AND(E1008="-1, +% Deposit, = 0",G1009&lt;1),"-1, +% Deposit, = 0",IF(AND(G1009&gt;0,E1008="-1 +% Deposit, = 0"),1,IF(AND(E1008=1,G1009&lt;0),0,IF(AND(E1008=0,G1009&gt;0),1,IF(AND(E1008=1,G1009&gt;0),2,IF(AND(E1008=2,G1009&lt;0),1,IF(AND(E1008=2,G1009&gt;0),"3, Withdraw Profits, = 0",IF(AND(E1008="3, Withdraw Profits, = 0",G1009&lt;0),"-1, +% Deposit, = 0",1)))))))))</f>
        <v>0</v>
      </c>
      <c r="F1009" s="47">
        <f ca="1">IF(OR(AND(F1008=1,G1009&lt;0),AND(F1008=0,G1009&lt;0)),1,IF(AND(F1008=0,G1009&gt;0),2,IF(AND(F1008&gt;1,G1009&lt;0),IF(F1008&gt;0,F1008/2,2),IF(2*F1008=8,0,2*F1008))))</f>
        <v>1</v>
      </c>
      <c r="G1009" s="48">
        <f ca="1">IF(RAND()&gt;=$E$6,2,-1)</f>
        <v>-1</v>
      </c>
      <c r="H1009" s="44"/>
      <c r="X1009" s="63">
        <f ca="1">X1008+Y1008</f>
        <v>1013.11816800731</v>
      </c>
      <c r="Y1009" s="63">
        <f ca="1">G1009*X1009/100</f>
        <v>-10.1311816800731</v>
      </c>
    </row>
    <row r="1010" spans="1:25">
      <c r="A1010" s="38">
        <f ca="1">IF(B1010&gt;=A1009*2,A1009*2,IF(B1010&lt;=A1009/2,A1009/2,A1009))</f>
        <v>800</v>
      </c>
      <c r="B1010" s="45">
        <f ca="1">B1009+D1010</f>
        <v>1482</v>
      </c>
      <c r="C1010" s="45">
        <f ca="1">IF(OR(AND(F1010=1,G1010&lt;0),AND(F1010=0,G1010&lt;0)),A1009*-$J$3*2,IF(AND(F1010=0,G1010&gt;0),A1009*-$J$3*2*2,IF(AND(F1010&gt;1,G1010&lt;0),C1009/2,C1009*2)))</f>
        <v>32</v>
      </c>
      <c r="D1010" s="46">
        <f ca="1">IF(OR(AND(F1009=1,G1010&lt;0),AND(F1009=0,G1010&lt;0)),A1009*$J$3,IF(AND(F1009=4,G1010&gt;1),A1009*$J$4,0))</f>
        <v>0</v>
      </c>
      <c r="E1010" s="38">
        <f ca="1">IF(AND(E1009=0,G1010&lt;0),"-1, +% Deposit, = 0",IF(AND(E1009="-1, +% Deposit, = 0",G1010&lt;1),"-1, +% Deposit, = 0",IF(AND(G1010&gt;0,E1009="-1 +% Deposit, = 0"),1,IF(AND(E1009=1,G1010&lt;0),0,IF(AND(E1009=0,G1010&gt;0),1,IF(AND(E1009=1,G1010&gt;0),2,IF(AND(E1009=2,G1010&lt;0),1,IF(AND(E1009=2,G1010&gt;0),"3, Withdraw Profits, = 0",IF(AND(E1009="3, Withdraw Profits, = 0",G1010&lt;0),"-1, +% Deposit, = 0",1)))))))))</f>
        <v>1</v>
      </c>
      <c r="F1010" s="47">
        <f ca="1">IF(OR(AND(F1009=1,G1010&lt;0),AND(F1009=0,G1010&lt;0)),1,IF(AND(F1009=0,G1010&gt;0),2,IF(AND(F1009&gt;1,G1010&lt;0),IF(F1009&gt;0,F1009/2,2),IF(2*F1009=8,0,2*F1009))))</f>
        <v>2</v>
      </c>
      <c r="G1010" s="48">
        <f ca="1">IF(RAND()&gt;=$E$6,2,-1)</f>
        <v>2</v>
      </c>
      <c r="H1010" s="44"/>
      <c r="X1010" s="63">
        <f ca="1">X1009+Y1009</f>
        <v>1002.98698632724</v>
      </c>
      <c r="Y1010" s="63">
        <f ca="1">G1010*X1010/100</f>
        <v>20.0597397265447</v>
      </c>
    </row>
    <row r="1011" spans="1:25">
      <c r="A1011" s="38">
        <f ca="1">IF(B1011&gt;=A1010*2,A1010*2,IF(B1011&lt;=A1010/2,A1010/2,A1010))</f>
        <v>800</v>
      </c>
      <c r="B1011" s="45">
        <f ca="1">B1010+D1011</f>
        <v>1482</v>
      </c>
      <c r="C1011" s="45">
        <f ca="1">IF(OR(AND(F1011=1,G1011&lt;0),AND(F1011=0,G1011&lt;0)),A1010*-$J$3*2,IF(AND(F1011=0,G1011&gt;0),A1010*-$J$3*2*2,IF(AND(F1011&gt;1,G1011&lt;0),C1010/2,C1010*2)))</f>
        <v>16</v>
      </c>
      <c r="D1011" s="46">
        <f ca="1">IF(OR(AND(F1010=1,G1011&lt;0),AND(F1010=0,G1011&lt;0)),A1010*$J$3,IF(AND(F1010=4,G1011&gt;1),A1010*$J$4,0))</f>
        <v>0</v>
      </c>
      <c r="E1011" s="38">
        <f ca="1">IF(AND(E1010=0,G1011&lt;0),"-1, +% Deposit, = 0",IF(AND(E1010="-1, +% Deposit, = 0",G1011&lt;1),"-1, +% Deposit, = 0",IF(AND(G1011&gt;0,E1010="-1 +% Deposit, = 0"),1,IF(AND(E1010=1,G1011&lt;0),0,IF(AND(E1010=0,G1011&gt;0),1,IF(AND(E1010=1,G1011&gt;0),2,IF(AND(E1010=2,G1011&lt;0),1,IF(AND(E1010=2,G1011&gt;0),"3, Withdraw Profits, = 0",IF(AND(E1010="3, Withdraw Profits, = 0",G1011&lt;0),"-1, +% Deposit, = 0",1)))))))))</f>
        <v>0</v>
      </c>
      <c r="F1011" s="47">
        <f ca="1">IF(OR(AND(F1010=1,G1011&lt;0),AND(F1010=0,G1011&lt;0)),1,IF(AND(F1010=0,G1011&gt;0),2,IF(AND(F1010&gt;1,G1011&lt;0),IF(F1010&gt;0,F1010/2,2),IF(2*F1010=8,0,2*F1010))))</f>
        <v>1</v>
      </c>
      <c r="G1011" s="48">
        <f ca="1">IF(RAND()&gt;=$E$6,2,-1)</f>
        <v>-1</v>
      </c>
      <c r="H1011" s="44"/>
      <c r="X1011" s="63">
        <f ca="1">X1010+Y1010</f>
        <v>1023.04672605378</v>
      </c>
      <c r="Y1011" s="63">
        <f ca="1">G1011*X1011/100</f>
        <v>-10.2304672605378</v>
      </c>
    </row>
    <row r="1012" spans="1:25">
      <c r="A1012" s="38">
        <f ca="1">IF(B1012&gt;=A1011*2,A1011*2,IF(B1012&lt;=A1011/2,A1011/2,A1011))</f>
        <v>800</v>
      </c>
      <c r="B1012" s="45">
        <f ca="1">B1011+D1012</f>
        <v>1482</v>
      </c>
      <c r="C1012" s="45">
        <f ca="1">IF(OR(AND(F1012=1,G1012&lt;0),AND(F1012=0,G1012&lt;0)),A1011*-$J$3*2,IF(AND(F1012=0,G1012&gt;0),A1011*-$J$3*2*2,IF(AND(F1012&gt;1,G1012&lt;0),C1011/2,C1011*2)))</f>
        <v>32</v>
      </c>
      <c r="D1012" s="46">
        <f ca="1">IF(OR(AND(F1011=1,G1012&lt;0),AND(F1011=0,G1012&lt;0)),A1011*$J$3,IF(AND(F1011=4,G1012&gt;1),A1011*$J$4,0))</f>
        <v>0</v>
      </c>
      <c r="E1012" s="38">
        <f ca="1">IF(AND(E1011=0,G1012&lt;0),"-1, +% Deposit, = 0",IF(AND(E1011="-1, +% Deposit, = 0",G1012&lt;1),"-1, +% Deposit, = 0",IF(AND(G1012&gt;0,E1011="-1 +% Deposit, = 0"),1,IF(AND(E1011=1,G1012&lt;0),0,IF(AND(E1011=0,G1012&gt;0),1,IF(AND(E1011=1,G1012&gt;0),2,IF(AND(E1011=2,G1012&lt;0),1,IF(AND(E1011=2,G1012&gt;0),"3, Withdraw Profits, = 0",IF(AND(E1011="3, Withdraw Profits, = 0",G1012&lt;0),"-1, +% Deposit, = 0",1)))))))))</f>
        <v>1</v>
      </c>
      <c r="F1012" s="47">
        <f ca="1">IF(OR(AND(F1011=1,G1012&lt;0),AND(F1011=0,G1012&lt;0)),1,IF(AND(F1011=0,G1012&gt;0),2,IF(AND(F1011&gt;1,G1012&lt;0),IF(F1011&gt;0,F1011/2,2),IF(2*F1011=8,0,2*F1011))))</f>
        <v>2</v>
      </c>
      <c r="G1012" s="48">
        <f ca="1">IF(RAND()&gt;=$E$6,2,-1)</f>
        <v>2</v>
      </c>
      <c r="H1012" s="44"/>
      <c r="X1012" s="63">
        <f ca="1">X1011+Y1011</f>
        <v>1012.81625879324</v>
      </c>
      <c r="Y1012" s="63">
        <f ca="1">G1012*X1012/100</f>
        <v>20.2563251758649</v>
      </c>
    </row>
    <row r="1013" spans="1:25">
      <c r="A1013" s="38">
        <f ca="1">IF(B1013&gt;=A1012*2,A1012*2,IF(B1013&lt;=A1012/2,A1012/2,A1012))</f>
        <v>800</v>
      </c>
      <c r="B1013" s="45">
        <f ca="1">B1012+D1013</f>
        <v>1482</v>
      </c>
      <c r="C1013" s="45">
        <f ca="1">IF(OR(AND(F1013=1,G1013&lt;0),AND(F1013=0,G1013&lt;0)),A1012*-$J$3*2,IF(AND(F1013=0,G1013&gt;0),A1012*-$J$3*2*2,IF(AND(F1013&gt;1,G1013&lt;0),C1012/2,C1012*2)))</f>
        <v>16</v>
      </c>
      <c r="D1013" s="46">
        <f ca="1">IF(OR(AND(F1012=1,G1013&lt;0),AND(F1012=0,G1013&lt;0)),A1012*$J$3,IF(AND(F1012=4,G1013&gt;1),A1012*$J$4,0))</f>
        <v>0</v>
      </c>
      <c r="E1013" s="38">
        <f ca="1">IF(AND(E1012=0,G1013&lt;0),"-1, +% Deposit, = 0",IF(AND(E1012="-1, +% Deposit, = 0",G1013&lt;1),"-1, +% Deposit, = 0",IF(AND(G1013&gt;0,E1012="-1 +% Deposit, = 0"),1,IF(AND(E1012=1,G1013&lt;0),0,IF(AND(E1012=0,G1013&gt;0),1,IF(AND(E1012=1,G1013&gt;0),2,IF(AND(E1012=2,G1013&lt;0),1,IF(AND(E1012=2,G1013&gt;0),"3, Withdraw Profits, = 0",IF(AND(E1012="3, Withdraw Profits, = 0",G1013&lt;0),"-1, +% Deposit, = 0",1)))))))))</f>
        <v>0</v>
      </c>
      <c r="F1013" s="47">
        <f ca="1">IF(OR(AND(F1012=1,G1013&lt;0),AND(F1012=0,G1013&lt;0)),1,IF(AND(F1012=0,G1013&gt;0),2,IF(AND(F1012&gt;1,G1013&lt;0),IF(F1012&gt;0,F1012/2,2),IF(2*F1012=8,0,2*F1012))))</f>
        <v>1</v>
      </c>
      <c r="G1013" s="48">
        <f ca="1">IF(RAND()&gt;=$E$6,2,-1)</f>
        <v>-1</v>
      </c>
      <c r="H1013" s="44"/>
      <c r="X1013" s="63">
        <f ca="1">X1012+Y1012</f>
        <v>1033.07258396911</v>
      </c>
      <c r="Y1013" s="63">
        <f ca="1">G1013*X1013/100</f>
        <v>-10.3307258396911</v>
      </c>
    </row>
    <row r="1014" spans="1:25">
      <c r="A1014" s="38">
        <f ca="1">IF(B1014&gt;=A1013*2,A1013*2,IF(B1014&lt;=A1013/2,A1013/2,A1013))</f>
        <v>800</v>
      </c>
      <c r="B1014" s="45">
        <f ca="1">B1013+D1014</f>
        <v>1482</v>
      </c>
      <c r="C1014" s="45">
        <f ca="1">IF(OR(AND(F1014=1,G1014&lt;0),AND(F1014=0,G1014&lt;0)),A1013*-$J$3*2,IF(AND(F1014=0,G1014&gt;0),A1013*-$J$3*2*2,IF(AND(F1014&gt;1,G1014&lt;0),C1013/2,C1013*2)))</f>
        <v>32</v>
      </c>
      <c r="D1014" s="46">
        <f ca="1">IF(OR(AND(F1013=1,G1014&lt;0),AND(F1013=0,G1014&lt;0)),A1013*$J$3,IF(AND(F1013=4,G1014&gt;1),A1013*$J$4,0))</f>
        <v>0</v>
      </c>
      <c r="E1014" s="38">
        <f ca="1">IF(AND(E1013=0,G1014&lt;0),"-1, +% Deposit, = 0",IF(AND(E1013="-1, +% Deposit, = 0",G1014&lt;1),"-1, +% Deposit, = 0",IF(AND(G1014&gt;0,E1013="-1 +% Deposit, = 0"),1,IF(AND(E1013=1,G1014&lt;0),0,IF(AND(E1013=0,G1014&gt;0),1,IF(AND(E1013=1,G1014&gt;0),2,IF(AND(E1013=2,G1014&lt;0),1,IF(AND(E1013=2,G1014&gt;0),"3, Withdraw Profits, = 0",IF(AND(E1013="3, Withdraw Profits, = 0",G1014&lt;0),"-1, +% Deposit, = 0",1)))))))))</f>
        <v>1</v>
      </c>
      <c r="F1014" s="47">
        <f ca="1">IF(OR(AND(F1013=1,G1014&lt;0),AND(F1013=0,G1014&lt;0)),1,IF(AND(F1013=0,G1014&gt;0),2,IF(AND(F1013&gt;1,G1014&lt;0),IF(F1013&gt;0,F1013/2,2),IF(2*F1013=8,0,2*F1013))))</f>
        <v>2</v>
      </c>
      <c r="G1014" s="48">
        <f ca="1">IF(RAND()&gt;=$E$6,2,-1)</f>
        <v>2</v>
      </c>
      <c r="H1014" s="44"/>
      <c r="X1014" s="63">
        <f ca="1">X1013+Y1013</f>
        <v>1022.74185812942</v>
      </c>
      <c r="Y1014" s="63">
        <f ca="1">G1014*X1014/100</f>
        <v>20.4548371625884</v>
      </c>
    </row>
    <row r="1015" spans="1:25">
      <c r="A1015" s="38">
        <f ca="1">IF(B1015&gt;=A1014*2,A1014*2,IF(B1015&lt;=A1014/2,A1014/2,A1014))</f>
        <v>800</v>
      </c>
      <c r="B1015" s="45">
        <f ca="1">B1014+D1015</f>
        <v>1482</v>
      </c>
      <c r="C1015" s="45">
        <f ca="1">IF(OR(AND(F1015=1,G1015&lt;0),AND(F1015=0,G1015&lt;0)),A1014*-$J$3*2,IF(AND(F1015=0,G1015&gt;0),A1014*-$J$3*2*2,IF(AND(F1015&gt;1,G1015&lt;0),C1014/2,C1014*2)))</f>
        <v>16</v>
      </c>
      <c r="D1015" s="46">
        <f ca="1">IF(OR(AND(F1014=1,G1015&lt;0),AND(F1014=0,G1015&lt;0)),A1014*$J$3,IF(AND(F1014=4,G1015&gt;1),A1014*$J$4,0))</f>
        <v>0</v>
      </c>
      <c r="E1015" s="38">
        <f ca="1">IF(AND(E1014=0,G1015&lt;0),"-1, +% Deposit, = 0",IF(AND(E1014="-1, +% Deposit, = 0",G1015&lt;1),"-1, +% Deposit, = 0",IF(AND(G1015&gt;0,E1014="-1 +% Deposit, = 0"),1,IF(AND(E1014=1,G1015&lt;0),0,IF(AND(E1014=0,G1015&gt;0),1,IF(AND(E1014=1,G1015&gt;0),2,IF(AND(E1014=2,G1015&lt;0),1,IF(AND(E1014=2,G1015&gt;0),"3, Withdraw Profits, = 0",IF(AND(E1014="3, Withdraw Profits, = 0",G1015&lt;0),"-1, +% Deposit, = 0",1)))))))))</f>
        <v>0</v>
      </c>
      <c r="F1015" s="47">
        <f ca="1">IF(OR(AND(F1014=1,G1015&lt;0),AND(F1014=0,G1015&lt;0)),1,IF(AND(F1014=0,G1015&gt;0),2,IF(AND(F1014&gt;1,G1015&lt;0),IF(F1014&gt;0,F1014/2,2),IF(2*F1014=8,0,2*F1014))))</f>
        <v>1</v>
      </c>
      <c r="G1015" s="48">
        <f ca="1">IF(RAND()&gt;=$E$6,2,-1)</f>
        <v>-1</v>
      </c>
      <c r="H1015" s="44"/>
      <c r="X1015" s="63">
        <f ca="1">X1014+Y1014</f>
        <v>1043.19669529201</v>
      </c>
      <c r="Y1015" s="63">
        <f ca="1">G1015*X1015/100</f>
        <v>-10.4319669529201</v>
      </c>
    </row>
    <row r="1016" spans="1:25">
      <c r="A1016" s="38">
        <f ca="1">IF(B1016&gt;=A1015*2,A1015*2,IF(B1016&lt;=A1015/2,A1015/2,A1015))</f>
        <v>800</v>
      </c>
      <c r="B1016" s="45">
        <f ca="1">B1015+D1016</f>
        <v>1474</v>
      </c>
      <c r="C1016" s="45">
        <f ca="1">IF(OR(AND(F1016=1,G1016&lt;0),AND(F1016=0,G1016&lt;0)),A1015*-$J$3*2,IF(AND(F1016=0,G1016&gt;0),A1015*-$J$3*2*2,IF(AND(F1016&gt;1,G1016&lt;0),C1015/2,C1015*2)))</f>
        <v>16</v>
      </c>
      <c r="D1016" s="46">
        <f ca="1">IF(OR(AND(F1015=1,G1016&lt;0),AND(F1015=0,G1016&lt;0)),A1015*$J$3,IF(AND(F1015=4,G1016&gt;1),A1015*$J$4,0))</f>
        <v>-8</v>
      </c>
      <c r="E1016" s="38" t="str">
        <f ca="1">IF(AND(E1015=0,G1016&lt;0),"-1, +% Deposit, = 0",IF(AND(E1015="-1, +% Deposit, = 0",G1016&lt;1),"-1, +% Deposit, = 0",IF(AND(G1016&gt;0,E1015="-1 +% Deposit, = 0"),1,IF(AND(E1015=1,G1016&lt;0),0,IF(AND(E1015=0,G1016&gt;0),1,IF(AND(E1015=1,G1016&gt;0),2,IF(AND(E1015=2,G1016&lt;0),1,IF(AND(E1015=2,G1016&gt;0),"3, Withdraw Profits, = 0",IF(AND(E1015="3, Withdraw Profits, = 0",G1016&lt;0),"-1, +% Deposit, = 0",1)))))))))</f>
        <v>-1, +% Deposit, = 0</v>
      </c>
      <c r="F1016" s="47">
        <f ca="1">IF(OR(AND(F1015=1,G1016&lt;0),AND(F1015=0,G1016&lt;0)),1,IF(AND(F1015=0,G1016&gt;0),2,IF(AND(F1015&gt;1,G1016&lt;0),IF(F1015&gt;0,F1015/2,2),IF(2*F1015=8,0,2*F1015))))</f>
        <v>1</v>
      </c>
      <c r="G1016" s="48">
        <f ca="1">IF(RAND()&gt;=$E$6,2,-1)</f>
        <v>-1</v>
      </c>
      <c r="H1016" s="44"/>
      <c r="X1016" s="63">
        <f ca="1">X1015+Y1015</f>
        <v>1032.76472833909</v>
      </c>
      <c r="Y1016" s="63">
        <f ca="1">G1016*X1016/100</f>
        <v>-10.3276472833909</v>
      </c>
    </row>
    <row r="1017" spans="1:25">
      <c r="A1017" s="38">
        <f ca="1">IF(B1017&gt;=A1016*2,A1016*2,IF(B1017&lt;=A1016/2,A1016/2,A1016))</f>
        <v>800</v>
      </c>
      <c r="B1017" s="45">
        <f ca="1">B1016+D1017</f>
        <v>1466</v>
      </c>
      <c r="C1017" s="45">
        <f ca="1">IF(OR(AND(F1017=1,G1017&lt;0),AND(F1017=0,G1017&lt;0)),A1016*-$J$3*2,IF(AND(F1017=0,G1017&gt;0),A1016*-$J$3*2*2,IF(AND(F1017&gt;1,G1017&lt;0),C1016/2,C1016*2)))</f>
        <v>16</v>
      </c>
      <c r="D1017" s="46">
        <f ca="1">IF(OR(AND(F1016=1,G1017&lt;0),AND(F1016=0,G1017&lt;0)),A1016*$J$3,IF(AND(F1016=4,G1017&gt;1),A1016*$J$4,0))</f>
        <v>-8</v>
      </c>
      <c r="E1017" s="38" t="str">
        <f ca="1">IF(AND(E1016=0,G1017&lt;0),"-1, +% Deposit, = 0",IF(AND(E1016="-1, +% Deposit, = 0",G1017&lt;1),"-1, +% Deposit, = 0",IF(AND(G1017&gt;0,E1016="-1 +% Deposit, = 0"),1,IF(AND(E1016=1,G1017&lt;0),0,IF(AND(E1016=0,G1017&gt;0),1,IF(AND(E1016=1,G1017&gt;0),2,IF(AND(E1016=2,G1017&lt;0),1,IF(AND(E1016=2,G1017&gt;0),"3, Withdraw Profits, = 0",IF(AND(E1016="3, Withdraw Profits, = 0",G1017&lt;0),"-1, +% Deposit, = 0",1)))))))))</f>
        <v>-1, +% Deposit, = 0</v>
      </c>
      <c r="F1017" s="47">
        <f ca="1">IF(OR(AND(F1016=1,G1017&lt;0),AND(F1016=0,G1017&lt;0)),1,IF(AND(F1016=0,G1017&gt;0),2,IF(AND(F1016&gt;1,G1017&lt;0),IF(F1016&gt;0,F1016/2,2),IF(2*F1016=8,0,2*F1016))))</f>
        <v>1</v>
      </c>
      <c r="G1017" s="48">
        <f ca="1">IF(RAND()&gt;=$E$6,2,-1)</f>
        <v>-1</v>
      </c>
      <c r="H1017" s="44"/>
      <c r="X1017" s="63">
        <f ca="1">X1016+Y1016</f>
        <v>1022.4370810557</v>
      </c>
      <c r="Y1017" s="63">
        <f ca="1">G1017*X1017/100</f>
        <v>-10.224370810557</v>
      </c>
    </row>
    <row r="1018" spans="1:25">
      <c r="A1018" s="38">
        <f ca="1">IF(B1018&gt;=A1017*2,A1017*2,IF(B1018&lt;=A1017/2,A1017/2,A1017))</f>
        <v>800</v>
      </c>
      <c r="B1018" s="45">
        <f ca="1">B1017+D1018</f>
        <v>1458</v>
      </c>
      <c r="C1018" s="45">
        <f ca="1">IF(OR(AND(F1018=1,G1018&lt;0),AND(F1018=0,G1018&lt;0)),A1017*-$J$3*2,IF(AND(F1018=0,G1018&gt;0),A1017*-$J$3*2*2,IF(AND(F1018&gt;1,G1018&lt;0),C1017/2,C1017*2)))</f>
        <v>16</v>
      </c>
      <c r="D1018" s="46">
        <f ca="1">IF(OR(AND(F1017=1,G1018&lt;0),AND(F1017=0,G1018&lt;0)),A1017*$J$3,IF(AND(F1017=4,G1018&gt;1),A1017*$J$4,0))</f>
        <v>-8</v>
      </c>
      <c r="E1018" s="38" t="str">
        <f ca="1">IF(AND(E1017=0,G1018&lt;0),"-1, +% Deposit, = 0",IF(AND(E1017="-1, +% Deposit, = 0",G1018&lt;1),"-1, +% Deposit, = 0",IF(AND(G1018&gt;0,E1017="-1 +% Deposit, = 0"),1,IF(AND(E1017=1,G1018&lt;0),0,IF(AND(E1017=0,G1018&gt;0),1,IF(AND(E1017=1,G1018&gt;0),2,IF(AND(E1017=2,G1018&lt;0),1,IF(AND(E1017=2,G1018&gt;0),"3, Withdraw Profits, = 0",IF(AND(E1017="3, Withdraw Profits, = 0",G1018&lt;0),"-1, +% Deposit, = 0",1)))))))))</f>
        <v>-1, +% Deposit, = 0</v>
      </c>
      <c r="F1018" s="47">
        <f ca="1">IF(OR(AND(F1017=1,G1018&lt;0),AND(F1017=0,G1018&lt;0)),1,IF(AND(F1017=0,G1018&gt;0),2,IF(AND(F1017&gt;1,G1018&lt;0),IF(F1017&gt;0,F1017/2,2),IF(2*F1017=8,0,2*F1017))))</f>
        <v>1</v>
      </c>
      <c r="G1018" s="48">
        <f ca="1">IF(RAND()&gt;=$E$6,2,-1)</f>
        <v>-1</v>
      </c>
      <c r="H1018" s="44"/>
      <c r="X1018" s="63">
        <f ca="1">X1017+Y1017</f>
        <v>1012.21271024514</v>
      </c>
      <c r="Y1018" s="63">
        <f ca="1">G1018*X1018/100</f>
        <v>-10.1221271024514</v>
      </c>
    </row>
    <row r="1019" spans="1:25">
      <c r="A1019" s="38">
        <f ca="1">IF(B1019&gt;=A1018*2,A1018*2,IF(B1019&lt;=A1018/2,A1018/2,A1018))</f>
        <v>800</v>
      </c>
      <c r="B1019" s="45">
        <f ca="1">B1018+D1019</f>
        <v>1450</v>
      </c>
      <c r="C1019" s="45">
        <f ca="1">IF(OR(AND(F1019=1,G1019&lt;0),AND(F1019=0,G1019&lt;0)),A1018*-$J$3*2,IF(AND(F1019=0,G1019&gt;0),A1018*-$J$3*2*2,IF(AND(F1019&gt;1,G1019&lt;0),C1018/2,C1018*2)))</f>
        <v>16</v>
      </c>
      <c r="D1019" s="46">
        <f ca="1">IF(OR(AND(F1018=1,G1019&lt;0),AND(F1018=0,G1019&lt;0)),A1018*$J$3,IF(AND(F1018=4,G1019&gt;1),A1018*$J$4,0))</f>
        <v>-8</v>
      </c>
      <c r="E1019" s="38" t="str">
        <f ca="1">IF(AND(E1018=0,G1019&lt;0),"-1, +% Deposit, = 0",IF(AND(E1018="-1, +% Deposit, = 0",G1019&lt;1),"-1, +% Deposit, = 0",IF(AND(G1019&gt;0,E1018="-1 +% Deposit, = 0"),1,IF(AND(E1018=1,G1019&lt;0),0,IF(AND(E1018=0,G1019&gt;0),1,IF(AND(E1018=1,G1019&gt;0),2,IF(AND(E1018=2,G1019&lt;0),1,IF(AND(E1018=2,G1019&gt;0),"3, Withdraw Profits, = 0",IF(AND(E1018="3, Withdraw Profits, = 0",G1019&lt;0),"-1, +% Deposit, = 0",1)))))))))</f>
        <v>-1, +% Deposit, = 0</v>
      </c>
      <c r="F1019" s="47">
        <f ca="1">IF(OR(AND(F1018=1,G1019&lt;0),AND(F1018=0,G1019&lt;0)),1,IF(AND(F1018=0,G1019&gt;0),2,IF(AND(F1018&gt;1,G1019&lt;0),IF(F1018&gt;0,F1018/2,2),IF(2*F1018=8,0,2*F1018))))</f>
        <v>1</v>
      </c>
      <c r="G1019" s="48">
        <f ca="1">IF(RAND()&gt;=$E$6,2,-1)</f>
        <v>-1</v>
      </c>
      <c r="H1019" s="44"/>
      <c r="X1019" s="63">
        <f ca="1">X1018+Y1018</f>
        <v>1002.09058314269</v>
      </c>
      <c r="Y1019" s="63">
        <f ca="1">G1019*X1019/100</f>
        <v>-10.0209058314269</v>
      </c>
    </row>
    <row r="1020" spans="1:25">
      <c r="A1020" s="38">
        <f ca="1">IF(B1020&gt;=A1019*2,A1019*2,IF(B1020&lt;=A1019/2,A1019/2,A1019))</f>
        <v>800</v>
      </c>
      <c r="B1020" s="45">
        <f ca="1">B1019+D1020</f>
        <v>1450</v>
      </c>
      <c r="C1020" s="45">
        <f ca="1">IF(OR(AND(F1020=1,G1020&lt;0),AND(F1020=0,G1020&lt;0)),A1019*-$J$3*2,IF(AND(F1020=0,G1020&gt;0),A1019*-$J$3*2*2,IF(AND(F1020&gt;1,G1020&lt;0),C1019/2,C1019*2)))</f>
        <v>32</v>
      </c>
      <c r="D1020" s="46">
        <f ca="1">IF(OR(AND(F1019=1,G1020&lt;0),AND(F1019=0,G1020&lt;0)),A1019*$J$3,IF(AND(F1019=4,G1020&gt;1),A1019*$J$4,0))</f>
        <v>0</v>
      </c>
      <c r="E1020" s="38">
        <f ca="1">IF(AND(E1019=0,G1020&lt;0),"-1, +% Deposit, = 0",IF(AND(E1019="-1, +% Deposit, = 0",G1020&lt;1),"-1, +% Deposit, = 0",IF(AND(G1020&gt;0,E1019="-1 +% Deposit, = 0"),1,IF(AND(E1019=1,G1020&lt;0),0,IF(AND(E1019=0,G1020&gt;0),1,IF(AND(E1019=1,G1020&gt;0),2,IF(AND(E1019=2,G1020&lt;0),1,IF(AND(E1019=2,G1020&gt;0),"3, Withdraw Profits, = 0",IF(AND(E1019="3, Withdraw Profits, = 0",G1020&lt;0),"-1, +% Deposit, = 0",1)))))))))</f>
        <v>1</v>
      </c>
      <c r="F1020" s="47">
        <f ca="1">IF(OR(AND(F1019=1,G1020&lt;0),AND(F1019=0,G1020&lt;0)),1,IF(AND(F1019=0,G1020&gt;0),2,IF(AND(F1019&gt;1,G1020&lt;0),IF(F1019&gt;0,F1019/2,2),IF(2*F1019=8,0,2*F1019))))</f>
        <v>2</v>
      </c>
      <c r="G1020" s="48">
        <f ca="1">IF(RAND()&gt;=$E$6,2,-1)</f>
        <v>2</v>
      </c>
      <c r="H1020" s="44"/>
      <c r="X1020" s="63">
        <f ca="1">X1019+Y1019</f>
        <v>992.06967731126</v>
      </c>
      <c r="Y1020" s="63">
        <f ca="1">G1020*X1020/100</f>
        <v>19.8413935462252</v>
      </c>
    </row>
    <row r="1021" spans="1:25">
      <c r="A1021" s="38">
        <f ca="1">IF(B1021&gt;=A1020*2,A1020*2,IF(B1021&lt;=A1020/2,A1020/2,A1020))</f>
        <v>800</v>
      </c>
      <c r="B1021" s="45">
        <f ca="1">B1020+D1021</f>
        <v>1450</v>
      </c>
      <c r="C1021" s="45">
        <f ca="1">IF(OR(AND(F1021=1,G1021&lt;0),AND(F1021=0,G1021&lt;0)),A1020*-$J$3*2,IF(AND(F1021=0,G1021&gt;0),A1020*-$J$3*2*2,IF(AND(F1021&gt;1,G1021&lt;0),C1020/2,C1020*2)))</f>
        <v>64</v>
      </c>
      <c r="D1021" s="46">
        <f ca="1">IF(OR(AND(F1020=1,G1021&lt;0),AND(F1020=0,G1021&lt;0)),A1020*$J$3,IF(AND(F1020=4,G1021&gt;1),A1020*$J$4,0))</f>
        <v>0</v>
      </c>
      <c r="E1021" s="38">
        <f ca="1">IF(AND(E1020=0,G1021&lt;0),"-1, +% Deposit, = 0",IF(AND(E1020="-1, +% Deposit, = 0",G1021&lt;1),"-1, +% Deposit, = 0",IF(AND(G1021&gt;0,E1020="-1 +% Deposit, = 0"),1,IF(AND(E1020=1,G1021&lt;0),0,IF(AND(E1020=0,G1021&gt;0),1,IF(AND(E1020=1,G1021&gt;0),2,IF(AND(E1020=2,G1021&lt;0),1,IF(AND(E1020=2,G1021&gt;0),"3, Withdraw Profits, = 0",IF(AND(E1020="3, Withdraw Profits, = 0",G1021&lt;0),"-1, +% Deposit, = 0",1)))))))))</f>
        <v>2</v>
      </c>
      <c r="F1021" s="47">
        <f ca="1">IF(OR(AND(F1020=1,G1021&lt;0),AND(F1020=0,G1021&lt;0)),1,IF(AND(F1020=0,G1021&gt;0),2,IF(AND(F1020&gt;1,G1021&lt;0),IF(F1020&gt;0,F1020/2,2),IF(2*F1020=8,0,2*F1020))))</f>
        <v>4</v>
      </c>
      <c r="G1021" s="48">
        <f ca="1">IF(RAND()&gt;=$E$6,2,-1)</f>
        <v>2</v>
      </c>
      <c r="H1021" s="44"/>
      <c r="X1021" s="63">
        <f ca="1">X1020+Y1020</f>
        <v>1011.91107085749</v>
      </c>
      <c r="Y1021" s="63">
        <f ca="1">G1021*X1021/100</f>
        <v>20.2382214171497</v>
      </c>
    </row>
    <row r="1022" spans="1:25">
      <c r="A1022" s="38">
        <f ca="1">IF(B1022&gt;=A1021*2,A1021*2,IF(B1022&lt;=A1021/2,A1021/2,A1021))</f>
        <v>800</v>
      </c>
      <c r="B1022" s="45">
        <f ca="1">B1021+D1022</f>
        <v>1562</v>
      </c>
      <c r="C1022" s="45">
        <f ca="1">IF(OR(AND(F1022=1,G1022&lt;0),AND(F1022=0,G1022&lt;0)),A1021*-$J$3*2,IF(AND(F1022=0,G1022&gt;0),A1021*-$J$3*2*2,IF(AND(F1022&gt;1,G1022&lt;0),C1021/2,C1021*2)))</f>
        <v>32</v>
      </c>
      <c r="D1022" s="46">
        <f ca="1">IF(OR(AND(F1021=1,G1022&lt;0),AND(F1021=0,G1022&lt;0)),A1021*$J$3,IF(AND(F1021=4,G1022&gt;1),A1021*$J$4,0))</f>
        <v>112</v>
      </c>
      <c r="E1022" s="38" t="str">
        <f ca="1">IF(AND(E1021=0,G1022&lt;0),"-1, +% Deposit, = 0",IF(AND(E1021="-1, +% Deposit, = 0",G1022&lt;1),"-1, +% Deposit, = 0",IF(AND(G1022&gt;0,E1021="-1 +% Deposit, = 0"),1,IF(AND(E1021=1,G1022&lt;0),0,IF(AND(E1021=0,G1022&gt;0),1,IF(AND(E1021=1,G1022&gt;0),2,IF(AND(E1021=2,G1022&lt;0),1,IF(AND(E1021=2,G1022&gt;0),"3, Withdraw Profits, = 0",IF(AND(E1021="3, Withdraw Profits, = 0",G1022&lt;0),"-1, +% Deposit, = 0",1)))))))))</f>
        <v>3, Withdraw Profits, = 0</v>
      </c>
      <c r="F1022" s="47">
        <f ca="1">IF(OR(AND(F1021=1,G1022&lt;0),AND(F1021=0,G1022&lt;0)),1,IF(AND(F1021=0,G1022&gt;0),2,IF(AND(F1021&gt;1,G1022&lt;0),IF(F1021&gt;0,F1021/2,2),IF(2*F1021=8,0,2*F1021))))</f>
        <v>0</v>
      </c>
      <c r="G1022" s="48">
        <f ca="1">IF(RAND()&gt;=$E$6,2,-1)</f>
        <v>2</v>
      </c>
      <c r="H1022" s="44"/>
      <c r="X1022" s="63">
        <f ca="1">X1021+Y1021</f>
        <v>1032.14929227464</v>
      </c>
      <c r="Y1022" s="63">
        <f ca="1">G1022*X1022/100</f>
        <v>20.6429858454927</v>
      </c>
    </row>
    <row r="1023" spans="1:25">
      <c r="A1023" s="38">
        <f ca="1">IF(B1023&gt;=A1022*2,A1022*2,IF(B1023&lt;=A1022/2,A1022/2,A1022))</f>
        <v>800</v>
      </c>
      <c r="B1023" s="45">
        <f ca="1">B1022+D1023</f>
        <v>1562</v>
      </c>
      <c r="C1023" s="45">
        <f ca="1">IF(OR(AND(F1023=1,G1023&lt;0),AND(F1023=0,G1023&lt;0)),A1022*-$J$3*2,IF(AND(F1023=0,G1023&gt;0),A1022*-$J$3*2*2,IF(AND(F1023&gt;1,G1023&lt;0),C1022/2,C1022*2)))</f>
        <v>64</v>
      </c>
      <c r="D1023" s="46">
        <f ca="1">IF(OR(AND(F1022=1,G1023&lt;0),AND(F1022=0,G1023&lt;0)),A1022*$J$3,IF(AND(F1022=4,G1023&gt;1),A1022*$J$4,0))</f>
        <v>0</v>
      </c>
      <c r="E1023" s="38">
        <f ca="1">IF(AND(E1022=0,G1023&lt;0),"-1, +% Deposit, = 0",IF(AND(E1022="-1, +% Deposit, = 0",G1023&lt;1),"-1, +% Deposit, = 0",IF(AND(G1023&gt;0,E1022="-1 +% Deposit, = 0"),1,IF(AND(E1022=1,G1023&lt;0),0,IF(AND(E1022=0,G1023&gt;0),1,IF(AND(E1022=1,G1023&gt;0),2,IF(AND(E1022=2,G1023&lt;0),1,IF(AND(E1022=2,G1023&gt;0),"3, Withdraw Profits, = 0",IF(AND(E1022="3, Withdraw Profits, = 0",G1023&lt;0),"-1, +% Deposit, = 0",1)))))))))</f>
        <v>1</v>
      </c>
      <c r="F1023" s="47">
        <f ca="1">IF(OR(AND(F1022=1,G1023&lt;0),AND(F1022=0,G1023&lt;0)),1,IF(AND(F1022=0,G1023&gt;0),2,IF(AND(F1022&gt;1,G1023&lt;0),IF(F1022&gt;0,F1022/2,2),IF(2*F1022=8,0,2*F1022))))</f>
        <v>2</v>
      </c>
      <c r="G1023" s="48">
        <f ca="1">IF(RAND()&gt;=$E$6,2,-1)</f>
        <v>2</v>
      </c>
      <c r="H1023" s="44"/>
      <c r="X1023" s="63">
        <f ca="1">X1022+Y1022</f>
        <v>1052.79227812013</v>
      </c>
      <c r="Y1023" s="63">
        <f ca="1">G1023*X1023/100</f>
        <v>21.0558455624026</v>
      </c>
    </row>
    <row r="1024" spans="1:25">
      <c r="A1024" s="38">
        <f ca="1">IF(B1024&gt;=A1023*2,A1023*2,IF(B1024&lt;=A1023/2,A1023/2,A1023))</f>
        <v>800</v>
      </c>
      <c r="B1024" s="45">
        <f ca="1">B1023+D1024</f>
        <v>1562</v>
      </c>
      <c r="C1024" s="45">
        <f ca="1">IF(OR(AND(F1024=1,G1024&lt;0),AND(F1024=0,G1024&lt;0)),A1023*-$J$3*2,IF(AND(F1024=0,G1024&gt;0),A1023*-$J$3*2*2,IF(AND(F1024&gt;1,G1024&lt;0),C1023/2,C1023*2)))</f>
        <v>16</v>
      </c>
      <c r="D1024" s="46">
        <f ca="1">IF(OR(AND(F1023=1,G1024&lt;0),AND(F1023=0,G1024&lt;0)),A1023*$J$3,IF(AND(F1023=4,G1024&gt;1),A1023*$J$4,0))</f>
        <v>0</v>
      </c>
      <c r="E1024" s="38">
        <f ca="1">IF(AND(E1023=0,G1024&lt;0),"-1, +% Deposit, = 0",IF(AND(E1023="-1, +% Deposit, = 0",G1024&lt;1),"-1, +% Deposit, = 0",IF(AND(G1024&gt;0,E1023="-1 +% Deposit, = 0"),1,IF(AND(E1023=1,G1024&lt;0),0,IF(AND(E1023=0,G1024&gt;0),1,IF(AND(E1023=1,G1024&gt;0),2,IF(AND(E1023=2,G1024&lt;0),1,IF(AND(E1023=2,G1024&gt;0),"3, Withdraw Profits, = 0",IF(AND(E1023="3, Withdraw Profits, = 0",G1024&lt;0),"-1, +% Deposit, = 0",1)))))))))</f>
        <v>0</v>
      </c>
      <c r="F1024" s="47">
        <f ca="1">IF(OR(AND(F1023=1,G1024&lt;0),AND(F1023=0,G1024&lt;0)),1,IF(AND(F1023=0,G1024&gt;0),2,IF(AND(F1023&gt;1,G1024&lt;0),IF(F1023&gt;0,F1023/2,2),IF(2*F1023=8,0,2*F1023))))</f>
        <v>1</v>
      </c>
      <c r="G1024" s="48">
        <f ca="1">IF(RAND()&gt;=$E$6,2,-1)</f>
        <v>-1</v>
      </c>
      <c r="H1024" s="44"/>
      <c r="X1024" s="63">
        <f ca="1">X1023+Y1023</f>
        <v>1073.84812368253</v>
      </c>
      <c r="Y1024" s="63">
        <f ca="1">G1024*X1024/100</f>
        <v>-10.7384812368253</v>
      </c>
    </row>
    <row r="1025" spans="1:25">
      <c r="A1025" s="38">
        <f ca="1">IF(B1025&gt;=A1024*2,A1024*2,IF(B1025&lt;=A1024/2,A1024/2,A1024))</f>
        <v>800</v>
      </c>
      <c r="B1025" s="45">
        <f ca="1">B1024+D1025</f>
        <v>1554</v>
      </c>
      <c r="C1025" s="45">
        <f ca="1">IF(OR(AND(F1025=1,G1025&lt;0),AND(F1025=0,G1025&lt;0)),A1024*-$J$3*2,IF(AND(F1025=0,G1025&gt;0),A1024*-$J$3*2*2,IF(AND(F1025&gt;1,G1025&lt;0),C1024/2,C1024*2)))</f>
        <v>16</v>
      </c>
      <c r="D1025" s="46">
        <f ca="1">IF(OR(AND(F1024=1,G1025&lt;0),AND(F1024=0,G1025&lt;0)),A1024*$J$3,IF(AND(F1024=4,G1025&gt;1),A1024*$J$4,0))</f>
        <v>-8</v>
      </c>
      <c r="E1025" s="38" t="str">
        <f ca="1">IF(AND(E1024=0,G1025&lt;0),"-1, +% Deposit, = 0",IF(AND(E1024="-1, +% Deposit, = 0",G1025&lt;1),"-1, +% Deposit, = 0",IF(AND(G1025&gt;0,E1024="-1 +% Deposit, = 0"),1,IF(AND(E1024=1,G1025&lt;0),0,IF(AND(E1024=0,G1025&gt;0),1,IF(AND(E1024=1,G1025&gt;0),2,IF(AND(E1024=2,G1025&lt;0),1,IF(AND(E1024=2,G1025&gt;0),"3, Withdraw Profits, = 0",IF(AND(E1024="3, Withdraw Profits, = 0",G1025&lt;0),"-1, +% Deposit, = 0",1)))))))))</f>
        <v>-1, +% Deposit, = 0</v>
      </c>
      <c r="F1025" s="47">
        <f ca="1">IF(OR(AND(F1024=1,G1025&lt;0),AND(F1024=0,G1025&lt;0)),1,IF(AND(F1024=0,G1025&gt;0),2,IF(AND(F1024&gt;1,G1025&lt;0),IF(F1024&gt;0,F1024/2,2),IF(2*F1024=8,0,2*F1024))))</f>
        <v>1</v>
      </c>
      <c r="G1025" s="48">
        <f ca="1">IF(RAND()&gt;=$E$6,2,-1)</f>
        <v>-1</v>
      </c>
      <c r="H1025" s="44"/>
      <c r="X1025" s="63">
        <f ca="1">X1024+Y1024</f>
        <v>1063.10964244571</v>
      </c>
      <c r="Y1025" s="63">
        <f ca="1">G1025*X1025/100</f>
        <v>-10.6310964244571</v>
      </c>
    </row>
    <row r="1026" spans="1:25">
      <c r="A1026" s="38">
        <f ca="1">IF(B1026&gt;=A1025*2,A1025*2,IF(B1026&lt;=A1025/2,A1025/2,A1025))</f>
        <v>800</v>
      </c>
      <c r="B1026" s="45">
        <f ca="1">B1025+D1026</f>
        <v>1546</v>
      </c>
      <c r="C1026" s="45">
        <f ca="1">IF(OR(AND(F1026=1,G1026&lt;0),AND(F1026=0,G1026&lt;0)),A1025*-$J$3*2,IF(AND(F1026=0,G1026&gt;0),A1025*-$J$3*2*2,IF(AND(F1026&gt;1,G1026&lt;0),C1025/2,C1025*2)))</f>
        <v>16</v>
      </c>
      <c r="D1026" s="46">
        <f ca="1">IF(OR(AND(F1025=1,G1026&lt;0),AND(F1025=0,G1026&lt;0)),A1025*$J$3,IF(AND(F1025=4,G1026&gt;1),A1025*$J$4,0))</f>
        <v>-8</v>
      </c>
      <c r="E1026" s="38" t="str">
        <f ca="1">IF(AND(E1025=0,G1026&lt;0),"-1, +% Deposit, = 0",IF(AND(E1025="-1, +% Deposit, = 0",G1026&lt;1),"-1, +% Deposit, = 0",IF(AND(G1026&gt;0,E1025="-1 +% Deposit, = 0"),1,IF(AND(E1025=1,G1026&lt;0),0,IF(AND(E1025=0,G1026&gt;0),1,IF(AND(E1025=1,G1026&gt;0),2,IF(AND(E1025=2,G1026&lt;0),1,IF(AND(E1025=2,G1026&gt;0),"3, Withdraw Profits, = 0",IF(AND(E1025="3, Withdraw Profits, = 0",G1026&lt;0),"-1, +% Deposit, = 0",1)))))))))</f>
        <v>-1, +% Deposit, = 0</v>
      </c>
      <c r="F1026" s="47">
        <f ca="1">IF(OR(AND(F1025=1,G1026&lt;0),AND(F1025=0,G1026&lt;0)),1,IF(AND(F1025=0,G1026&gt;0),2,IF(AND(F1025&gt;1,G1026&lt;0),IF(F1025&gt;0,F1025/2,2),IF(2*F1025=8,0,2*F1025))))</f>
        <v>1</v>
      </c>
      <c r="G1026" s="48">
        <f ca="1">IF(RAND()&gt;=$E$6,2,-1)</f>
        <v>-1</v>
      </c>
      <c r="H1026" s="44"/>
      <c r="X1026" s="63">
        <f ca="1">X1025+Y1025</f>
        <v>1052.47854602125</v>
      </c>
      <c r="Y1026" s="63">
        <f ca="1">G1026*X1026/100</f>
        <v>-10.5247854602125</v>
      </c>
    </row>
    <row r="1027" spans="1:25">
      <c r="A1027" s="38">
        <f ca="1">IF(B1027&gt;=A1026*2,A1026*2,IF(B1027&lt;=A1026/2,A1026/2,A1026))</f>
        <v>800</v>
      </c>
      <c r="B1027" s="45">
        <f ca="1">B1026+D1027</f>
        <v>1546</v>
      </c>
      <c r="C1027" s="45">
        <f ca="1">IF(OR(AND(F1027=1,G1027&lt;0),AND(F1027=0,G1027&lt;0)),A1026*-$J$3*2,IF(AND(F1027=0,G1027&gt;0),A1026*-$J$3*2*2,IF(AND(F1027&gt;1,G1027&lt;0),C1026/2,C1026*2)))</f>
        <v>32</v>
      </c>
      <c r="D1027" s="46">
        <f ca="1">IF(OR(AND(F1026=1,G1027&lt;0),AND(F1026=0,G1027&lt;0)),A1026*$J$3,IF(AND(F1026=4,G1027&gt;1),A1026*$J$4,0))</f>
        <v>0</v>
      </c>
      <c r="E1027" s="38">
        <f ca="1">IF(AND(E1026=0,G1027&lt;0),"-1, +% Deposit, = 0",IF(AND(E1026="-1, +% Deposit, = 0",G1027&lt;1),"-1, +% Deposit, = 0",IF(AND(G1027&gt;0,E1026="-1 +% Deposit, = 0"),1,IF(AND(E1026=1,G1027&lt;0),0,IF(AND(E1026=0,G1027&gt;0),1,IF(AND(E1026=1,G1027&gt;0),2,IF(AND(E1026=2,G1027&lt;0),1,IF(AND(E1026=2,G1027&gt;0),"3, Withdraw Profits, = 0",IF(AND(E1026="3, Withdraw Profits, = 0",G1027&lt;0),"-1, +% Deposit, = 0",1)))))))))</f>
        <v>1</v>
      </c>
      <c r="F1027" s="47">
        <f ca="1">IF(OR(AND(F1026=1,G1027&lt;0),AND(F1026=0,G1027&lt;0)),1,IF(AND(F1026=0,G1027&gt;0),2,IF(AND(F1026&gt;1,G1027&lt;0),IF(F1026&gt;0,F1026/2,2),IF(2*F1026=8,0,2*F1026))))</f>
        <v>2</v>
      </c>
      <c r="G1027" s="48">
        <f ca="1">IF(RAND()&gt;=$E$6,2,-1)</f>
        <v>2</v>
      </c>
      <c r="H1027" s="44"/>
      <c r="X1027" s="63">
        <f ca="1">X1026+Y1026</f>
        <v>1041.95376056104</v>
      </c>
      <c r="Y1027" s="63">
        <f ca="1">G1027*X1027/100</f>
        <v>20.8390752112207</v>
      </c>
    </row>
    <row r="1028" spans="1:25">
      <c r="A1028" s="38">
        <f ca="1">IF(B1028&gt;=A1027*2,A1027*2,IF(B1028&lt;=A1027/2,A1027/2,A1027))</f>
        <v>800</v>
      </c>
      <c r="B1028" s="45">
        <f ca="1">B1027+D1028</f>
        <v>1546</v>
      </c>
      <c r="C1028" s="45">
        <f ca="1">IF(OR(AND(F1028=1,G1028&lt;0),AND(F1028=0,G1028&lt;0)),A1027*-$J$3*2,IF(AND(F1028=0,G1028&gt;0),A1027*-$J$3*2*2,IF(AND(F1028&gt;1,G1028&lt;0),C1027/2,C1027*2)))</f>
        <v>16</v>
      </c>
      <c r="D1028" s="46">
        <f ca="1">IF(OR(AND(F1027=1,G1028&lt;0),AND(F1027=0,G1028&lt;0)),A1027*$J$3,IF(AND(F1027=4,G1028&gt;1),A1027*$J$4,0))</f>
        <v>0</v>
      </c>
      <c r="E1028" s="38">
        <f ca="1">IF(AND(E1027=0,G1028&lt;0),"-1, +% Deposit, = 0",IF(AND(E1027="-1, +% Deposit, = 0",G1028&lt;1),"-1, +% Deposit, = 0",IF(AND(G1028&gt;0,E1027="-1 +% Deposit, = 0"),1,IF(AND(E1027=1,G1028&lt;0),0,IF(AND(E1027=0,G1028&gt;0),1,IF(AND(E1027=1,G1028&gt;0),2,IF(AND(E1027=2,G1028&lt;0),1,IF(AND(E1027=2,G1028&gt;0),"3, Withdraw Profits, = 0",IF(AND(E1027="3, Withdraw Profits, = 0",G1028&lt;0),"-1, +% Deposit, = 0",1)))))))))</f>
        <v>0</v>
      </c>
      <c r="F1028" s="47">
        <f ca="1">IF(OR(AND(F1027=1,G1028&lt;0),AND(F1027=0,G1028&lt;0)),1,IF(AND(F1027=0,G1028&gt;0),2,IF(AND(F1027&gt;1,G1028&lt;0),IF(F1027&gt;0,F1027/2,2),IF(2*F1027=8,0,2*F1027))))</f>
        <v>1</v>
      </c>
      <c r="G1028" s="48">
        <f ca="1">IF(RAND()&gt;=$E$6,2,-1)</f>
        <v>-1</v>
      </c>
      <c r="H1028" s="44"/>
      <c r="X1028" s="63">
        <f ca="1">X1027+Y1027</f>
        <v>1062.79283577226</v>
      </c>
      <c r="Y1028" s="63">
        <f ca="1">G1028*X1028/100</f>
        <v>-10.6279283577226</v>
      </c>
    </row>
    <row r="1029" spans="1:25">
      <c r="A1029" s="38">
        <f ca="1">IF(B1029&gt;=A1028*2,A1028*2,IF(B1029&lt;=A1028/2,A1028/2,A1028))</f>
        <v>800</v>
      </c>
      <c r="B1029" s="45">
        <f ca="1">B1028+D1029</f>
        <v>1546</v>
      </c>
      <c r="C1029" s="45">
        <f ca="1">IF(OR(AND(F1029=1,G1029&lt;0),AND(F1029=0,G1029&lt;0)),A1028*-$J$3*2,IF(AND(F1029=0,G1029&gt;0),A1028*-$J$3*2*2,IF(AND(F1029&gt;1,G1029&lt;0),C1028/2,C1028*2)))</f>
        <v>32</v>
      </c>
      <c r="D1029" s="46">
        <f ca="1">IF(OR(AND(F1028=1,G1029&lt;0),AND(F1028=0,G1029&lt;0)),A1028*$J$3,IF(AND(F1028=4,G1029&gt;1),A1028*$J$4,0))</f>
        <v>0</v>
      </c>
      <c r="E1029" s="38">
        <f ca="1">IF(AND(E1028=0,G1029&lt;0),"-1, +% Deposit, = 0",IF(AND(E1028="-1, +% Deposit, = 0",G1029&lt;1),"-1, +% Deposit, = 0",IF(AND(G1029&gt;0,E1028="-1 +% Deposit, = 0"),1,IF(AND(E1028=1,G1029&lt;0),0,IF(AND(E1028=0,G1029&gt;0),1,IF(AND(E1028=1,G1029&gt;0),2,IF(AND(E1028=2,G1029&lt;0),1,IF(AND(E1028=2,G1029&gt;0),"3, Withdraw Profits, = 0",IF(AND(E1028="3, Withdraw Profits, = 0",G1029&lt;0),"-1, +% Deposit, = 0",1)))))))))</f>
        <v>1</v>
      </c>
      <c r="F1029" s="47">
        <f ca="1">IF(OR(AND(F1028=1,G1029&lt;0),AND(F1028=0,G1029&lt;0)),1,IF(AND(F1028=0,G1029&gt;0),2,IF(AND(F1028&gt;1,G1029&lt;0),IF(F1028&gt;0,F1028/2,2),IF(2*F1028=8,0,2*F1028))))</f>
        <v>2</v>
      </c>
      <c r="G1029" s="48">
        <f ca="1">IF(RAND()&gt;=$E$6,2,-1)</f>
        <v>2</v>
      </c>
      <c r="H1029" s="44"/>
      <c r="X1029" s="63">
        <f ca="1">X1028+Y1028</f>
        <v>1052.16490741453</v>
      </c>
      <c r="Y1029" s="63">
        <f ca="1">G1029*X1029/100</f>
        <v>21.0432981482907</v>
      </c>
    </row>
    <row r="1030" spans="1:25">
      <c r="A1030" s="38">
        <f ca="1">IF(B1030&gt;=A1029*2,A1029*2,IF(B1030&lt;=A1029/2,A1029/2,A1029))</f>
        <v>800</v>
      </c>
      <c r="B1030" s="45">
        <f ca="1">B1029+D1030</f>
        <v>1546</v>
      </c>
      <c r="C1030" s="45">
        <f ca="1">IF(OR(AND(F1030=1,G1030&lt;0),AND(F1030=0,G1030&lt;0)),A1029*-$J$3*2,IF(AND(F1030=0,G1030&gt;0),A1029*-$J$3*2*2,IF(AND(F1030&gt;1,G1030&lt;0),C1029/2,C1029*2)))</f>
        <v>16</v>
      </c>
      <c r="D1030" s="46">
        <f ca="1">IF(OR(AND(F1029=1,G1030&lt;0),AND(F1029=0,G1030&lt;0)),A1029*$J$3,IF(AND(F1029=4,G1030&gt;1),A1029*$J$4,0))</f>
        <v>0</v>
      </c>
      <c r="E1030" s="38">
        <f ca="1">IF(AND(E1029=0,G1030&lt;0),"-1, +% Deposit, = 0",IF(AND(E1029="-1, +% Deposit, = 0",G1030&lt;1),"-1, +% Deposit, = 0",IF(AND(G1030&gt;0,E1029="-1 +% Deposit, = 0"),1,IF(AND(E1029=1,G1030&lt;0),0,IF(AND(E1029=0,G1030&gt;0),1,IF(AND(E1029=1,G1030&gt;0),2,IF(AND(E1029=2,G1030&lt;0),1,IF(AND(E1029=2,G1030&gt;0),"3, Withdraw Profits, = 0",IF(AND(E1029="3, Withdraw Profits, = 0",G1030&lt;0),"-1, +% Deposit, = 0",1)))))))))</f>
        <v>0</v>
      </c>
      <c r="F1030" s="47">
        <f ca="1">IF(OR(AND(F1029=1,G1030&lt;0),AND(F1029=0,G1030&lt;0)),1,IF(AND(F1029=0,G1030&gt;0),2,IF(AND(F1029&gt;1,G1030&lt;0),IF(F1029&gt;0,F1029/2,2),IF(2*F1029=8,0,2*F1029))))</f>
        <v>1</v>
      </c>
      <c r="G1030" s="48">
        <f ca="1">IF(RAND()&gt;=$E$6,2,-1)</f>
        <v>-1</v>
      </c>
      <c r="H1030" s="44"/>
      <c r="X1030" s="63">
        <f ca="1">X1029+Y1029</f>
        <v>1073.20820556282</v>
      </c>
      <c r="Y1030" s="63">
        <f ca="1">G1030*X1030/100</f>
        <v>-10.7320820556282</v>
      </c>
    </row>
    <row r="1031" spans="1:25">
      <c r="A1031" s="38">
        <f ca="1">IF(B1031&gt;=A1030*2,A1030*2,IF(B1031&lt;=A1030/2,A1030/2,A1030))</f>
        <v>800</v>
      </c>
      <c r="B1031" s="45">
        <f ca="1">B1030+D1031</f>
        <v>1538</v>
      </c>
      <c r="C1031" s="45">
        <f ca="1">IF(OR(AND(F1031=1,G1031&lt;0),AND(F1031=0,G1031&lt;0)),A1030*-$J$3*2,IF(AND(F1031=0,G1031&gt;0),A1030*-$J$3*2*2,IF(AND(F1031&gt;1,G1031&lt;0),C1030/2,C1030*2)))</f>
        <v>16</v>
      </c>
      <c r="D1031" s="46">
        <f ca="1">IF(OR(AND(F1030=1,G1031&lt;0),AND(F1030=0,G1031&lt;0)),A1030*$J$3,IF(AND(F1030=4,G1031&gt;1),A1030*$J$4,0))</f>
        <v>-8</v>
      </c>
      <c r="E1031" s="38" t="str">
        <f ca="1">IF(AND(E1030=0,G1031&lt;0),"-1, +% Deposit, = 0",IF(AND(E1030="-1, +% Deposit, = 0",G1031&lt;1),"-1, +% Deposit, = 0",IF(AND(G1031&gt;0,E1030="-1 +% Deposit, = 0"),1,IF(AND(E1030=1,G1031&lt;0),0,IF(AND(E1030=0,G1031&gt;0),1,IF(AND(E1030=1,G1031&gt;0),2,IF(AND(E1030=2,G1031&lt;0),1,IF(AND(E1030=2,G1031&gt;0),"3, Withdraw Profits, = 0",IF(AND(E1030="3, Withdraw Profits, = 0",G1031&lt;0),"-1, +% Deposit, = 0",1)))))))))</f>
        <v>-1, +% Deposit, = 0</v>
      </c>
      <c r="F1031" s="47">
        <f ca="1">IF(OR(AND(F1030=1,G1031&lt;0),AND(F1030=0,G1031&lt;0)),1,IF(AND(F1030=0,G1031&gt;0),2,IF(AND(F1030&gt;1,G1031&lt;0),IF(F1030&gt;0,F1030/2,2),IF(2*F1030=8,0,2*F1030))))</f>
        <v>1</v>
      </c>
      <c r="G1031" s="48">
        <f ca="1">IF(RAND()&gt;=$E$6,2,-1)</f>
        <v>-1</v>
      </c>
      <c r="H1031" s="44"/>
      <c r="X1031" s="63">
        <f ca="1">X1030+Y1030</f>
        <v>1062.4761235072</v>
      </c>
      <c r="Y1031" s="63">
        <f ca="1">G1031*X1031/100</f>
        <v>-10.624761235072</v>
      </c>
    </row>
    <row r="1032" spans="1:25">
      <c r="A1032" s="38">
        <f ca="1">IF(B1032&gt;=A1031*2,A1031*2,IF(B1032&lt;=A1031/2,A1031/2,A1031))</f>
        <v>800</v>
      </c>
      <c r="B1032" s="45">
        <f ca="1">B1031+D1032</f>
        <v>1530</v>
      </c>
      <c r="C1032" s="45">
        <f ca="1">IF(OR(AND(F1032=1,G1032&lt;0),AND(F1032=0,G1032&lt;0)),A1031*-$J$3*2,IF(AND(F1032=0,G1032&gt;0),A1031*-$J$3*2*2,IF(AND(F1032&gt;1,G1032&lt;0),C1031/2,C1031*2)))</f>
        <v>16</v>
      </c>
      <c r="D1032" s="46">
        <f ca="1">IF(OR(AND(F1031=1,G1032&lt;0),AND(F1031=0,G1032&lt;0)),A1031*$J$3,IF(AND(F1031=4,G1032&gt;1),A1031*$J$4,0))</f>
        <v>-8</v>
      </c>
      <c r="E1032" s="38" t="str">
        <f ca="1">IF(AND(E1031=0,G1032&lt;0),"-1, +% Deposit, = 0",IF(AND(E1031="-1, +% Deposit, = 0",G1032&lt;1),"-1, +% Deposit, = 0",IF(AND(G1032&gt;0,E1031="-1 +% Deposit, = 0"),1,IF(AND(E1031=1,G1032&lt;0),0,IF(AND(E1031=0,G1032&gt;0),1,IF(AND(E1031=1,G1032&gt;0),2,IF(AND(E1031=2,G1032&lt;0),1,IF(AND(E1031=2,G1032&gt;0),"3, Withdraw Profits, = 0",IF(AND(E1031="3, Withdraw Profits, = 0",G1032&lt;0),"-1, +% Deposit, = 0",1)))))))))</f>
        <v>-1, +% Deposit, = 0</v>
      </c>
      <c r="F1032" s="47">
        <f ca="1">IF(OR(AND(F1031=1,G1032&lt;0),AND(F1031=0,G1032&lt;0)),1,IF(AND(F1031=0,G1032&gt;0),2,IF(AND(F1031&gt;1,G1032&lt;0),IF(F1031&gt;0,F1031/2,2),IF(2*F1031=8,0,2*F1031))))</f>
        <v>1</v>
      </c>
      <c r="G1032" s="48">
        <f ca="1">IF(RAND()&gt;=$E$6,2,-1)</f>
        <v>-1</v>
      </c>
      <c r="H1032" s="44"/>
      <c r="X1032" s="63">
        <f ca="1">X1031+Y1031</f>
        <v>1051.85136227212</v>
      </c>
      <c r="Y1032" s="63">
        <f ca="1">G1032*X1032/100</f>
        <v>-10.5185136227212</v>
      </c>
    </row>
    <row r="1033" spans="1:25">
      <c r="A1033" s="38">
        <f ca="1">IF(B1033&gt;=A1032*2,A1032*2,IF(B1033&lt;=A1032/2,A1032/2,A1032))</f>
        <v>800</v>
      </c>
      <c r="B1033" s="45">
        <f ca="1">B1032+D1033</f>
        <v>1522</v>
      </c>
      <c r="C1033" s="45">
        <f ca="1">IF(OR(AND(F1033=1,G1033&lt;0),AND(F1033=0,G1033&lt;0)),A1032*-$J$3*2,IF(AND(F1033=0,G1033&gt;0),A1032*-$J$3*2*2,IF(AND(F1033&gt;1,G1033&lt;0),C1032/2,C1032*2)))</f>
        <v>16</v>
      </c>
      <c r="D1033" s="46">
        <f ca="1">IF(OR(AND(F1032=1,G1033&lt;0),AND(F1032=0,G1033&lt;0)),A1032*$J$3,IF(AND(F1032=4,G1033&gt;1),A1032*$J$4,0))</f>
        <v>-8</v>
      </c>
      <c r="E1033" s="38" t="str">
        <f ca="1">IF(AND(E1032=0,G1033&lt;0),"-1, +% Deposit, = 0",IF(AND(E1032="-1, +% Deposit, = 0",G1033&lt;1),"-1, +% Deposit, = 0",IF(AND(G1033&gt;0,E1032="-1 +% Deposit, = 0"),1,IF(AND(E1032=1,G1033&lt;0),0,IF(AND(E1032=0,G1033&gt;0),1,IF(AND(E1032=1,G1033&gt;0),2,IF(AND(E1032=2,G1033&lt;0),1,IF(AND(E1032=2,G1033&gt;0),"3, Withdraw Profits, = 0",IF(AND(E1032="3, Withdraw Profits, = 0",G1033&lt;0),"-1, +% Deposit, = 0",1)))))))))</f>
        <v>-1, +% Deposit, = 0</v>
      </c>
      <c r="F1033" s="47">
        <f ca="1">IF(OR(AND(F1032=1,G1033&lt;0),AND(F1032=0,G1033&lt;0)),1,IF(AND(F1032=0,G1033&gt;0),2,IF(AND(F1032&gt;1,G1033&lt;0),IF(F1032&gt;0,F1032/2,2),IF(2*F1032=8,0,2*F1032))))</f>
        <v>1</v>
      </c>
      <c r="G1033" s="48">
        <f ca="1">IF(RAND()&gt;=$E$6,2,-1)</f>
        <v>-1</v>
      </c>
      <c r="H1033" s="44"/>
      <c r="X1033" s="63">
        <f ca="1">X1032+Y1032</f>
        <v>1041.3328486494</v>
      </c>
      <c r="Y1033" s="63">
        <f ca="1">G1033*X1033/100</f>
        <v>-10.413328486494</v>
      </c>
    </row>
    <row r="1034" spans="1:25">
      <c r="A1034" s="38">
        <f ca="1">IF(B1034&gt;=A1033*2,A1033*2,IF(B1034&lt;=A1033/2,A1033/2,A1033))</f>
        <v>800</v>
      </c>
      <c r="B1034" s="45">
        <f ca="1">B1033+D1034</f>
        <v>1514</v>
      </c>
      <c r="C1034" s="45">
        <f ca="1">IF(OR(AND(F1034=1,G1034&lt;0),AND(F1034=0,G1034&lt;0)),A1033*-$J$3*2,IF(AND(F1034=0,G1034&gt;0),A1033*-$J$3*2*2,IF(AND(F1034&gt;1,G1034&lt;0),C1033/2,C1033*2)))</f>
        <v>16</v>
      </c>
      <c r="D1034" s="46">
        <f ca="1">IF(OR(AND(F1033=1,G1034&lt;0),AND(F1033=0,G1034&lt;0)),A1033*$J$3,IF(AND(F1033=4,G1034&gt;1),A1033*$J$4,0))</f>
        <v>-8</v>
      </c>
      <c r="E1034" s="38" t="str">
        <f ca="1">IF(AND(E1033=0,G1034&lt;0),"-1, +% Deposit, = 0",IF(AND(E1033="-1, +% Deposit, = 0",G1034&lt;1),"-1, +% Deposit, = 0",IF(AND(G1034&gt;0,E1033="-1 +% Deposit, = 0"),1,IF(AND(E1033=1,G1034&lt;0),0,IF(AND(E1033=0,G1034&gt;0),1,IF(AND(E1033=1,G1034&gt;0),2,IF(AND(E1033=2,G1034&lt;0),1,IF(AND(E1033=2,G1034&gt;0),"3, Withdraw Profits, = 0",IF(AND(E1033="3, Withdraw Profits, = 0",G1034&lt;0),"-1, +% Deposit, = 0",1)))))))))</f>
        <v>-1, +% Deposit, = 0</v>
      </c>
      <c r="F1034" s="47">
        <f ca="1">IF(OR(AND(F1033=1,G1034&lt;0),AND(F1033=0,G1034&lt;0)),1,IF(AND(F1033=0,G1034&gt;0),2,IF(AND(F1033&gt;1,G1034&lt;0),IF(F1033&gt;0,F1033/2,2),IF(2*F1033=8,0,2*F1033))))</f>
        <v>1</v>
      </c>
      <c r="G1034" s="48">
        <f ca="1">IF(RAND()&gt;=$E$6,2,-1)</f>
        <v>-1</v>
      </c>
      <c r="H1034" s="44"/>
      <c r="X1034" s="63">
        <f ca="1">X1033+Y1033</f>
        <v>1030.91952016291</v>
      </c>
      <c r="Y1034" s="63">
        <f ca="1">G1034*X1034/100</f>
        <v>-10.3091952016291</v>
      </c>
    </row>
    <row r="1035" spans="1:25">
      <c r="A1035" s="38">
        <f ca="1">IF(B1035&gt;=A1034*2,A1034*2,IF(B1035&lt;=A1034/2,A1034/2,A1034))</f>
        <v>800</v>
      </c>
      <c r="B1035" s="45">
        <f ca="1">B1034+D1035</f>
        <v>1506</v>
      </c>
      <c r="C1035" s="45">
        <f ca="1">IF(OR(AND(F1035=1,G1035&lt;0),AND(F1035=0,G1035&lt;0)),A1034*-$J$3*2,IF(AND(F1035=0,G1035&gt;0),A1034*-$J$3*2*2,IF(AND(F1035&gt;1,G1035&lt;0),C1034/2,C1034*2)))</f>
        <v>16</v>
      </c>
      <c r="D1035" s="46">
        <f ca="1">IF(OR(AND(F1034=1,G1035&lt;0),AND(F1034=0,G1035&lt;0)),A1034*$J$3,IF(AND(F1034=4,G1035&gt;1),A1034*$J$4,0))</f>
        <v>-8</v>
      </c>
      <c r="E1035" s="38" t="str">
        <f ca="1">IF(AND(E1034=0,G1035&lt;0),"-1, +% Deposit, = 0",IF(AND(E1034="-1, +% Deposit, = 0",G1035&lt;1),"-1, +% Deposit, = 0",IF(AND(G1035&gt;0,E1034="-1 +% Deposit, = 0"),1,IF(AND(E1034=1,G1035&lt;0),0,IF(AND(E1034=0,G1035&gt;0),1,IF(AND(E1034=1,G1035&gt;0),2,IF(AND(E1034=2,G1035&lt;0),1,IF(AND(E1034=2,G1035&gt;0),"3, Withdraw Profits, = 0",IF(AND(E1034="3, Withdraw Profits, = 0",G1035&lt;0),"-1, +% Deposit, = 0",1)))))))))</f>
        <v>-1, +% Deposit, = 0</v>
      </c>
      <c r="F1035" s="47">
        <f ca="1">IF(OR(AND(F1034=1,G1035&lt;0),AND(F1034=0,G1035&lt;0)),1,IF(AND(F1034=0,G1035&gt;0),2,IF(AND(F1034&gt;1,G1035&lt;0),IF(F1034&gt;0,F1034/2,2),IF(2*F1034=8,0,2*F1034))))</f>
        <v>1</v>
      </c>
      <c r="G1035" s="48">
        <f ca="1">IF(RAND()&gt;=$E$6,2,-1)</f>
        <v>-1</v>
      </c>
      <c r="H1035" s="44"/>
      <c r="X1035" s="63">
        <f ca="1">X1034+Y1034</f>
        <v>1020.61032496128</v>
      </c>
      <c r="Y1035" s="63">
        <f ca="1">G1035*X1035/100</f>
        <v>-10.2061032496128</v>
      </c>
    </row>
    <row r="1036" spans="1:25">
      <c r="A1036" s="38">
        <f ca="1" t="shared" ref="A1036:A1099" si="115">IF(B1036&gt;=A1035*2,A1035*2,IF(B1036&lt;=A1035/2,A1035/2,A1035))</f>
        <v>800</v>
      </c>
      <c r="B1036" s="45">
        <f ca="1">B1035+D1036</f>
        <v>1506</v>
      </c>
      <c r="C1036" s="45">
        <f ca="1">IF(OR(AND(F1036=1,G1036&lt;0),AND(F1036=0,G1036&lt;0)),A1035*-$J$3*2,IF(AND(F1036=0,G1036&gt;0),A1035*-$J$3*2*2,IF(AND(F1036&gt;1,G1036&lt;0),C1035/2,C1035*2)))</f>
        <v>32</v>
      </c>
      <c r="D1036" s="46">
        <f ca="1">IF(OR(AND(F1035=1,G1036&lt;0),AND(F1035=0,G1036&lt;0)),A1035*$J$3,IF(AND(F1035=4,G1036&gt;1),A1035*$J$4,0))</f>
        <v>0</v>
      </c>
      <c r="E1036" s="38">
        <f ca="1" t="shared" ref="E1036:E1099" si="116">IF(AND(E1035=0,G1036&lt;0),"-1, +% Deposit, = 0",IF(AND(E1035="-1, +% Deposit, = 0",G1036&lt;1),"-1, +% Deposit, = 0",IF(AND(G1036&gt;0,E1035="-1 +% Deposit, = 0"),1,IF(AND(E1035=1,G1036&lt;0),0,IF(AND(E1035=0,G1036&gt;0),1,IF(AND(E1035=1,G1036&gt;0),2,IF(AND(E1035=2,G1036&lt;0),1,IF(AND(E1035=2,G1036&gt;0),"3, Withdraw Profits, = 0",IF(AND(E1035="3, Withdraw Profits, = 0",G1036&lt;0),"-1, +% Deposit, = 0",1)))))))))</f>
        <v>1</v>
      </c>
      <c r="F1036" s="47">
        <f ca="1">IF(OR(AND(F1035=1,G1036&lt;0),AND(F1035=0,G1036&lt;0)),1,IF(AND(F1035=0,G1036&gt;0),2,IF(AND(F1035&gt;1,G1036&lt;0),IF(F1035&gt;0,F1035/2,2),IF(2*F1035=8,0,2*F1035))))</f>
        <v>2</v>
      </c>
      <c r="G1036" s="48">
        <f ca="1" t="shared" ref="G1036:G1099" si="117">IF(RAND()&gt;=$E$6,2,-1)</f>
        <v>2</v>
      </c>
      <c r="H1036" s="44"/>
      <c r="X1036" s="63">
        <f ca="1">X1035+Y1035</f>
        <v>1010.40422171167</v>
      </c>
      <c r="Y1036" s="63">
        <f ca="1">G1036*X1036/100</f>
        <v>20.2080844342333</v>
      </c>
    </row>
    <row r="1037" spans="1:25">
      <c r="A1037" s="38">
        <f ca="1">IF(B1037&gt;=A1036*2,A1036*2,IF(B1037&lt;=A1036/2,A1036/2,A1036))</f>
        <v>800</v>
      </c>
      <c r="B1037" s="45">
        <f ca="1" t="shared" ref="B1037:B1100" si="118">B1036+D1037</f>
        <v>1506</v>
      </c>
      <c r="C1037" s="45">
        <f ca="1">IF(OR(AND(F1037=1,G1037&lt;0),AND(F1037=0,G1037&lt;0)),A1036*-$J$3*2,IF(AND(F1037=0,G1037&gt;0),A1036*-$J$3*2*2,IF(AND(F1037&gt;1,G1037&lt;0),C1036/2,C1036*2)))</f>
        <v>64</v>
      </c>
      <c r="D1037" s="46">
        <f ca="1">IF(OR(AND(F1036=1,G1037&lt;0),AND(F1036=0,G1037&lt;0)),A1036*$J$3,IF(AND(F1036=4,G1037&gt;1),A1036*$J$4,0))</f>
        <v>0</v>
      </c>
      <c r="E1037" s="38">
        <f ca="1">IF(AND(E1036=0,G1037&lt;0),"-1, +% Deposit, = 0",IF(AND(E1036="-1, +% Deposit, = 0",G1037&lt;1),"-1, +% Deposit, = 0",IF(AND(G1037&gt;0,E1036="-1 +% Deposit, = 0"),1,IF(AND(E1036=1,G1037&lt;0),0,IF(AND(E1036=0,G1037&gt;0),1,IF(AND(E1036=1,G1037&gt;0),2,IF(AND(E1036=2,G1037&lt;0),1,IF(AND(E1036=2,G1037&gt;0),"3, Withdraw Profits, = 0",IF(AND(E1036="3, Withdraw Profits, = 0",G1037&lt;0),"-1, +% Deposit, = 0",1)))))))))</f>
        <v>2</v>
      </c>
      <c r="F1037" s="47">
        <f ca="1">IF(OR(AND(F1036=1,G1037&lt;0),AND(F1036=0,G1037&lt;0)),1,IF(AND(F1036=0,G1037&gt;0),2,IF(AND(F1036&gt;1,G1037&lt;0),IF(F1036&gt;0,F1036/2,2),IF(2*F1036=8,0,2*F1036))))</f>
        <v>4</v>
      </c>
      <c r="G1037" s="48">
        <f ca="1">IF(RAND()&gt;=$E$6,2,-1)</f>
        <v>2</v>
      </c>
      <c r="H1037" s="44"/>
      <c r="X1037" s="63">
        <f ca="1">X1036+Y1036</f>
        <v>1030.6123061459</v>
      </c>
      <c r="Y1037" s="63">
        <f ca="1">G1037*X1037/100</f>
        <v>20.612246122918</v>
      </c>
    </row>
    <row r="1038" spans="1:25">
      <c r="A1038" s="38">
        <f ca="1">IF(B1038&gt;=A1037*2,A1037*2,IF(B1038&lt;=A1037/2,A1037/2,A1037))</f>
        <v>1600</v>
      </c>
      <c r="B1038" s="45">
        <f ca="1">B1037+D1038</f>
        <v>1618</v>
      </c>
      <c r="C1038" s="45">
        <f ca="1">IF(OR(AND(F1038=1,G1038&lt;0),AND(F1038=0,G1038&lt;0)),A1037*-$J$3*2,IF(AND(F1038=0,G1038&gt;0),A1037*-$J$3*2*2,IF(AND(F1038&gt;1,G1038&lt;0),C1037/2,C1037*2)))</f>
        <v>32</v>
      </c>
      <c r="D1038" s="46">
        <f ca="1">IF(OR(AND(F1037=1,G1038&lt;0),AND(F1037=0,G1038&lt;0)),A1037*$J$3,IF(AND(F1037=4,G1038&gt;1),A1037*$J$4,0))</f>
        <v>112</v>
      </c>
      <c r="E1038" s="38" t="str">
        <f ca="1">IF(AND(E1037=0,G1038&lt;0),"-1, +% Deposit, = 0",IF(AND(E1037="-1, +% Deposit, = 0",G1038&lt;1),"-1, +% Deposit, = 0",IF(AND(G1038&gt;0,E1037="-1 +% Deposit, = 0"),1,IF(AND(E1037=1,G1038&lt;0),0,IF(AND(E1037=0,G1038&gt;0),1,IF(AND(E1037=1,G1038&gt;0),2,IF(AND(E1037=2,G1038&lt;0),1,IF(AND(E1037=2,G1038&gt;0),"3, Withdraw Profits, = 0",IF(AND(E1037="3, Withdraw Profits, = 0",G1038&lt;0),"-1, +% Deposit, = 0",1)))))))))</f>
        <v>3, Withdraw Profits, = 0</v>
      </c>
      <c r="F1038" s="47">
        <f ca="1">IF(OR(AND(F1037=1,G1038&lt;0),AND(F1037=0,G1038&lt;0)),1,IF(AND(F1037=0,G1038&gt;0),2,IF(AND(F1037&gt;1,G1038&lt;0),IF(F1037&gt;0,F1037/2,2),IF(2*F1037=8,0,2*F1037))))</f>
        <v>0</v>
      </c>
      <c r="G1038" s="48">
        <f ca="1">IF(RAND()&gt;=$E$6,2,-1)</f>
        <v>2</v>
      </c>
      <c r="H1038" s="44"/>
      <c r="X1038" s="63">
        <f ca="1" t="shared" ref="X1038:X1101" si="119">X1037+Y1037</f>
        <v>1051.22455226882</v>
      </c>
      <c r="Y1038" s="63">
        <f ca="1" t="shared" ref="Y1038:Y1101" si="120">G1038*X1038/100</f>
        <v>21.0244910453764</v>
      </c>
    </row>
    <row r="1039" spans="1:25">
      <c r="A1039" s="38">
        <f ca="1">IF(B1039&gt;=A1038*2,A1038*2,IF(B1039&lt;=A1038/2,A1038/2,A1038))</f>
        <v>1600</v>
      </c>
      <c r="B1039" s="45">
        <f ca="1">B1038+D1039</f>
        <v>1602</v>
      </c>
      <c r="C1039" s="45">
        <f ca="1">IF(OR(AND(F1039=1,G1039&lt;0),AND(F1039=0,G1039&lt;0)),A1038*-$J$3*2,IF(AND(F1039=0,G1039&gt;0),A1038*-$J$3*2*2,IF(AND(F1039&gt;1,G1039&lt;0),C1038/2,C1038*2)))</f>
        <v>32</v>
      </c>
      <c r="D1039" s="46">
        <f ca="1">IF(OR(AND(F1038=1,G1039&lt;0),AND(F1038=0,G1039&lt;0)),A1038*$J$3,IF(AND(F1038=4,G1039&gt;1),A1038*$J$4,0))</f>
        <v>-16</v>
      </c>
      <c r="E1039" s="38" t="str">
        <f ca="1">IF(AND(E1038=0,G1039&lt;0),"-1, +% Deposit, = 0",IF(AND(E1038="-1, +% Deposit, = 0",G1039&lt;1),"-1, +% Deposit, = 0",IF(AND(G1039&gt;0,E1038="-1 +% Deposit, = 0"),1,IF(AND(E1038=1,G1039&lt;0),0,IF(AND(E1038=0,G1039&gt;0),1,IF(AND(E1038=1,G1039&gt;0),2,IF(AND(E1038=2,G1039&lt;0),1,IF(AND(E1038=2,G1039&gt;0),"3, Withdraw Profits, = 0",IF(AND(E1038="3, Withdraw Profits, = 0",G1039&lt;0),"-1, +% Deposit, = 0",1)))))))))</f>
        <v>-1, +% Deposit, = 0</v>
      </c>
      <c r="F1039" s="47">
        <f ca="1">IF(OR(AND(F1038=1,G1039&lt;0),AND(F1038=0,G1039&lt;0)),1,IF(AND(F1038=0,G1039&gt;0),2,IF(AND(F1038&gt;1,G1039&lt;0),IF(F1038&gt;0,F1038/2,2),IF(2*F1038=8,0,2*F1038))))</f>
        <v>1</v>
      </c>
      <c r="G1039" s="48">
        <f ca="1">IF(RAND()&gt;=$E$6,2,-1)</f>
        <v>-1</v>
      </c>
      <c r="H1039" s="44"/>
      <c r="X1039" s="63">
        <f ca="1">X1038+Y1038</f>
        <v>1072.24904331419</v>
      </c>
      <c r="Y1039" s="63">
        <f ca="1">G1039*X1039/100</f>
        <v>-10.7224904331419</v>
      </c>
    </row>
    <row r="1040" spans="1:25">
      <c r="A1040" s="38">
        <f ca="1">IF(B1040&gt;=A1039*2,A1039*2,IF(B1040&lt;=A1039/2,A1039/2,A1039))</f>
        <v>1600</v>
      </c>
      <c r="B1040" s="45">
        <f ca="1">B1039+D1040</f>
        <v>1586</v>
      </c>
      <c r="C1040" s="45">
        <f ca="1">IF(OR(AND(F1040=1,G1040&lt;0),AND(F1040=0,G1040&lt;0)),A1039*-$J$3*2,IF(AND(F1040=0,G1040&gt;0),A1039*-$J$3*2*2,IF(AND(F1040&gt;1,G1040&lt;0),C1039/2,C1039*2)))</f>
        <v>32</v>
      </c>
      <c r="D1040" s="46">
        <f ca="1">IF(OR(AND(F1039=1,G1040&lt;0),AND(F1039=0,G1040&lt;0)),A1039*$J$3,IF(AND(F1039=4,G1040&gt;1),A1039*$J$4,0))</f>
        <v>-16</v>
      </c>
      <c r="E1040" s="38" t="str">
        <f ca="1">IF(AND(E1039=0,G1040&lt;0),"-1, +% Deposit, = 0",IF(AND(E1039="-1, +% Deposit, = 0",G1040&lt;1),"-1, +% Deposit, = 0",IF(AND(G1040&gt;0,E1039="-1 +% Deposit, = 0"),1,IF(AND(E1039=1,G1040&lt;0),0,IF(AND(E1039=0,G1040&gt;0),1,IF(AND(E1039=1,G1040&gt;0),2,IF(AND(E1039=2,G1040&lt;0),1,IF(AND(E1039=2,G1040&gt;0),"3, Withdraw Profits, = 0",IF(AND(E1039="3, Withdraw Profits, = 0",G1040&lt;0),"-1, +% Deposit, = 0",1)))))))))</f>
        <v>-1, +% Deposit, = 0</v>
      </c>
      <c r="F1040" s="47">
        <f ca="1">IF(OR(AND(F1039=1,G1040&lt;0),AND(F1039=0,G1040&lt;0)),1,IF(AND(F1039=0,G1040&gt;0),2,IF(AND(F1039&gt;1,G1040&lt;0),IF(F1039&gt;0,F1039/2,2),IF(2*F1039=8,0,2*F1039))))</f>
        <v>1</v>
      </c>
      <c r="G1040" s="48">
        <f ca="1">IF(RAND()&gt;=$E$6,2,-1)</f>
        <v>-1</v>
      </c>
      <c r="H1040" s="44"/>
      <c r="X1040" s="63">
        <f ca="1">X1039+Y1039</f>
        <v>1061.52655288105</v>
      </c>
      <c r="Y1040" s="63">
        <f ca="1">G1040*X1040/100</f>
        <v>-10.6152655288105</v>
      </c>
    </row>
    <row r="1041" spans="1:25">
      <c r="A1041" s="38">
        <f ca="1">IF(B1041&gt;=A1040*2,A1040*2,IF(B1041&lt;=A1040/2,A1040/2,A1040))</f>
        <v>1600</v>
      </c>
      <c r="B1041" s="45">
        <f ca="1">B1040+D1041</f>
        <v>1586</v>
      </c>
      <c r="C1041" s="45">
        <f ca="1">IF(OR(AND(F1041=1,G1041&lt;0),AND(F1041=0,G1041&lt;0)),A1040*-$J$3*2,IF(AND(F1041=0,G1041&gt;0),A1040*-$J$3*2*2,IF(AND(F1041&gt;1,G1041&lt;0),C1040/2,C1040*2)))</f>
        <v>64</v>
      </c>
      <c r="D1041" s="46">
        <f ca="1">IF(OR(AND(F1040=1,G1041&lt;0),AND(F1040=0,G1041&lt;0)),A1040*$J$3,IF(AND(F1040=4,G1041&gt;1),A1040*$J$4,0))</f>
        <v>0</v>
      </c>
      <c r="E1041" s="38">
        <f ca="1">IF(AND(E1040=0,G1041&lt;0),"-1, +% Deposit, = 0",IF(AND(E1040="-1, +% Deposit, = 0",G1041&lt;1),"-1, +% Deposit, = 0",IF(AND(G1041&gt;0,E1040="-1 +% Deposit, = 0"),1,IF(AND(E1040=1,G1041&lt;0),0,IF(AND(E1040=0,G1041&gt;0),1,IF(AND(E1040=1,G1041&gt;0),2,IF(AND(E1040=2,G1041&lt;0),1,IF(AND(E1040=2,G1041&gt;0),"3, Withdraw Profits, = 0",IF(AND(E1040="3, Withdraw Profits, = 0",G1041&lt;0),"-1, +% Deposit, = 0",1)))))))))</f>
        <v>1</v>
      </c>
      <c r="F1041" s="47">
        <f ca="1">IF(OR(AND(F1040=1,G1041&lt;0),AND(F1040=0,G1041&lt;0)),1,IF(AND(F1040=0,G1041&gt;0),2,IF(AND(F1040&gt;1,G1041&lt;0),IF(F1040&gt;0,F1040/2,2),IF(2*F1040=8,0,2*F1040))))</f>
        <v>2</v>
      </c>
      <c r="G1041" s="48">
        <f ca="1">IF(RAND()&gt;=$E$6,2,-1)</f>
        <v>2</v>
      </c>
      <c r="H1041" s="44"/>
      <c r="X1041" s="63">
        <f ca="1">X1040+Y1040</f>
        <v>1050.91128735224</v>
      </c>
      <c r="Y1041" s="63">
        <f ca="1">G1041*X1041/100</f>
        <v>21.0182257470448</v>
      </c>
    </row>
    <row r="1042" spans="1:25">
      <c r="A1042" s="38">
        <f ca="1">IF(B1042&gt;=A1041*2,A1041*2,IF(B1042&lt;=A1041/2,A1041/2,A1041))</f>
        <v>1600</v>
      </c>
      <c r="B1042" s="45">
        <f ca="1">B1041+D1042</f>
        <v>1586</v>
      </c>
      <c r="C1042" s="45">
        <f ca="1">IF(OR(AND(F1042=1,G1042&lt;0),AND(F1042=0,G1042&lt;0)),A1041*-$J$3*2,IF(AND(F1042=0,G1042&gt;0),A1041*-$J$3*2*2,IF(AND(F1042&gt;1,G1042&lt;0),C1041/2,C1041*2)))</f>
        <v>128</v>
      </c>
      <c r="D1042" s="46">
        <f ca="1">IF(OR(AND(F1041=1,G1042&lt;0),AND(F1041=0,G1042&lt;0)),A1041*$J$3,IF(AND(F1041=4,G1042&gt;1),A1041*$J$4,0))</f>
        <v>0</v>
      </c>
      <c r="E1042" s="38">
        <f ca="1">IF(AND(E1041=0,G1042&lt;0),"-1, +% Deposit, = 0",IF(AND(E1041="-1, +% Deposit, = 0",G1042&lt;1),"-1, +% Deposit, = 0",IF(AND(G1042&gt;0,E1041="-1 +% Deposit, = 0"),1,IF(AND(E1041=1,G1042&lt;0),0,IF(AND(E1041=0,G1042&gt;0),1,IF(AND(E1041=1,G1042&gt;0),2,IF(AND(E1041=2,G1042&lt;0),1,IF(AND(E1041=2,G1042&gt;0),"3, Withdraw Profits, = 0",IF(AND(E1041="3, Withdraw Profits, = 0",G1042&lt;0),"-1, +% Deposit, = 0",1)))))))))</f>
        <v>2</v>
      </c>
      <c r="F1042" s="47">
        <f ca="1">IF(OR(AND(F1041=1,G1042&lt;0),AND(F1041=0,G1042&lt;0)),1,IF(AND(F1041=0,G1042&gt;0),2,IF(AND(F1041&gt;1,G1042&lt;0),IF(F1041&gt;0,F1041/2,2),IF(2*F1041=8,0,2*F1041))))</f>
        <v>4</v>
      </c>
      <c r="G1042" s="48">
        <f ca="1">IF(RAND()&gt;=$E$6,2,-1)</f>
        <v>2</v>
      </c>
      <c r="H1042" s="44"/>
      <c r="X1042" s="63">
        <f ca="1">X1041+Y1041</f>
        <v>1071.92951309929</v>
      </c>
      <c r="Y1042" s="63">
        <f ca="1">G1042*X1042/100</f>
        <v>21.4385902619857</v>
      </c>
    </row>
    <row r="1043" spans="1:25">
      <c r="A1043" s="38">
        <f ca="1">IF(B1043&gt;=A1042*2,A1042*2,IF(B1043&lt;=A1042/2,A1042/2,A1042))</f>
        <v>1600</v>
      </c>
      <c r="B1043" s="45">
        <f ca="1">B1042+D1043</f>
        <v>1586</v>
      </c>
      <c r="C1043" s="45">
        <f ca="1">IF(OR(AND(F1043=1,G1043&lt;0),AND(F1043=0,G1043&lt;0)),A1042*-$J$3*2,IF(AND(F1043=0,G1043&gt;0),A1042*-$J$3*2*2,IF(AND(F1043&gt;1,G1043&lt;0),C1042/2,C1042*2)))</f>
        <v>64</v>
      </c>
      <c r="D1043" s="46">
        <f ca="1">IF(OR(AND(F1042=1,G1043&lt;0),AND(F1042=0,G1043&lt;0)),A1042*$J$3,IF(AND(F1042=4,G1043&gt;1),A1042*$J$4,0))</f>
        <v>0</v>
      </c>
      <c r="E1043" s="38">
        <f ca="1">IF(AND(E1042=0,G1043&lt;0),"-1, +% Deposit, = 0",IF(AND(E1042="-1, +% Deposit, = 0",G1043&lt;1),"-1, +% Deposit, = 0",IF(AND(G1043&gt;0,E1042="-1 +% Deposit, = 0"),1,IF(AND(E1042=1,G1043&lt;0),0,IF(AND(E1042=0,G1043&gt;0),1,IF(AND(E1042=1,G1043&gt;0),2,IF(AND(E1042=2,G1043&lt;0),1,IF(AND(E1042=2,G1043&gt;0),"3, Withdraw Profits, = 0",IF(AND(E1042="3, Withdraw Profits, = 0",G1043&lt;0),"-1, +% Deposit, = 0",1)))))))))</f>
        <v>1</v>
      </c>
      <c r="F1043" s="47">
        <f ca="1">IF(OR(AND(F1042=1,G1043&lt;0),AND(F1042=0,G1043&lt;0)),1,IF(AND(F1042=0,G1043&gt;0),2,IF(AND(F1042&gt;1,G1043&lt;0),IF(F1042&gt;0,F1042/2,2),IF(2*F1042=8,0,2*F1042))))</f>
        <v>2</v>
      </c>
      <c r="G1043" s="48">
        <f ca="1">IF(RAND()&gt;=$E$6,2,-1)</f>
        <v>-1</v>
      </c>
      <c r="H1043" s="44"/>
      <c r="X1043" s="63">
        <f ca="1">X1042+Y1042</f>
        <v>1093.36810336127</v>
      </c>
      <c r="Y1043" s="63">
        <f ca="1">G1043*X1043/100</f>
        <v>-10.9336810336127</v>
      </c>
    </row>
    <row r="1044" spans="1:25">
      <c r="A1044" s="38">
        <f ca="1">IF(B1044&gt;=A1043*2,A1043*2,IF(B1044&lt;=A1043/2,A1043/2,A1043))</f>
        <v>1600</v>
      </c>
      <c r="B1044" s="45">
        <f ca="1">B1043+D1044</f>
        <v>1586</v>
      </c>
      <c r="C1044" s="45">
        <f ca="1">IF(OR(AND(F1044=1,G1044&lt;0),AND(F1044=0,G1044&lt;0)),A1043*-$J$3*2,IF(AND(F1044=0,G1044&gt;0),A1043*-$J$3*2*2,IF(AND(F1044&gt;1,G1044&lt;0),C1043/2,C1043*2)))</f>
        <v>32</v>
      </c>
      <c r="D1044" s="46">
        <f ca="1">IF(OR(AND(F1043=1,G1044&lt;0),AND(F1043=0,G1044&lt;0)),A1043*$J$3,IF(AND(F1043=4,G1044&gt;1),A1043*$J$4,0))</f>
        <v>0</v>
      </c>
      <c r="E1044" s="38">
        <f ca="1">IF(AND(E1043=0,G1044&lt;0),"-1, +% Deposit, = 0",IF(AND(E1043="-1, +% Deposit, = 0",G1044&lt;1),"-1, +% Deposit, = 0",IF(AND(G1044&gt;0,E1043="-1 +% Deposit, = 0"),1,IF(AND(E1043=1,G1044&lt;0),0,IF(AND(E1043=0,G1044&gt;0),1,IF(AND(E1043=1,G1044&gt;0),2,IF(AND(E1043=2,G1044&lt;0),1,IF(AND(E1043=2,G1044&gt;0),"3, Withdraw Profits, = 0",IF(AND(E1043="3, Withdraw Profits, = 0",G1044&lt;0),"-1, +% Deposit, = 0",1)))))))))</f>
        <v>0</v>
      </c>
      <c r="F1044" s="47">
        <f ca="1">IF(OR(AND(F1043=1,G1044&lt;0),AND(F1043=0,G1044&lt;0)),1,IF(AND(F1043=0,G1044&gt;0),2,IF(AND(F1043&gt;1,G1044&lt;0),IF(F1043&gt;0,F1043/2,2),IF(2*F1043=8,0,2*F1043))))</f>
        <v>1</v>
      </c>
      <c r="G1044" s="48">
        <f ca="1">IF(RAND()&gt;=$E$6,2,-1)</f>
        <v>-1</v>
      </c>
      <c r="H1044" s="44"/>
      <c r="X1044" s="63">
        <f ca="1">X1043+Y1043</f>
        <v>1082.43442232766</v>
      </c>
      <c r="Y1044" s="63">
        <f ca="1">G1044*X1044/100</f>
        <v>-10.8243442232766</v>
      </c>
    </row>
    <row r="1045" spans="1:25">
      <c r="A1045" s="38">
        <f ca="1">IF(B1045&gt;=A1044*2,A1044*2,IF(B1045&lt;=A1044/2,A1044/2,A1044))</f>
        <v>1600</v>
      </c>
      <c r="B1045" s="45">
        <f ca="1">B1044+D1045</f>
        <v>1570</v>
      </c>
      <c r="C1045" s="45">
        <f ca="1">IF(OR(AND(F1045=1,G1045&lt;0),AND(F1045=0,G1045&lt;0)),A1044*-$J$3*2,IF(AND(F1045=0,G1045&gt;0),A1044*-$J$3*2*2,IF(AND(F1045&gt;1,G1045&lt;0),C1044/2,C1044*2)))</f>
        <v>32</v>
      </c>
      <c r="D1045" s="46">
        <f ca="1">IF(OR(AND(F1044=1,G1045&lt;0),AND(F1044=0,G1045&lt;0)),A1044*$J$3,IF(AND(F1044=4,G1045&gt;1),A1044*$J$4,0))</f>
        <v>-16</v>
      </c>
      <c r="E1045" s="38" t="str">
        <f ca="1">IF(AND(E1044=0,G1045&lt;0),"-1, +% Deposit, = 0",IF(AND(E1044="-1, +% Deposit, = 0",G1045&lt;1),"-1, +% Deposit, = 0",IF(AND(G1045&gt;0,E1044="-1 +% Deposit, = 0"),1,IF(AND(E1044=1,G1045&lt;0),0,IF(AND(E1044=0,G1045&gt;0),1,IF(AND(E1044=1,G1045&gt;0),2,IF(AND(E1044=2,G1045&lt;0),1,IF(AND(E1044=2,G1045&gt;0),"3, Withdraw Profits, = 0",IF(AND(E1044="3, Withdraw Profits, = 0",G1045&lt;0),"-1, +% Deposit, = 0",1)))))))))</f>
        <v>-1, +% Deposit, = 0</v>
      </c>
      <c r="F1045" s="47">
        <f ca="1">IF(OR(AND(F1044=1,G1045&lt;0),AND(F1044=0,G1045&lt;0)),1,IF(AND(F1044=0,G1045&gt;0),2,IF(AND(F1044&gt;1,G1045&lt;0),IF(F1044&gt;0,F1044/2,2),IF(2*F1044=8,0,2*F1044))))</f>
        <v>1</v>
      </c>
      <c r="G1045" s="48">
        <f ca="1">IF(RAND()&gt;=$E$6,2,-1)</f>
        <v>-1</v>
      </c>
      <c r="H1045" s="44"/>
      <c r="X1045" s="63">
        <f ca="1">X1044+Y1044</f>
        <v>1071.61007810438</v>
      </c>
      <c r="Y1045" s="63">
        <f ca="1">G1045*X1045/100</f>
        <v>-10.7161007810438</v>
      </c>
    </row>
    <row r="1046" spans="1:25">
      <c r="A1046" s="38">
        <f ca="1">IF(B1046&gt;=A1045*2,A1045*2,IF(B1046&lt;=A1045/2,A1045/2,A1045))</f>
        <v>1600</v>
      </c>
      <c r="B1046" s="45">
        <f ca="1">B1045+D1046</f>
        <v>1554</v>
      </c>
      <c r="C1046" s="45">
        <f ca="1">IF(OR(AND(F1046=1,G1046&lt;0),AND(F1046=0,G1046&lt;0)),A1045*-$J$3*2,IF(AND(F1046=0,G1046&gt;0),A1045*-$J$3*2*2,IF(AND(F1046&gt;1,G1046&lt;0),C1045/2,C1045*2)))</f>
        <v>32</v>
      </c>
      <c r="D1046" s="46">
        <f ca="1">IF(OR(AND(F1045=1,G1046&lt;0),AND(F1045=0,G1046&lt;0)),A1045*$J$3,IF(AND(F1045=4,G1046&gt;1),A1045*$J$4,0))</f>
        <v>-16</v>
      </c>
      <c r="E1046" s="38" t="str">
        <f ca="1">IF(AND(E1045=0,G1046&lt;0),"-1, +% Deposit, = 0",IF(AND(E1045="-1, +% Deposit, = 0",G1046&lt;1),"-1, +% Deposit, = 0",IF(AND(G1046&gt;0,E1045="-1 +% Deposit, = 0"),1,IF(AND(E1045=1,G1046&lt;0),0,IF(AND(E1045=0,G1046&gt;0),1,IF(AND(E1045=1,G1046&gt;0),2,IF(AND(E1045=2,G1046&lt;0),1,IF(AND(E1045=2,G1046&gt;0),"3, Withdraw Profits, = 0",IF(AND(E1045="3, Withdraw Profits, = 0",G1046&lt;0),"-1, +% Deposit, = 0",1)))))))))</f>
        <v>-1, +% Deposit, = 0</v>
      </c>
      <c r="F1046" s="47">
        <f ca="1">IF(OR(AND(F1045=1,G1046&lt;0),AND(F1045=0,G1046&lt;0)),1,IF(AND(F1045=0,G1046&gt;0),2,IF(AND(F1045&gt;1,G1046&lt;0),IF(F1045&gt;0,F1045/2,2),IF(2*F1045=8,0,2*F1045))))</f>
        <v>1</v>
      </c>
      <c r="G1046" s="48">
        <f ca="1">IF(RAND()&gt;=$E$6,2,-1)</f>
        <v>-1</v>
      </c>
      <c r="H1046" s="44"/>
      <c r="X1046" s="63">
        <f ca="1">X1045+Y1045</f>
        <v>1060.89397732334</v>
      </c>
      <c r="Y1046" s="63">
        <f ca="1">G1046*X1046/100</f>
        <v>-10.6089397732334</v>
      </c>
    </row>
    <row r="1047" spans="1:25">
      <c r="A1047" s="38">
        <f ca="1">IF(B1047&gt;=A1046*2,A1046*2,IF(B1047&lt;=A1046/2,A1046/2,A1046))</f>
        <v>1600</v>
      </c>
      <c r="B1047" s="45">
        <f ca="1">B1046+D1047</f>
        <v>1538</v>
      </c>
      <c r="C1047" s="45">
        <f ca="1">IF(OR(AND(F1047=1,G1047&lt;0),AND(F1047=0,G1047&lt;0)),A1046*-$J$3*2,IF(AND(F1047=0,G1047&gt;0),A1046*-$J$3*2*2,IF(AND(F1047&gt;1,G1047&lt;0),C1046/2,C1046*2)))</f>
        <v>32</v>
      </c>
      <c r="D1047" s="46">
        <f ca="1">IF(OR(AND(F1046=1,G1047&lt;0),AND(F1046=0,G1047&lt;0)),A1046*$J$3,IF(AND(F1046=4,G1047&gt;1),A1046*$J$4,0))</f>
        <v>-16</v>
      </c>
      <c r="E1047" s="38" t="str">
        <f ca="1">IF(AND(E1046=0,G1047&lt;0),"-1, +% Deposit, = 0",IF(AND(E1046="-1, +% Deposit, = 0",G1047&lt;1),"-1, +% Deposit, = 0",IF(AND(G1047&gt;0,E1046="-1 +% Deposit, = 0"),1,IF(AND(E1046=1,G1047&lt;0),0,IF(AND(E1046=0,G1047&gt;0),1,IF(AND(E1046=1,G1047&gt;0),2,IF(AND(E1046=2,G1047&lt;0),1,IF(AND(E1046=2,G1047&gt;0),"3, Withdraw Profits, = 0",IF(AND(E1046="3, Withdraw Profits, = 0",G1047&lt;0),"-1, +% Deposit, = 0",1)))))))))</f>
        <v>-1, +% Deposit, = 0</v>
      </c>
      <c r="F1047" s="47">
        <f ca="1" t="shared" ref="F1047:F1110" si="121">IF(OR(AND(F1046=1,G1047&lt;0),AND(F1046=0,G1047&lt;0)),1,IF(AND(F1046=0,G1047&gt;0),2,IF(AND(F1046&gt;1,G1047&lt;0),IF(F1046&gt;0,F1046/2,2),IF(2*F1046=8,0,2*F1046))))</f>
        <v>1</v>
      </c>
      <c r="G1047" s="48">
        <f ca="1">IF(RAND()&gt;=$E$6,2,-1)</f>
        <v>-1</v>
      </c>
      <c r="H1047" s="44"/>
      <c r="X1047" s="63">
        <f ca="1">X1046+Y1046</f>
        <v>1050.28503755011</v>
      </c>
      <c r="Y1047" s="63">
        <f ca="1">G1047*X1047/100</f>
        <v>-10.5028503755011</v>
      </c>
    </row>
    <row r="1048" spans="1:25">
      <c r="A1048" s="38">
        <f ca="1">IF(B1048&gt;=A1047*2,A1047*2,IF(B1048&lt;=A1047/2,A1047/2,A1047))</f>
        <v>1600</v>
      </c>
      <c r="B1048" s="45">
        <f ca="1">B1047+D1048</f>
        <v>1522</v>
      </c>
      <c r="C1048" s="45">
        <f ca="1">IF(OR(AND(F1048=1,G1048&lt;0),AND(F1048=0,G1048&lt;0)),A1047*-$J$3*2,IF(AND(F1048=0,G1048&gt;0),A1047*-$J$3*2*2,IF(AND(F1048&gt;1,G1048&lt;0),C1047/2,C1047*2)))</f>
        <v>32</v>
      </c>
      <c r="D1048" s="46">
        <f ca="1">IF(OR(AND(F1047=1,G1048&lt;0),AND(F1047=0,G1048&lt;0)),A1047*$J$3,IF(AND(F1047=4,G1048&gt;1),A1047*$J$4,0))</f>
        <v>-16</v>
      </c>
      <c r="E1048" s="38" t="str">
        <f ca="1">IF(AND(E1047=0,G1048&lt;0),"-1, +% Deposit, = 0",IF(AND(E1047="-1, +% Deposit, = 0",G1048&lt;1),"-1, +% Deposit, = 0",IF(AND(G1048&gt;0,E1047="-1 +% Deposit, = 0"),1,IF(AND(E1047=1,G1048&lt;0),0,IF(AND(E1047=0,G1048&gt;0),1,IF(AND(E1047=1,G1048&gt;0),2,IF(AND(E1047=2,G1048&lt;0),1,IF(AND(E1047=2,G1048&gt;0),"3, Withdraw Profits, = 0",IF(AND(E1047="3, Withdraw Profits, = 0",G1048&lt;0),"-1, +% Deposit, = 0",1)))))))))</f>
        <v>-1, +% Deposit, = 0</v>
      </c>
      <c r="F1048" s="47">
        <f ca="1">IF(OR(AND(F1047=1,G1048&lt;0),AND(F1047=0,G1048&lt;0)),1,IF(AND(F1047=0,G1048&gt;0),2,IF(AND(F1047&gt;1,G1048&lt;0),IF(F1047&gt;0,F1047/2,2),IF(2*F1047=8,0,2*F1047))))</f>
        <v>1</v>
      </c>
      <c r="G1048" s="48">
        <f ca="1">IF(RAND()&gt;=$E$6,2,-1)</f>
        <v>-1</v>
      </c>
      <c r="H1048" s="44"/>
      <c r="X1048" s="63">
        <f ca="1">X1047+Y1047</f>
        <v>1039.7821871746</v>
      </c>
      <c r="Y1048" s="63">
        <f ca="1">G1048*X1048/100</f>
        <v>-10.397821871746</v>
      </c>
    </row>
    <row r="1049" spans="1:25">
      <c r="A1049" s="38">
        <f ca="1">IF(B1049&gt;=A1048*2,A1048*2,IF(B1049&lt;=A1048/2,A1048/2,A1048))</f>
        <v>1600</v>
      </c>
      <c r="B1049" s="45">
        <f ca="1">B1048+D1049</f>
        <v>1522</v>
      </c>
      <c r="C1049" s="45">
        <f ca="1">IF(OR(AND(F1049=1,G1049&lt;0),AND(F1049=0,G1049&lt;0)),A1048*-$J$3*2,IF(AND(F1049=0,G1049&gt;0),A1048*-$J$3*2*2,IF(AND(F1049&gt;1,G1049&lt;0),C1048/2,C1048*2)))</f>
        <v>64</v>
      </c>
      <c r="D1049" s="46">
        <f ca="1">IF(OR(AND(F1048=1,G1049&lt;0),AND(F1048=0,G1049&lt;0)),A1048*$J$3,IF(AND(F1048=4,G1049&gt;1),A1048*$J$4,0))</f>
        <v>0</v>
      </c>
      <c r="E1049" s="38">
        <f ca="1">IF(AND(E1048=0,G1049&lt;0),"-1, +% Deposit, = 0",IF(AND(E1048="-1, +% Deposit, = 0",G1049&lt;1),"-1, +% Deposit, = 0",IF(AND(G1049&gt;0,E1048="-1 +% Deposit, = 0"),1,IF(AND(E1048=1,G1049&lt;0),0,IF(AND(E1048=0,G1049&gt;0),1,IF(AND(E1048=1,G1049&gt;0),2,IF(AND(E1048=2,G1049&lt;0),1,IF(AND(E1048=2,G1049&gt;0),"3, Withdraw Profits, = 0",IF(AND(E1048="3, Withdraw Profits, = 0",G1049&lt;0),"-1, +% Deposit, = 0",1)))))))))</f>
        <v>1</v>
      </c>
      <c r="F1049" s="47">
        <f ca="1">IF(OR(AND(F1048=1,G1049&lt;0),AND(F1048=0,G1049&lt;0)),1,IF(AND(F1048=0,G1049&gt;0),2,IF(AND(F1048&gt;1,G1049&lt;0),IF(F1048&gt;0,F1048/2,2),IF(2*F1048=8,0,2*F1048))))</f>
        <v>2</v>
      </c>
      <c r="G1049" s="48">
        <f ca="1">IF(RAND()&gt;=$E$6,2,-1)</f>
        <v>2</v>
      </c>
      <c r="H1049" s="44"/>
      <c r="X1049" s="63">
        <f ca="1">X1048+Y1048</f>
        <v>1029.38436530286</v>
      </c>
      <c r="Y1049" s="63">
        <f ca="1">G1049*X1049/100</f>
        <v>20.5876873060572</v>
      </c>
    </row>
    <row r="1050" spans="1:25">
      <c r="A1050" s="38">
        <f ca="1">IF(B1050&gt;=A1049*2,A1049*2,IF(B1050&lt;=A1049/2,A1049/2,A1049))</f>
        <v>1600</v>
      </c>
      <c r="B1050" s="45">
        <f ca="1">B1049+D1050</f>
        <v>1522</v>
      </c>
      <c r="C1050" s="45">
        <f ca="1">IF(OR(AND(F1050=1,G1050&lt;0),AND(F1050=0,G1050&lt;0)),A1049*-$J$3*2,IF(AND(F1050=0,G1050&gt;0),A1049*-$J$3*2*2,IF(AND(F1050&gt;1,G1050&lt;0),C1049/2,C1049*2)))</f>
        <v>32</v>
      </c>
      <c r="D1050" s="46">
        <f ca="1">IF(OR(AND(F1049=1,G1050&lt;0),AND(F1049=0,G1050&lt;0)),A1049*$J$3,IF(AND(F1049=4,G1050&gt;1),A1049*$J$4,0))</f>
        <v>0</v>
      </c>
      <c r="E1050" s="38">
        <f ca="1">IF(AND(E1049=0,G1050&lt;0),"-1, +% Deposit, = 0",IF(AND(E1049="-1, +% Deposit, = 0",G1050&lt;1),"-1, +% Deposit, = 0",IF(AND(G1050&gt;0,E1049="-1 +% Deposit, = 0"),1,IF(AND(E1049=1,G1050&lt;0),0,IF(AND(E1049=0,G1050&gt;0),1,IF(AND(E1049=1,G1050&gt;0),2,IF(AND(E1049=2,G1050&lt;0),1,IF(AND(E1049=2,G1050&gt;0),"3, Withdraw Profits, = 0",IF(AND(E1049="3, Withdraw Profits, = 0",G1050&lt;0),"-1, +% Deposit, = 0",1)))))))))</f>
        <v>0</v>
      </c>
      <c r="F1050" s="47">
        <f ca="1">IF(OR(AND(F1049=1,G1050&lt;0),AND(F1049=0,G1050&lt;0)),1,IF(AND(F1049=0,G1050&gt;0),2,IF(AND(F1049&gt;1,G1050&lt;0),IF(F1049&gt;0,F1049/2,2),IF(2*F1049=8,0,2*F1049))))</f>
        <v>1</v>
      </c>
      <c r="G1050" s="48">
        <f ca="1">IF(RAND()&gt;=$E$6,2,-1)</f>
        <v>-1</v>
      </c>
      <c r="H1050" s="44"/>
      <c r="X1050" s="63">
        <f ca="1">X1049+Y1049</f>
        <v>1049.97205260892</v>
      </c>
      <c r="Y1050" s="63">
        <f ca="1">G1050*X1050/100</f>
        <v>-10.4997205260892</v>
      </c>
    </row>
    <row r="1051" spans="1:25">
      <c r="A1051" s="38">
        <f ca="1">IF(B1051&gt;=A1050*2,A1050*2,IF(B1051&lt;=A1050/2,A1050/2,A1050))</f>
        <v>1600</v>
      </c>
      <c r="B1051" s="45">
        <f ca="1">B1050+D1051</f>
        <v>1506</v>
      </c>
      <c r="C1051" s="45">
        <f ca="1">IF(OR(AND(F1051=1,G1051&lt;0),AND(F1051=0,G1051&lt;0)),A1050*-$J$3*2,IF(AND(F1051=0,G1051&gt;0),A1050*-$J$3*2*2,IF(AND(F1051&gt;1,G1051&lt;0),C1050/2,C1050*2)))</f>
        <v>32</v>
      </c>
      <c r="D1051" s="46">
        <f ca="1">IF(OR(AND(F1050=1,G1051&lt;0),AND(F1050=0,G1051&lt;0)),A1050*$J$3,IF(AND(F1050=4,G1051&gt;1),A1050*$J$4,0))</f>
        <v>-16</v>
      </c>
      <c r="E1051" s="38" t="str">
        <f ca="1">IF(AND(E1050=0,G1051&lt;0),"-1, +% Deposit, = 0",IF(AND(E1050="-1, +% Deposit, = 0",G1051&lt;1),"-1, +% Deposit, = 0",IF(AND(G1051&gt;0,E1050="-1 +% Deposit, = 0"),1,IF(AND(E1050=1,G1051&lt;0),0,IF(AND(E1050=0,G1051&gt;0),1,IF(AND(E1050=1,G1051&gt;0),2,IF(AND(E1050=2,G1051&lt;0),1,IF(AND(E1050=2,G1051&gt;0),"3, Withdraw Profits, = 0",IF(AND(E1050="3, Withdraw Profits, = 0",G1051&lt;0),"-1, +% Deposit, = 0",1)))))))))</f>
        <v>-1, +% Deposit, = 0</v>
      </c>
      <c r="F1051" s="47">
        <f ca="1">IF(OR(AND(F1050=1,G1051&lt;0),AND(F1050=0,G1051&lt;0)),1,IF(AND(F1050=0,G1051&gt;0),2,IF(AND(F1050&gt;1,G1051&lt;0),IF(F1050&gt;0,F1050/2,2),IF(2*F1050=8,0,2*F1050))))</f>
        <v>1</v>
      </c>
      <c r="G1051" s="48">
        <f ca="1">IF(RAND()&gt;=$E$6,2,-1)</f>
        <v>-1</v>
      </c>
      <c r="H1051" s="44"/>
      <c r="X1051" s="63">
        <f ca="1">X1050+Y1050</f>
        <v>1039.47233208283</v>
      </c>
      <c r="Y1051" s="63">
        <f ca="1">G1051*X1051/100</f>
        <v>-10.3947233208283</v>
      </c>
    </row>
    <row r="1052" spans="1:25">
      <c r="A1052" s="38">
        <f ca="1">IF(B1052&gt;=A1051*2,A1051*2,IF(B1052&lt;=A1051/2,A1051/2,A1051))</f>
        <v>1600</v>
      </c>
      <c r="B1052" s="45">
        <f ca="1">B1051+D1052</f>
        <v>1490</v>
      </c>
      <c r="C1052" s="45">
        <f ca="1">IF(OR(AND(F1052=1,G1052&lt;0),AND(F1052=0,G1052&lt;0)),A1051*-$J$3*2,IF(AND(F1052=0,G1052&gt;0),A1051*-$J$3*2*2,IF(AND(F1052&gt;1,G1052&lt;0),C1051/2,C1051*2)))</f>
        <v>32</v>
      </c>
      <c r="D1052" s="46">
        <f ca="1">IF(OR(AND(F1051=1,G1052&lt;0),AND(F1051=0,G1052&lt;0)),A1051*$J$3,IF(AND(F1051=4,G1052&gt;1),A1051*$J$4,0))</f>
        <v>-16</v>
      </c>
      <c r="E1052" s="38" t="str">
        <f ca="1">IF(AND(E1051=0,G1052&lt;0),"-1, +% Deposit, = 0",IF(AND(E1051="-1, +% Deposit, = 0",G1052&lt;1),"-1, +% Deposit, = 0",IF(AND(G1052&gt;0,E1051="-1 +% Deposit, = 0"),1,IF(AND(E1051=1,G1052&lt;0),0,IF(AND(E1051=0,G1052&gt;0),1,IF(AND(E1051=1,G1052&gt;0),2,IF(AND(E1051=2,G1052&lt;0),1,IF(AND(E1051=2,G1052&gt;0),"3, Withdraw Profits, = 0",IF(AND(E1051="3, Withdraw Profits, = 0",G1052&lt;0),"-1, +% Deposit, = 0",1)))))))))</f>
        <v>-1, +% Deposit, = 0</v>
      </c>
      <c r="F1052" s="47">
        <f ca="1">IF(OR(AND(F1051=1,G1052&lt;0),AND(F1051=0,G1052&lt;0)),1,IF(AND(F1051=0,G1052&gt;0),2,IF(AND(F1051&gt;1,G1052&lt;0),IF(F1051&gt;0,F1051/2,2),IF(2*F1051=8,0,2*F1051))))</f>
        <v>1</v>
      </c>
      <c r="G1052" s="48">
        <f ca="1">IF(RAND()&gt;=$E$6,2,-1)</f>
        <v>-1</v>
      </c>
      <c r="H1052" s="44"/>
      <c r="X1052" s="63">
        <f ca="1">X1051+Y1051</f>
        <v>1029.077608762</v>
      </c>
      <c r="Y1052" s="63">
        <f ca="1">G1052*X1052/100</f>
        <v>-10.29077608762</v>
      </c>
    </row>
    <row r="1053" spans="1:25">
      <c r="A1053" s="38">
        <f ca="1">IF(B1053&gt;=A1052*2,A1052*2,IF(B1053&lt;=A1052/2,A1052/2,A1052))</f>
        <v>1600</v>
      </c>
      <c r="B1053" s="45">
        <f ca="1">B1052+D1053</f>
        <v>1474</v>
      </c>
      <c r="C1053" s="45">
        <f ca="1">IF(OR(AND(F1053=1,G1053&lt;0),AND(F1053=0,G1053&lt;0)),A1052*-$J$3*2,IF(AND(F1053=0,G1053&gt;0),A1052*-$J$3*2*2,IF(AND(F1053&gt;1,G1053&lt;0),C1052/2,C1052*2)))</f>
        <v>32</v>
      </c>
      <c r="D1053" s="46">
        <f ca="1">IF(OR(AND(F1052=1,G1053&lt;0),AND(F1052=0,G1053&lt;0)),A1052*$J$3,IF(AND(F1052=4,G1053&gt;1),A1052*$J$4,0))</f>
        <v>-16</v>
      </c>
      <c r="E1053" s="38" t="str">
        <f ca="1">IF(AND(E1052=0,G1053&lt;0),"-1, +% Deposit, = 0",IF(AND(E1052="-1, +% Deposit, = 0",G1053&lt;1),"-1, +% Deposit, = 0",IF(AND(G1053&gt;0,E1052="-1 +% Deposit, = 0"),1,IF(AND(E1052=1,G1053&lt;0),0,IF(AND(E1052=0,G1053&gt;0),1,IF(AND(E1052=1,G1053&gt;0),2,IF(AND(E1052=2,G1053&lt;0),1,IF(AND(E1052=2,G1053&gt;0),"3, Withdraw Profits, = 0",IF(AND(E1052="3, Withdraw Profits, = 0",G1053&lt;0),"-1, +% Deposit, = 0",1)))))))))</f>
        <v>-1, +% Deposit, = 0</v>
      </c>
      <c r="F1053" s="47">
        <f ca="1">IF(OR(AND(F1052=1,G1053&lt;0),AND(F1052=0,G1053&lt;0)),1,IF(AND(F1052=0,G1053&gt;0),2,IF(AND(F1052&gt;1,G1053&lt;0),IF(F1052&gt;0,F1052/2,2),IF(2*F1052=8,0,2*F1052))))</f>
        <v>1</v>
      </c>
      <c r="G1053" s="48">
        <f ca="1">IF(RAND()&gt;=$E$6,2,-1)</f>
        <v>-1</v>
      </c>
      <c r="H1053" s="44"/>
      <c r="X1053" s="63">
        <f ca="1">X1052+Y1052</f>
        <v>1018.78683267438</v>
      </c>
      <c r="Y1053" s="63">
        <f ca="1">G1053*X1053/100</f>
        <v>-10.1878683267438</v>
      </c>
    </row>
    <row r="1054" spans="1:25">
      <c r="A1054" s="38">
        <f ca="1">IF(B1054&gt;=A1053*2,A1053*2,IF(B1054&lt;=A1053/2,A1053/2,A1053))</f>
        <v>1600</v>
      </c>
      <c r="B1054" s="45">
        <f ca="1">B1053+D1054</f>
        <v>1474</v>
      </c>
      <c r="C1054" s="45">
        <f ca="1">IF(OR(AND(F1054=1,G1054&lt;0),AND(F1054=0,G1054&lt;0)),A1053*-$J$3*2,IF(AND(F1054=0,G1054&gt;0),A1053*-$J$3*2*2,IF(AND(F1054&gt;1,G1054&lt;0),C1053/2,C1053*2)))</f>
        <v>64</v>
      </c>
      <c r="D1054" s="46">
        <f ca="1">IF(OR(AND(F1053=1,G1054&lt;0),AND(F1053=0,G1054&lt;0)),A1053*$J$3,IF(AND(F1053=4,G1054&gt;1),A1053*$J$4,0))</f>
        <v>0</v>
      </c>
      <c r="E1054" s="38">
        <f ca="1">IF(AND(E1053=0,G1054&lt;0),"-1, +% Deposit, = 0",IF(AND(E1053="-1, +% Deposit, = 0",G1054&lt;1),"-1, +% Deposit, = 0",IF(AND(G1054&gt;0,E1053="-1 +% Deposit, = 0"),1,IF(AND(E1053=1,G1054&lt;0),0,IF(AND(E1053=0,G1054&gt;0),1,IF(AND(E1053=1,G1054&gt;0),2,IF(AND(E1053=2,G1054&lt;0),1,IF(AND(E1053=2,G1054&gt;0),"3, Withdraw Profits, = 0",IF(AND(E1053="3, Withdraw Profits, = 0",G1054&lt;0),"-1, +% Deposit, = 0",1)))))))))</f>
        <v>1</v>
      </c>
      <c r="F1054" s="47">
        <f ca="1">IF(OR(AND(F1053=1,G1054&lt;0),AND(F1053=0,G1054&lt;0)),1,IF(AND(F1053=0,G1054&gt;0),2,IF(AND(F1053&gt;1,G1054&lt;0),IF(F1053&gt;0,F1053/2,2),IF(2*F1053=8,0,2*F1053))))</f>
        <v>2</v>
      </c>
      <c r="G1054" s="48">
        <f ca="1">IF(RAND()&gt;=$E$6,2,-1)</f>
        <v>2</v>
      </c>
      <c r="H1054" s="44"/>
      <c r="X1054" s="63">
        <f ca="1">X1053+Y1053</f>
        <v>1008.59896434763</v>
      </c>
      <c r="Y1054" s="63">
        <f ca="1">G1054*X1054/100</f>
        <v>20.1719792869527</v>
      </c>
    </row>
    <row r="1055" spans="1:25">
      <c r="A1055" s="38">
        <f ca="1">IF(B1055&gt;=A1054*2,A1054*2,IF(B1055&lt;=A1054/2,A1054/2,A1054))</f>
        <v>1600</v>
      </c>
      <c r="B1055" s="45">
        <f ca="1">B1054+D1055</f>
        <v>1474</v>
      </c>
      <c r="C1055" s="45">
        <f ca="1">IF(OR(AND(F1055=1,G1055&lt;0),AND(F1055=0,G1055&lt;0)),A1054*-$J$3*2,IF(AND(F1055=0,G1055&gt;0),A1054*-$J$3*2*2,IF(AND(F1055&gt;1,G1055&lt;0),C1054/2,C1054*2)))</f>
        <v>32</v>
      </c>
      <c r="D1055" s="46">
        <f ca="1">IF(OR(AND(F1054=1,G1055&lt;0),AND(F1054=0,G1055&lt;0)),A1054*$J$3,IF(AND(F1054=4,G1055&gt;1),A1054*$J$4,0))</f>
        <v>0</v>
      </c>
      <c r="E1055" s="38">
        <f ca="1">IF(AND(E1054=0,G1055&lt;0),"-1, +% Deposit, = 0",IF(AND(E1054="-1, +% Deposit, = 0",G1055&lt;1),"-1, +% Deposit, = 0",IF(AND(G1055&gt;0,E1054="-1 +% Deposit, = 0"),1,IF(AND(E1054=1,G1055&lt;0),0,IF(AND(E1054=0,G1055&gt;0),1,IF(AND(E1054=1,G1055&gt;0),2,IF(AND(E1054=2,G1055&lt;0),1,IF(AND(E1054=2,G1055&gt;0),"3, Withdraw Profits, = 0",IF(AND(E1054="3, Withdraw Profits, = 0",G1055&lt;0),"-1, +% Deposit, = 0",1)))))))))</f>
        <v>0</v>
      </c>
      <c r="F1055" s="47">
        <f ca="1">IF(OR(AND(F1054=1,G1055&lt;0),AND(F1054=0,G1055&lt;0)),1,IF(AND(F1054=0,G1055&gt;0),2,IF(AND(F1054&gt;1,G1055&lt;0),IF(F1054&gt;0,F1054/2,2),IF(2*F1054=8,0,2*F1054))))</f>
        <v>1</v>
      </c>
      <c r="G1055" s="48">
        <f ca="1">IF(RAND()&gt;=$E$6,2,-1)</f>
        <v>-1</v>
      </c>
      <c r="H1055" s="44"/>
      <c r="X1055" s="63">
        <f ca="1">X1054+Y1054</f>
        <v>1028.77094363459</v>
      </c>
      <c r="Y1055" s="63">
        <f ca="1">G1055*X1055/100</f>
        <v>-10.2877094363459</v>
      </c>
    </row>
    <row r="1056" spans="1:25">
      <c r="A1056" s="38">
        <f ca="1">IF(B1056&gt;=A1055*2,A1055*2,IF(B1056&lt;=A1055/2,A1055/2,A1055))</f>
        <v>1600</v>
      </c>
      <c r="B1056" s="45">
        <f ca="1">B1055+D1056</f>
        <v>1458</v>
      </c>
      <c r="C1056" s="45">
        <f ca="1">IF(OR(AND(F1056=1,G1056&lt;0),AND(F1056=0,G1056&lt;0)),A1055*-$J$3*2,IF(AND(F1056=0,G1056&gt;0),A1055*-$J$3*2*2,IF(AND(F1056&gt;1,G1056&lt;0),C1055/2,C1055*2)))</f>
        <v>32</v>
      </c>
      <c r="D1056" s="46">
        <f ca="1">IF(OR(AND(F1055=1,G1056&lt;0),AND(F1055=0,G1056&lt;0)),A1055*$J$3,IF(AND(F1055=4,G1056&gt;1),A1055*$J$4,0))</f>
        <v>-16</v>
      </c>
      <c r="E1056" s="38" t="str">
        <f ca="1">IF(AND(E1055=0,G1056&lt;0),"-1, +% Deposit, = 0",IF(AND(E1055="-1, +% Deposit, = 0",G1056&lt;1),"-1, +% Deposit, = 0",IF(AND(G1056&gt;0,E1055="-1 +% Deposit, = 0"),1,IF(AND(E1055=1,G1056&lt;0),0,IF(AND(E1055=0,G1056&gt;0),1,IF(AND(E1055=1,G1056&gt;0),2,IF(AND(E1055=2,G1056&lt;0),1,IF(AND(E1055=2,G1056&gt;0),"3, Withdraw Profits, = 0",IF(AND(E1055="3, Withdraw Profits, = 0",G1056&lt;0),"-1, +% Deposit, = 0",1)))))))))</f>
        <v>-1, +% Deposit, = 0</v>
      </c>
      <c r="F1056" s="47">
        <f ca="1">IF(OR(AND(F1055=1,G1056&lt;0),AND(F1055=0,G1056&lt;0)),1,IF(AND(F1055=0,G1056&gt;0),2,IF(AND(F1055&gt;1,G1056&lt;0),IF(F1055&gt;0,F1055/2,2),IF(2*F1055=8,0,2*F1055))))</f>
        <v>1</v>
      </c>
      <c r="G1056" s="48">
        <f ca="1">IF(RAND()&gt;=$E$6,2,-1)</f>
        <v>-1</v>
      </c>
      <c r="H1056" s="44"/>
      <c r="X1056" s="63">
        <f ca="1">X1055+Y1055</f>
        <v>1018.48323419824</v>
      </c>
      <c r="Y1056" s="63">
        <f ca="1">G1056*X1056/100</f>
        <v>-10.1848323419824</v>
      </c>
    </row>
    <row r="1057" spans="1:25">
      <c r="A1057" s="38">
        <f ca="1">IF(B1057&gt;=A1056*2,A1056*2,IF(B1057&lt;=A1056/2,A1056/2,A1056))</f>
        <v>1600</v>
      </c>
      <c r="B1057" s="45">
        <f ca="1">B1056+D1057</f>
        <v>1442</v>
      </c>
      <c r="C1057" s="45">
        <f ca="1">IF(OR(AND(F1057=1,G1057&lt;0),AND(F1057=0,G1057&lt;0)),A1056*-$J$3*2,IF(AND(F1057=0,G1057&gt;0),A1056*-$J$3*2*2,IF(AND(F1057&gt;1,G1057&lt;0),C1056/2,C1056*2)))</f>
        <v>32</v>
      </c>
      <c r="D1057" s="46">
        <f ca="1">IF(OR(AND(F1056=1,G1057&lt;0),AND(F1056=0,G1057&lt;0)),A1056*$J$3,IF(AND(F1056=4,G1057&gt;1),A1056*$J$4,0))</f>
        <v>-16</v>
      </c>
      <c r="E1057" s="38" t="str">
        <f ca="1">IF(AND(E1056=0,G1057&lt;0),"-1, +% Deposit, = 0",IF(AND(E1056="-1, +% Deposit, = 0",G1057&lt;1),"-1, +% Deposit, = 0",IF(AND(G1057&gt;0,E1056="-1 +% Deposit, = 0"),1,IF(AND(E1056=1,G1057&lt;0),0,IF(AND(E1056=0,G1057&gt;0),1,IF(AND(E1056=1,G1057&gt;0),2,IF(AND(E1056=2,G1057&lt;0),1,IF(AND(E1056=2,G1057&gt;0),"3, Withdraw Profits, = 0",IF(AND(E1056="3, Withdraw Profits, = 0",G1057&lt;0),"-1, +% Deposit, = 0",1)))))))))</f>
        <v>-1, +% Deposit, = 0</v>
      </c>
      <c r="F1057" s="47">
        <f ca="1">IF(OR(AND(F1056=1,G1057&lt;0),AND(F1056=0,G1057&lt;0)),1,IF(AND(F1056=0,G1057&gt;0),2,IF(AND(F1056&gt;1,G1057&lt;0),IF(F1056&gt;0,F1056/2,2),IF(2*F1056=8,0,2*F1056))))</f>
        <v>1</v>
      </c>
      <c r="G1057" s="48">
        <f ca="1">IF(RAND()&gt;=$E$6,2,-1)</f>
        <v>-1</v>
      </c>
      <c r="H1057" s="44"/>
      <c r="X1057" s="63">
        <f ca="1">X1056+Y1056</f>
        <v>1008.29840185626</v>
      </c>
      <c r="Y1057" s="63">
        <f ca="1">G1057*X1057/100</f>
        <v>-10.0829840185626</v>
      </c>
    </row>
    <row r="1058" spans="1:25">
      <c r="A1058" s="38">
        <f ca="1">IF(B1058&gt;=A1057*2,A1057*2,IF(B1058&lt;=A1057/2,A1057/2,A1057))</f>
        <v>1600</v>
      </c>
      <c r="B1058" s="45">
        <f ca="1">B1057+D1058</f>
        <v>1442</v>
      </c>
      <c r="C1058" s="45">
        <f ca="1">IF(OR(AND(F1058=1,G1058&lt;0),AND(F1058=0,G1058&lt;0)),A1057*-$J$3*2,IF(AND(F1058=0,G1058&gt;0),A1057*-$J$3*2*2,IF(AND(F1058&gt;1,G1058&lt;0),C1057/2,C1057*2)))</f>
        <v>64</v>
      </c>
      <c r="D1058" s="46">
        <f ca="1">IF(OR(AND(F1057=1,G1058&lt;0),AND(F1057=0,G1058&lt;0)),A1057*$J$3,IF(AND(F1057=4,G1058&gt;1),A1057*$J$4,0))</f>
        <v>0</v>
      </c>
      <c r="E1058" s="38">
        <f ca="1">IF(AND(E1057=0,G1058&lt;0),"-1, +% Deposit, = 0",IF(AND(E1057="-1, +% Deposit, = 0",G1058&lt;1),"-1, +% Deposit, = 0",IF(AND(G1058&gt;0,E1057="-1 +% Deposit, = 0"),1,IF(AND(E1057=1,G1058&lt;0),0,IF(AND(E1057=0,G1058&gt;0),1,IF(AND(E1057=1,G1058&gt;0),2,IF(AND(E1057=2,G1058&lt;0),1,IF(AND(E1057=2,G1058&gt;0),"3, Withdraw Profits, = 0",IF(AND(E1057="3, Withdraw Profits, = 0",G1058&lt;0),"-1, +% Deposit, = 0",1)))))))))</f>
        <v>1</v>
      </c>
      <c r="F1058" s="47">
        <f ca="1">IF(OR(AND(F1057=1,G1058&lt;0),AND(F1057=0,G1058&lt;0)),1,IF(AND(F1057=0,G1058&gt;0),2,IF(AND(F1057&gt;1,G1058&lt;0),IF(F1057&gt;0,F1057/2,2),IF(2*F1057=8,0,2*F1057))))</f>
        <v>2</v>
      </c>
      <c r="G1058" s="48">
        <f ca="1">IF(RAND()&gt;=$E$6,2,-1)</f>
        <v>2</v>
      </c>
      <c r="H1058" s="44"/>
      <c r="X1058" s="63">
        <f ca="1">X1057+Y1057</f>
        <v>998.215417837697</v>
      </c>
      <c r="Y1058" s="63">
        <f ca="1">G1058*X1058/100</f>
        <v>19.9643083567539</v>
      </c>
    </row>
    <row r="1059" spans="1:25">
      <c r="A1059" s="38">
        <f ca="1">IF(B1059&gt;=A1058*2,A1058*2,IF(B1059&lt;=A1058/2,A1058/2,A1058))</f>
        <v>1600</v>
      </c>
      <c r="B1059" s="45">
        <f ca="1">B1058+D1059</f>
        <v>1442</v>
      </c>
      <c r="C1059" s="45">
        <f ca="1">IF(OR(AND(F1059=1,G1059&lt;0),AND(F1059=0,G1059&lt;0)),A1058*-$J$3*2,IF(AND(F1059=0,G1059&gt;0),A1058*-$J$3*2*2,IF(AND(F1059&gt;1,G1059&lt;0),C1058/2,C1058*2)))</f>
        <v>128</v>
      </c>
      <c r="D1059" s="46">
        <f ca="1">IF(OR(AND(F1058=1,G1059&lt;0),AND(F1058=0,G1059&lt;0)),A1058*$J$3,IF(AND(F1058=4,G1059&gt;1),A1058*$J$4,0))</f>
        <v>0</v>
      </c>
      <c r="E1059" s="38">
        <f ca="1">IF(AND(E1058=0,G1059&lt;0),"-1, +% Deposit, = 0",IF(AND(E1058="-1, +% Deposit, = 0",G1059&lt;1),"-1, +% Deposit, = 0",IF(AND(G1059&gt;0,E1058="-1 +% Deposit, = 0"),1,IF(AND(E1058=1,G1059&lt;0),0,IF(AND(E1058=0,G1059&gt;0),1,IF(AND(E1058=1,G1059&gt;0),2,IF(AND(E1058=2,G1059&lt;0),1,IF(AND(E1058=2,G1059&gt;0),"3, Withdraw Profits, = 0",IF(AND(E1058="3, Withdraw Profits, = 0",G1059&lt;0),"-1, +% Deposit, = 0",1)))))))))</f>
        <v>2</v>
      </c>
      <c r="F1059" s="47">
        <f ca="1">IF(OR(AND(F1058=1,G1059&lt;0),AND(F1058=0,G1059&lt;0)),1,IF(AND(F1058=0,G1059&gt;0),2,IF(AND(F1058&gt;1,G1059&lt;0),IF(F1058&gt;0,F1058/2,2),IF(2*F1058=8,0,2*F1058))))</f>
        <v>4</v>
      </c>
      <c r="G1059" s="48">
        <f ca="1">IF(RAND()&gt;=$E$6,2,-1)</f>
        <v>2</v>
      </c>
      <c r="H1059" s="44"/>
      <c r="X1059" s="63">
        <f ca="1">X1058+Y1058</f>
        <v>1018.17972619445</v>
      </c>
      <c r="Y1059" s="63">
        <f ca="1">G1059*X1059/100</f>
        <v>20.363594523889</v>
      </c>
    </row>
    <row r="1060" spans="1:25">
      <c r="A1060" s="38">
        <f ca="1">IF(B1060&gt;=A1059*2,A1059*2,IF(B1060&lt;=A1059/2,A1059/2,A1059))</f>
        <v>1600</v>
      </c>
      <c r="B1060" s="45">
        <f ca="1">B1059+D1060</f>
        <v>1666</v>
      </c>
      <c r="C1060" s="45">
        <f ca="1">IF(OR(AND(F1060=1,G1060&lt;0),AND(F1060=0,G1060&lt;0)),A1059*-$J$3*2,IF(AND(F1060=0,G1060&gt;0),A1059*-$J$3*2*2,IF(AND(F1060&gt;1,G1060&lt;0),C1059/2,C1059*2)))</f>
        <v>64</v>
      </c>
      <c r="D1060" s="46">
        <f ca="1">IF(OR(AND(F1059=1,G1060&lt;0),AND(F1059=0,G1060&lt;0)),A1059*$J$3,IF(AND(F1059=4,G1060&gt;1),A1059*$J$4,0))</f>
        <v>224</v>
      </c>
      <c r="E1060" s="38" t="str">
        <f ca="1">IF(AND(E1059=0,G1060&lt;0),"-1, +% Deposit, = 0",IF(AND(E1059="-1, +% Deposit, = 0",G1060&lt;1),"-1, +% Deposit, = 0",IF(AND(G1060&gt;0,E1059="-1 +% Deposit, = 0"),1,IF(AND(E1059=1,G1060&lt;0),0,IF(AND(E1059=0,G1060&gt;0),1,IF(AND(E1059=1,G1060&gt;0),2,IF(AND(E1059=2,G1060&lt;0),1,IF(AND(E1059=2,G1060&gt;0),"3, Withdraw Profits, = 0",IF(AND(E1059="3, Withdraw Profits, = 0",G1060&lt;0),"-1, +% Deposit, = 0",1)))))))))</f>
        <v>3, Withdraw Profits, = 0</v>
      </c>
      <c r="F1060" s="47">
        <f ca="1">IF(OR(AND(F1059=1,G1060&lt;0),AND(F1059=0,G1060&lt;0)),1,IF(AND(F1059=0,G1060&gt;0),2,IF(AND(F1059&gt;1,G1060&lt;0),IF(F1059&gt;0,F1059/2,2),IF(2*F1059=8,0,2*F1059))))</f>
        <v>0</v>
      </c>
      <c r="G1060" s="48">
        <f ca="1">IF(RAND()&gt;=$E$6,2,-1)</f>
        <v>2</v>
      </c>
      <c r="H1060" s="44"/>
      <c r="X1060" s="63">
        <f ca="1">X1059+Y1059</f>
        <v>1038.54332071834</v>
      </c>
      <c r="Y1060" s="63">
        <f ca="1">G1060*X1060/100</f>
        <v>20.7708664143668</v>
      </c>
    </row>
    <row r="1061" spans="1:25">
      <c r="A1061" s="38">
        <f ca="1">IF(B1061&gt;=A1060*2,A1060*2,IF(B1061&lt;=A1060/2,A1060/2,A1060))</f>
        <v>1600</v>
      </c>
      <c r="B1061" s="45">
        <f ca="1">B1060+D1061</f>
        <v>1650</v>
      </c>
      <c r="C1061" s="45">
        <f ca="1">IF(OR(AND(F1061=1,G1061&lt;0),AND(F1061=0,G1061&lt;0)),A1060*-$J$3*2,IF(AND(F1061=0,G1061&gt;0),A1060*-$J$3*2*2,IF(AND(F1061&gt;1,G1061&lt;0),C1060/2,C1060*2)))</f>
        <v>32</v>
      </c>
      <c r="D1061" s="46">
        <f ca="1">IF(OR(AND(F1060=1,G1061&lt;0),AND(F1060=0,G1061&lt;0)),A1060*$J$3,IF(AND(F1060=4,G1061&gt;1),A1060*$J$4,0))</f>
        <v>-16</v>
      </c>
      <c r="E1061" s="38" t="str">
        <f ca="1">IF(AND(E1060=0,G1061&lt;0),"-1, +% Deposit, = 0",IF(AND(E1060="-1, +% Deposit, = 0",G1061&lt;1),"-1, +% Deposit, = 0",IF(AND(G1061&gt;0,E1060="-1 +% Deposit, = 0"),1,IF(AND(E1060=1,G1061&lt;0),0,IF(AND(E1060=0,G1061&gt;0),1,IF(AND(E1060=1,G1061&gt;0),2,IF(AND(E1060=2,G1061&lt;0),1,IF(AND(E1060=2,G1061&gt;0),"3, Withdraw Profits, = 0",IF(AND(E1060="3, Withdraw Profits, = 0",G1061&lt;0),"-1, +% Deposit, = 0",1)))))))))</f>
        <v>-1, +% Deposit, = 0</v>
      </c>
      <c r="F1061" s="47">
        <f ca="1">IF(OR(AND(F1060=1,G1061&lt;0),AND(F1060=0,G1061&lt;0)),1,IF(AND(F1060=0,G1061&gt;0),2,IF(AND(F1060&gt;1,G1061&lt;0),IF(F1060&gt;0,F1060/2,2),IF(2*F1060=8,0,2*F1060))))</f>
        <v>1</v>
      </c>
      <c r="G1061" s="48">
        <f ca="1">IF(RAND()&gt;=$E$6,2,-1)</f>
        <v>-1</v>
      </c>
      <c r="H1061" s="44"/>
      <c r="X1061" s="63">
        <f ca="1">X1060+Y1060</f>
        <v>1059.31418713271</v>
      </c>
      <c r="Y1061" s="63">
        <f ca="1">G1061*X1061/100</f>
        <v>-10.5931418713271</v>
      </c>
    </row>
    <row r="1062" spans="1:25">
      <c r="A1062" s="38">
        <f ca="1">IF(B1062&gt;=A1061*2,A1061*2,IF(B1062&lt;=A1061/2,A1061/2,A1061))</f>
        <v>1600</v>
      </c>
      <c r="B1062" s="45">
        <f ca="1">B1061+D1062</f>
        <v>1634</v>
      </c>
      <c r="C1062" s="45">
        <f ca="1">IF(OR(AND(F1062=1,G1062&lt;0),AND(F1062=0,G1062&lt;0)),A1061*-$J$3*2,IF(AND(F1062=0,G1062&gt;0),A1061*-$J$3*2*2,IF(AND(F1062&gt;1,G1062&lt;0),C1061/2,C1061*2)))</f>
        <v>32</v>
      </c>
      <c r="D1062" s="46">
        <f ca="1">IF(OR(AND(F1061=1,G1062&lt;0),AND(F1061=0,G1062&lt;0)),A1061*$J$3,IF(AND(F1061=4,G1062&gt;1),A1061*$J$4,0))</f>
        <v>-16</v>
      </c>
      <c r="E1062" s="38" t="str">
        <f ca="1">IF(AND(E1061=0,G1062&lt;0),"-1, +% Deposit, = 0",IF(AND(E1061="-1, +% Deposit, = 0",G1062&lt;1),"-1, +% Deposit, = 0",IF(AND(G1062&gt;0,E1061="-1 +% Deposit, = 0"),1,IF(AND(E1061=1,G1062&lt;0),0,IF(AND(E1061=0,G1062&gt;0),1,IF(AND(E1061=1,G1062&gt;0),2,IF(AND(E1061=2,G1062&lt;0),1,IF(AND(E1061=2,G1062&gt;0),"3, Withdraw Profits, = 0",IF(AND(E1061="3, Withdraw Profits, = 0",G1062&lt;0),"-1, +% Deposit, = 0",1)))))))))</f>
        <v>-1, +% Deposit, = 0</v>
      </c>
      <c r="F1062" s="47">
        <f ca="1">IF(OR(AND(F1061=1,G1062&lt;0),AND(F1061=0,G1062&lt;0)),1,IF(AND(F1061=0,G1062&gt;0),2,IF(AND(F1061&gt;1,G1062&lt;0),IF(F1061&gt;0,F1061/2,2),IF(2*F1061=8,0,2*F1061))))</f>
        <v>1</v>
      </c>
      <c r="G1062" s="48">
        <f ca="1">IF(RAND()&gt;=$E$6,2,-1)</f>
        <v>-1</v>
      </c>
      <c r="H1062" s="44"/>
      <c r="X1062" s="63">
        <f ca="1">X1061+Y1061</f>
        <v>1048.72104526138</v>
      </c>
      <c r="Y1062" s="63">
        <f ca="1">G1062*X1062/100</f>
        <v>-10.4872104526138</v>
      </c>
    </row>
    <row r="1063" spans="1:25">
      <c r="A1063" s="38">
        <f ca="1">IF(B1063&gt;=A1062*2,A1062*2,IF(B1063&lt;=A1062/2,A1062/2,A1062))</f>
        <v>1600</v>
      </c>
      <c r="B1063" s="45">
        <f ca="1">B1062+D1063</f>
        <v>1634</v>
      </c>
      <c r="C1063" s="45">
        <f ca="1">IF(OR(AND(F1063=1,G1063&lt;0),AND(F1063=0,G1063&lt;0)),A1062*-$J$3*2,IF(AND(F1063=0,G1063&gt;0),A1062*-$J$3*2*2,IF(AND(F1063&gt;1,G1063&lt;0),C1062/2,C1062*2)))</f>
        <v>64</v>
      </c>
      <c r="D1063" s="46">
        <f ca="1">IF(OR(AND(F1062=1,G1063&lt;0),AND(F1062=0,G1063&lt;0)),A1062*$J$3,IF(AND(F1062=4,G1063&gt;1),A1062*$J$4,0))</f>
        <v>0</v>
      </c>
      <c r="E1063" s="38">
        <f ca="1">IF(AND(E1062=0,G1063&lt;0),"-1, +% Deposit, = 0",IF(AND(E1062="-1, +% Deposit, = 0",G1063&lt;1),"-1, +% Deposit, = 0",IF(AND(G1063&gt;0,E1062="-1 +% Deposit, = 0"),1,IF(AND(E1062=1,G1063&lt;0),0,IF(AND(E1062=0,G1063&gt;0),1,IF(AND(E1062=1,G1063&gt;0),2,IF(AND(E1062=2,G1063&lt;0),1,IF(AND(E1062=2,G1063&gt;0),"3, Withdraw Profits, = 0",IF(AND(E1062="3, Withdraw Profits, = 0",G1063&lt;0),"-1, +% Deposit, = 0",1)))))))))</f>
        <v>1</v>
      </c>
      <c r="F1063" s="47">
        <f ca="1">IF(OR(AND(F1062=1,G1063&lt;0),AND(F1062=0,G1063&lt;0)),1,IF(AND(F1062=0,G1063&gt;0),2,IF(AND(F1062&gt;1,G1063&lt;0),IF(F1062&gt;0,F1062/2,2),IF(2*F1062=8,0,2*F1062))))</f>
        <v>2</v>
      </c>
      <c r="G1063" s="48">
        <f ca="1">IF(RAND()&gt;=$E$6,2,-1)</f>
        <v>2</v>
      </c>
      <c r="H1063" s="44"/>
      <c r="X1063" s="63">
        <f ca="1">X1062+Y1062</f>
        <v>1038.23383480877</v>
      </c>
      <c r="Y1063" s="63">
        <f ca="1">G1063*X1063/100</f>
        <v>20.7646766961753</v>
      </c>
    </row>
    <row r="1064" spans="1:25">
      <c r="A1064" s="38">
        <f ca="1">IF(B1064&gt;=A1063*2,A1063*2,IF(B1064&lt;=A1063/2,A1063/2,A1063))</f>
        <v>1600</v>
      </c>
      <c r="B1064" s="45">
        <f ca="1">B1063+D1064</f>
        <v>1634</v>
      </c>
      <c r="C1064" s="45">
        <f ca="1">IF(OR(AND(F1064=1,G1064&lt;0),AND(F1064=0,G1064&lt;0)),A1063*-$J$3*2,IF(AND(F1064=0,G1064&gt;0),A1063*-$J$3*2*2,IF(AND(F1064&gt;1,G1064&lt;0),C1063/2,C1063*2)))</f>
        <v>128</v>
      </c>
      <c r="D1064" s="46">
        <f ca="1">IF(OR(AND(F1063=1,G1064&lt;0),AND(F1063=0,G1064&lt;0)),A1063*$J$3,IF(AND(F1063=4,G1064&gt;1),A1063*$J$4,0))</f>
        <v>0</v>
      </c>
      <c r="E1064" s="38">
        <f ca="1">IF(AND(E1063=0,G1064&lt;0),"-1, +% Deposit, = 0",IF(AND(E1063="-1, +% Deposit, = 0",G1064&lt;1),"-1, +% Deposit, = 0",IF(AND(G1064&gt;0,E1063="-1 +% Deposit, = 0"),1,IF(AND(E1063=1,G1064&lt;0),0,IF(AND(E1063=0,G1064&gt;0),1,IF(AND(E1063=1,G1064&gt;0),2,IF(AND(E1063=2,G1064&lt;0),1,IF(AND(E1063=2,G1064&gt;0),"3, Withdraw Profits, = 0",IF(AND(E1063="3, Withdraw Profits, = 0",G1064&lt;0),"-1, +% Deposit, = 0",1)))))))))</f>
        <v>2</v>
      </c>
      <c r="F1064" s="47">
        <f ca="1">IF(OR(AND(F1063=1,G1064&lt;0),AND(F1063=0,G1064&lt;0)),1,IF(AND(F1063=0,G1064&gt;0),2,IF(AND(F1063&gt;1,G1064&lt;0),IF(F1063&gt;0,F1063/2,2),IF(2*F1063=8,0,2*F1063))))</f>
        <v>4</v>
      </c>
      <c r="G1064" s="48">
        <f ca="1">IF(RAND()&gt;=$E$6,2,-1)</f>
        <v>2</v>
      </c>
      <c r="H1064" s="44"/>
      <c r="X1064" s="63">
        <f ca="1">X1063+Y1063</f>
        <v>1058.99851150494</v>
      </c>
      <c r="Y1064" s="63">
        <f ca="1">G1064*X1064/100</f>
        <v>21.1799702300988</v>
      </c>
    </row>
    <row r="1065" spans="1:25">
      <c r="A1065" s="38">
        <f ca="1">IF(B1065&gt;=A1064*2,A1064*2,IF(B1065&lt;=A1064/2,A1064/2,A1064))</f>
        <v>1600</v>
      </c>
      <c r="B1065" s="45">
        <f ca="1">B1064+D1065</f>
        <v>1634</v>
      </c>
      <c r="C1065" s="45">
        <f ca="1">IF(OR(AND(F1065=1,G1065&lt;0),AND(F1065=0,G1065&lt;0)),A1064*-$J$3*2,IF(AND(F1065=0,G1065&gt;0),A1064*-$J$3*2*2,IF(AND(F1065&gt;1,G1065&lt;0),C1064/2,C1064*2)))</f>
        <v>64</v>
      </c>
      <c r="D1065" s="46">
        <f ca="1">IF(OR(AND(F1064=1,G1065&lt;0),AND(F1064=0,G1065&lt;0)),A1064*$J$3,IF(AND(F1064=4,G1065&gt;1),A1064*$J$4,0))</f>
        <v>0</v>
      </c>
      <c r="E1065" s="38">
        <f ca="1">IF(AND(E1064=0,G1065&lt;0),"-1, +% Deposit, = 0",IF(AND(E1064="-1, +% Deposit, = 0",G1065&lt;1),"-1, +% Deposit, = 0",IF(AND(G1065&gt;0,E1064="-1 +% Deposit, = 0"),1,IF(AND(E1064=1,G1065&lt;0),0,IF(AND(E1064=0,G1065&gt;0),1,IF(AND(E1064=1,G1065&gt;0),2,IF(AND(E1064=2,G1065&lt;0),1,IF(AND(E1064=2,G1065&gt;0),"3, Withdraw Profits, = 0",IF(AND(E1064="3, Withdraw Profits, = 0",G1065&lt;0),"-1, +% Deposit, = 0",1)))))))))</f>
        <v>1</v>
      </c>
      <c r="F1065" s="47">
        <f ca="1">IF(OR(AND(F1064=1,G1065&lt;0),AND(F1064=0,G1065&lt;0)),1,IF(AND(F1064=0,G1065&gt;0),2,IF(AND(F1064&gt;1,G1065&lt;0),IF(F1064&gt;0,F1064/2,2),IF(2*F1064=8,0,2*F1064))))</f>
        <v>2</v>
      </c>
      <c r="G1065" s="48">
        <f ca="1">IF(RAND()&gt;=$E$6,2,-1)</f>
        <v>-1</v>
      </c>
      <c r="H1065" s="44"/>
      <c r="X1065" s="63">
        <f ca="1">X1064+Y1064</f>
        <v>1080.17848173504</v>
      </c>
      <c r="Y1065" s="63">
        <f ca="1">G1065*X1065/100</f>
        <v>-10.8017848173504</v>
      </c>
    </row>
    <row r="1066" spans="1:25">
      <c r="A1066" s="38">
        <f ca="1">IF(B1066&gt;=A1065*2,A1065*2,IF(B1066&lt;=A1065/2,A1065/2,A1065))</f>
        <v>1600</v>
      </c>
      <c r="B1066" s="45">
        <f ca="1">B1065+D1066</f>
        <v>1634</v>
      </c>
      <c r="C1066" s="45">
        <f ca="1">IF(OR(AND(F1066=1,G1066&lt;0),AND(F1066=0,G1066&lt;0)),A1065*-$J$3*2,IF(AND(F1066=0,G1066&gt;0),A1065*-$J$3*2*2,IF(AND(F1066&gt;1,G1066&lt;0),C1065/2,C1065*2)))</f>
        <v>128</v>
      </c>
      <c r="D1066" s="46">
        <f ca="1">IF(OR(AND(F1065=1,G1066&lt;0),AND(F1065=0,G1066&lt;0)),A1065*$J$3,IF(AND(F1065=4,G1066&gt;1),A1065*$J$4,0))</f>
        <v>0</v>
      </c>
      <c r="E1066" s="38">
        <f ca="1">IF(AND(E1065=0,G1066&lt;0),"-1, +% Deposit, = 0",IF(AND(E1065="-1, +% Deposit, = 0",G1066&lt;1),"-1, +% Deposit, = 0",IF(AND(G1066&gt;0,E1065="-1 +% Deposit, = 0"),1,IF(AND(E1065=1,G1066&lt;0),0,IF(AND(E1065=0,G1066&gt;0),1,IF(AND(E1065=1,G1066&gt;0),2,IF(AND(E1065=2,G1066&lt;0),1,IF(AND(E1065=2,G1066&gt;0),"3, Withdraw Profits, = 0",IF(AND(E1065="3, Withdraw Profits, = 0",G1066&lt;0),"-1, +% Deposit, = 0",1)))))))))</f>
        <v>2</v>
      </c>
      <c r="F1066" s="47">
        <f ca="1">IF(OR(AND(F1065=1,G1066&lt;0),AND(F1065=0,G1066&lt;0)),1,IF(AND(F1065=0,G1066&gt;0),2,IF(AND(F1065&gt;1,G1066&lt;0),IF(F1065&gt;0,F1065/2,2),IF(2*F1065=8,0,2*F1065))))</f>
        <v>4</v>
      </c>
      <c r="G1066" s="48">
        <f ca="1">IF(RAND()&gt;=$E$6,2,-1)</f>
        <v>2</v>
      </c>
      <c r="H1066" s="44"/>
      <c r="X1066" s="63">
        <f ca="1">X1065+Y1065</f>
        <v>1069.37669691769</v>
      </c>
      <c r="Y1066" s="63">
        <f ca="1">G1066*X1066/100</f>
        <v>21.3875339383538</v>
      </c>
    </row>
    <row r="1067" spans="1:25">
      <c r="A1067" s="38">
        <f ca="1">IF(B1067&gt;=A1066*2,A1066*2,IF(B1067&lt;=A1066/2,A1066/2,A1066))</f>
        <v>1600</v>
      </c>
      <c r="B1067" s="45">
        <f ca="1">B1066+D1067</f>
        <v>1858</v>
      </c>
      <c r="C1067" s="45">
        <f ca="1">IF(OR(AND(F1067=1,G1067&lt;0),AND(F1067=0,G1067&lt;0)),A1066*-$J$3*2,IF(AND(F1067=0,G1067&gt;0),A1066*-$J$3*2*2,IF(AND(F1067&gt;1,G1067&lt;0),C1066/2,C1066*2)))</f>
        <v>64</v>
      </c>
      <c r="D1067" s="46">
        <f ca="1">IF(OR(AND(F1066=1,G1067&lt;0),AND(F1066=0,G1067&lt;0)),A1066*$J$3,IF(AND(F1066=4,G1067&gt;1),A1066*$J$4,0))</f>
        <v>224</v>
      </c>
      <c r="E1067" s="38" t="str">
        <f ca="1">IF(AND(E1066=0,G1067&lt;0),"-1, +% Deposit, = 0",IF(AND(E1066="-1, +% Deposit, = 0",G1067&lt;1),"-1, +% Deposit, = 0",IF(AND(G1067&gt;0,E1066="-1 +% Deposit, = 0"),1,IF(AND(E1066=1,G1067&lt;0),0,IF(AND(E1066=0,G1067&gt;0),1,IF(AND(E1066=1,G1067&gt;0),2,IF(AND(E1066=2,G1067&lt;0),1,IF(AND(E1066=2,G1067&gt;0),"3, Withdraw Profits, = 0",IF(AND(E1066="3, Withdraw Profits, = 0",G1067&lt;0),"-1, +% Deposit, = 0",1)))))))))</f>
        <v>3, Withdraw Profits, = 0</v>
      </c>
      <c r="F1067" s="47">
        <f ca="1">IF(OR(AND(F1066=1,G1067&lt;0),AND(F1066=0,G1067&lt;0)),1,IF(AND(F1066=0,G1067&gt;0),2,IF(AND(F1066&gt;1,G1067&lt;0),IF(F1066&gt;0,F1066/2,2),IF(2*F1066=8,0,2*F1066))))</f>
        <v>0</v>
      </c>
      <c r="G1067" s="48">
        <f ca="1">IF(RAND()&gt;=$E$6,2,-1)</f>
        <v>2</v>
      </c>
      <c r="H1067" s="44"/>
      <c r="X1067" s="63">
        <f ca="1">X1066+Y1066</f>
        <v>1090.76423085604</v>
      </c>
      <c r="Y1067" s="63">
        <f ca="1">G1067*X1067/100</f>
        <v>21.8152846171209</v>
      </c>
    </row>
    <row r="1068" spans="1:25">
      <c r="A1068" s="38">
        <f ca="1">IF(B1068&gt;=A1067*2,A1067*2,IF(B1068&lt;=A1067/2,A1067/2,A1067))</f>
        <v>1600</v>
      </c>
      <c r="B1068" s="45">
        <f ca="1">B1067+D1068</f>
        <v>1842</v>
      </c>
      <c r="C1068" s="45">
        <f ca="1">IF(OR(AND(F1068=1,G1068&lt;0),AND(F1068=0,G1068&lt;0)),A1067*-$J$3*2,IF(AND(F1068=0,G1068&gt;0),A1067*-$J$3*2*2,IF(AND(F1068&gt;1,G1068&lt;0),C1067/2,C1067*2)))</f>
        <v>32</v>
      </c>
      <c r="D1068" s="46">
        <f ca="1">IF(OR(AND(F1067=1,G1068&lt;0),AND(F1067=0,G1068&lt;0)),A1067*$J$3,IF(AND(F1067=4,G1068&gt;1),A1067*$J$4,0))</f>
        <v>-16</v>
      </c>
      <c r="E1068" s="38" t="str">
        <f ca="1">IF(AND(E1067=0,G1068&lt;0),"-1, +% Deposit, = 0",IF(AND(E1067="-1, +% Deposit, = 0",G1068&lt;1),"-1, +% Deposit, = 0",IF(AND(G1068&gt;0,E1067="-1 +% Deposit, = 0"),1,IF(AND(E1067=1,G1068&lt;0),0,IF(AND(E1067=0,G1068&gt;0),1,IF(AND(E1067=1,G1068&gt;0),2,IF(AND(E1067=2,G1068&lt;0),1,IF(AND(E1067=2,G1068&gt;0),"3, Withdraw Profits, = 0",IF(AND(E1067="3, Withdraw Profits, = 0",G1068&lt;0),"-1, +% Deposit, = 0",1)))))))))</f>
        <v>-1, +% Deposit, = 0</v>
      </c>
      <c r="F1068" s="47">
        <f ca="1">IF(OR(AND(F1067=1,G1068&lt;0),AND(F1067=0,G1068&lt;0)),1,IF(AND(F1067=0,G1068&gt;0),2,IF(AND(F1067&gt;1,G1068&lt;0),IF(F1067&gt;0,F1067/2,2),IF(2*F1067=8,0,2*F1067))))</f>
        <v>1</v>
      </c>
      <c r="G1068" s="48">
        <f ca="1">IF(RAND()&gt;=$E$6,2,-1)</f>
        <v>-1</v>
      </c>
      <c r="H1068" s="44"/>
      <c r="X1068" s="63">
        <f ca="1">X1067+Y1067</f>
        <v>1112.57951547316</v>
      </c>
      <c r="Y1068" s="63">
        <f ca="1">G1068*X1068/100</f>
        <v>-11.1257951547316</v>
      </c>
    </row>
    <row r="1069" spans="1:25">
      <c r="A1069" s="38">
        <f ca="1">IF(B1069&gt;=A1068*2,A1068*2,IF(B1069&lt;=A1068/2,A1068/2,A1068))</f>
        <v>1600</v>
      </c>
      <c r="B1069" s="45">
        <f ca="1">B1068+D1069</f>
        <v>1826</v>
      </c>
      <c r="C1069" s="45">
        <f ca="1">IF(OR(AND(F1069=1,G1069&lt;0),AND(F1069=0,G1069&lt;0)),A1068*-$J$3*2,IF(AND(F1069=0,G1069&gt;0),A1068*-$J$3*2*2,IF(AND(F1069&gt;1,G1069&lt;0),C1068/2,C1068*2)))</f>
        <v>32</v>
      </c>
      <c r="D1069" s="46">
        <f ca="1">IF(OR(AND(F1068=1,G1069&lt;0),AND(F1068=0,G1069&lt;0)),A1068*$J$3,IF(AND(F1068=4,G1069&gt;1),A1068*$J$4,0))</f>
        <v>-16</v>
      </c>
      <c r="E1069" s="38" t="str">
        <f ca="1">IF(AND(E1068=0,G1069&lt;0),"-1, +% Deposit, = 0",IF(AND(E1068="-1, +% Deposit, = 0",G1069&lt;1),"-1, +% Deposit, = 0",IF(AND(G1069&gt;0,E1068="-1 +% Deposit, = 0"),1,IF(AND(E1068=1,G1069&lt;0),0,IF(AND(E1068=0,G1069&gt;0),1,IF(AND(E1068=1,G1069&gt;0),2,IF(AND(E1068=2,G1069&lt;0),1,IF(AND(E1068=2,G1069&gt;0),"3, Withdraw Profits, = 0",IF(AND(E1068="3, Withdraw Profits, = 0",G1069&lt;0),"-1, +% Deposit, = 0",1)))))))))</f>
        <v>-1, +% Deposit, = 0</v>
      </c>
      <c r="F1069" s="47">
        <f ca="1">IF(OR(AND(F1068=1,G1069&lt;0),AND(F1068=0,G1069&lt;0)),1,IF(AND(F1068=0,G1069&gt;0),2,IF(AND(F1068&gt;1,G1069&lt;0),IF(F1068&gt;0,F1068/2,2),IF(2*F1068=8,0,2*F1068))))</f>
        <v>1</v>
      </c>
      <c r="G1069" s="48">
        <f ca="1">IF(RAND()&gt;=$E$6,2,-1)</f>
        <v>-1</v>
      </c>
      <c r="H1069" s="44"/>
      <c r="X1069" s="63">
        <f ca="1">X1068+Y1068</f>
        <v>1101.45372031843</v>
      </c>
      <c r="Y1069" s="63">
        <f ca="1">G1069*X1069/100</f>
        <v>-11.0145372031843</v>
      </c>
    </row>
    <row r="1070" spans="1:25">
      <c r="A1070" s="38">
        <f ca="1">IF(B1070&gt;=A1069*2,A1069*2,IF(B1070&lt;=A1069/2,A1069/2,A1069))</f>
        <v>1600</v>
      </c>
      <c r="B1070" s="45">
        <f ca="1">B1069+D1070</f>
        <v>1810</v>
      </c>
      <c r="C1070" s="45">
        <f ca="1">IF(OR(AND(F1070=1,G1070&lt;0),AND(F1070=0,G1070&lt;0)),A1069*-$J$3*2,IF(AND(F1070=0,G1070&gt;0),A1069*-$J$3*2*2,IF(AND(F1070&gt;1,G1070&lt;0),C1069/2,C1069*2)))</f>
        <v>32</v>
      </c>
      <c r="D1070" s="46">
        <f ca="1">IF(OR(AND(F1069=1,G1070&lt;0),AND(F1069=0,G1070&lt;0)),A1069*$J$3,IF(AND(F1069=4,G1070&gt;1),A1069*$J$4,0))</f>
        <v>-16</v>
      </c>
      <c r="E1070" s="38" t="str">
        <f ca="1">IF(AND(E1069=0,G1070&lt;0),"-1, +% Deposit, = 0",IF(AND(E1069="-1, +% Deposit, = 0",G1070&lt;1),"-1, +% Deposit, = 0",IF(AND(G1070&gt;0,E1069="-1 +% Deposit, = 0"),1,IF(AND(E1069=1,G1070&lt;0),0,IF(AND(E1069=0,G1070&gt;0),1,IF(AND(E1069=1,G1070&gt;0),2,IF(AND(E1069=2,G1070&lt;0),1,IF(AND(E1069=2,G1070&gt;0),"3, Withdraw Profits, = 0",IF(AND(E1069="3, Withdraw Profits, = 0",G1070&lt;0),"-1, +% Deposit, = 0",1)))))))))</f>
        <v>-1, +% Deposit, = 0</v>
      </c>
      <c r="F1070" s="47">
        <f ca="1">IF(OR(AND(F1069=1,G1070&lt;0),AND(F1069=0,G1070&lt;0)),1,IF(AND(F1069=0,G1070&gt;0),2,IF(AND(F1069&gt;1,G1070&lt;0),IF(F1069&gt;0,F1069/2,2),IF(2*F1069=8,0,2*F1069))))</f>
        <v>1</v>
      </c>
      <c r="G1070" s="48">
        <f ca="1">IF(RAND()&gt;=$E$6,2,-1)</f>
        <v>-1</v>
      </c>
      <c r="H1070" s="44"/>
      <c r="X1070" s="63">
        <f ca="1">X1069+Y1069</f>
        <v>1090.43918311525</v>
      </c>
      <c r="Y1070" s="63">
        <f ca="1">G1070*X1070/100</f>
        <v>-10.9043918311525</v>
      </c>
    </row>
    <row r="1071" spans="1:25">
      <c r="A1071" s="38">
        <f ca="1">IF(B1071&gt;=A1070*2,A1070*2,IF(B1071&lt;=A1070/2,A1070/2,A1070))</f>
        <v>1600</v>
      </c>
      <c r="B1071" s="45">
        <f ca="1">B1070+D1071</f>
        <v>1794</v>
      </c>
      <c r="C1071" s="45">
        <f ca="1">IF(OR(AND(F1071=1,G1071&lt;0),AND(F1071=0,G1071&lt;0)),A1070*-$J$3*2,IF(AND(F1071=0,G1071&gt;0),A1070*-$J$3*2*2,IF(AND(F1071&gt;1,G1071&lt;0),C1070/2,C1070*2)))</f>
        <v>32</v>
      </c>
      <c r="D1071" s="46">
        <f ca="1">IF(OR(AND(F1070=1,G1071&lt;0),AND(F1070=0,G1071&lt;0)),A1070*$J$3,IF(AND(F1070=4,G1071&gt;1),A1070*$J$4,0))</f>
        <v>-16</v>
      </c>
      <c r="E1071" s="38" t="str">
        <f ca="1">IF(AND(E1070=0,G1071&lt;0),"-1, +% Deposit, = 0",IF(AND(E1070="-1, +% Deposit, = 0",G1071&lt;1),"-1, +% Deposit, = 0",IF(AND(G1071&gt;0,E1070="-1 +% Deposit, = 0"),1,IF(AND(E1070=1,G1071&lt;0),0,IF(AND(E1070=0,G1071&gt;0),1,IF(AND(E1070=1,G1071&gt;0),2,IF(AND(E1070=2,G1071&lt;0),1,IF(AND(E1070=2,G1071&gt;0),"3, Withdraw Profits, = 0",IF(AND(E1070="3, Withdraw Profits, = 0",G1071&lt;0),"-1, +% Deposit, = 0",1)))))))))</f>
        <v>-1, +% Deposit, = 0</v>
      </c>
      <c r="F1071" s="47">
        <f ca="1">IF(OR(AND(F1070=1,G1071&lt;0),AND(F1070=0,G1071&lt;0)),1,IF(AND(F1070=0,G1071&gt;0),2,IF(AND(F1070&gt;1,G1071&lt;0),IF(F1070&gt;0,F1070/2,2),IF(2*F1070=8,0,2*F1070))))</f>
        <v>1</v>
      </c>
      <c r="G1071" s="48">
        <f ca="1">IF(RAND()&gt;=$E$6,2,-1)</f>
        <v>-1</v>
      </c>
      <c r="H1071" s="44"/>
      <c r="X1071" s="63">
        <f ca="1">X1070+Y1070</f>
        <v>1079.5347912841</v>
      </c>
      <c r="Y1071" s="63">
        <f ca="1">G1071*X1071/100</f>
        <v>-10.795347912841</v>
      </c>
    </row>
    <row r="1072" spans="1:25">
      <c r="A1072" s="38">
        <f ca="1">IF(B1072&gt;=A1071*2,A1071*2,IF(B1072&lt;=A1071/2,A1071/2,A1071))</f>
        <v>1600</v>
      </c>
      <c r="B1072" s="45">
        <f ca="1">B1071+D1072</f>
        <v>1778</v>
      </c>
      <c r="C1072" s="45">
        <f ca="1">IF(OR(AND(F1072=1,G1072&lt;0),AND(F1072=0,G1072&lt;0)),A1071*-$J$3*2,IF(AND(F1072=0,G1072&gt;0),A1071*-$J$3*2*2,IF(AND(F1072&gt;1,G1072&lt;0),C1071/2,C1071*2)))</f>
        <v>32</v>
      </c>
      <c r="D1072" s="46">
        <f ca="1">IF(OR(AND(F1071=1,G1072&lt;0),AND(F1071=0,G1072&lt;0)),A1071*$J$3,IF(AND(F1071=4,G1072&gt;1),A1071*$J$4,0))</f>
        <v>-16</v>
      </c>
      <c r="E1072" s="38" t="str">
        <f ca="1">IF(AND(E1071=0,G1072&lt;0),"-1, +% Deposit, = 0",IF(AND(E1071="-1, +% Deposit, = 0",G1072&lt;1),"-1, +% Deposit, = 0",IF(AND(G1072&gt;0,E1071="-1 +% Deposit, = 0"),1,IF(AND(E1071=1,G1072&lt;0),0,IF(AND(E1071=0,G1072&gt;0),1,IF(AND(E1071=1,G1072&gt;0),2,IF(AND(E1071=2,G1072&lt;0),1,IF(AND(E1071=2,G1072&gt;0),"3, Withdraw Profits, = 0",IF(AND(E1071="3, Withdraw Profits, = 0",G1072&lt;0),"-1, +% Deposit, = 0",1)))))))))</f>
        <v>-1, +% Deposit, = 0</v>
      </c>
      <c r="F1072" s="47">
        <f ca="1">IF(OR(AND(F1071=1,G1072&lt;0),AND(F1071=0,G1072&lt;0)),1,IF(AND(F1071=0,G1072&gt;0),2,IF(AND(F1071&gt;1,G1072&lt;0),IF(F1071&gt;0,F1071/2,2),IF(2*F1071=8,0,2*F1071))))</f>
        <v>1</v>
      </c>
      <c r="G1072" s="48">
        <f ca="1">IF(RAND()&gt;=$E$6,2,-1)</f>
        <v>-1</v>
      </c>
      <c r="H1072" s="44"/>
      <c r="X1072" s="63">
        <f ca="1">X1071+Y1071</f>
        <v>1068.73944337125</v>
      </c>
      <c r="Y1072" s="63">
        <f ca="1">G1072*X1072/100</f>
        <v>-10.6873944337125</v>
      </c>
    </row>
    <row r="1073" spans="1:25">
      <c r="A1073" s="38">
        <f ca="1">IF(B1073&gt;=A1072*2,A1072*2,IF(B1073&lt;=A1072/2,A1072/2,A1072))</f>
        <v>1600</v>
      </c>
      <c r="B1073" s="45">
        <f ca="1">B1072+D1073</f>
        <v>1762</v>
      </c>
      <c r="C1073" s="45">
        <f ca="1">IF(OR(AND(F1073=1,G1073&lt;0),AND(F1073=0,G1073&lt;0)),A1072*-$J$3*2,IF(AND(F1073=0,G1073&gt;0),A1072*-$J$3*2*2,IF(AND(F1073&gt;1,G1073&lt;0),C1072/2,C1072*2)))</f>
        <v>32</v>
      </c>
      <c r="D1073" s="46">
        <f ca="1">IF(OR(AND(F1072=1,G1073&lt;0),AND(F1072=0,G1073&lt;0)),A1072*$J$3,IF(AND(F1072=4,G1073&gt;1),A1072*$J$4,0))</f>
        <v>-16</v>
      </c>
      <c r="E1073" s="38" t="str">
        <f ca="1">IF(AND(E1072=0,G1073&lt;0),"-1, +% Deposit, = 0",IF(AND(E1072="-1, +% Deposit, = 0",G1073&lt;1),"-1, +% Deposit, = 0",IF(AND(G1073&gt;0,E1072="-1 +% Deposit, = 0"),1,IF(AND(E1072=1,G1073&lt;0),0,IF(AND(E1072=0,G1073&gt;0),1,IF(AND(E1072=1,G1073&gt;0),2,IF(AND(E1072=2,G1073&lt;0),1,IF(AND(E1072=2,G1073&gt;0),"3, Withdraw Profits, = 0",IF(AND(E1072="3, Withdraw Profits, = 0",G1073&lt;0),"-1, +% Deposit, = 0",1)))))))))</f>
        <v>-1, +% Deposit, = 0</v>
      </c>
      <c r="F1073" s="47">
        <f ca="1">IF(OR(AND(F1072=1,G1073&lt;0),AND(F1072=0,G1073&lt;0)),1,IF(AND(F1072=0,G1073&gt;0),2,IF(AND(F1072&gt;1,G1073&lt;0),IF(F1072&gt;0,F1072/2,2),IF(2*F1072=8,0,2*F1072))))</f>
        <v>1</v>
      </c>
      <c r="G1073" s="48">
        <f ca="1">IF(RAND()&gt;=$E$6,2,-1)</f>
        <v>-1</v>
      </c>
      <c r="H1073" s="44"/>
      <c r="X1073" s="63">
        <f ca="1">X1072+Y1072</f>
        <v>1058.05204893754</v>
      </c>
      <c r="Y1073" s="63">
        <f ca="1">G1073*X1073/100</f>
        <v>-10.5805204893754</v>
      </c>
    </row>
    <row r="1074" spans="1:25">
      <c r="A1074" s="38">
        <f ca="1">IF(B1074&gt;=A1073*2,A1073*2,IF(B1074&lt;=A1073/2,A1073/2,A1073))</f>
        <v>1600</v>
      </c>
      <c r="B1074" s="45">
        <f ca="1">B1073+D1074</f>
        <v>1746</v>
      </c>
      <c r="C1074" s="45">
        <f ca="1">IF(OR(AND(F1074=1,G1074&lt;0),AND(F1074=0,G1074&lt;0)),A1073*-$J$3*2,IF(AND(F1074=0,G1074&gt;0),A1073*-$J$3*2*2,IF(AND(F1074&gt;1,G1074&lt;0),C1073/2,C1073*2)))</f>
        <v>32</v>
      </c>
      <c r="D1074" s="46">
        <f ca="1">IF(OR(AND(F1073=1,G1074&lt;0),AND(F1073=0,G1074&lt;0)),A1073*$J$3,IF(AND(F1073=4,G1074&gt;1),A1073*$J$4,0))</f>
        <v>-16</v>
      </c>
      <c r="E1074" s="38" t="str">
        <f ca="1">IF(AND(E1073=0,G1074&lt;0),"-1, +% Deposit, = 0",IF(AND(E1073="-1, +% Deposit, = 0",G1074&lt;1),"-1, +% Deposit, = 0",IF(AND(G1074&gt;0,E1073="-1 +% Deposit, = 0"),1,IF(AND(E1073=1,G1074&lt;0),0,IF(AND(E1073=0,G1074&gt;0),1,IF(AND(E1073=1,G1074&gt;0),2,IF(AND(E1073=2,G1074&lt;0),1,IF(AND(E1073=2,G1074&gt;0),"3, Withdraw Profits, = 0",IF(AND(E1073="3, Withdraw Profits, = 0",G1074&lt;0),"-1, +% Deposit, = 0",1)))))))))</f>
        <v>-1, +% Deposit, = 0</v>
      </c>
      <c r="F1074" s="47">
        <f ca="1">IF(OR(AND(F1073=1,G1074&lt;0),AND(F1073=0,G1074&lt;0)),1,IF(AND(F1073=0,G1074&gt;0),2,IF(AND(F1073&gt;1,G1074&lt;0),IF(F1073&gt;0,F1073/2,2),IF(2*F1073=8,0,2*F1073))))</f>
        <v>1</v>
      </c>
      <c r="G1074" s="48">
        <f ca="1">IF(RAND()&gt;=$E$6,2,-1)</f>
        <v>-1</v>
      </c>
      <c r="H1074" s="44"/>
      <c r="X1074" s="63">
        <f ca="1">X1073+Y1073</f>
        <v>1047.47152844817</v>
      </c>
      <c r="Y1074" s="63">
        <f ca="1">G1074*X1074/100</f>
        <v>-10.4747152844817</v>
      </c>
    </row>
    <row r="1075" spans="1:25">
      <c r="A1075" s="38">
        <f ca="1">IF(B1075&gt;=A1074*2,A1074*2,IF(B1075&lt;=A1074/2,A1074/2,A1074))</f>
        <v>1600</v>
      </c>
      <c r="B1075" s="45">
        <f ca="1">B1074+D1075</f>
        <v>1730</v>
      </c>
      <c r="C1075" s="45">
        <f ca="1">IF(OR(AND(F1075=1,G1075&lt;0),AND(F1075=0,G1075&lt;0)),A1074*-$J$3*2,IF(AND(F1075=0,G1075&gt;0),A1074*-$J$3*2*2,IF(AND(F1075&gt;1,G1075&lt;0),C1074/2,C1074*2)))</f>
        <v>32</v>
      </c>
      <c r="D1075" s="46">
        <f ca="1">IF(OR(AND(F1074=1,G1075&lt;0),AND(F1074=0,G1075&lt;0)),A1074*$J$3,IF(AND(F1074=4,G1075&gt;1),A1074*$J$4,0))</f>
        <v>-16</v>
      </c>
      <c r="E1075" s="38" t="str">
        <f ca="1">IF(AND(E1074=0,G1075&lt;0),"-1, +% Deposit, = 0",IF(AND(E1074="-1, +% Deposit, = 0",G1075&lt;1),"-1, +% Deposit, = 0",IF(AND(G1075&gt;0,E1074="-1 +% Deposit, = 0"),1,IF(AND(E1074=1,G1075&lt;0),0,IF(AND(E1074=0,G1075&gt;0),1,IF(AND(E1074=1,G1075&gt;0),2,IF(AND(E1074=2,G1075&lt;0),1,IF(AND(E1074=2,G1075&gt;0),"3, Withdraw Profits, = 0",IF(AND(E1074="3, Withdraw Profits, = 0",G1075&lt;0),"-1, +% Deposit, = 0",1)))))))))</f>
        <v>-1, +% Deposit, = 0</v>
      </c>
      <c r="F1075" s="47">
        <f ca="1">IF(OR(AND(F1074=1,G1075&lt;0),AND(F1074=0,G1075&lt;0)),1,IF(AND(F1074=0,G1075&gt;0),2,IF(AND(F1074&gt;1,G1075&lt;0),IF(F1074&gt;0,F1074/2,2),IF(2*F1074=8,0,2*F1074))))</f>
        <v>1</v>
      </c>
      <c r="G1075" s="48">
        <f ca="1">IF(RAND()&gt;=$E$6,2,-1)</f>
        <v>-1</v>
      </c>
      <c r="H1075" s="44"/>
      <c r="X1075" s="63">
        <f ca="1">X1074+Y1074</f>
        <v>1036.99681316368</v>
      </c>
      <c r="Y1075" s="63">
        <f ca="1">G1075*X1075/100</f>
        <v>-10.3699681316368</v>
      </c>
    </row>
    <row r="1076" spans="1:25">
      <c r="A1076" s="38">
        <f ca="1">IF(B1076&gt;=A1075*2,A1075*2,IF(B1076&lt;=A1075/2,A1075/2,A1075))</f>
        <v>1600</v>
      </c>
      <c r="B1076" s="45">
        <f ca="1">B1075+D1076</f>
        <v>1730</v>
      </c>
      <c r="C1076" s="45">
        <f ca="1">IF(OR(AND(F1076=1,G1076&lt;0),AND(F1076=0,G1076&lt;0)),A1075*-$J$3*2,IF(AND(F1076=0,G1076&gt;0),A1075*-$J$3*2*2,IF(AND(F1076&gt;1,G1076&lt;0),C1075/2,C1075*2)))</f>
        <v>64</v>
      </c>
      <c r="D1076" s="46">
        <f ca="1">IF(OR(AND(F1075=1,G1076&lt;0),AND(F1075=0,G1076&lt;0)),A1075*$J$3,IF(AND(F1075=4,G1076&gt;1),A1075*$J$4,0))</f>
        <v>0</v>
      </c>
      <c r="E1076" s="38">
        <f ca="1">IF(AND(E1075=0,G1076&lt;0),"-1, +% Deposit, = 0",IF(AND(E1075="-1, +% Deposit, = 0",G1076&lt;1),"-1, +% Deposit, = 0",IF(AND(G1076&gt;0,E1075="-1 +% Deposit, = 0"),1,IF(AND(E1075=1,G1076&lt;0),0,IF(AND(E1075=0,G1076&gt;0),1,IF(AND(E1075=1,G1076&gt;0),2,IF(AND(E1075=2,G1076&lt;0),1,IF(AND(E1075=2,G1076&gt;0),"3, Withdraw Profits, = 0",IF(AND(E1075="3, Withdraw Profits, = 0",G1076&lt;0),"-1, +% Deposit, = 0",1)))))))))</f>
        <v>1</v>
      </c>
      <c r="F1076" s="47">
        <f ca="1">IF(OR(AND(F1075=1,G1076&lt;0),AND(F1075=0,G1076&lt;0)),1,IF(AND(F1075=0,G1076&gt;0),2,IF(AND(F1075&gt;1,G1076&lt;0),IF(F1075&gt;0,F1075/2,2),IF(2*F1075=8,0,2*F1075))))</f>
        <v>2</v>
      </c>
      <c r="G1076" s="48">
        <f ca="1">IF(RAND()&gt;=$E$6,2,-1)</f>
        <v>2</v>
      </c>
      <c r="H1076" s="44"/>
      <c r="X1076" s="63">
        <f ca="1">X1075+Y1075</f>
        <v>1026.62684503205</v>
      </c>
      <c r="Y1076" s="63">
        <f ca="1">G1076*X1076/100</f>
        <v>20.532536900641</v>
      </c>
    </row>
    <row r="1077" spans="1:25">
      <c r="A1077" s="38">
        <f ca="1">IF(B1077&gt;=A1076*2,A1076*2,IF(B1077&lt;=A1076/2,A1076/2,A1076))</f>
        <v>1600</v>
      </c>
      <c r="B1077" s="45">
        <f ca="1">B1076+D1077</f>
        <v>1730</v>
      </c>
      <c r="C1077" s="45">
        <f ca="1">IF(OR(AND(F1077=1,G1077&lt;0),AND(F1077=0,G1077&lt;0)),A1076*-$J$3*2,IF(AND(F1077=0,G1077&gt;0),A1076*-$J$3*2*2,IF(AND(F1077&gt;1,G1077&lt;0),C1076/2,C1076*2)))</f>
        <v>128</v>
      </c>
      <c r="D1077" s="46">
        <f ca="1">IF(OR(AND(F1076=1,G1077&lt;0),AND(F1076=0,G1077&lt;0)),A1076*$J$3,IF(AND(F1076=4,G1077&gt;1),A1076*$J$4,0))</f>
        <v>0</v>
      </c>
      <c r="E1077" s="38">
        <f ca="1">IF(AND(E1076=0,G1077&lt;0),"-1, +% Deposit, = 0",IF(AND(E1076="-1, +% Deposit, = 0",G1077&lt;1),"-1, +% Deposit, = 0",IF(AND(G1077&gt;0,E1076="-1 +% Deposit, = 0"),1,IF(AND(E1076=1,G1077&lt;0),0,IF(AND(E1076=0,G1077&gt;0),1,IF(AND(E1076=1,G1077&gt;0),2,IF(AND(E1076=2,G1077&lt;0),1,IF(AND(E1076=2,G1077&gt;0),"3, Withdraw Profits, = 0",IF(AND(E1076="3, Withdraw Profits, = 0",G1077&lt;0),"-1, +% Deposit, = 0",1)))))))))</f>
        <v>2</v>
      </c>
      <c r="F1077" s="47">
        <f ca="1">IF(OR(AND(F1076=1,G1077&lt;0),AND(F1076=0,G1077&lt;0)),1,IF(AND(F1076=0,G1077&gt;0),2,IF(AND(F1076&gt;1,G1077&lt;0),IF(F1076&gt;0,F1076/2,2),IF(2*F1076=8,0,2*F1076))))</f>
        <v>4</v>
      </c>
      <c r="G1077" s="48">
        <f ca="1">IF(RAND()&gt;=$E$6,2,-1)</f>
        <v>2</v>
      </c>
      <c r="H1077" s="44"/>
      <c r="X1077" s="63">
        <f ca="1">X1076+Y1076</f>
        <v>1047.15938193269</v>
      </c>
      <c r="Y1077" s="63">
        <f ca="1">G1077*X1077/100</f>
        <v>20.9431876386538</v>
      </c>
    </row>
    <row r="1078" spans="1:25">
      <c r="A1078" s="38">
        <f ca="1">IF(B1078&gt;=A1077*2,A1077*2,IF(B1078&lt;=A1077/2,A1077/2,A1077))</f>
        <v>1600</v>
      </c>
      <c r="B1078" s="45">
        <f ca="1">B1077+D1078</f>
        <v>1730</v>
      </c>
      <c r="C1078" s="45">
        <f ca="1">IF(OR(AND(F1078=1,G1078&lt;0),AND(F1078=0,G1078&lt;0)),A1077*-$J$3*2,IF(AND(F1078=0,G1078&gt;0),A1077*-$J$3*2*2,IF(AND(F1078&gt;1,G1078&lt;0),C1077/2,C1077*2)))</f>
        <v>64</v>
      </c>
      <c r="D1078" s="46">
        <f ca="1">IF(OR(AND(F1077=1,G1078&lt;0),AND(F1077=0,G1078&lt;0)),A1077*$J$3,IF(AND(F1077=4,G1078&gt;1),A1077*$J$4,0))</f>
        <v>0</v>
      </c>
      <c r="E1078" s="38">
        <f ca="1">IF(AND(E1077=0,G1078&lt;0),"-1, +% Deposit, = 0",IF(AND(E1077="-1, +% Deposit, = 0",G1078&lt;1),"-1, +% Deposit, = 0",IF(AND(G1078&gt;0,E1077="-1 +% Deposit, = 0"),1,IF(AND(E1077=1,G1078&lt;0),0,IF(AND(E1077=0,G1078&gt;0),1,IF(AND(E1077=1,G1078&gt;0),2,IF(AND(E1077=2,G1078&lt;0),1,IF(AND(E1077=2,G1078&gt;0),"3, Withdraw Profits, = 0",IF(AND(E1077="3, Withdraw Profits, = 0",G1078&lt;0),"-1, +% Deposit, = 0",1)))))))))</f>
        <v>1</v>
      </c>
      <c r="F1078" s="47">
        <f ca="1">IF(OR(AND(F1077=1,G1078&lt;0),AND(F1077=0,G1078&lt;0)),1,IF(AND(F1077=0,G1078&gt;0),2,IF(AND(F1077&gt;1,G1078&lt;0),IF(F1077&gt;0,F1077/2,2),IF(2*F1077=8,0,2*F1077))))</f>
        <v>2</v>
      </c>
      <c r="G1078" s="48">
        <f ca="1">IF(RAND()&gt;=$E$6,2,-1)</f>
        <v>-1</v>
      </c>
      <c r="H1078" s="44"/>
      <c r="X1078" s="63">
        <f ca="1">X1077+Y1077</f>
        <v>1068.10256957134</v>
      </c>
      <c r="Y1078" s="63">
        <f ca="1">G1078*X1078/100</f>
        <v>-10.6810256957134</v>
      </c>
    </row>
    <row r="1079" spans="1:25">
      <c r="A1079" s="38">
        <f ca="1">IF(B1079&gt;=A1078*2,A1078*2,IF(B1079&lt;=A1078/2,A1078/2,A1078))</f>
        <v>1600</v>
      </c>
      <c r="B1079" s="45">
        <f ca="1">B1078+D1079</f>
        <v>1730</v>
      </c>
      <c r="C1079" s="45">
        <f ca="1">IF(OR(AND(F1079=1,G1079&lt;0),AND(F1079=0,G1079&lt;0)),A1078*-$J$3*2,IF(AND(F1079=0,G1079&gt;0),A1078*-$J$3*2*2,IF(AND(F1079&gt;1,G1079&lt;0),C1078/2,C1078*2)))</f>
        <v>32</v>
      </c>
      <c r="D1079" s="46">
        <f ca="1">IF(OR(AND(F1078=1,G1079&lt;0),AND(F1078=0,G1079&lt;0)),A1078*$J$3,IF(AND(F1078=4,G1079&gt;1),A1078*$J$4,0))</f>
        <v>0</v>
      </c>
      <c r="E1079" s="38">
        <f ca="1">IF(AND(E1078=0,G1079&lt;0),"-1, +% Deposit, = 0",IF(AND(E1078="-1, +% Deposit, = 0",G1079&lt;1),"-1, +% Deposit, = 0",IF(AND(G1079&gt;0,E1078="-1 +% Deposit, = 0"),1,IF(AND(E1078=1,G1079&lt;0),0,IF(AND(E1078=0,G1079&gt;0),1,IF(AND(E1078=1,G1079&gt;0),2,IF(AND(E1078=2,G1079&lt;0),1,IF(AND(E1078=2,G1079&gt;0),"3, Withdraw Profits, = 0",IF(AND(E1078="3, Withdraw Profits, = 0",G1079&lt;0),"-1, +% Deposit, = 0",1)))))))))</f>
        <v>0</v>
      </c>
      <c r="F1079" s="47">
        <f ca="1">IF(OR(AND(F1078=1,G1079&lt;0),AND(F1078=0,G1079&lt;0)),1,IF(AND(F1078=0,G1079&gt;0),2,IF(AND(F1078&gt;1,G1079&lt;0),IF(F1078&gt;0,F1078/2,2),IF(2*F1078=8,0,2*F1078))))</f>
        <v>1</v>
      </c>
      <c r="G1079" s="48">
        <f ca="1">IF(RAND()&gt;=$E$6,2,-1)</f>
        <v>-1</v>
      </c>
      <c r="H1079" s="44"/>
      <c r="X1079" s="63">
        <f ca="1">X1078+Y1078</f>
        <v>1057.42154387563</v>
      </c>
      <c r="Y1079" s="63">
        <f ca="1">G1079*X1079/100</f>
        <v>-10.5742154387563</v>
      </c>
    </row>
    <row r="1080" spans="1:25">
      <c r="A1080" s="38">
        <f ca="1">IF(B1080&gt;=A1079*2,A1079*2,IF(B1080&lt;=A1079/2,A1079/2,A1079))</f>
        <v>1600</v>
      </c>
      <c r="B1080" s="45">
        <f ca="1">B1079+D1080</f>
        <v>1730</v>
      </c>
      <c r="C1080" s="45">
        <f ca="1">IF(OR(AND(F1080=1,G1080&lt;0),AND(F1080=0,G1080&lt;0)),A1079*-$J$3*2,IF(AND(F1080=0,G1080&gt;0),A1079*-$J$3*2*2,IF(AND(F1080&gt;1,G1080&lt;0),C1079/2,C1079*2)))</f>
        <v>64</v>
      </c>
      <c r="D1080" s="46">
        <f ca="1">IF(OR(AND(F1079=1,G1080&lt;0),AND(F1079=0,G1080&lt;0)),A1079*$J$3,IF(AND(F1079=4,G1080&gt;1),A1079*$J$4,0))</f>
        <v>0</v>
      </c>
      <c r="E1080" s="38">
        <f ca="1">IF(AND(E1079=0,G1080&lt;0),"-1, +% Deposit, = 0",IF(AND(E1079="-1, +% Deposit, = 0",G1080&lt;1),"-1, +% Deposit, = 0",IF(AND(G1080&gt;0,E1079="-1 +% Deposit, = 0"),1,IF(AND(E1079=1,G1080&lt;0),0,IF(AND(E1079=0,G1080&gt;0),1,IF(AND(E1079=1,G1080&gt;0),2,IF(AND(E1079=2,G1080&lt;0),1,IF(AND(E1079=2,G1080&gt;0),"3, Withdraw Profits, = 0",IF(AND(E1079="3, Withdraw Profits, = 0",G1080&lt;0),"-1, +% Deposit, = 0",1)))))))))</f>
        <v>1</v>
      </c>
      <c r="F1080" s="47">
        <f ca="1">IF(OR(AND(F1079=1,G1080&lt;0),AND(F1079=0,G1080&lt;0)),1,IF(AND(F1079=0,G1080&gt;0),2,IF(AND(F1079&gt;1,G1080&lt;0),IF(F1079&gt;0,F1079/2,2),IF(2*F1079=8,0,2*F1079))))</f>
        <v>2</v>
      </c>
      <c r="G1080" s="48">
        <f ca="1">IF(RAND()&gt;=$E$6,2,-1)</f>
        <v>2</v>
      </c>
      <c r="H1080" s="44"/>
      <c r="X1080" s="63">
        <f ca="1">X1079+Y1079</f>
        <v>1046.84732843687</v>
      </c>
      <c r="Y1080" s="63">
        <f ca="1">G1080*X1080/100</f>
        <v>20.9369465687375</v>
      </c>
    </row>
    <row r="1081" spans="1:25">
      <c r="A1081" s="38">
        <f ca="1">IF(B1081&gt;=A1080*2,A1080*2,IF(B1081&lt;=A1080/2,A1080/2,A1080))</f>
        <v>1600</v>
      </c>
      <c r="B1081" s="45">
        <f ca="1">B1080+D1081</f>
        <v>1730</v>
      </c>
      <c r="C1081" s="45">
        <f ca="1">IF(OR(AND(F1081=1,G1081&lt;0),AND(F1081=0,G1081&lt;0)),A1080*-$J$3*2,IF(AND(F1081=0,G1081&gt;0),A1080*-$J$3*2*2,IF(AND(F1081&gt;1,G1081&lt;0),C1080/2,C1080*2)))</f>
        <v>128</v>
      </c>
      <c r="D1081" s="46">
        <f ca="1">IF(OR(AND(F1080=1,G1081&lt;0),AND(F1080=0,G1081&lt;0)),A1080*$J$3,IF(AND(F1080=4,G1081&gt;1),A1080*$J$4,0))</f>
        <v>0</v>
      </c>
      <c r="E1081" s="38">
        <f ca="1">IF(AND(E1080=0,G1081&lt;0),"-1, +% Deposit, = 0",IF(AND(E1080="-1, +% Deposit, = 0",G1081&lt;1),"-1, +% Deposit, = 0",IF(AND(G1081&gt;0,E1080="-1 +% Deposit, = 0"),1,IF(AND(E1080=1,G1081&lt;0),0,IF(AND(E1080=0,G1081&gt;0),1,IF(AND(E1080=1,G1081&gt;0),2,IF(AND(E1080=2,G1081&lt;0),1,IF(AND(E1080=2,G1081&gt;0),"3, Withdraw Profits, = 0",IF(AND(E1080="3, Withdraw Profits, = 0",G1081&lt;0),"-1, +% Deposit, = 0",1)))))))))</f>
        <v>2</v>
      </c>
      <c r="F1081" s="47">
        <f ca="1">IF(OR(AND(F1080=1,G1081&lt;0),AND(F1080=0,G1081&lt;0)),1,IF(AND(F1080=0,G1081&gt;0),2,IF(AND(F1080&gt;1,G1081&lt;0),IF(F1080&gt;0,F1080/2,2),IF(2*F1080=8,0,2*F1080))))</f>
        <v>4</v>
      </c>
      <c r="G1081" s="48">
        <f ca="1">IF(RAND()&gt;=$E$6,2,-1)</f>
        <v>2</v>
      </c>
      <c r="H1081" s="44"/>
      <c r="X1081" s="63">
        <f ca="1">X1080+Y1080</f>
        <v>1067.78427500561</v>
      </c>
      <c r="Y1081" s="63">
        <f ca="1">G1081*X1081/100</f>
        <v>21.3556855001122</v>
      </c>
    </row>
    <row r="1082" spans="1:25">
      <c r="A1082" s="38">
        <f ca="1">IF(B1082&gt;=A1081*2,A1081*2,IF(B1082&lt;=A1081/2,A1081/2,A1081))</f>
        <v>1600</v>
      </c>
      <c r="B1082" s="45">
        <f ca="1">B1081+D1082</f>
        <v>1954</v>
      </c>
      <c r="C1082" s="45">
        <f ca="1">IF(OR(AND(F1082=1,G1082&lt;0),AND(F1082=0,G1082&lt;0)),A1081*-$J$3*2,IF(AND(F1082=0,G1082&gt;0),A1081*-$J$3*2*2,IF(AND(F1082&gt;1,G1082&lt;0),C1081/2,C1081*2)))</f>
        <v>64</v>
      </c>
      <c r="D1082" s="46">
        <f ca="1">IF(OR(AND(F1081=1,G1082&lt;0),AND(F1081=0,G1082&lt;0)),A1081*$J$3,IF(AND(F1081=4,G1082&gt;1),A1081*$J$4,0))</f>
        <v>224</v>
      </c>
      <c r="E1082" s="38" t="str">
        <f ca="1">IF(AND(E1081=0,G1082&lt;0),"-1, +% Deposit, = 0",IF(AND(E1081="-1, +% Deposit, = 0",G1082&lt;1),"-1, +% Deposit, = 0",IF(AND(G1082&gt;0,E1081="-1 +% Deposit, = 0"),1,IF(AND(E1081=1,G1082&lt;0),0,IF(AND(E1081=0,G1082&gt;0),1,IF(AND(E1081=1,G1082&gt;0),2,IF(AND(E1081=2,G1082&lt;0),1,IF(AND(E1081=2,G1082&gt;0),"3, Withdraw Profits, = 0",IF(AND(E1081="3, Withdraw Profits, = 0",G1082&lt;0),"-1, +% Deposit, = 0",1)))))))))</f>
        <v>3, Withdraw Profits, = 0</v>
      </c>
      <c r="F1082" s="47">
        <f ca="1">IF(OR(AND(F1081=1,G1082&lt;0),AND(F1081=0,G1082&lt;0)),1,IF(AND(F1081=0,G1082&gt;0),2,IF(AND(F1081&gt;1,G1082&lt;0),IF(F1081&gt;0,F1081/2,2),IF(2*F1081=8,0,2*F1081))))</f>
        <v>0</v>
      </c>
      <c r="G1082" s="48">
        <f ca="1">IF(RAND()&gt;=$E$6,2,-1)</f>
        <v>2</v>
      </c>
      <c r="H1082" s="44"/>
      <c r="X1082" s="63">
        <f ca="1">X1081+Y1081</f>
        <v>1089.13996050572</v>
      </c>
      <c r="Y1082" s="63">
        <f ca="1">G1082*X1082/100</f>
        <v>21.7827992101145</v>
      </c>
    </row>
    <row r="1083" spans="1:25">
      <c r="A1083" s="38">
        <f ca="1">IF(B1083&gt;=A1082*2,A1082*2,IF(B1083&lt;=A1082/2,A1082/2,A1082))</f>
        <v>1600</v>
      </c>
      <c r="B1083" s="45">
        <f ca="1">B1082+D1083</f>
        <v>1938</v>
      </c>
      <c r="C1083" s="45">
        <f ca="1">IF(OR(AND(F1083=1,G1083&lt;0),AND(F1083=0,G1083&lt;0)),A1082*-$J$3*2,IF(AND(F1083=0,G1083&gt;0),A1082*-$J$3*2*2,IF(AND(F1083&gt;1,G1083&lt;0),C1082/2,C1082*2)))</f>
        <v>32</v>
      </c>
      <c r="D1083" s="46">
        <f ca="1">IF(OR(AND(F1082=1,G1083&lt;0),AND(F1082=0,G1083&lt;0)),A1082*$J$3,IF(AND(F1082=4,G1083&gt;1),A1082*$J$4,0))</f>
        <v>-16</v>
      </c>
      <c r="E1083" s="38" t="str">
        <f ca="1">IF(AND(E1082=0,G1083&lt;0),"-1, +% Deposit, = 0",IF(AND(E1082="-1, +% Deposit, = 0",G1083&lt;1),"-1, +% Deposit, = 0",IF(AND(G1083&gt;0,E1082="-1 +% Deposit, = 0"),1,IF(AND(E1082=1,G1083&lt;0),0,IF(AND(E1082=0,G1083&gt;0),1,IF(AND(E1082=1,G1083&gt;0),2,IF(AND(E1082=2,G1083&lt;0),1,IF(AND(E1082=2,G1083&gt;0),"3, Withdraw Profits, = 0",IF(AND(E1082="3, Withdraw Profits, = 0",G1083&lt;0),"-1, +% Deposit, = 0",1)))))))))</f>
        <v>-1, +% Deposit, = 0</v>
      </c>
      <c r="F1083" s="47">
        <f ca="1">IF(OR(AND(F1082=1,G1083&lt;0),AND(F1082=0,G1083&lt;0)),1,IF(AND(F1082=0,G1083&gt;0),2,IF(AND(F1082&gt;1,G1083&lt;0),IF(F1082&gt;0,F1082/2,2),IF(2*F1082=8,0,2*F1082))))</f>
        <v>1</v>
      </c>
      <c r="G1083" s="48">
        <f ca="1">IF(RAND()&gt;=$E$6,2,-1)</f>
        <v>-1</v>
      </c>
      <c r="H1083" s="44"/>
      <c r="X1083" s="63">
        <f ca="1">X1082+Y1082</f>
        <v>1110.92275971584</v>
      </c>
      <c r="Y1083" s="63">
        <f ca="1">G1083*X1083/100</f>
        <v>-11.1092275971584</v>
      </c>
    </row>
    <row r="1084" spans="1:25">
      <c r="A1084" s="38">
        <f ca="1">IF(B1084&gt;=A1083*2,A1083*2,IF(B1084&lt;=A1083/2,A1083/2,A1083))</f>
        <v>1600</v>
      </c>
      <c r="B1084" s="45">
        <f ca="1">B1083+D1084</f>
        <v>1938</v>
      </c>
      <c r="C1084" s="45">
        <f ca="1">IF(OR(AND(F1084=1,G1084&lt;0),AND(F1084=0,G1084&lt;0)),A1083*-$J$3*2,IF(AND(F1084=0,G1084&gt;0),A1083*-$J$3*2*2,IF(AND(F1084&gt;1,G1084&lt;0),C1083/2,C1083*2)))</f>
        <v>64</v>
      </c>
      <c r="D1084" s="46">
        <f ca="1">IF(OR(AND(F1083=1,G1084&lt;0),AND(F1083=0,G1084&lt;0)),A1083*$J$3,IF(AND(F1083=4,G1084&gt;1),A1083*$J$4,0))</f>
        <v>0</v>
      </c>
      <c r="E1084" s="38">
        <f ca="1">IF(AND(E1083=0,G1084&lt;0),"-1, +% Deposit, = 0",IF(AND(E1083="-1, +% Deposit, = 0",G1084&lt;1),"-1, +% Deposit, = 0",IF(AND(G1084&gt;0,E1083="-1 +% Deposit, = 0"),1,IF(AND(E1083=1,G1084&lt;0),0,IF(AND(E1083=0,G1084&gt;0),1,IF(AND(E1083=1,G1084&gt;0),2,IF(AND(E1083=2,G1084&lt;0),1,IF(AND(E1083=2,G1084&gt;0),"3, Withdraw Profits, = 0",IF(AND(E1083="3, Withdraw Profits, = 0",G1084&lt;0),"-1, +% Deposit, = 0",1)))))))))</f>
        <v>1</v>
      </c>
      <c r="F1084" s="47">
        <f ca="1">IF(OR(AND(F1083=1,G1084&lt;0),AND(F1083=0,G1084&lt;0)),1,IF(AND(F1083=0,G1084&gt;0),2,IF(AND(F1083&gt;1,G1084&lt;0),IF(F1083&gt;0,F1083/2,2),IF(2*F1083=8,0,2*F1083))))</f>
        <v>2</v>
      </c>
      <c r="G1084" s="48">
        <f ca="1">IF(RAND()&gt;=$E$6,2,-1)</f>
        <v>2</v>
      </c>
      <c r="H1084" s="44"/>
      <c r="X1084" s="63">
        <f ca="1">X1083+Y1083</f>
        <v>1099.81353211868</v>
      </c>
      <c r="Y1084" s="63">
        <f ca="1">G1084*X1084/100</f>
        <v>21.9962706423736</v>
      </c>
    </row>
    <row r="1085" spans="1:25">
      <c r="A1085" s="38">
        <f ca="1">IF(B1085&gt;=A1084*2,A1084*2,IF(B1085&lt;=A1084/2,A1084/2,A1084))</f>
        <v>1600</v>
      </c>
      <c r="B1085" s="45">
        <f ca="1">B1084+D1085</f>
        <v>1938</v>
      </c>
      <c r="C1085" s="45">
        <f ca="1">IF(OR(AND(F1085=1,G1085&lt;0),AND(F1085=0,G1085&lt;0)),A1084*-$J$3*2,IF(AND(F1085=0,G1085&gt;0),A1084*-$J$3*2*2,IF(AND(F1085&gt;1,G1085&lt;0),C1084/2,C1084*2)))</f>
        <v>128</v>
      </c>
      <c r="D1085" s="46">
        <f ca="1">IF(OR(AND(F1084=1,G1085&lt;0),AND(F1084=0,G1085&lt;0)),A1084*$J$3,IF(AND(F1084=4,G1085&gt;1),A1084*$J$4,0))</f>
        <v>0</v>
      </c>
      <c r="E1085" s="38">
        <f ca="1">IF(AND(E1084=0,G1085&lt;0),"-1, +% Deposit, = 0",IF(AND(E1084="-1, +% Deposit, = 0",G1085&lt;1),"-1, +% Deposit, = 0",IF(AND(G1085&gt;0,E1084="-1 +% Deposit, = 0"),1,IF(AND(E1084=1,G1085&lt;0),0,IF(AND(E1084=0,G1085&gt;0),1,IF(AND(E1084=1,G1085&gt;0),2,IF(AND(E1084=2,G1085&lt;0),1,IF(AND(E1084=2,G1085&gt;0),"3, Withdraw Profits, = 0",IF(AND(E1084="3, Withdraw Profits, = 0",G1085&lt;0),"-1, +% Deposit, = 0",1)))))))))</f>
        <v>2</v>
      </c>
      <c r="F1085" s="47">
        <f ca="1">IF(OR(AND(F1084=1,G1085&lt;0),AND(F1084=0,G1085&lt;0)),1,IF(AND(F1084=0,G1085&gt;0),2,IF(AND(F1084&gt;1,G1085&lt;0),IF(F1084&gt;0,F1084/2,2),IF(2*F1084=8,0,2*F1084))))</f>
        <v>4</v>
      </c>
      <c r="G1085" s="48">
        <f ca="1">IF(RAND()&gt;=$E$6,2,-1)</f>
        <v>2</v>
      </c>
      <c r="H1085" s="44"/>
      <c r="X1085" s="63">
        <f ca="1">X1084+Y1084</f>
        <v>1121.80980276105</v>
      </c>
      <c r="Y1085" s="63">
        <f ca="1">G1085*X1085/100</f>
        <v>22.436196055221</v>
      </c>
    </row>
    <row r="1086" spans="1:25">
      <c r="A1086" s="38">
        <f ca="1">IF(B1086&gt;=A1085*2,A1085*2,IF(B1086&lt;=A1085/2,A1085/2,A1085))</f>
        <v>1600</v>
      </c>
      <c r="B1086" s="45">
        <f ca="1">B1085+D1086</f>
        <v>2162</v>
      </c>
      <c r="C1086" s="45">
        <f ca="1">IF(OR(AND(F1086=1,G1086&lt;0),AND(F1086=0,G1086&lt;0)),A1085*-$J$3*2,IF(AND(F1086=0,G1086&gt;0),A1085*-$J$3*2*2,IF(AND(F1086&gt;1,G1086&lt;0),C1085/2,C1085*2)))</f>
        <v>64</v>
      </c>
      <c r="D1086" s="46">
        <f ca="1">IF(OR(AND(F1085=1,G1086&lt;0),AND(F1085=0,G1086&lt;0)),A1085*$J$3,IF(AND(F1085=4,G1086&gt;1),A1085*$J$4,0))</f>
        <v>224</v>
      </c>
      <c r="E1086" s="38" t="str">
        <f ca="1">IF(AND(E1085=0,G1086&lt;0),"-1, +% Deposit, = 0",IF(AND(E1085="-1, +% Deposit, = 0",G1086&lt;1),"-1, +% Deposit, = 0",IF(AND(G1086&gt;0,E1085="-1 +% Deposit, = 0"),1,IF(AND(E1085=1,G1086&lt;0),0,IF(AND(E1085=0,G1086&gt;0),1,IF(AND(E1085=1,G1086&gt;0),2,IF(AND(E1085=2,G1086&lt;0),1,IF(AND(E1085=2,G1086&gt;0),"3, Withdraw Profits, = 0",IF(AND(E1085="3, Withdraw Profits, = 0",G1086&lt;0),"-1, +% Deposit, = 0",1)))))))))</f>
        <v>3, Withdraw Profits, = 0</v>
      </c>
      <c r="F1086" s="47">
        <f ca="1">IF(OR(AND(F1085=1,G1086&lt;0),AND(F1085=0,G1086&lt;0)),1,IF(AND(F1085=0,G1086&gt;0),2,IF(AND(F1085&gt;1,G1086&lt;0),IF(F1085&gt;0,F1085/2,2),IF(2*F1085=8,0,2*F1085))))</f>
        <v>0</v>
      </c>
      <c r="G1086" s="48">
        <f ca="1">IF(RAND()&gt;=$E$6,2,-1)</f>
        <v>2</v>
      </c>
      <c r="H1086" s="44"/>
      <c r="X1086" s="63">
        <f ca="1">X1085+Y1085</f>
        <v>1144.24599881627</v>
      </c>
      <c r="Y1086" s="63">
        <f ca="1">G1086*X1086/100</f>
        <v>22.8849199763255</v>
      </c>
    </row>
    <row r="1087" spans="1:25">
      <c r="A1087" s="38">
        <f ca="1">IF(B1087&gt;=A1086*2,A1086*2,IF(B1087&lt;=A1086/2,A1086/2,A1086))</f>
        <v>1600</v>
      </c>
      <c r="B1087" s="45">
        <f ca="1">B1086+D1087</f>
        <v>2146</v>
      </c>
      <c r="C1087" s="45">
        <f ca="1">IF(OR(AND(F1087=1,G1087&lt;0),AND(F1087=0,G1087&lt;0)),A1086*-$J$3*2,IF(AND(F1087=0,G1087&gt;0),A1086*-$J$3*2*2,IF(AND(F1087&gt;1,G1087&lt;0),C1086/2,C1086*2)))</f>
        <v>32</v>
      </c>
      <c r="D1087" s="46">
        <f ca="1">IF(OR(AND(F1086=1,G1087&lt;0),AND(F1086=0,G1087&lt;0)),A1086*$J$3,IF(AND(F1086=4,G1087&gt;1),A1086*$J$4,0))</f>
        <v>-16</v>
      </c>
      <c r="E1087" s="38" t="str">
        <f ca="1">IF(AND(E1086=0,G1087&lt;0),"-1, +% Deposit, = 0",IF(AND(E1086="-1, +% Deposit, = 0",G1087&lt;1),"-1, +% Deposit, = 0",IF(AND(G1087&gt;0,E1086="-1 +% Deposit, = 0"),1,IF(AND(E1086=1,G1087&lt;0),0,IF(AND(E1086=0,G1087&gt;0),1,IF(AND(E1086=1,G1087&gt;0),2,IF(AND(E1086=2,G1087&lt;0),1,IF(AND(E1086=2,G1087&gt;0),"3, Withdraw Profits, = 0",IF(AND(E1086="3, Withdraw Profits, = 0",G1087&lt;0),"-1, +% Deposit, = 0",1)))))))))</f>
        <v>-1, +% Deposit, = 0</v>
      </c>
      <c r="F1087" s="47">
        <f ca="1">IF(OR(AND(F1086=1,G1087&lt;0),AND(F1086=0,G1087&lt;0)),1,IF(AND(F1086=0,G1087&gt;0),2,IF(AND(F1086&gt;1,G1087&lt;0),IF(F1086&gt;0,F1086/2,2),IF(2*F1086=8,0,2*F1086))))</f>
        <v>1</v>
      </c>
      <c r="G1087" s="48">
        <f ca="1">IF(RAND()&gt;=$E$6,2,-1)</f>
        <v>-1</v>
      </c>
      <c r="H1087" s="44"/>
      <c r="X1087" s="63">
        <f ca="1">X1086+Y1086</f>
        <v>1167.1309187926</v>
      </c>
      <c r="Y1087" s="63">
        <f ca="1">G1087*X1087/100</f>
        <v>-11.671309187926</v>
      </c>
    </row>
    <row r="1088" spans="1:25">
      <c r="A1088" s="38">
        <f ca="1">IF(B1088&gt;=A1087*2,A1087*2,IF(B1088&lt;=A1087/2,A1087/2,A1087))</f>
        <v>1600</v>
      </c>
      <c r="B1088" s="45">
        <f ca="1">B1087+D1088</f>
        <v>2130</v>
      </c>
      <c r="C1088" s="45">
        <f ca="1">IF(OR(AND(F1088=1,G1088&lt;0),AND(F1088=0,G1088&lt;0)),A1087*-$J$3*2,IF(AND(F1088=0,G1088&gt;0),A1087*-$J$3*2*2,IF(AND(F1088&gt;1,G1088&lt;0),C1087/2,C1087*2)))</f>
        <v>32</v>
      </c>
      <c r="D1088" s="46">
        <f ca="1">IF(OR(AND(F1087=1,G1088&lt;0),AND(F1087=0,G1088&lt;0)),A1087*$J$3,IF(AND(F1087=4,G1088&gt;1),A1087*$J$4,0))</f>
        <v>-16</v>
      </c>
      <c r="E1088" s="38" t="str">
        <f ca="1">IF(AND(E1087=0,G1088&lt;0),"-1, +% Deposit, = 0",IF(AND(E1087="-1, +% Deposit, = 0",G1088&lt;1),"-1, +% Deposit, = 0",IF(AND(G1088&gt;0,E1087="-1 +% Deposit, = 0"),1,IF(AND(E1087=1,G1088&lt;0),0,IF(AND(E1087=0,G1088&gt;0),1,IF(AND(E1087=1,G1088&gt;0),2,IF(AND(E1087=2,G1088&lt;0),1,IF(AND(E1087=2,G1088&gt;0),"3, Withdraw Profits, = 0",IF(AND(E1087="3, Withdraw Profits, = 0",G1088&lt;0),"-1, +% Deposit, = 0",1)))))))))</f>
        <v>-1, +% Deposit, = 0</v>
      </c>
      <c r="F1088" s="47">
        <f ca="1">IF(OR(AND(F1087=1,G1088&lt;0),AND(F1087=0,G1088&lt;0)),1,IF(AND(F1087=0,G1088&gt;0),2,IF(AND(F1087&gt;1,G1088&lt;0),IF(F1087&gt;0,F1087/2,2),IF(2*F1087=8,0,2*F1087))))</f>
        <v>1</v>
      </c>
      <c r="G1088" s="48">
        <f ca="1">IF(RAND()&gt;=$E$6,2,-1)</f>
        <v>-1</v>
      </c>
      <c r="H1088" s="44"/>
      <c r="X1088" s="63">
        <f ca="1">X1087+Y1087</f>
        <v>1155.45960960467</v>
      </c>
      <c r="Y1088" s="63">
        <f ca="1">G1088*X1088/100</f>
        <v>-11.5545960960467</v>
      </c>
    </row>
    <row r="1089" spans="1:25">
      <c r="A1089" s="38">
        <f ca="1">IF(B1089&gt;=A1088*2,A1088*2,IF(B1089&lt;=A1088/2,A1088/2,A1088))</f>
        <v>1600</v>
      </c>
      <c r="B1089" s="45">
        <f ca="1">B1088+D1089</f>
        <v>2114</v>
      </c>
      <c r="C1089" s="45">
        <f ca="1">IF(OR(AND(F1089=1,G1089&lt;0),AND(F1089=0,G1089&lt;0)),A1088*-$J$3*2,IF(AND(F1089=0,G1089&gt;0),A1088*-$J$3*2*2,IF(AND(F1089&gt;1,G1089&lt;0),C1088/2,C1088*2)))</f>
        <v>32</v>
      </c>
      <c r="D1089" s="46">
        <f ca="1">IF(OR(AND(F1088=1,G1089&lt;0),AND(F1088=0,G1089&lt;0)),A1088*$J$3,IF(AND(F1088=4,G1089&gt;1),A1088*$J$4,0))</f>
        <v>-16</v>
      </c>
      <c r="E1089" s="38" t="str">
        <f ca="1">IF(AND(E1088=0,G1089&lt;0),"-1, +% Deposit, = 0",IF(AND(E1088="-1, +% Deposit, = 0",G1089&lt;1),"-1, +% Deposit, = 0",IF(AND(G1089&gt;0,E1088="-1 +% Deposit, = 0"),1,IF(AND(E1088=1,G1089&lt;0),0,IF(AND(E1088=0,G1089&gt;0),1,IF(AND(E1088=1,G1089&gt;0),2,IF(AND(E1088=2,G1089&lt;0),1,IF(AND(E1088=2,G1089&gt;0),"3, Withdraw Profits, = 0",IF(AND(E1088="3, Withdraw Profits, = 0",G1089&lt;0),"-1, +% Deposit, = 0",1)))))))))</f>
        <v>-1, +% Deposit, = 0</v>
      </c>
      <c r="F1089" s="47">
        <f ca="1">IF(OR(AND(F1088=1,G1089&lt;0),AND(F1088=0,G1089&lt;0)),1,IF(AND(F1088=0,G1089&gt;0),2,IF(AND(F1088&gt;1,G1089&lt;0),IF(F1088&gt;0,F1088/2,2),IF(2*F1088=8,0,2*F1088))))</f>
        <v>1</v>
      </c>
      <c r="G1089" s="48">
        <f ca="1">IF(RAND()&gt;=$E$6,2,-1)</f>
        <v>-1</v>
      </c>
      <c r="H1089" s="44"/>
      <c r="X1089" s="63">
        <f ca="1">X1088+Y1088</f>
        <v>1143.90501350863</v>
      </c>
      <c r="Y1089" s="63">
        <f ca="1">G1089*X1089/100</f>
        <v>-11.4390501350863</v>
      </c>
    </row>
    <row r="1090" spans="1:25">
      <c r="A1090" s="38">
        <f ca="1">IF(B1090&gt;=A1089*2,A1089*2,IF(B1090&lt;=A1089/2,A1089/2,A1089))</f>
        <v>1600</v>
      </c>
      <c r="B1090" s="45">
        <f ca="1">B1089+D1090</f>
        <v>2098</v>
      </c>
      <c r="C1090" s="45">
        <f ca="1">IF(OR(AND(F1090=1,G1090&lt;0),AND(F1090=0,G1090&lt;0)),A1089*-$J$3*2,IF(AND(F1090=0,G1090&gt;0),A1089*-$J$3*2*2,IF(AND(F1090&gt;1,G1090&lt;0),C1089/2,C1089*2)))</f>
        <v>32</v>
      </c>
      <c r="D1090" s="46">
        <f ca="1">IF(OR(AND(F1089=1,G1090&lt;0),AND(F1089=0,G1090&lt;0)),A1089*$J$3,IF(AND(F1089=4,G1090&gt;1),A1089*$J$4,0))</f>
        <v>-16</v>
      </c>
      <c r="E1090" s="38" t="str">
        <f ca="1">IF(AND(E1089=0,G1090&lt;0),"-1, +% Deposit, = 0",IF(AND(E1089="-1, +% Deposit, = 0",G1090&lt;1),"-1, +% Deposit, = 0",IF(AND(G1090&gt;0,E1089="-1 +% Deposit, = 0"),1,IF(AND(E1089=1,G1090&lt;0),0,IF(AND(E1089=0,G1090&gt;0),1,IF(AND(E1089=1,G1090&gt;0),2,IF(AND(E1089=2,G1090&lt;0),1,IF(AND(E1089=2,G1090&gt;0),"3, Withdraw Profits, = 0",IF(AND(E1089="3, Withdraw Profits, = 0",G1090&lt;0),"-1, +% Deposit, = 0",1)))))))))</f>
        <v>-1, +% Deposit, = 0</v>
      </c>
      <c r="F1090" s="47">
        <f ca="1">IF(OR(AND(F1089=1,G1090&lt;0),AND(F1089=0,G1090&lt;0)),1,IF(AND(F1089=0,G1090&gt;0),2,IF(AND(F1089&gt;1,G1090&lt;0),IF(F1089&gt;0,F1089/2,2),IF(2*F1089=8,0,2*F1089))))</f>
        <v>1</v>
      </c>
      <c r="G1090" s="48">
        <f ca="1">IF(RAND()&gt;=$E$6,2,-1)</f>
        <v>-1</v>
      </c>
      <c r="H1090" s="44"/>
      <c r="X1090" s="63">
        <f ca="1">X1089+Y1089</f>
        <v>1132.46596337354</v>
      </c>
      <c r="Y1090" s="63">
        <f ca="1">G1090*X1090/100</f>
        <v>-11.3246596337354</v>
      </c>
    </row>
    <row r="1091" spans="1:25">
      <c r="A1091" s="38">
        <f ca="1">IF(B1091&gt;=A1090*2,A1090*2,IF(B1091&lt;=A1090/2,A1090/2,A1090))</f>
        <v>1600</v>
      </c>
      <c r="B1091" s="45">
        <f ca="1">B1090+D1091</f>
        <v>2082</v>
      </c>
      <c r="C1091" s="45">
        <f ca="1">IF(OR(AND(F1091=1,G1091&lt;0),AND(F1091=0,G1091&lt;0)),A1090*-$J$3*2,IF(AND(F1091=0,G1091&gt;0),A1090*-$J$3*2*2,IF(AND(F1091&gt;1,G1091&lt;0),C1090/2,C1090*2)))</f>
        <v>32</v>
      </c>
      <c r="D1091" s="46">
        <f ca="1">IF(OR(AND(F1090=1,G1091&lt;0),AND(F1090=0,G1091&lt;0)),A1090*$J$3,IF(AND(F1090=4,G1091&gt;1),A1090*$J$4,0))</f>
        <v>-16</v>
      </c>
      <c r="E1091" s="38" t="str">
        <f ca="1">IF(AND(E1090=0,G1091&lt;0),"-1, +% Deposit, = 0",IF(AND(E1090="-1, +% Deposit, = 0",G1091&lt;1),"-1, +% Deposit, = 0",IF(AND(G1091&gt;0,E1090="-1 +% Deposit, = 0"),1,IF(AND(E1090=1,G1091&lt;0),0,IF(AND(E1090=0,G1091&gt;0),1,IF(AND(E1090=1,G1091&gt;0),2,IF(AND(E1090=2,G1091&lt;0),1,IF(AND(E1090=2,G1091&gt;0),"3, Withdraw Profits, = 0",IF(AND(E1090="3, Withdraw Profits, = 0",G1091&lt;0),"-1, +% Deposit, = 0",1)))))))))</f>
        <v>-1, +% Deposit, = 0</v>
      </c>
      <c r="F1091" s="47">
        <f ca="1">IF(OR(AND(F1090=1,G1091&lt;0),AND(F1090=0,G1091&lt;0)),1,IF(AND(F1090=0,G1091&gt;0),2,IF(AND(F1090&gt;1,G1091&lt;0),IF(F1090&gt;0,F1090/2,2),IF(2*F1090=8,0,2*F1090))))</f>
        <v>1</v>
      </c>
      <c r="G1091" s="48">
        <f ca="1">IF(RAND()&gt;=$E$6,2,-1)</f>
        <v>-1</v>
      </c>
      <c r="H1091" s="44"/>
      <c r="X1091" s="63">
        <f ca="1">X1090+Y1090</f>
        <v>1121.1413037398</v>
      </c>
      <c r="Y1091" s="63">
        <f ca="1">G1091*X1091/100</f>
        <v>-11.211413037398</v>
      </c>
    </row>
    <row r="1092" spans="1:25">
      <c r="A1092" s="38">
        <f ca="1">IF(B1092&gt;=A1091*2,A1091*2,IF(B1092&lt;=A1091/2,A1091/2,A1091))</f>
        <v>1600</v>
      </c>
      <c r="B1092" s="45">
        <f ca="1">B1091+D1092</f>
        <v>2082</v>
      </c>
      <c r="C1092" s="45">
        <f ca="1">IF(OR(AND(F1092=1,G1092&lt;0),AND(F1092=0,G1092&lt;0)),A1091*-$J$3*2,IF(AND(F1092=0,G1092&gt;0),A1091*-$J$3*2*2,IF(AND(F1092&gt;1,G1092&lt;0),C1091/2,C1091*2)))</f>
        <v>64</v>
      </c>
      <c r="D1092" s="46">
        <f ca="1">IF(OR(AND(F1091=1,G1092&lt;0),AND(F1091=0,G1092&lt;0)),A1091*$J$3,IF(AND(F1091=4,G1092&gt;1),A1091*$J$4,0))</f>
        <v>0</v>
      </c>
      <c r="E1092" s="38">
        <f ca="1">IF(AND(E1091=0,G1092&lt;0),"-1, +% Deposit, = 0",IF(AND(E1091="-1, +% Deposit, = 0",G1092&lt;1),"-1, +% Deposit, = 0",IF(AND(G1092&gt;0,E1091="-1 +% Deposit, = 0"),1,IF(AND(E1091=1,G1092&lt;0),0,IF(AND(E1091=0,G1092&gt;0),1,IF(AND(E1091=1,G1092&gt;0),2,IF(AND(E1091=2,G1092&lt;0),1,IF(AND(E1091=2,G1092&gt;0),"3, Withdraw Profits, = 0",IF(AND(E1091="3, Withdraw Profits, = 0",G1092&lt;0),"-1, +% Deposit, = 0",1)))))))))</f>
        <v>1</v>
      </c>
      <c r="F1092" s="47">
        <f ca="1">IF(OR(AND(F1091=1,G1092&lt;0),AND(F1091=0,G1092&lt;0)),1,IF(AND(F1091=0,G1092&gt;0),2,IF(AND(F1091&gt;1,G1092&lt;0),IF(F1091&gt;0,F1091/2,2),IF(2*F1091=8,0,2*F1091))))</f>
        <v>2</v>
      </c>
      <c r="G1092" s="48">
        <f ca="1">IF(RAND()&gt;=$E$6,2,-1)</f>
        <v>2</v>
      </c>
      <c r="H1092" s="44"/>
      <c r="X1092" s="63">
        <f ca="1">X1091+Y1091</f>
        <v>1109.92989070241</v>
      </c>
      <c r="Y1092" s="63">
        <f ca="1">G1092*X1092/100</f>
        <v>22.1985978140481</v>
      </c>
    </row>
    <row r="1093" spans="1:25">
      <c r="A1093" s="38">
        <f ca="1">IF(B1093&gt;=A1092*2,A1092*2,IF(B1093&lt;=A1092/2,A1092/2,A1092))</f>
        <v>1600</v>
      </c>
      <c r="B1093" s="45">
        <f ca="1">B1092+D1093</f>
        <v>2082</v>
      </c>
      <c r="C1093" s="45">
        <f ca="1">IF(OR(AND(F1093=1,G1093&lt;0),AND(F1093=0,G1093&lt;0)),A1092*-$J$3*2,IF(AND(F1093=0,G1093&gt;0),A1092*-$J$3*2*2,IF(AND(F1093&gt;1,G1093&lt;0),C1092/2,C1092*2)))</f>
        <v>32</v>
      </c>
      <c r="D1093" s="46">
        <f ca="1">IF(OR(AND(F1092=1,G1093&lt;0),AND(F1092=0,G1093&lt;0)),A1092*$J$3,IF(AND(F1092=4,G1093&gt;1),A1092*$J$4,0))</f>
        <v>0</v>
      </c>
      <c r="E1093" s="38">
        <f ca="1">IF(AND(E1092=0,G1093&lt;0),"-1, +% Deposit, = 0",IF(AND(E1092="-1, +% Deposit, = 0",G1093&lt;1),"-1, +% Deposit, = 0",IF(AND(G1093&gt;0,E1092="-1 +% Deposit, = 0"),1,IF(AND(E1092=1,G1093&lt;0),0,IF(AND(E1092=0,G1093&gt;0),1,IF(AND(E1092=1,G1093&gt;0),2,IF(AND(E1092=2,G1093&lt;0),1,IF(AND(E1092=2,G1093&gt;0),"3, Withdraw Profits, = 0",IF(AND(E1092="3, Withdraw Profits, = 0",G1093&lt;0),"-1, +% Deposit, = 0",1)))))))))</f>
        <v>0</v>
      </c>
      <c r="F1093" s="47">
        <f ca="1">IF(OR(AND(F1092=1,G1093&lt;0),AND(F1092=0,G1093&lt;0)),1,IF(AND(F1092=0,G1093&gt;0),2,IF(AND(F1092&gt;1,G1093&lt;0),IF(F1092&gt;0,F1092/2,2),IF(2*F1092=8,0,2*F1092))))</f>
        <v>1</v>
      </c>
      <c r="G1093" s="48">
        <f ca="1">IF(RAND()&gt;=$E$6,2,-1)</f>
        <v>-1</v>
      </c>
      <c r="H1093" s="44"/>
      <c r="X1093" s="63">
        <f ca="1">X1092+Y1092</f>
        <v>1132.12848851645</v>
      </c>
      <c r="Y1093" s="63">
        <f ca="1">G1093*X1093/100</f>
        <v>-11.3212848851645</v>
      </c>
    </row>
    <row r="1094" spans="1:25">
      <c r="A1094" s="38">
        <f ca="1">IF(B1094&gt;=A1093*2,A1093*2,IF(B1094&lt;=A1093/2,A1093/2,A1093))</f>
        <v>1600</v>
      </c>
      <c r="B1094" s="45">
        <f ca="1">B1093+D1094</f>
        <v>2066</v>
      </c>
      <c r="C1094" s="45">
        <f ca="1">IF(OR(AND(F1094=1,G1094&lt;0),AND(F1094=0,G1094&lt;0)),A1093*-$J$3*2,IF(AND(F1094=0,G1094&gt;0),A1093*-$J$3*2*2,IF(AND(F1094&gt;1,G1094&lt;0),C1093/2,C1093*2)))</f>
        <v>32</v>
      </c>
      <c r="D1094" s="46">
        <f ca="1">IF(OR(AND(F1093=1,G1094&lt;0),AND(F1093=0,G1094&lt;0)),A1093*$J$3,IF(AND(F1093=4,G1094&gt;1),A1093*$J$4,0))</f>
        <v>-16</v>
      </c>
      <c r="E1094" s="38" t="str">
        <f ca="1">IF(AND(E1093=0,G1094&lt;0),"-1, +% Deposit, = 0",IF(AND(E1093="-1, +% Deposit, = 0",G1094&lt;1),"-1, +% Deposit, = 0",IF(AND(G1094&gt;0,E1093="-1 +% Deposit, = 0"),1,IF(AND(E1093=1,G1094&lt;0),0,IF(AND(E1093=0,G1094&gt;0),1,IF(AND(E1093=1,G1094&gt;0),2,IF(AND(E1093=2,G1094&lt;0),1,IF(AND(E1093=2,G1094&gt;0),"3, Withdraw Profits, = 0",IF(AND(E1093="3, Withdraw Profits, = 0",G1094&lt;0),"-1, +% Deposit, = 0",1)))))))))</f>
        <v>-1, +% Deposit, = 0</v>
      </c>
      <c r="F1094" s="47">
        <f ca="1">IF(OR(AND(F1093=1,G1094&lt;0),AND(F1093=0,G1094&lt;0)),1,IF(AND(F1093=0,G1094&gt;0),2,IF(AND(F1093&gt;1,G1094&lt;0),IF(F1093&gt;0,F1093/2,2),IF(2*F1093=8,0,2*F1093))))</f>
        <v>1</v>
      </c>
      <c r="G1094" s="48">
        <f ca="1">IF(RAND()&gt;=$E$6,2,-1)</f>
        <v>-1</v>
      </c>
      <c r="H1094" s="44"/>
      <c r="X1094" s="63">
        <f ca="1">X1093+Y1093</f>
        <v>1120.80720363129</v>
      </c>
      <c r="Y1094" s="63">
        <f ca="1">G1094*X1094/100</f>
        <v>-11.2080720363129</v>
      </c>
    </row>
    <row r="1095" spans="1:25">
      <c r="A1095" s="38">
        <f ca="1">IF(B1095&gt;=A1094*2,A1094*2,IF(B1095&lt;=A1094/2,A1094/2,A1094))</f>
        <v>1600</v>
      </c>
      <c r="B1095" s="45">
        <f ca="1">B1094+D1095</f>
        <v>2050</v>
      </c>
      <c r="C1095" s="45">
        <f ca="1">IF(OR(AND(F1095=1,G1095&lt;0),AND(F1095=0,G1095&lt;0)),A1094*-$J$3*2,IF(AND(F1095=0,G1095&gt;0),A1094*-$J$3*2*2,IF(AND(F1095&gt;1,G1095&lt;0),C1094/2,C1094*2)))</f>
        <v>32</v>
      </c>
      <c r="D1095" s="46">
        <f ca="1">IF(OR(AND(F1094=1,G1095&lt;0),AND(F1094=0,G1095&lt;0)),A1094*$J$3,IF(AND(F1094=4,G1095&gt;1),A1094*$J$4,0))</f>
        <v>-16</v>
      </c>
      <c r="E1095" s="38" t="str">
        <f ca="1">IF(AND(E1094=0,G1095&lt;0),"-1, +% Deposit, = 0",IF(AND(E1094="-1, +% Deposit, = 0",G1095&lt;1),"-1, +% Deposit, = 0",IF(AND(G1095&gt;0,E1094="-1 +% Deposit, = 0"),1,IF(AND(E1094=1,G1095&lt;0),0,IF(AND(E1094=0,G1095&gt;0),1,IF(AND(E1094=1,G1095&gt;0),2,IF(AND(E1094=2,G1095&lt;0),1,IF(AND(E1094=2,G1095&gt;0),"3, Withdraw Profits, = 0",IF(AND(E1094="3, Withdraw Profits, = 0",G1095&lt;0),"-1, +% Deposit, = 0",1)))))))))</f>
        <v>-1, +% Deposit, = 0</v>
      </c>
      <c r="F1095" s="47">
        <f ca="1">IF(OR(AND(F1094=1,G1095&lt;0),AND(F1094=0,G1095&lt;0)),1,IF(AND(F1094=0,G1095&gt;0),2,IF(AND(F1094&gt;1,G1095&lt;0),IF(F1094&gt;0,F1094/2,2),IF(2*F1094=8,0,2*F1094))))</f>
        <v>1</v>
      </c>
      <c r="G1095" s="48">
        <f ca="1">IF(RAND()&gt;=$E$6,2,-1)</f>
        <v>-1</v>
      </c>
      <c r="H1095" s="44"/>
      <c r="X1095" s="63">
        <f ca="1">X1094+Y1094</f>
        <v>1109.59913159498</v>
      </c>
      <c r="Y1095" s="63">
        <f ca="1">G1095*X1095/100</f>
        <v>-11.0959913159498</v>
      </c>
    </row>
    <row r="1096" spans="1:25">
      <c r="A1096" s="38">
        <f ca="1">IF(B1096&gt;=A1095*2,A1095*2,IF(B1096&lt;=A1095/2,A1095/2,A1095))</f>
        <v>1600</v>
      </c>
      <c r="B1096" s="45">
        <f ca="1">B1095+D1096</f>
        <v>2050</v>
      </c>
      <c r="C1096" s="45">
        <f ca="1">IF(OR(AND(F1096=1,G1096&lt;0),AND(F1096=0,G1096&lt;0)),A1095*-$J$3*2,IF(AND(F1096=0,G1096&gt;0),A1095*-$J$3*2*2,IF(AND(F1096&gt;1,G1096&lt;0),C1095/2,C1095*2)))</f>
        <v>64</v>
      </c>
      <c r="D1096" s="46">
        <f ca="1">IF(OR(AND(F1095=1,G1096&lt;0),AND(F1095=0,G1096&lt;0)),A1095*$J$3,IF(AND(F1095=4,G1096&gt;1),A1095*$J$4,0))</f>
        <v>0</v>
      </c>
      <c r="E1096" s="38">
        <f ca="1">IF(AND(E1095=0,G1096&lt;0),"-1, +% Deposit, = 0",IF(AND(E1095="-1, +% Deposit, = 0",G1096&lt;1),"-1, +% Deposit, = 0",IF(AND(G1096&gt;0,E1095="-1 +% Deposit, = 0"),1,IF(AND(E1095=1,G1096&lt;0),0,IF(AND(E1095=0,G1096&gt;0),1,IF(AND(E1095=1,G1096&gt;0),2,IF(AND(E1095=2,G1096&lt;0),1,IF(AND(E1095=2,G1096&gt;0),"3, Withdraw Profits, = 0",IF(AND(E1095="3, Withdraw Profits, = 0",G1096&lt;0),"-1, +% Deposit, = 0",1)))))))))</f>
        <v>1</v>
      </c>
      <c r="F1096" s="47">
        <f ca="1">IF(OR(AND(F1095=1,G1096&lt;0),AND(F1095=0,G1096&lt;0)),1,IF(AND(F1095=0,G1096&gt;0),2,IF(AND(F1095&gt;1,G1096&lt;0),IF(F1095&gt;0,F1095/2,2),IF(2*F1095=8,0,2*F1095))))</f>
        <v>2</v>
      </c>
      <c r="G1096" s="48">
        <f ca="1">IF(RAND()&gt;=$E$6,2,-1)</f>
        <v>2</v>
      </c>
      <c r="H1096" s="44"/>
      <c r="X1096" s="63">
        <f ca="1">X1095+Y1095</f>
        <v>1098.50314027903</v>
      </c>
      <c r="Y1096" s="63">
        <f ca="1">G1096*X1096/100</f>
        <v>21.9700628055806</v>
      </c>
    </row>
    <row r="1097" spans="1:25">
      <c r="A1097" s="38">
        <f ca="1">IF(B1097&gt;=A1096*2,A1096*2,IF(B1097&lt;=A1096/2,A1096/2,A1096))</f>
        <v>1600</v>
      </c>
      <c r="B1097" s="45">
        <f ca="1">B1096+D1097</f>
        <v>2050</v>
      </c>
      <c r="C1097" s="45">
        <f ca="1">IF(OR(AND(F1097=1,G1097&lt;0),AND(F1097=0,G1097&lt;0)),A1096*-$J$3*2,IF(AND(F1097=0,G1097&gt;0),A1096*-$J$3*2*2,IF(AND(F1097&gt;1,G1097&lt;0),C1096/2,C1096*2)))</f>
        <v>128</v>
      </c>
      <c r="D1097" s="46">
        <f ca="1">IF(OR(AND(F1096=1,G1097&lt;0),AND(F1096=0,G1097&lt;0)),A1096*$J$3,IF(AND(F1096=4,G1097&gt;1),A1096*$J$4,0))</f>
        <v>0</v>
      </c>
      <c r="E1097" s="38">
        <f ca="1">IF(AND(E1096=0,G1097&lt;0),"-1, +% Deposit, = 0",IF(AND(E1096="-1, +% Deposit, = 0",G1097&lt;1),"-1, +% Deposit, = 0",IF(AND(G1097&gt;0,E1096="-1 +% Deposit, = 0"),1,IF(AND(E1096=1,G1097&lt;0),0,IF(AND(E1096=0,G1097&gt;0),1,IF(AND(E1096=1,G1097&gt;0),2,IF(AND(E1096=2,G1097&lt;0),1,IF(AND(E1096=2,G1097&gt;0),"3, Withdraw Profits, = 0",IF(AND(E1096="3, Withdraw Profits, = 0",G1097&lt;0),"-1, +% Deposit, = 0",1)))))))))</f>
        <v>2</v>
      </c>
      <c r="F1097" s="47">
        <f ca="1">IF(OR(AND(F1096=1,G1097&lt;0),AND(F1096=0,G1097&lt;0)),1,IF(AND(F1096=0,G1097&gt;0),2,IF(AND(F1096&gt;1,G1097&lt;0),IF(F1096&gt;0,F1096/2,2),IF(2*F1096=8,0,2*F1096))))</f>
        <v>4</v>
      </c>
      <c r="G1097" s="48">
        <f ca="1">IF(RAND()&gt;=$E$6,2,-1)</f>
        <v>2</v>
      </c>
      <c r="H1097" s="44"/>
      <c r="X1097" s="63">
        <f ca="1">X1096+Y1096</f>
        <v>1120.47320308461</v>
      </c>
      <c r="Y1097" s="63">
        <f ca="1">G1097*X1097/100</f>
        <v>22.4094640616922</v>
      </c>
    </row>
    <row r="1098" spans="1:25">
      <c r="A1098" s="38">
        <f ca="1">IF(B1098&gt;=A1097*2,A1097*2,IF(B1098&lt;=A1097/2,A1097/2,A1097))</f>
        <v>1600</v>
      </c>
      <c r="B1098" s="45">
        <f ca="1">B1097+D1098</f>
        <v>2050</v>
      </c>
      <c r="C1098" s="45">
        <f ca="1">IF(OR(AND(F1098=1,G1098&lt;0),AND(F1098=0,G1098&lt;0)),A1097*-$J$3*2,IF(AND(F1098=0,G1098&gt;0),A1097*-$J$3*2*2,IF(AND(F1098&gt;1,G1098&lt;0),C1097/2,C1097*2)))</f>
        <v>64</v>
      </c>
      <c r="D1098" s="46">
        <f ca="1">IF(OR(AND(F1097=1,G1098&lt;0),AND(F1097=0,G1098&lt;0)),A1097*$J$3,IF(AND(F1097=4,G1098&gt;1),A1097*$J$4,0))</f>
        <v>0</v>
      </c>
      <c r="E1098" s="38">
        <f ca="1">IF(AND(E1097=0,G1098&lt;0),"-1, +% Deposit, = 0",IF(AND(E1097="-1, +% Deposit, = 0",G1098&lt;1),"-1, +% Deposit, = 0",IF(AND(G1098&gt;0,E1097="-1 +% Deposit, = 0"),1,IF(AND(E1097=1,G1098&lt;0),0,IF(AND(E1097=0,G1098&gt;0),1,IF(AND(E1097=1,G1098&gt;0),2,IF(AND(E1097=2,G1098&lt;0),1,IF(AND(E1097=2,G1098&gt;0),"3, Withdraw Profits, = 0",IF(AND(E1097="3, Withdraw Profits, = 0",G1098&lt;0),"-1, +% Deposit, = 0",1)))))))))</f>
        <v>1</v>
      </c>
      <c r="F1098" s="47">
        <f ca="1">IF(OR(AND(F1097=1,G1098&lt;0),AND(F1097=0,G1098&lt;0)),1,IF(AND(F1097=0,G1098&gt;0),2,IF(AND(F1097&gt;1,G1098&lt;0),IF(F1097&gt;0,F1097/2,2),IF(2*F1097=8,0,2*F1097))))</f>
        <v>2</v>
      </c>
      <c r="G1098" s="48">
        <f ca="1">IF(RAND()&gt;=$E$6,2,-1)</f>
        <v>-1</v>
      </c>
      <c r="H1098" s="44"/>
      <c r="X1098" s="63">
        <f ca="1">X1097+Y1097</f>
        <v>1142.8826671463</v>
      </c>
      <c r="Y1098" s="63">
        <f ca="1">G1098*X1098/100</f>
        <v>-11.428826671463</v>
      </c>
    </row>
    <row r="1099" spans="1:25">
      <c r="A1099" s="38">
        <f ca="1">IF(B1099&gt;=A1098*2,A1098*2,IF(B1099&lt;=A1098/2,A1098/2,A1098))</f>
        <v>1600</v>
      </c>
      <c r="B1099" s="45">
        <f ca="1">B1098+D1099</f>
        <v>2050</v>
      </c>
      <c r="C1099" s="45">
        <f ca="1">IF(OR(AND(F1099=1,G1099&lt;0),AND(F1099=0,G1099&lt;0)),A1098*-$J$3*2,IF(AND(F1099=0,G1099&gt;0),A1098*-$J$3*2*2,IF(AND(F1099&gt;1,G1099&lt;0),C1098/2,C1098*2)))</f>
        <v>128</v>
      </c>
      <c r="D1099" s="46">
        <f ca="1">IF(OR(AND(F1098=1,G1099&lt;0),AND(F1098=0,G1099&lt;0)),A1098*$J$3,IF(AND(F1098=4,G1099&gt;1),A1098*$J$4,0))</f>
        <v>0</v>
      </c>
      <c r="E1099" s="38">
        <f ca="1">IF(AND(E1098=0,G1099&lt;0),"-1, +% Deposit, = 0",IF(AND(E1098="-1, +% Deposit, = 0",G1099&lt;1),"-1, +% Deposit, = 0",IF(AND(G1099&gt;0,E1098="-1 +% Deposit, = 0"),1,IF(AND(E1098=1,G1099&lt;0),0,IF(AND(E1098=0,G1099&gt;0),1,IF(AND(E1098=1,G1099&gt;0),2,IF(AND(E1098=2,G1099&lt;0),1,IF(AND(E1098=2,G1099&gt;0),"3, Withdraw Profits, = 0",IF(AND(E1098="3, Withdraw Profits, = 0",G1099&lt;0),"-1, +% Deposit, = 0",1)))))))))</f>
        <v>2</v>
      </c>
      <c r="F1099" s="47">
        <f ca="1">IF(OR(AND(F1098=1,G1099&lt;0),AND(F1098=0,G1099&lt;0)),1,IF(AND(F1098=0,G1099&gt;0),2,IF(AND(F1098&gt;1,G1099&lt;0),IF(F1098&gt;0,F1098/2,2),IF(2*F1098=8,0,2*F1098))))</f>
        <v>4</v>
      </c>
      <c r="G1099" s="48">
        <f ca="1">IF(RAND()&gt;=$E$6,2,-1)</f>
        <v>2</v>
      </c>
      <c r="H1099" s="44"/>
      <c r="X1099" s="63">
        <f ca="1">X1098+Y1098</f>
        <v>1131.45384047484</v>
      </c>
      <c r="Y1099" s="63">
        <f ca="1">G1099*X1099/100</f>
        <v>22.6290768094967</v>
      </c>
    </row>
    <row r="1100" spans="1:25">
      <c r="A1100" s="38">
        <f ca="1" t="shared" ref="A1100:A1163" si="122">IF(B1100&gt;=A1099*2,A1099*2,IF(B1100&lt;=A1099/2,A1099/2,A1099))</f>
        <v>1600</v>
      </c>
      <c r="B1100" s="45">
        <f ca="1">B1099+D1100</f>
        <v>2050</v>
      </c>
      <c r="C1100" s="45">
        <f ca="1">IF(OR(AND(F1100=1,G1100&lt;0),AND(F1100=0,G1100&lt;0)),A1099*-$J$3*2,IF(AND(F1100=0,G1100&gt;0),A1099*-$J$3*2*2,IF(AND(F1100&gt;1,G1100&lt;0),C1099/2,C1099*2)))</f>
        <v>64</v>
      </c>
      <c r="D1100" s="46">
        <f ca="1">IF(OR(AND(F1099=1,G1100&lt;0),AND(F1099=0,G1100&lt;0)),A1099*$J$3,IF(AND(F1099=4,G1100&gt;1),A1099*$J$4,0))</f>
        <v>0</v>
      </c>
      <c r="E1100" s="38">
        <f ca="1" t="shared" ref="E1100:E1163" si="123">IF(AND(E1099=0,G1100&lt;0),"-1, +% Deposit, = 0",IF(AND(E1099="-1, +% Deposit, = 0",G1100&lt;1),"-1, +% Deposit, = 0",IF(AND(G1100&gt;0,E1099="-1 +% Deposit, = 0"),1,IF(AND(E1099=1,G1100&lt;0),0,IF(AND(E1099=0,G1100&gt;0),1,IF(AND(E1099=1,G1100&gt;0),2,IF(AND(E1099=2,G1100&lt;0),1,IF(AND(E1099=2,G1100&gt;0),"3, Withdraw Profits, = 0",IF(AND(E1099="3, Withdraw Profits, = 0",G1100&lt;0),"-1, +% Deposit, = 0",1)))))))))</f>
        <v>1</v>
      </c>
      <c r="F1100" s="47">
        <f ca="1">IF(OR(AND(F1099=1,G1100&lt;0),AND(F1099=0,G1100&lt;0)),1,IF(AND(F1099=0,G1100&gt;0),2,IF(AND(F1099&gt;1,G1100&lt;0),IF(F1099&gt;0,F1099/2,2),IF(2*F1099=8,0,2*F1099))))</f>
        <v>2</v>
      </c>
      <c r="G1100" s="48">
        <f ca="1" t="shared" ref="G1100:G1163" si="124">IF(RAND()&gt;=$E$6,2,-1)</f>
        <v>-1</v>
      </c>
      <c r="H1100" s="44"/>
      <c r="X1100" s="63">
        <f ca="1">X1099+Y1099</f>
        <v>1154.08291728433</v>
      </c>
      <c r="Y1100" s="63">
        <f ca="1">G1100*X1100/100</f>
        <v>-11.5408291728433</v>
      </c>
    </row>
    <row r="1101" spans="1:25">
      <c r="A1101" s="38">
        <f ca="1">IF(B1101&gt;=A1100*2,A1100*2,IF(B1101&lt;=A1100/2,A1100/2,A1100))</f>
        <v>1600</v>
      </c>
      <c r="B1101" s="45">
        <f ca="1" t="shared" ref="B1101:B1164" si="125">B1100+D1101</f>
        <v>2050</v>
      </c>
      <c r="C1101" s="45">
        <f ca="1">IF(OR(AND(F1101=1,G1101&lt;0),AND(F1101=0,G1101&lt;0)),A1100*-$J$3*2,IF(AND(F1101=0,G1101&gt;0),A1100*-$J$3*2*2,IF(AND(F1101&gt;1,G1101&lt;0),C1100/2,C1100*2)))</f>
        <v>32</v>
      </c>
      <c r="D1101" s="46">
        <f ca="1">IF(OR(AND(F1100=1,G1101&lt;0),AND(F1100=0,G1101&lt;0)),A1100*$J$3,IF(AND(F1100=4,G1101&gt;1),A1100*$J$4,0))</f>
        <v>0</v>
      </c>
      <c r="E1101" s="38">
        <f ca="1">IF(AND(E1100=0,G1101&lt;0),"-1, +% Deposit, = 0",IF(AND(E1100="-1, +% Deposit, = 0",G1101&lt;1),"-1, +% Deposit, = 0",IF(AND(G1101&gt;0,E1100="-1 +% Deposit, = 0"),1,IF(AND(E1100=1,G1101&lt;0),0,IF(AND(E1100=0,G1101&gt;0),1,IF(AND(E1100=1,G1101&gt;0),2,IF(AND(E1100=2,G1101&lt;0),1,IF(AND(E1100=2,G1101&gt;0),"3, Withdraw Profits, = 0",IF(AND(E1100="3, Withdraw Profits, = 0",G1101&lt;0),"-1, +% Deposit, = 0",1)))))))))</f>
        <v>0</v>
      </c>
      <c r="F1101" s="47">
        <f ca="1">IF(OR(AND(F1100=1,G1101&lt;0),AND(F1100=0,G1101&lt;0)),1,IF(AND(F1100=0,G1101&gt;0),2,IF(AND(F1100&gt;1,G1101&lt;0),IF(F1100&gt;0,F1100/2,2),IF(2*F1100=8,0,2*F1100))))</f>
        <v>1</v>
      </c>
      <c r="G1101" s="48">
        <f ca="1">IF(RAND()&gt;=$E$6,2,-1)</f>
        <v>-1</v>
      </c>
      <c r="H1101" s="44"/>
      <c r="X1101" s="63">
        <f ca="1">X1100+Y1100</f>
        <v>1142.54208811149</v>
      </c>
      <c r="Y1101" s="63">
        <f ca="1">G1101*X1101/100</f>
        <v>-11.4254208811149</v>
      </c>
    </row>
    <row r="1102" spans="1:25">
      <c r="A1102" s="38">
        <f ca="1">IF(B1102&gt;=A1101*2,A1101*2,IF(B1102&lt;=A1101/2,A1101/2,A1101))</f>
        <v>1600</v>
      </c>
      <c r="B1102" s="45">
        <f ca="1">B1101+D1102</f>
        <v>2050</v>
      </c>
      <c r="C1102" s="45">
        <f ca="1">IF(OR(AND(F1102=1,G1102&lt;0),AND(F1102=0,G1102&lt;0)),A1101*-$J$3*2,IF(AND(F1102=0,G1102&gt;0),A1101*-$J$3*2*2,IF(AND(F1102&gt;1,G1102&lt;0),C1101/2,C1101*2)))</f>
        <v>64</v>
      </c>
      <c r="D1102" s="46">
        <f ca="1">IF(OR(AND(F1101=1,G1102&lt;0),AND(F1101=0,G1102&lt;0)),A1101*$J$3,IF(AND(F1101=4,G1102&gt;1),A1101*$J$4,0))</f>
        <v>0</v>
      </c>
      <c r="E1102" s="38">
        <f ca="1">IF(AND(E1101=0,G1102&lt;0),"-1, +% Deposit, = 0",IF(AND(E1101="-1, +% Deposit, = 0",G1102&lt;1),"-1, +% Deposit, = 0",IF(AND(G1102&gt;0,E1101="-1 +% Deposit, = 0"),1,IF(AND(E1101=1,G1102&lt;0),0,IF(AND(E1101=0,G1102&gt;0),1,IF(AND(E1101=1,G1102&gt;0),2,IF(AND(E1101=2,G1102&lt;0),1,IF(AND(E1101=2,G1102&gt;0),"3, Withdraw Profits, = 0",IF(AND(E1101="3, Withdraw Profits, = 0",G1102&lt;0),"-1, +% Deposit, = 0",1)))))))))</f>
        <v>1</v>
      </c>
      <c r="F1102" s="47">
        <f ca="1">IF(OR(AND(F1101=1,G1102&lt;0),AND(F1101=0,G1102&lt;0)),1,IF(AND(F1101=0,G1102&gt;0),2,IF(AND(F1101&gt;1,G1102&lt;0),IF(F1101&gt;0,F1101/2,2),IF(2*F1101=8,0,2*F1101))))</f>
        <v>2</v>
      </c>
      <c r="G1102" s="48">
        <f ca="1">IF(RAND()&gt;=$E$6,2,-1)</f>
        <v>2</v>
      </c>
      <c r="H1102" s="44"/>
      <c r="X1102" s="63">
        <f ca="1" t="shared" ref="X1102:X1165" si="126">X1101+Y1101</f>
        <v>1131.11666723038</v>
      </c>
      <c r="Y1102" s="63">
        <f ca="1" t="shared" ref="Y1102:Y1165" si="127">G1102*X1102/100</f>
        <v>22.6223333446075</v>
      </c>
    </row>
    <row r="1103" spans="1:25">
      <c r="A1103" s="38">
        <f ca="1">IF(B1103&gt;=A1102*2,A1102*2,IF(B1103&lt;=A1102/2,A1102/2,A1102))</f>
        <v>1600</v>
      </c>
      <c r="B1103" s="45">
        <f ca="1">B1102+D1103</f>
        <v>2050</v>
      </c>
      <c r="C1103" s="45">
        <f ca="1">IF(OR(AND(F1103=1,G1103&lt;0),AND(F1103=0,G1103&lt;0)),A1102*-$J$3*2,IF(AND(F1103=0,G1103&gt;0),A1102*-$J$3*2*2,IF(AND(F1103&gt;1,G1103&lt;0),C1102/2,C1102*2)))</f>
        <v>32</v>
      </c>
      <c r="D1103" s="46">
        <f ca="1">IF(OR(AND(F1102=1,G1103&lt;0),AND(F1102=0,G1103&lt;0)),A1102*$J$3,IF(AND(F1102=4,G1103&gt;1),A1102*$J$4,0))</f>
        <v>0</v>
      </c>
      <c r="E1103" s="38">
        <f ca="1">IF(AND(E1102=0,G1103&lt;0),"-1, +% Deposit, = 0",IF(AND(E1102="-1, +% Deposit, = 0",G1103&lt;1),"-1, +% Deposit, = 0",IF(AND(G1103&gt;0,E1102="-1 +% Deposit, = 0"),1,IF(AND(E1102=1,G1103&lt;0),0,IF(AND(E1102=0,G1103&gt;0),1,IF(AND(E1102=1,G1103&gt;0),2,IF(AND(E1102=2,G1103&lt;0),1,IF(AND(E1102=2,G1103&gt;0),"3, Withdraw Profits, = 0",IF(AND(E1102="3, Withdraw Profits, = 0",G1103&lt;0),"-1, +% Deposit, = 0",1)))))))))</f>
        <v>0</v>
      </c>
      <c r="F1103" s="47">
        <f ca="1">IF(OR(AND(F1102=1,G1103&lt;0),AND(F1102=0,G1103&lt;0)),1,IF(AND(F1102=0,G1103&gt;0),2,IF(AND(F1102&gt;1,G1103&lt;0),IF(F1102&gt;0,F1102/2,2),IF(2*F1102=8,0,2*F1102))))</f>
        <v>1</v>
      </c>
      <c r="G1103" s="48">
        <f ca="1">IF(RAND()&gt;=$E$6,2,-1)</f>
        <v>-1</v>
      </c>
      <c r="H1103" s="44"/>
      <c r="X1103" s="63">
        <f ca="1">X1102+Y1102</f>
        <v>1153.73900057498</v>
      </c>
      <c r="Y1103" s="63">
        <f ca="1">G1103*X1103/100</f>
        <v>-11.5373900057498</v>
      </c>
    </row>
    <row r="1104" spans="1:25">
      <c r="A1104" s="38">
        <f ca="1">IF(B1104&gt;=A1103*2,A1103*2,IF(B1104&lt;=A1103/2,A1103/2,A1103))</f>
        <v>1600</v>
      </c>
      <c r="B1104" s="45">
        <f ca="1">B1103+D1104</f>
        <v>2050</v>
      </c>
      <c r="C1104" s="45">
        <f ca="1">IF(OR(AND(F1104=1,G1104&lt;0),AND(F1104=0,G1104&lt;0)),A1103*-$J$3*2,IF(AND(F1104=0,G1104&gt;0),A1103*-$J$3*2*2,IF(AND(F1104&gt;1,G1104&lt;0),C1103/2,C1103*2)))</f>
        <v>64</v>
      </c>
      <c r="D1104" s="46">
        <f ca="1">IF(OR(AND(F1103=1,G1104&lt;0),AND(F1103=0,G1104&lt;0)),A1103*$J$3,IF(AND(F1103=4,G1104&gt;1),A1103*$J$4,0))</f>
        <v>0</v>
      </c>
      <c r="E1104" s="38">
        <f ca="1">IF(AND(E1103=0,G1104&lt;0),"-1, +% Deposit, = 0",IF(AND(E1103="-1, +% Deposit, = 0",G1104&lt;1),"-1, +% Deposit, = 0",IF(AND(G1104&gt;0,E1103="-1 +% Deposit, = 0"),1,IF(AND(E1103=1,G1104&lt;0),0,IF(AND(E1103=0,G1104&gt;0),1,IF(AND(E1103=1,G1104&gt;0),2,IF(AND(E1103=2,G1104&lt;0),1,IF(AND(E1103=2,G1104&gt;0),"3, Withdraw Profits, = 0",IF(AND(E1103="3, Withdraw Profits, = 0",G1104&lt;0),"-1, +% Deposit, = 0",1)))))))))</f>
        <v>1</v>
      </c>
      <c r="F1104" s="47">
        <f ca="1">IF(OR(AND(F1103=1,G1104&lt;0),AND(F1103=0,G1104&lt;0)),1,IF(AND(F1103=0,G1104&gt;0),2,IF(AND(F1103&gt;1,G1104&lt;0),IF(F1103&gt;0,F1103/2,2),IF(2*F1103=8,0,2*F1103))))</f>
        <v>2</v>
      </c>
      <c r="G1104" s="48">
        <f ca="1">IF(RAND()&gt;=$E$6,2,-1)</f>
        <v>2</v>
      </c>
      <c r="H1104" s="44"/>
      <c r="X1104" s="63">
        <f ca="1">X1103+Y1103</f>
        <v>1142.20161056923</v>
      </c>
      <c r="Y1104" s="63">
        <f ca="1">G1104*X1104/100</f>
        <v>22.8440322113847</v>
      </c>
    </row>
    <row r="1105" spans="1:25">
      <c r="A1105" s="38">
        <f ca="1">IF(B1105&gt;=A1104*2,A1104*2,IF(B1105&lt;=A1104/2,A1104/2,A1104))</f>
        <v>1600</v>
      </c>
      <c r="B1105" s="45">
        <f ca="1">B1104+D1105</f>
        <v>2050</v>
      </c>
      <c r="C1105" s="45">
        <f ca="1">IF(OR(AND(F1105=1,G1105&lt;0),AND(F1105=0,G1105&lt;0)),A1104*-$J$3*2,IF(AND(F1105=0,G1105&gt;0),A1104*-$J$3*2*2,IF(AND(F1105&gt;1,G1105&lt;0),C1104/2,C1104*2)))</f>
        <v>128</v>
      </c>
      <c r="D1105" s="46">
        <f ca="1">IF(OR(AND(F1104=1,G1105&lt;0),AND(F1104=0,G1105&lt;0)),A1104*$J$3,IF(AND(F1104=4,G1105&gt;1),A1104*$J$4,0))</f>
        <v>0</v>
      </c>
      <c r="E1105" s="38">
        <f ca="1">IF(AND(E1104=0,G1105&lt;0),"-1, +% Deposit, = 0",IF(AND(E1104="-1, +% Deposit, = 0",G1105&lt;1),"-1, +% Deposit, = 0",IF(AND(G1105&gt;0,E1104="-1 +% Deposit, = 0"),1,IF(AND(E1104=1,G1105&lt;0),0,IF(AND(E1104=0,G1105&gt;0),1,IF(AND(E1104=1,G1105&gt;0),2,IF(AND(E1104=2,G1105&lt;0),1,IF(AND(E1104=2,G1105&gt;0),"3, Withdraw Profits, = 0",IF(AND(E1104="3, Withdraw Profits, = 0",G1105&lt;0),"-1, +% Deposit, = 0",1)))))))))</f>
        <v>2</v>
      </c>
      <c r="F1105" s="47">
        <f ca="1">IF(OR(AND(F1104=1,G1105&lt;0),AND(F1104=0,G1105&lt;0)),1,IF(AND(F1104=0,G1105&gt;0),2,IF(AND(F1104&gt;1,G1105&lt;0),IF(F1104&gt;0,F1104/2,2),IF(2*F1104=8,0,2*F1104))))</f>
        <v>4</v>
      </c>
      <c r="G1105" s="48">
        <f ca="1">IF(RAND()&gt;=$E$6,2,-1)</f>
        <v>2</v>
      </c>
      <c r="H1105" s="44"/>
      <c r="X1105" s="63">
        <f ca="1">X1104+Y1104</f>
        <v>1165.04564278062</v>
      </c>
      <c r="Y1105" s="63">
        <f ca="1">G1105*X1105/100</f>
        <v>23.3009128556124</v>
      </c>
    </row>
    <row r="1106" spans="1:25">
      <c r="A1106" s="38">
        <f ca="1">IF(B1106&gt;=A1105*2,A1105*2,IF(B1106&lt;=A1105/2,A1105/2,A1105))</f>
        <v>1600</v>
      </c>
      <c r="B1106" s="45">
        <f ca="1">B1105+D1106</f>
        <v>2274</v>
      </c>
      <c r="C1106" s="45">
        <f ca="1">IF(OR(AND(F1106=1,G1106&lt;0),AND(F1106=0,G1106&lt;0)),A1105*-$J$3*2,IF(AND(F1106=0,G1106&gt;0),A1105*-$J$3*2*2,IF(AND(F1106&gt;1,G1106&lt;0),C1105/2,C1105*2)))</f>
        <v>64</v>
      </c>
      <c r="D1106" s="46">
        <f ca="1">IF(OR(AND(F1105=1,G1106&lt;0),AND(F1105=0,G1106&lt;0)),A1105*$J$3,IF(AND(F1105=4,G1106&gt;1),A1105*$J$4,0))</f>
        <v>224</v>
      </c>
      <c r="E1106" s="38" t="str">
        <f ca="1">IF(AND(E1105=0,G1106&lt;0),"-1, +% Deposit, = 0",IF(AND(E1105="-1, +% Deposit, = 0",G1106&lt;1),"-1, +% Deposit, = 0",IF(AND(G1106&gt;0,E1105="-1 +% Deposit, = 0"),1,IF(AND(E1105=1,G1106&lt;0),0,IF(AND(E1105=0,G1106&gt;0),1,IF(AND(E1105=1,G1106&gt;0),2,IF(AND(E1105=2,G1106&lt;0),1,IF(AND(E1105=2,G1106&gt;0),"3, Withdraw Profits, = 0",IF(AND(E1105="3, Withdraw Profits, = 0",G1106&lt;0),"-1, +% Deposit, = 0",1)))))))))</f>
        <v>3, Withdraw Profits, = 0</v>
      </c>
      <c r="F1106" s="47">
        <f ca="1">IF(OR(AND(F1105=1,G1106&lt;0),AND(F1105=0,G1106&lt;0)),1,IF(AND(F1105=0,G1106&gt;0),2,IF(AND(F1105&gt;1,G1106&lt;0),IF(F1105&gt;0,F1105/2,2),IF(2*F1105=8,0,2*F1105))))</f>
        <v>0</v>
      </c>
      <c r="G1106" s="48">
        <f ca="1">IF(RAND()&gt;=$E$6,2,-1)</f>
        <v>2</v>
      </c>
      <c r="H1106" s="44"/>
      <c r="X1106" s="63">
        <f ca="1">X1105+Y1105</f>
        <v>1188.34655563623</v>
      </c>
      <c r="Y1106" s="63">
        <f ca="1">G1106*X1106/100</f>
        <v>23.7669311127246</v>
      </c>
    </row>
    <row r="1107" spans="1:25">
      <c r="A1107" s="38">
        <f ca="1">IF(B1107&gt;=A1106*2,A1106*2,IF(B1107&lt;=A1106/2,A1106/2,A1106))</f>
        <v>1600</v>
      </c>
      <c r="B1107" s="45">
        <f ca="1">B1106+D1107</f>
        <v>2258</v>
      </c>
      <c r="C1107" s="45">
        <f ca="1">IF(OR(AND(F1107=1,G1107&lt;0),AND(F1107=0,G1107&lt;0)),A1106*-$J$3*2,IF(AND(F1107=0,G1107&gt;0),A1106*-$J$3*2*2,IF(AND(F1107&gt;1,G1107&lt;0),C1106/2,C1106*2)))</f>
        <v>32</v>
      </c>
      <c r="D1107" s="46">
        <f ca="1">IF(OR(AND(F1106=1,G1107&lt;0),AND(F1106=0,G1107&lt;0)),A1106*$J$3,IF(AND(F1106=4,G1107&gt;1),A1106*$J$4,0))</f>
        <v>-16</v>
      </c>
      <c r="E1107" s="38" t="str">
        <f ca="1">IF(AND(E1106=0,G1107&lt;0),"-1, +% Deposit, = 0",IF(AND(E1106="-1, +% Deposit, = 0",G1107&lt;1),"-1, +% Deposit, = 0",IF(AND(G1107&gt;0,E1106="-1 +% Deposit, = 0"),1,IF(AND(E1106=1,G1107&lt;0),0,IF(AND(E1106=0,G1107&gt;0),1,IF(AND(E1106=1,G1107&gt;0),2,IF(AND(E1106=2,G1107&lt;0),1,IF(AND(E1106=2,G1107&gt;0),"3, Withdraw Profits, = 0",IF(AND(E1106="3, Withdraw Profits, = 0",G1107&lt;0),"-1, +% Deposit, = 0",1)))))))))</f>
        <v>-1, +% Deposit, = 0</v>
      </c>
      <c r="F1107" s="47">
        <f ca="1">IF(OR(AND(F1106=1,G1107&lt;0),AND(F1106=0,G1107&lt;0)),1,IF(AND(F1106=0,G1107&gt;0),2,IF(AND(F1106&gt;1,G1107&lt;0),IF(F1106&gt;0,F1106/2,2),IF(2*F1106=8,0,2*F1106))))</f>
        <v>1</v>
      </c>
      <c r="G1107" s="48">
        <f ca="1">IF(RAND()&gt;=$E$6,2,-1)</f>
        <v>-1</v>
      </c>
      <c r="H1107" s="44"/>
      <c r="X1107" s="63">
        <f ca="1">X1106+Y1106</f>
        <v>1212.11348674896</v>
      </c>
      <c r="Y1107" s="63">
        <f ca="1">G1107*X1107/100</f>
        <v>-12.1211348674896</v>
      </c>
    </row>
    <row r="1108" spans="1:25">
      <c r="A1108" s="38">
        <f ca="1">IF(B1108&gt;=A1107*2,A1107*2,IF(B1108&lt;=A1107/2,A1107/2,A1107))</f>
        <v>1600</v>
      </c>
      <c r="B1108" s="45">
        <f ca="1">B1107+D1108</f>
        <v>2242</v>
      </c>
      <c r="C1108" s="45">
        <f ca="1">IF(OR(AND(F1108=1,G1108&lt;0),AND(F1108=0,G1108&lt;0)),A1107*-$J$3*2,IF(AND(F1108=0,G1108&gt;0),A1107*-$J$3*2*2,IF(AND(F1108&gt;1,G1108&lt;0),C1107/2,C1107*2)))</f>
        <v>32</v>
      </c>
      <c r="D1108" s="46">
        <f ca="1">IF(OR(AND(F1107=1,G1108&lt;0),AND(F1107=0,G1108&lt;0)),A1107*$J$3,IF(AND(F1107=4,G1108&gt;1),A1107*$J$4,0))</f>
        <v>-16</v>
      </c>
      <c r="E1108" s="38" t="str">
        <f ca="1">IF(AND(E1107=0,G1108&lt;0),"-1, +% Deposit, = 0",IF(AND(E1107="-1, +% Deposit, = 0",G1108&lt;1),"-1, +% Deposit, = 0",IF(AND(G1108&gt;0,E1107="-1 +% Deposit, = 0"),1,IF(AND(E1107=1,G1108&lt;0),0,IF(AND(E1107=0,G1108&gt;0),1,IF(AND(E1107=1,G1108&gt;0),2,IF(AND(E1107=2,G1108&lt;0),1,IF(AND(E1107=2,G1108&gt;0),"3, Withdraw Profits, = 0",IF(AND(E1107="3, Withdraw Profits, = 0",G1108&lt;0),"-1, +% Deposit, = 0",1)))))))))</f>
        <v>-1, +% Deposit, = 0</v>
      </c>
      <c r="F1108" s="47">
        <f ca="1">IF(OR(AND(F1107=1,G1108&lt;0),AND(F1107=0,G1108&lt;0)),1,IF(AND(F1107=0,G1108&gt;0),2,IF(AND(F1107&gt;1,G1108&lt;0),IF(F1107&gt;0,F1107/2,2),IF(2*F1107=8,0,2*F1107))))</f>
        <v>1</v>
      </c>
      <c r="G1108" s="48">
        <f ca="1">IF(RAND()&gt;=$E$6,2,-1)</f>
        <v>-1</v>
      </c>
      <c r="H1108" s="44"/>
      <c r="X1108" s="63">
        <f ca="1">X1107+Y1107</f>
        <v>1199.99235188147</v>
      </c>
      <c r="Y1108" s="63">
        <f ca="1">G1108*X1108/100</f>
        <v>-11.9999235188147</v>
      </c>
    </row>
    <row r="1109" spans="1:25">
      <c r="A1109" s="38">
        <f ca="1">IF(B1109&gt;=A1108*2,A1108*2,IF(B1109&lt;=A1108/2,A1108/2,A1108))</f>
        <v>1600</v>
      </c>
      <c r="B1109" s="45">
        <f ca="1">B1108+D1109</f>
        <v>2226</v>
      </c>
      <c r="C1109" s="45">
        <f ca="1">IF(OR(AND(F1109=1,G1109&lt;0),AND(F1109=0,G1109&lt;0)),A1108*-$J$3*2,IF(AND(F1109=0,G1109&gt;0),A1108*-$J$3*2*2,IF(AND(F1109&gt;1,G1109&lt;0),C1108/2,C1108*2)))</f>
        <v>32</v>
      </c>
      <c r="D1109" s="46">
        <f ca="1">IF(OR(AND(F1108=1,G1109&lt;0),AND(F1108=0,G1109&lt;0)),A1108*$J$3,IF(AND(F1108=4,G1109&gt;1),A1108*$J$4,0))</f>
        <v>-16</v>
      </c>
      <c r="E1109" s="38" t="str">
        <f ca="1">IF(AND(E1108=0,G1109&lt;0),"-1, +% Deposit, = 0",IF(AND(E1108="-1, +% Deposit, = 0",G1109&lt;1),"-1, +% Deposit, = 0",IF(AND(G1109&gt;0,E1108="-1 +% Deposit, = 0"),1,IF(AND(E1108=1,G1109&lt;0),0,IF(AND(E1108=0,G1109&gt;0),1,IF(AND(E1108=1,G1109&gt;0),2,IF(AND(E1108=2,G1109&lt;0),1,IF(AND(E1108=2,G1109&gt;0),"3, Withdraw Profits, = 0",IF(AND(E1108="3, Withdraw Profits, = 0",G1109&lt;0),"-1, +% Deposit, = 0",1)))))))))</f>
        <v>-1, +% Deposit, = 0</v>
      </c>
      <c r="F1109" s="47">
        <f ca="1">IF(OR(AND(F1108=1,G1109&lt;0),AND(F1108=0,G1109&lt;0)),1,IF(AND(F1108=0,G1109&gt;0),2,IF(AND(F1108&gt;1,G1109&lt;0),IF(F1108&gt;0,F1108/2,2),IF(2*F1108=8,0,2*F1108))))</f>
        <v>1</v>
      </c>
      <c r="G1109" s="48">
        <f ca="1">IF(RAND()&gt;=$E$6,2,-1)</f>
        <v>-1</v>
      </c>
      <c r="H1109" s="44"/>
      <c r="X1109" s="63">
        <f ca="1">X1108+Y1108</f>
        <v>1187.99242836265</v>
      </c>
      <c r="Y1109" s="63">
        <f ca="1">G1109*X1109/100</f>
        <v>-11.8799242836265</v>
      </c>
    </row>
    <row r="1110" spans="1:25">
      <c r="A1110" s="38">
        <f ca="1">IF(B1110&gt;=A1109*2,A1109*2,IF(B1110&lt;=A1109/2,A1109/2,A1109))</f>
        <v>1600</v>
      </c>
      <c r="B1110" s="45">
        <f ca="1">B1109+D1110</f>
        <v>2226</v>
      </c>
      <c r="C1110" s="45">
        <f ca="1">IF(OR(AND(F1110=1,G1110&lt;0),AND(F1110=0,G1110&lt;0)),A1109*-$J$3*2,IF(AND(F1110=0,G1110&gt;0),A1109*-$J$3*2*2,IF(AND(F1110&gt;1,G1110&lt;0),C1109/2,C1109*2)))</f>
        <v>64</v>
      </c>
      <c r="D1110" s="46">
        <f ca="1">IF(OR(AND(F1109=1,G1110&lt;0),AND(F1109=0,G1110&lt;0)),A1109*$J$3,IF(AND(F1109=4,G1110&gt;1),A1109*$J$4,0))</f>
        <v>0</v>
      </c>
      <c r="E1110" s="38">
        <f ca="1">IF(AND(E1109=0,G1110&lt;0),"-1, +% Deposit, = 0",IF(AND(E1109="-1, +% Deposit, = 0",G1110&lt;1),"-1, +% Deposit, = 0",IF(AND(G1110&gt;0,E1109="-1 +% Deposit, = 0"),1,IF(AND(E1109=1,G1110&lt;0),0,IF(AND(E1109=0,G1110&gt;0),1,IF(AND(E1109=1,G1110&gt;0),2,IF(AND(E1109=2,G1110&lt;0),1,IF(AND(E1109=2,G1110&gt;0),"3, Withdraw Profits, = 0",IF(AND(E1109="3, Withdraw Profits, = 0",G1110&lt;0),"-1, +% Deposit, = 0",1)))))))))</f>
        <v>1</v>
      </c>
      <c r="F1110" s="47">
        <f ca="1">IF(OR(AND(F1109=1,G1110&lt;0),AND(F1109=0,G1110&lt;0)),1,IF(AND(F1109=0,G1110&gt;0),2,IF(AND(F1109&gt;1,G1110&lt;0),IF(F1109&gt;0,F1109/2,2),IF(2*F1109=8,0,2*F1109))))</f>
        <v>2</v>
      </c>
      <c r="G1110" s="48">
        <f ca="1">IF(RAND()&gt;=$E$6,2,-1)</f>
        <v>2</v>
      </c>
      <c r="H1110" s="44"/>
      <c r="X1110" s="63">
        <f ca="1">X1109+Y1109</f>
        <v>1176.11250407902</v>
      </c>
      <c r="Y1110" s="63">
        <f ca="1">G1110*X1110/100</f>
        <v>23.5222500815805</v>
      </c>
    </row>
    <row r="1111" spans="1:25">
      <c r="A1111" s="38">
        <f ca="1">IF(B1111&gt;=A1110*2,A1110*2,IF(B1111&lt;=A1110/2,A1110/2,A1110))</f>
        <v>1600</v>
      </c>
      <c r="B1111" s="45">
        <f ca="1">B1110+D1111</f>
        <v>2226</v>
      </c>
      <c r="C1111" s="45">
        <f ca="1">IF(OR(AND(F1111=1,G1111&lt;0),AND(F1111=0,G1111&lt;0)),A1110*-$J$3*2,IF(AND(F1111=0,G1111&gt;0),A1110*-$J$3*2*2,IF(AND(F1111&gt;1,G1111&lt;0),C1110/2,C1110*2)))</f>
        <v>128</v>
      </c>
      <c r="D1111" s="46">
        <f ca="1">IF(OR(AND(F1110=1,G1111&lt;0),AND(F1110=0,G1111&lt;0)),A1110*$J$3,IF(AND(F1110=4,G1111&gt;1),A1110*$J$4,0))</f>
        <v>0</v>
      </c>
      <c r="E1111" s="38">
        <f ca="1">IF(AND(E1110=0,G1111&lt;0),"-1, +% Deposit, = 0",IF(AND(E1110="-1, +% Deposit, = 0",G1111&lt;1),"-1, +% Deposit, = 0",IF(AND(G1111&gt;0,E1110="-1 +% Deposit, = 0"),1,IF(AND(E1110=1,G1111&lt;0),0,IF(AND(E1110=0,G1111&gt;0),1,IF(AND(E1110=1,G1111&gt;0),2,IF(AND(E1110=2,G1111&lt;0),1,IF(AND(E1110=2,G1111&gt;0),"3, Withdraw Profits, = 0",IF(AND(E1110="3, Withdraw Profits, = 0",G1111&lt;0),"-1, +% Deposit, = 0",1)))))))))</f>
        <v>2</v>
      </c>
      <c r="F1111" s="47">
        <f ca="1" t="shared" ref="F1111:F1174" si="128">IF(OR(AND(F1110=1,G1111&lt;0),AND(F1110=0,G1111&lt;0)),1,IF(AND(F1110=0,G1111&gt;0),2,IF(AND(F1110&gt;1,G1111&lt;0),IF(F1110&gt;0,F1110/2,2),IF(2*F1110=8,0,2*F1110))))</f>
        <v>4</v>
      </c>
      <c r="G1111" s="48">
        <f ca="1">IF(RAND()&gt;=$E$6,2,-1)</f>
        <v>2</v>
      </c>
      <c r="H1111" s="44"/>
      <c r="X1111" s="63">
        <f ca="1">X1110+Y1110</f>
        <v>1199.63475416061</v>
      </c>
      <c r="Y1111" s="63">
        <f ca="1">G1111*X1111/100</f>
        <v>23.9926950832121</v>
      </c>
    </row>
    <row r="1112" spans="1:25">
      <c r="A1112" s="38">
        <f ca="1">IF(B1112&gt;=A1111*2,A1111*2,IF(B1112&lt;=A1111/2,A1111/2,A1111))</f>
        <v>1600</v>
      </c>
      <c r="B1112" s="45">
        <f ca="1">B1111+D1112</f>
        <v>2226</v>
      </c>
      <c r="C1112" s="45">
        <f ca="1">IF(OR(AND(F1112=1,G1112&lt;0),AND(F1112=0,G1112&lt;0)),A1111*-$J$3*2,IF(AND(F1112=0,G1112&gt;0),A1111*-$J$3*2*2,IF(AND(F1112&gt;1,G1112&lt;0),C1111/2,C1111*2)))</f>
        <v>64</v>
      </c>
      <c r="D1112" s="46">
        <f ca="1">IF(OR(AND(F1111=1,G1112&lt;0),AND(F1111=0,G1112&lt;0)),A1111*$J$3,IF(AND(F1111=4,G1112&gt;1),A1111*$J$4,0))</f>
        <v>0</v>
      </c>
      <c r="E1112" s="38">
        <f ca="1">IF(AND(E1111=0,G1112&lt;0),"-1, +% Deposit, = 0",IF(AND(E1111="-1, +% Deposit, = 0",G1112&lt;1),"-1, +% Deposit, = 0",IF(AND(G1112&gt;0,E1111="-1 +% Deposit, = 0"),1,IF(AND(E1111=1,G1112&lt;0),0,IF(AND(E1111=0,G1112&gt;0),1,IF(AND(E1111=1,G1112&gt;0),2,IF(AND(E1111=2,G1112&lt;0),1,IF(AND(E1111=2,G1112&gt;0),"3, Withdraw Profits, = 0",IF(AND(E1111="3, Withdraw Profits, = 0",G1112&lt;0),"-1, +% Deposit, = 0",1)))))))))</f>
        <v>1</v>
      </c>
      <c r="F1112" s="47">
        <f ca="1">IF(OR(AND(F1111=1,G1112&lt;0),AND(F1111=0,G1112&lt;0)),1,IF(AND(F1111=0,G1112&gt;0),2,IF(AND(F1111&gt;1,G1112&lt;0),IF(F1111&gt;0,F1111/2,2),IF(2*F1111=8,0,2*F1111))))</f>
        <v>2</v>
      </c>
      <c r="G1112" s="48">
        <f ca="1">IF(RAND()&gt;=$E$6,2,-1)</f>
        <v>-1</v>
      </c>
      <c r="H1112" s="44"/>
      <c r="X1112" s="63">
        <f ca="1">X1111+Y1111</f>
        <v>1223.62744924382</v>
      </c>
      <c r="Y1112" s="63">
        <f ca="1">G1112*X1112/100</f>
        <v>-12.2362744924382</v>
      </c>
    </row>
    <row r="1113" spans="1:25">
      <c r="A1113" s="38">
        <f ca="1">IF(B1113&gt;=A1112*2,A1112*2,IF(B1113&lt;=A1112/2,A1112/2,A1112))</f>
        <v>1600</v>
      </c>
      <c r="B1113" s="45">
        <f ca="1">B1112+D1113</f>
        <v>2226</v>
      </c>
      <c r="C1113" s="45">
        <f ca="1">IF(OR(AND(F1113=1,G1113&lt;0),AND(F1113=0,G1113&lt;0)),A1112*-$J$3*2,IF(AND(F1113=0,G1113&gt;0),A1112*-$J$3*2*2,IF(AND(F1113&gt;1,G1113&lt;0),C1112/2,C1112*2)))</f>
        <v>128</v>
      </c>
      <c r="D1113" s="46">
        <f ca="1">IF(OR(AND(F1112=1,G1113&lt;0),AND(F1112=0,G1113&lt;0)),A1112*$J$3,IF(AND(F1112=4,G1113&gt;1),A1112*$J$4,0))</f>
        <v>0</v>
      </c>
      <c r="E1113" s="38">
        <f ca="1">IF(AND(E1112=0,G1113&lt;0),"-1, +% Deposit, = 0",IF(AND(E1112="-1, +% Deposit, = 0",G1113&lt;1),"-1, +% Deposit, = 0",IF(AND(G1113&gt;0,E1112="-1 +% Deposit, = 0"),1,IF(AND(E1112=1,G1113&lt;0),0,IF(AND(E1112=0,G1113&gt;0),1,IF(AND(E1112=1,G1113&gt;0),2,IF(AND(E1112=2,G1113&lt;0),1,IF(AND(E1112=2,G1113&gt;0),"3, Withdraw Profits, = 0",IF(AND(E1112="3, Withdraw Profits, = 0",G1113&lt;0),"-1, +% Deposit, = 0",1)))))))))</f>
        <v>2</v>
      </c>
      <c r="F1113" s="47">
        <f ca="1">IF(OR(AND(F1112=1,G1113&lt;0),AND(F1112=0,G1113&lt;0)),1,IF(AND(F1112=0,G1113&gt;0),2,IF(AND(F1112&gt;1,G1113&lt;0),IF(F1112&gt;0,F1112/2,2),IF(2*F1112=8,0,2*F1112))))</f>
        <v>4</v>
      </c>
      <c r="G1113" s="48">
        <f ca="1">IF(RAND()&gt;=$E$6,2,-1)</f>
        <v>2</v>
      </c>
      <c r="H1113" s="44"/>
      <c r="X1113" s="63">
        <f ca="1">X1112+Y1112</f>
        <v>1211.39117475138</v>
      </c>
      <c r="Y1113" s="63">
        <f ca="1">G1113*X1113/100</f>
        <v>24.2278234950276</v>
      </c>
    </row>
    <row r="1114" spans="1:25">
      <c r="A1114" s="38">
        <f ca="1">IF(B1114&gt;=A1113*2,A1113*2,IF(B1114&lt;=A1113/2,A1113/2,A1113))</f>
        <v>1600</v>
      </c>
      <c r="B1114" s="45">
        <f ca="1">B1113+D1114</f>
        <v>2226</v>
      </c>
      <c r="C1114" s="45">
        <f ca="1">IF(OR(AND(F1114=1,G1114&lt;0),AND(F1114=0,G1114&lt;0)),A1113*-$J$3*2,IF(AND(F1114=0,G1114&gt;0),A1113*-$J$3*2*2,IF(AND(F1114&gt;1,G1114&lt;0),C1113/2,C1113*2)))</f>
        <v>64</v>
      </c>
      <c r="D1114" s="46">
        <f ca="1">IF(OR(AND(F1113=1,G1114&lt;0),AND(F1113=0,G1114&lt;0)),A1113*$J$3,IF(AND(F1113=4,G1114&gt;1),A1113*$J$4,0))</f>
        <v>0</v>
      </c>
      <c r="E1114" s="38">
        <f ca="1">IF(AND(E1113=0,G1114&lt;0),"-1, +% Deposit, = 0",IF(AND(E1113="-1, +% Deposit, = 0",G1114&lt;1),"-1, +% Deposit, = 0",IF(AND(G1114&gt;0,E1113="-1 +% Deposit, = 0"),1,IF(AND(E1113=1,G1114&lt;0),0,IF(AND(E1113=0,G1114&gt;0),1,IF(AND(E1113=1,G1114&gt;0),2,IF(AND(E1113=2,G1114&lt;0),1,IF(AND(E1113=2,G1114&gt;0),"3, Withdraw Profits, = 0",IF(AND(E1113="3, Withdraw Profits, = 0",G1114&lt;0),"-1, +% Deposit, = 0",1)))))))))</f>
        <v>1</v>
      </c>
      <c r="F1114" s="47">
        <f ca="1">IF(OR(AND(F1113=1,G1114&lt;0),AND(F1113=0,G1114&lt;0)),1,IF(AND(F1113=0,G1114&gt;0),2,IF(AND(F1113&gt;1,G1114&lt;0),IF(F1113&gt;0,F1113/2,2),IF(2*F1113=8,0,2*F1113))))</f>
        <v>2</v>
      </c>
      <c r="G1114" s="48">
        <f ca="1">IF(RAND()&gt;=$E$6,2,-1)</f>
        <v>-1</v>
      </c>
      <c r="H1114" s="44"/>
      <c r="X1114" s="63">
        <f ca="1">X1113+Y1113</f>
        <v>1235.61899824641</v>
      </c>
      <c r="Y1114" s="63">
        <f ca="1">G1114*X1114/100</f>
        <v>-12.3561899824641</v>
      </c>
    </row>
    <row r="1115" spans="1:25">
      <c r="A1115" s="38">
        <f ca="1">IF(B1115&gt;=A1114*2,A1114*2,IF(B1115&lt;=A1114/2,A1114/2,A1114))</f>
        <v>1600</v>
      </c>
      <c r="B1115" s="45">
        <f ca="1">B1114+D1115</f>
        <v>2226</v>
      </c>
      <c r="C1115" s="45">
        <f ca="1">IF(OR(AND(F1115=1,G1115&lt;0),AND(F1115=0,G1115&lt;0)),A1114*-$J$3*2,IF(AND(F1115=0,G1115&gt;0),A1114*-$J$3*2*2,IF(AND(F1115&gt;1,G1115&lt;0),C1114/2,C1114*2)))</f>
        <v>128</v>
      </c>
      <c r="D1115" s="46">
        <f ca="1">IF(OR(AND(F1114=1,G1115&lt;0),AND(F1114=0,G1115&lt;0)),A1114*$J$3,IF(AND(F1114=4,G1115&gt;1),A1114*$J$4,0))</f>
        <v>0</v>
      </c>
      <c r="E1115" s="38">
        <f ca="1">IF(AND(E1114=0,G1115&lt;0),"-1, +% Deposit, = 0",IF(AND(E1114="-1, +% Deposit, = 0",G1115&lt;1),"-1, +% Deposit, = 0",IF(AND(G1115&gt;0,E1114="-1 +% Deposit, = 0"),1,IF(AND(E1114=1,G1115&lt;0),0,IF(AND(E1114=0,G1115&gt;0),1,IF(AND(E1114=1,G1115&gt;0),2,IF(AND(E1114=2,G1115&lt;0),1,IF(AND(E1114=2,G1115&gt;0),"3, Withdraw Profits, = 0",IF(AND(E1114="3, Withdraw Profits, = 0",G1115&lt;0),"-1, +% Deposit, = 0",1)))))))))</f>
        <v>2</v>
      </c>
      <c r="F1115" s="47">
        <f ca="1">IF(OR(AND(F1114=1,G1115&lt;0),AND(F1114=0,G1115&lt;0)),1,IF(AND(F1114=0,G1115&gt;0),2,IF(AND(F1114&gt;1,G1115&lt;0),IF(F1114&gt;0,F1114/2,2),IF(2*F1114=8,0,2*F1114))))</f>
        <v>4</v>
      </c>
      <c r="G1115" s="48">
        <f ca="1">IF(RAND()&gt;=$E$6,2,-1)</f>
        <v>2</v>
      </c>
      <c r="H1115" s="44"/>
      <c r="X1115" s="63">
        <f ca="1">X1114+Y1114</f>
        <v>1223.26280826394</v>
      </c>
      <c r="Y1115" s="63">
        <f ca="1">G1115*X1115/100</f>
        <v>24.4652561652789</v>
      </c>
    </row>
    <row r="1116" spans="1:25">
      <c r="A1116" s="38">
        <f ca="1">IF(B1116&gt;=A1115*2,A1115*2,IF(B1116&lt;=A1115/2,A1115/2,A1115))</f>
        <v>1600</v>
      </c>
      <c r="B1116" s="45">
        <f ca="1">B1115+D1116</f>
        <v>2226</v>
      </c>
      <c r="C1116" s="45">
        <f ca="1">IF(OR(AND(F1116=1,G1116&lt;0),AND(F1116=0,G1116&lt;0)),A1115*-$J$3*2,IF(AND(F1116=0,G1116&gt;0),A1115*-$J$3*2*2,IF(AND(F1116&gt;1,G1116&lt;0),C1115/2,C1115*2)))</f>
        <v>64</v>
      </c>
      <c r="D1116" s="46">
        <f ca="1">IF(OR(AND(F1115=1,G1116&lt;0),AND(F1115=0,G1116&lt;0)),A1115*$J$3,IF(AND(F1115=4,G1116&gt;1),A1115*$J$4,0))</f>
        <v>0</v>
      </c>
      <c r="E1116" s="38">
        <f ca="1">IF(AND(E1115=0,G1116&lt;0),"-1, +% Deposit, = 0",IF(AND(E1115="-1, +% Deposit, = 0",G1116&lt;1),"-1, +% Deposit, = 0",IF(AND(G1116&gt;0,E1115="-1 +% Deposit, = 0"),1,IF(AND(E1115=1,G1116&lt;0),0,IF(AND(E1115=0,G1116&gt;0),1,IF(AND(E1115=1,G1116&gt;0),2,IF(AND(E1115=2,G1116&lt;0),1,IF(AND(E1115=2,G1116&gt;0),"3, Withdraw Profits, = 0",IF(AND(E1115="3, Withdraw Profits, = 0",G1116&lt;0),"-1, +% Deposit, = 0",1)))))))))</f>
        <v>1</v>
      </c>
      <c r="F1116" s="47">
        <f ca="1">IF(OR(AND(F1115=1,G1116&lt;0),AND(F1115=0,G1116&lt;0)),1,IF(AND(F1115=0,G1116&gt;0),2,IF(AND(F1115&gt;1,G1116&lt;0),IF(F1115&gt;0,F1115/2,2),IF(2*F1115=8,0,2*F1115))))</f>
        <v>2</v>
      </c>
      <c r="G1116" s="48">
        <f ca="1">IF(RAND()&gt;=$E$6,2,-1)</f>
        <v>-1</v>
      </c>
      <c r="H1116" s="44"/>
      <c r="X1116" s="63">
        <f ca="1">X1115+Y1115</f>
        <v>1247.72806442922</v>
      </c>
      <c r="Y1116" s="63">
        <f ca="1">G1116*X1116/100</f>
        <v>-12.4772806442922</v>
      </c>
    </row>
    <row r="1117" spans="1:25">
      <c r="A1117" s="38">
        <f ca="1">IF(B1117&gt;=A1116*2,A1116*2,IF(B1117&lt;=A1116/2,A1116/2,A1116))</f>
        <v>1600</v>
      </c>
      <c r="B1117" s="45">
        <f ca="1">B1116+D1117</f>
        <v>2226</v>
      </c>
      <c r="C1117" s="45">
        <f ca="1">IF(OR(AND(F1117=1,G1117&lt;0),AND(F1117=0,G1117&lt;0)),A1116*-$J$3*2,IF(AND(F1117=0,G1117&gt;0),A1116*-$J$3*2*2,IF(AND(F1117&gt;1,G1117&lt;0),C1116/2,C1116*2)))</f>
        <v>128</v>
      </c>
      <c r="D1117" s="46">
        <f ca="1">IF(OR(AND(F1116=1,G1117&lt;0),AND(F1116=0,G1117&lt;0)),A1116*$J$3,IF(AND(F1116=4,G1117&gt;1),A1116*$J$4,0))</f>
        <v>0</v>
      </c>
      <c r="E1117" s="38">
        <f ca="1">IF(AND(E1116=0,G1117&lt;0),"-1, +% Deposit, = 0",IF(AND(E1116="-1, +% Deposit, = 0",G1117&lt;1),"-1, +% Deposit, = 0",IF(AND(G1117&gt;0,E1116="-1 +% Deposit, = 0"),1,IF(AND(E1116=1,G1117&lt;0),0,IF(AND(E1116=0,G1117&gt;0),1,IF(AND(E1116=1,G1117&gt;0),2,IF(AND(E1116=2,G1117&lt;0),1,IF(AND(E1116=2,G1117&gt;0),"3, Withdraw Profits, = 0",IF(AND(E1116="3, Withdraw Profits, = 0",G1117&lt;0),"-1, +% Deposit, = 0",1)))))))))</f>
        <v>2</v>
      </c>
      <c r="F1117" s="47">
        <f ca="1">IF(OR(AND(F1116=1,G1117&lt;0),AND(F1116=0,G1117&lt;0)),1,IF(AND(F1116=0,G1117&gt;0),2,IF(AND(F1116&gt;1,G1117&lt;0),IF(F1116&gt;0,F1116/2,2),IF(2*F1116=8,0,2*F1116))))</f>
        <v>4</v>
      </c>
      <c r="G1117" s="48">
        <f ca="1">IF(RAND()&gt;=$E$6,2,-1)</f>
        <v>2</v>
      </c>
      <c r="H1117" s="44"/>
      <c r="X1117" s="63">
        <f ca="1">X1116+Y1116</f>
        <v>1235.25078378493</v>
      </c>
      <c r="Y1117" s="63">
        <f ca="1">G1117*X1117/100</f>
        <v>24.7050156756986</v>
      </c>
    </row>
    <row r="1118" spans="1:25">
      <c r="A1118" s="38">
        <f ca="1">IF(B1118&gt;=A1117*2,A1117*2,IF(B1118&lt;=A1117/2,A1117/2,A1117))</f>
        <v>1600</v>
      </c>
      <c r="B1118" s="45">
        <f ca="1">B1117+D1118</f>
        <v>2226</v>
      </c>
      <c r="C1118" s="45">
        <f ca="1">IF(OR(AND(F1118=1,G1118&lt;0),AND(F1118=0,G1118&lt;0)),A1117*-$J$3*2,IF(AND(F1118=0,G1118&gt;0),A1117*-$J$3*2*2,IF(AND(F1118&gt;1,G1118&lt;0),C1117/2,C1117*2)))</f>
        <v>64</v>
      </c>
      <c r="D1118" s="46">
        <f ca="1">IF(OR(AND(F1117=1,G1118&lt;0),AND(F1117=0,G1118&lt;0)),A1117*$J$3,IF(AND(F1117=4,G1118&gt;1),A1117*$J$4,0))</f>
        <v>0</v>
      </c>
      <c r="E1118" s="38">
        <f ca="1">IF(AND(E1117=0,G1118&lt;0),"-1, +% Deposit, = 0",IF(AND(E1117="-1, +% Deposit, = 0",G1118&lt;1),"-1, +% Deposit, = 0",IF(AND(G1118&gt;0,E1117="-1 +% Deposit, = 0"),1,IF(AND(E1117=1,G1118&lt;0),0,IF(AND(E1117=0,G1118&gt;0),1,IF(AND(E1117=1,G1118&gt;0),2,IF(AND(E1117=2,G1118&lt;0),1,IF(AND(E1117=2,G1118&gt;0),"3, Withdraw Profits, = 0",IF(AND(E1117="3, Withdraw Profits, = 0",G1118&lt;0),"-1, +% Deposit, = 0",1)))))))))</f>
        <v>1</v>
      </c>
      <c r="F1118" s="47">
        <f ca="1">IF(OR(AND(F1117=1,G1118&lt;0),AND(F1117=0,G1118&lt;0)),1,IF(AND(F1117=0,G1118&gt;0),2,IF(AND(F1117&gt;1,G1118&lt;0),IF(F1117&gt;0,F1117/2,2),IF(2*F1117=8,0,2*F1117))))</f>
        <v>2</v>
      </c>
      <c r="G1118" s="48">
        <f ca="1">IF(RAND()&gt;=$E$6,2,-1)</f>
        <v>-1</v>
      </c>
      <c r="H1118" s="44"/>
      <c r="X1118" s="63">
        <f ca="1">X1117+Y1117</f>
        <v>1259.95579946063</v>
      </c>
      <c r="Y1118" s="63">
        <f ca="1">G1118*X1118/100</f>
        <v>-12.5995579946063</v>
      </c>
    </row>
    <row r="1119" spans="1:25">
      <c r="A1119" s="38">
        <f ca="1">IF(B1119&gt;=A1118*2,A1118*2,IF(B1119&lt;=A1118/2,A1118/2,A1118))</f>
        <v>1600</v>
      </c>
      <c r="B1119" s="45">
        <f ca="1">B1118+D1119</f>
        <v>2226</v>
      </c>
      <c r="C1119" s="45">
        <f ca="1">IF(OR(AND(F1119=1,G1119&lt;0),AND(F1119=0,G1119&lt;0)),A1118*-$J$3*2,IF(AND(F1119=0,G1119&gt;0),A1118*-$J$3*2*2,IF(AND(F1119&gt;1,G1119&lt;0),C1118/2,C1118*2)))</f>
        <v>128</v>
      </c>
      <c r="D1119" s="46">
        <f ca="1">IF(OR(AND(F1118=1,G1119&lt;0),AND(F1118=0,G1119&lt;0)),A1118*$J$3,IF(AND(F1118=4,G1119&gt;1),A1118*$J$4,0))</f>
        <v>0</v>
      </c>
      <c r="E1119" s="38">
        <f ca="1">IF(AND(E1118=0,G1119&lt;0),"-1, +% Deposit, = 0",IF(AND(E1118="-1, +% Deposit, = 0",G1119&lt;1),"-1, +% Deposit, = 0",IF(AND(G1119&gt;0,E1118="-1 +% Deposit, = 0"),1,IF(AND(E1118=1,G1119&lt;0),0,IF(AND(E1118=0,G1119&gt;0),1,IF(AND(E1118=1,G1119&gt;0),2,IF(AND(E1118=2,G1119&lt;0),1,IF(AND(E1118=2,G1119&gt;0),"3, Withdraw Profits, = 0",IF(AND(E1118="3, Withdraw Profits, = 0",G1119&lt;0),"-1, +% Deposit, = 0",1)))))))))</f>
        <v>2</v>
      </c>
      <c r="F1119" s="47">
        <f ca="1">IF(OR(AND(F1118=1,G1119&lt;0),AND(F1118=0,G1119&lt;0)),1,IF(AND(F1118=0,G1119&gt;0),2,IF(AND(F1118&gt;1,G1119&lt;0),IF(F1118&gt;0,F1118/2,2),IF(2*F1118=8,0,2*F1118))))</f>
        <v>4</v>
      </c>
      <c r="G1119" s="48">
        <f ca="1">IF(RAND()&gt;=$E$6,2,-1)</f>
        <v>2</v>
      </c>
      <c r="H1119" s="44"/>
      <c r="X1119" s="63">
        <f ca="1">X1118+Y1118</f>
        <v>1247.35624146602</v>
      </c>
      <c r="Y1119" s="63">
        <f ca="1">G1119*X1119/100</f>
        <v>24.9471248293204</v>
      </c>
    </row>
    <row r="1120" spans="1:25">
      <c r="A1120" s="38">
        <f ca="1">IF(B1120&gt;=A1119*2,A1119*2,IF(B1120&lt;=A1119/2,A1119/2,A1119))</f>
        <v>1600</v>
      </c>
      <c r="B1120" s="45">
        <f ca="1">B1119+D1120</f>
        <v>2226</v>
      </c>
      <c r="C1120" s="45">
        <f ca="1">IF(OR(AND(F1120=1,G1120&lt;0),AND(F1120=0,G1120&lt;0)),A1119*-$J$3*2,IF(AND(F1120=0,G1120&gt;0),A1119*-$J$3*2*2,IF(AND(F1120&gt;1,G1120&lt;0),C1119/2,C1119*2)))</f>
        <v>64</v>
      </c>
      <c r="D1120" s="46">
        <f ca="1">IF(OR(AND(F1119=1,G1120&lt;0),AND(F1119=0,G1120&lt;0)),A1119*$J$3,IF(AND(F1119=4,G1120&gt;1),A1119*$J$4,0))</f>
        <v>0</v>
      </c>
      <c r="E1120" s="38">
        <f ca="1">IF(AND(E1119=0,G1120&lt;0),"-1, +% Deposit, = 0",IF(AND(E1119="-1, +% Deposit, = 0",G1120&lt;1),"-1, +% Deposit, = 0",IF(AND(G1120&gt;0,E1119="-1 +% Deposit, = 0"),1,IF(AND(E1119=1,G1120&lt;0),0,IF(AND(E1119=0,G1120&gt;0),1,IF(AND(E1119=1,G1120&gt;0),2,IF(AND(E1119=2,G1120&lt;0),1,IF(AND(E1119=2,G1120&gt;0),"3, Withdraw Profits, = 0",IF(AND(E1119="3, Withdraw Profits, = 0",G1120&lt;0),"-1, +% Deposit, = 0",1)))))))))</f>
        <v>1</v>
      </c>
      <c r="F1120" s="47">
        <f ca="1">IF(OR(AND(F1119=1,G1120&lt;0),AND(F1119=0,G1120&lt;0)),1,IF(AND(F1119=0,G1120&gt;0),2,IF(AND(F1119&gt;1,G1120&lt;0),IF(F1119&gt;0,F1119/2,2),IF(2*F1119=8,0,2*F1119))))</f>
        <v>2</v>
      </c>
      <c r="G1120" s="48">
        <f ca="1">IF(RAND()&gt;=$E$6,2,-1)</f>
        <v>-1</v>
      </c>
      <c r="H1120" s="44"/>
      <c r="X1120" s="63">
        <f ca="1">X1119+Y1119</f>
        <v>1272.30336629534</v>
      </c>
      <c r="Y1120" s="63">
        <f ca="1">G1120*X1120/100</f>
        <v>-12.7230336629534</v>
      </c>
    </row>
    <row r="1121" spans="1:25">
      <c r="A1121" s="38">
        <f ca="1">IF(B1121&gt;=A1120*2,A1120*2,IF(B1121&lt;=A1120/2,A1120/2,A1120))</f>
        <v>1600</v>
      </c>
      <c r="B1121" s="45">
        <f ca="1">B1120+D1121</f>
        <v>2226</v>
      </c>
      <c r="C1121" s="45">
        <f ca="1">IF(OR(AND(F1121=1,G1121&lt;0),AND(F1121=0,G1121&lt;0)),A1120*-$J$3*2,IF(AND(F1121=0,G1121&gt;0),A1120*-$J$3*2*2,IF(AND(F1121&gt;1,G1121&lt;0),C1120/2,C1120*2)))</f>
        <v>32</v>
      </c>
      <c r="D1121" s="46">
        <f ca="1">IF(OR(AND(F1120=1,G1121&lt;0),AND(F1120=0,G1121&lt;0)),A1120*$J$3,IF(AND(F1120=4,G1121&gt;1),A1120*$J$4,0))</f>
        <v>0</v>
      </c>
      <c r="E1121" s="38">
        <f ca="1">IF(AND(E1120=0,G1121&lt;0),"-1, +% Deposit, = 0",IF(AND(E1120="-1, +% Deposit, = 0",G1121&lt;1),"-1, +% Deposit, = 0",IF(AND(G1121&gt;0,E1120="-1 +% Deposit, = 0"),1,IF(AND(E1120=1,G1121&lt;0),0,IF(AND(E1120=0,G1121&gt;0),1,IF(AND(E1120=1,G1121&gt;0),2,IF(AND(E1120=2,G1121&lt;0),1,IF(AND(E1120=2,G1121&gt;0),"3, Withdraw Profits, = 0",IF(AND(E1120="3, Withdraw Profits, = 0",G1121&lt;0),"-1, +% Deposit, = 0",1)))))))))</f>
        <v>0</v>
      </c>
      <c r="F1121" s="47">
        <f ca="1">IF(OR(AND(F1120=1,G1121&lt;0),AND(F1120=0,G1121&lt;0)),1,IF(AND(F1120=0,G1121&gt;0),2,IF(AND(F1120&gt;1,G1121&lt;0),IF(F1120&gt;0,F1120/2,2),IF(2*F1120=8,0,2*F1120))))</f>
        <v>1</v>
      </c>
      <c r="G1121" s="48">
        <f ca="1">IF(RAND()&gt;=$E$6,2,-1)</f>
        <v>-1</v>
      </c>
      <c r="H1121" s="44"/>
      <c r="X1121" s="63">
        <f ca="1">X1120+Y1120</f>
        <v>1259.58033263239</v>
      </c>
      <c r="Y1121" s="63">
        <f ca="1">G1121*X1121/100</f>
        <v>-12.5958033263239</v>
      </c>
    </row>
    <row r="1122" spans="1:25">
      <c r="A1122" s="38">
        <f ca="1">IF(B1122&gt;=A1121*2,A1121*2,IF(B1122&lt;=A1121/2,A1121/2,A1121))</f>
        <v>1600</v>
      </c>
      <c r="B1122" s="45">
        <f ca="1">B1121+D1122</f>
        <v>2210</v>
      </c>
      <c r="C1122" s="45">
        <f ca="1">IF(OR(AND(F1122=1,G1122&lt;0),AND(F1122=0,G1122&lt;0)),A1121*-$J$3*2,IF(AND(F1122=0,G1122&gt;0),A1121*-$J$3*2*2,IF(AND(F1122&gt;1,G1122&lt;0),C1121/2,C1121*2)))</f>
        <v>32</v>
      </c>
      <c r="D1122" s="46">
        <f ca="1">IF(OR(AND(F1121=1,G1122&lt;0),AND(F1121=0,G1122&lt;0)),A1121*$J$3,IF(AND(F1121=4,G1122&gt;1),A1121*$J$4,0))</f>
        <v>-16</v>
      </c>
      <c r="E1122" s="38" t="str">
        <f ca="1">IF(AND(E1121=0,G1122&lt;0),"-1, +% Deposit, = 0",IF(AND(E1121="-1, +% Deposit, = 0",G1122&lt;1),"-1, +% Deposit, = 0",IF(AND(G1122&gt;0,E1121="-1 +% Deposit, = 0"),1,IF(AND(E1121=1,G1122&lt;0),0,IF(AND(E1121=0,G1122&gt;0),1,IF(AND(E1121=1,G1122&gt;0),2,IF(AND(E1121=2,G1122&lt;0),1,IF(AND(E1121=2,G1122&gt;0),"3, Withdraw Profits, = 0",IF(AND(E1121="3, Withdraw Profits, = 0",G1122&lt;0),"-1, +% Deposit, = 0",1)))))))))</f>
        <v>-1, +% Deposit, = 0</v>
      </c>
      <c r="F1122" s="47">
        <f ca="1">IF(OR(AND(F1121=1,G1122&lt;0),AND(F1121=0,G1122&lt;0)),1,IF(AND(F1121=0,G1122&gt;0),2,IF(AND(F1121&gt;1,G1122&lt;0),IF(F1121&gt;0,F1121/2,2),IF(2*F1121=8,0,2*F1121))))</f>
        <v>1</v>
      </c>
      <c r="G1122" s="48">
        <f ca="1">IF(RAND()&gt;=$E$6,2,-1)</f>
        <v>-1</v>
      </c>
      <c r="H1122" s="44"/>
      <c r="X1122" s="63">
        <f ca="1">X1121+Y1121</f>
        <v>1246.98452930606</v>
      </c>
      <c r="Y1122" s="63">
        <f ca="1">G1122*X1122/100</f>
        <v>-12.4698452930606</v>
      </c>
    </row>
    <row r="1123" spans="1:25">
      <c r="A1123" s="38">
        <f ca="1">IF(B1123&gt;=A1122*2,A1122*2,IF(B1123&lt;=A1122/2,A1122/2,A1122))</f>
        <v>1600</v>
      </c>
      <c r="B1123" s="45">
        <f ca="1">B1122+D1123</f>
        <v>2194</v>
      </c>
      <c r="C1123" s="45">
        <f ca="1">IF(OR(AND(F1123=1,G1123&lt;0),AND(F1123=0,G1123&lt;0)),A1122*-$J$3*2,IF(AND(F1123=0,G1123&gt;0),A1122*-$J$3*2*2,IF(AND(F1123&gt;1,G1123&lt;0),C1122/2,C1122*2)))</f>
        <v>32</v>
      </c>
      <c r="D1123" s="46">
        <f ca="1">IF(OR(AND(F1122=1,G1123&lt;0),AND(F1122=0,G1123&lt;0)),A1122*$J$3,IF(AND(F1122=4,G1123&gt;1),A1122*$J$4,0))</f>
        <v>-16</v>
      </c>
      <c r="E1123" s="38" t="str">
        <f ca="1">IF(AND(E1122=0,G1123&lt;0),"-1, +% Deposit, = 0",IF(AND(E1122="-1, +% Deposit, = 0",G1123&lt;1),"-1, +% Deposit, = 0",IF(AND(G1123&gt;0,E1122="-1 +% Deposit, = 0"),1,IF(AND(E1122=1,G1123&lt;0),0,IF(AND(E1122=0,G1123&gt;0),1,IF(AND(E1122=1,G1123&gt;0),2,IF(AND(E1122=2,G1123&lt;0),1,IF(AND(E1122=2,G1123&gt;0),"3, Withdraw Profits, = 0",IF(AND(E1122="3, Withdraw Profits, = 0",G1123&lt;0),"-1, +% Deposit, = 0",1)))))))))</f>
        <v>-1, +% Deposit, = 0</v>
      </c>
      <c r="F1123" s="47">
        <f ca="1">IF(OR(AND(F1122=1,G1123&lt;0),AND(F1122=0,G1123&lt;0)),1,IF(AND(F1122=0,G1123&gt;0),2,IF(AND(F1122&gt;1,G1123&lt;0),IF(F1122&gt;0,F1122/2,2),IF(2*F1122=8,0,2*F1122))))</f>
        <v>1</v>
      </c>
      <c r="G1123" s="48">
        <f ca="1">IF(RAND()&gt;=$E$6,2,-1)</f>
        <v>-1</v>
      </c>
      <c r="H1123" s="44"/>
      <c r="X1123" s="63">
        <f ca="1">X1122+Y1122</f>
        <v>1234.514684013</v>
      </c>
      <c r="Y1123" s="63">
        <f ca="1">G1123*X1123/100</f>
        <v>-12.34514684013</v>
      </c>
    </row>
    <row r="1124" spans="1:25">
      <c r="A1124" s="38">
        <f ca="1">IF(B1124&gt;=A1123*2,A1123*2,IF(B1124&lt;=A1123/2,A1123/2,A1123))</f>
        <v>1600</v>
      </c>
      <c r="B1124" s="45">
        <f ca="1">B1123+D1124</f>
        <v>2178</v>
      </c>
      <c r="C1124" s="45">
        <f ca="1">IF(OR(AND(F1124=1,G1124&lt;0),AND(F1124=0,G1124&lt;0)),A1123*-$J$3*2,IF(AND(F1124=0,G1124&gt;0),A1123*-$J$3*2*2,IF(AND(F1124&gt;1,G1124&lt;0),C1123/2,C1123*2)))</f>
        <v>32</v>
      </c>
      <c r="D1124" s="46">
        <f ca="1">IF(OR(AND(F1123=1,G1124&lt;0),AND(F1123=0,G1124&lt;0)),A1123*$J$3,IF(AND(F1123=4,G1124&gt;1),A1123*$J$4,0))</f>
        <v>-16</v>
      </c>
      <c r="E1124" s="38" t="str">
        <f ca="1">IF(AND(E1123=0,G1124&lt;0),"-1, +% Deposit, = 0",IF(AND(E1123="-1, +% Deposit, = 0",G1124&lt;1),"-1, +% Deposit, = 0",IF(AND(G1124&gt;0,E1123="-1 +% Deposit, = 0"),1,IF(AND(E1123=1,G1124&lt;0),0,IF(AND(E1123=0,G1124&gt;0),1,IF(AND(E1123=1,G1124&gt;0),2,IF(AND(E1123=2,G1124&lt;0),1,IF(AND(E1123=2,G1124&gt;0),"3, Withdraw Profits, = 0",IF(AND(E1123="3, Withdraw Profits, = 0",G1124&lt;0),"-1, +% Deposit, = 0",1)))))))))</f>
        <v>-1, +% Deposit, = 0</v>
      </c>
      <c r="F1124" s="47">
        <f ca="1">IF(OR(AND(F1123=1,G1124&lt;0),AND(F1123=0,G1124&lt;0)),1,IF(AND(F1123=0,G1124&gt;0),2,IF(AND(F1123&gt;1,G1124&lt;0),IF(F1123&gt;0,F1123/2,2),IF(2*F1123=8,0,2*F1123))))</f>
        <v>1</v>
      </c>
      <c r="G1124" s="48">
        <f ca="1">IF(RAND()&gt;=$E$6,2,-1)</f>
        <v>-1</v>
      </c>
      <c r="H1124" s="44"/>
      <c r="X1124" s="63">
        <f ca="1">X1123+Y1123</f>
        <v>1222.16953717287</v>
      </c>
      <c r="Y1124" s="63">
        <f ca="1">G1124*X1124/100</f>
        <v>-12.2216953717287</v>
      </c>
    </row>
    <row r="1125" spans="1:25">
      <c r="A1125" s="38">
        <f ca="1">IF(B1125&gt;=A1124*2,A1124*2,IF(B1125&lt;=A1124/2,A1124/2,A1124))</f>
        <v>1600</v>
      </c>
      <c r="B1125" s="45">
        <f ca="1">B1124+D1125</f>
        <v>2162</v>
      </c>
      <c r="C1125" s="45">
        <f ca="1">IF(OR(AND(F1125=1,G1125&lt;0),AND(F1125=0,G1125&lt;0)),A1124*-$J$3*2,IF(AND(F1125=0,G1125&gt;0),A1124*-$J$3*2*2,IF(AND(F1125&gt;1,G1125&lt;0),C1124/2,C1124*2)))</f>
        <v>32</v>
      </c>
      <c r="D1125" s="46">
        <f ca="1">IF(OR(AND(F1124=1,G1125&lt;0),AND(F1124=0,G1125&lt;0)),A1124*$J$3,IF(AND(F1124=4,G1125&gt;1),A1124*$J$4,0))</f>
        <v>-16</v>
      </c>
      <c r="E1125" s="38" t="str">
        <f ca="1">IF(AND(E1124=0,G1125&lt;0),"-1, +% Deposit, = 0",IF(AND(E1124="-1, +% Deposit, = 0",G1125&lt;1),"-1, +% Deposit, = 0",IF(AND(G1125&gt;0,E1124="-1 +% Deposit, = 0"),1,IF(AND(E1124=1,G1125&lt;0),0,IF(AND(E1124=0,G1125&gt;0),1,IF(AND(E1124=1,G1125&gt;0),2,IF(AND(E1124=2,G1125&lt;0),1,IF(AND(E1124=2,G1125&gt;0),"3, Withdraw Profits, = 0",IF(AND(E1124="3, Withdraw Profits, = 0",G1125&lt;0),"-1, +% Deposit, = 0",1)))))))))</f>
        <v>-1, +% Deposit, = 0</v>
      </c>
      <c r="F1125" s="47">
        <f ca="1">IF(OR(AND(F1124=1,G1125&lt;0),AND(F1124=0,G1125&lt;0)),1,IF(AND(F1124=0,G1125&gt;0),2,IF(AND(F1124&gt;1,G1125&lt;0),IF(F1124&gt;0,F1124/2,2),IF(2*F1124=8,0,2*F1124))))</f>
        <v>1</v>
      </c>
      <c r="G1125" s="48">
        <f ca="1">IF(RAND()&gt;=$E$6,2,-1)</f>
        <v>-1</v>
      </c>
      <c r="H1125" s="44"/>
      <c r="X1125" s="63">
        <f ca="1">X1124+Y1124</f>
        <v>1209.94784180115</v>
      </c>
      <c r="Y1125" s="63">
        <f ca="1">G1125*X1125/100</f>
        <v>-12.0994784180115</v>
      </c>
    </row>
    <row r="1126" spans="1:25">
      <c r="A1126" s="38">
        <f ca="1">IF(B1126&gt;=A1125*2,A1125*2,IF(B1126&lt;=A1125/2,A1125/2,A1125))</f>
        <v>1600</v>
      </c>
      <c r="B1126" s="45">
        <f ca="1">B1125+D1126</f>
        <v>2146</v>
      </c>
      <c r="C1126" s="45">
        <f ca="1">IF(OR(AND(F1126=1,G1126&lt;0),AND(F1126=0,G1126&lt;0)),A1125*-$J$3*2,IF(AND(F1126=0,G1126&gt;0),A1125*-$J$3*2*2,IF(AND(F1126&gt;1,G1126&lt;0),C1125/2,C1125*2)))</f>
        <v>32</v>
      </c>
      <c r="D1126" s="46">
        <f ca="1">IF(OR(AND(F1125=1,G1126&lt;0),AND(F1125=0,G1126&lt;0)),A1125*$J$3,IF(AND(F1125=4,G1126&gt;1),A1125*$J$4,0))</f>
        <v>-16</v>
      </c>
      <c r="E1126" s="38" t="str">
        <f ca="1">IF(AND(E1125=0,G1126&lt;0),"-1, +% Deposit, = 0",IF(AND(E1125="-1, +% Deposit, = 0",G1126&lt;1),"-1, +% Deposit, = 0",IF(AND(G1126&gt;0,E1125="-1 +% Deposit, = 0"),1,IF(AND(E1125=1,G1126&lt;0),0,IF(AND(E1125=0,G1126&gt;0),1,IF(AND(E1125=1,G1126&gt;0),2,IF(AND(E1125=2,G1126&lt;0),1,IF(AND(E1125=2,G1126&gt;0),"3, Withdraw Profits, = 0",IF(AND(E1125="3, Withdraw Profits, = 0",G1126&lt;0),"-1, +% Deposit, = 0",1)))))))))</f>
        <v>-1, +% Deposit, = 0</v>
      </c>
      <c r="F1126" s="47">
        <f ca="1">IF(OR(AND(F1125=1,G1126&lt;0),AND(F1125=0,G1126&lt;0)),1,IF(AND(F1125=0,G1126&gt;0),2,IF(AND(F1125&gt;1,G1126&lt;0),IF(F1125&gt;0,F1125/2,2),IF(2*F1125=8,0,2*F1125))))</f>
        <v>1</v>
      </c>
      <c r="G1126" s="48">
        <f ca="1">IF(RAND()&gt;=$E$6,2,-1)</f>
        <v>-1</v>
      </c>
      <c r="H1126" s="44"/>
      <c r="X1126" s="63">
        <f ca="1">X1125+Y1125</f>
        <v>1197.84836338313</v>
      </c>
      <c r="Y1126" s="63">
        <f ca="1">G1126*X1126/100</f>
        <v>-11.9784836338313</v>
      </c>
    </row>
    <row r="1127" spans="1:25">
      <c r="A1127" s="38">
        <f ca="1">IF(B1127&gt;=A1126*2,A1126*2,IF(B1127&lt;=A1126/2,A1126/2,A1126))</f>
        <v>1600</v>
      </c>
      <c r="B1127" s="45">
        <f ca="1">B1126+D1127</f>
        <v>2130</v>
      </c>
      <c r="C1127" s="45">
        <f ca="1">IF(OR(AND(F1127=1,G1127&lt;0),AND(F1127=0,G1127&lt;0)),A1126*-$J$3*2,IF(AND(F1127=0,G1127&gt;0),A1126*-$J$3*2*2,IF(AND(F1127&gt;1,G1127&lt;0),C1126/2,C1126*2)))</f>
        <v>32</v>
      </c>
      <c r="D1127" s="46">
        <f ca="1">IF(OR(AND(F1126=1,G1127&lt;0),AND(F1126=0,G1127&lt;0)),A1126*$J$3,IF(AND(F1126=4,G1127&gt;1),A1126*$J$4,0))</f>
        <v>-16</v>
      </c>
      <c r="E1127" s="38" t="str">
        <f ca="1">IF(AND(E1126=0,G1127&lt;0),"-1, +% Deposit, = 0",IF(AND(E1126="-1, +% Deposit, = 0",G1127&lt;1),"-1, +% Deposit, = 0",IF(AND(G1127&gt;0,E1126="-1 +% Deposit, = 0"),1,IF(AND(E1126=1,G1127&lt;0),0,IF(AND(E1126=0,G1127&gt;0),1,IF(AND(E1126=1,G1127&gt;0),2,IF(AND(E1126=2,G1127&lt;0),1,IF(AND(E1126=2,G1127&gt;0),"3, Withdraw Profits, = 0",IF(AND(E1126="3, Withdraw Profits, = 0",G1127&lt;0),"-1, +% Deposit, = 0",1)))))))))</f>
        <v>-1, +% Deposit, = 0</v>
      </c>
      <c r="F1127" s="47">
        <f ca="1">IF(OR(AND(F1126=1,G1127&lt;0),AND(F1126=0,G1127&lt;0)),1,IF(AND(F1126=0,G1127&gt;0),2,IF(AND(F1126&gt;1,G1127&lt;0),IF(F1126&gt;0,F1126/2,2),IF(2*F1126=8,0,2*F1126))))</f>
        <v>1</v>
      </c>
      <c r="G1127" s="48">
        <f ca="1">IF(RAND()&gt;=$E$6,2,-1)</f>
        <v>-1</v>
      </c>
      <c r="H1127" s="44"/>
      <c r="X1127" s="63">
        <f ca="1">X1126+Y1126</f>
        <v>1185.8698797493</v>
      </c>
      <c r="Y1127" s="63">
        <f ca="1">G1127*X1127/100</f>
        <v>-11.858698797493</v>
      </c>
    </row>
    <row r="1128" spans="1:25">
      <c r="A1128" s="38">
        <f ca="1">IF(B1128&gt;=A1127*2,A1127*2,IF(B1128&lt;=A1127/2,A1127/2,A1127))</f>
        <v>1600</v>
      </c>
      <c r="B1128" s="45">
        <f ca="1">B1127+D1128</f>
        <v>2130</v>
      </c>
      <c r="C1128" s="45">
        <f ca="1">IF(OR(AND(F1128=1,G1128&lt;0),AND(F1128=0,G1128&lt;0)),A1127*-$J$3*2,IF(AND(F1128=0,G1128&gt;0),A1127*-$J$3*2*2,IF(AND(F1128&gt;1,G1128&lt;0),C1127/2,C1127*2)))</f>
        <v>64</v>
      </c>
      <c r="D1128" s="46">
        <f ca="1">IF(OR(AND(F1127=1,G1128&lt;0),AND(F1127=0,G1128&lt;0)),A1127*$J$3,IF(AND(F1127=4,G1128&gt;1),A1127*$J$4,0))</f>
        <v>0</v>
      </c>
      <c r="E1128" s="38">
        <f ca="1">IF(AND(E1127=0,G1128&lt;0),"-1, +% Deposit, = 0",IF(AND(E1127="-1, +% Deposit, = 0",G1128&lt;1),"-1, +% Deposit, = 0",IF(AND(G1128&gt;0,E1127="-1 +% Deposit, = 0"),1,IF(AND(E1127=1,G1128&lt;0),0,IF(AND(E1127=0,G1128&gt;0),1,IF(AND(E1127=1,G1128&gt;0),2,IF(AND(E1127=2,G1128&lt;0),1,IF(AND(E1127=2,G1128&gt;0),"3, Withdraw Profits, = 0",IF(AND(E1127="3, Withdraw Profits, = 0",G1128&lt;0),"-1, +% Deposit, = 0",1)))))))))</f>
        <v>1</v>
      </c>
      <c r="F1128" s="47">
        <f ca="1">IF(OR(AND(F1127=1,G1128&lt;0),AND(F1127=0,G1128&lt;0)),1,IF(AND(F1127=0,G1128&gt;0),2,IF(AND(F1127&gt;1,G1128&lt;0),IF(F1127&gt;0,F1127/2,2),IF(2*F1127=8,0,2*F1127))))</f>
        <v>2</v>
      </c>
      <c r="G1128" s="48">
        <f ca="1">IF(RAND()&gt;=$E$6,2,-1)</f>
        <v>2</v>
      </c>
      <c r="H1128" s="44"/>
      <c r="X1128" s="63">
        <f ca="1">X1127+Y1127</f>
        <v>1174.01118095181</v>
      </c>
      <c r="Y1128" s="63">
        <f ca="1">G1128*X1128/100</f>
        <v>23.4802236190362</v>
      </c>
    </row>
    <row r="1129" spans="1:25">
      <c r="A1129" s="38">
        <f ca="1">IF(B1129&gt;=A1128*2,A1128*2,IF(B1129&lt;=A1128/2,A1128/2,A1128))</f>
        <v>1600</v>
      </c>
      <c r="B1129" s="45">
        <f ca="1">B1128+D1129</f>
        <v>2130</v>
      </c>
      <c r="C1129" s="45">
        <f ca="1">IF(OR(AND(F1129=1,G1129&lt;0),AND(F1129=0,G1129&lt;0)),A1128*-$J$3*2,IF(AND(F1129=0,G1129&gt;0),A1128*-$J$3*2*2,IF(AND(F1129&gt;1,G1129&lt;0),C1128/2,C1128*2)))</f>
        <v>32</v>
      </c>
      <c r="D1129" s="46">
        <f ca="1">IF(OR(AND(F1128=1,G1129&lt;0),AND(F1128=0,G1129&lt;0)),A1128*$J$3,IF(AND(F1128=4,G1129&gt;1),A1128*$J$4,0))</f>
        <v>0</v>
      </c>
      <c r="E1129" s="38">
        <f ca="1">IF(AND(E1128=0,G1129&lt;0),"-1, +% Deposit, = 0",IF(AND(E1128="-1, +% Deposit, = 0",G1129&lt;1),"-1, +% Deposit, = 0",IF(AND(G1129&gt;0,E1128="-1 +% Deposit, = 0"),1,IF(AND(E1128=1,G1129&lt;0),0,IF(AND(E1128=0,G1129&gt;0),1,IF(AND(E1128=1,G1129&gt;0),2,IF(AND(E1128=2,G1129&lt;0),1,IF(AND(E1128=2,G1129&gt;0),"3, Withdraw Profits, = 0",IF(AND(E1128="3, Withdraw Profits, = 0",G1129&lt;0),"-1, +% Deposit, = 0",1)))))))))</f>
        <v>0</v>
      </c>
      <c r="F1129" s="47">
        <f ca="1">IF(OR(AND(F1128=1,G1129&lt;0),AND(F1128=0,G1129&lt;0)),1,IF(AND(F1128=0,G1129&gt;0),2,IF(AND(F1128&gt;1,G1129&lt;0),IF(F1128&gt;0,F1128/2,2),IF(2*F1128=8,0,2*F1128))))</f>
        <v>1</v>
      </c>
      <c r="G1129" s="48">
        <f ca="1">IF(RAND()&gt;=$E$6,2,-1)</f>
        <v>-1</v>
      </c>
      <c r="H1129" s="44"/>
      <c r="X1129" s="63">
        <f ca="1">X1128+Y1128</f>
        <v>1197.49140457085</v>
      </c>
      <c r="Y1129" s="63">
        <f ca="1">G1129*X1129/100</f>
        <v>-11.9749140457085</v>
      </c>
    </row>
    <row r="1130" spans="1:25">
      <c r="A1130" s="38">
        <f ca="1">IF(B1130&gt;=A1129*2,A1129*2,IF(B1130&lt;=A1129/2,A1129/2,A1129))</f>
        <v>1600</v>
      </c>
      <c r="B1130" s="45">
        <f ca="1">B1129+D1130</f>
        <v>2114</v>
      </c>
      <c r="C1130" s="45">
        <f ca="1">IF(OR(AND(F1130=1,G1130&lt;0),AND(F1130=0,G1130&lt;0)),A1129*-$J$3*2,IF(AND(F1130=0,G1130&gt;0),A1129*-$J$3*2*2,IF(AND(F1130&gt;1,G1130&lt;0),C1129/2,C1129*2)))</f>
        <v>32</v>
      </c>
      <c r="D1130" s="46">
        <f ca="1">IF(OR(AND(F1129=1,G1130&lt;0),AND(F1129=0,G1130&lt;0)),A1129*$J$3,IF(AND(F1129=4,G1130&gt;1),A1129*$J$4,0))</f>
        <v>-16</v>
      </c>
      <c r="E1130" s="38" t="str">
        <f ca="1">IF(AND(E1129=0,G1130&lt;0),"-1, +% Deposit, = 0",IF(AND(E1129="-1, +% Deposit, = 0",G1130&lt;1),"-1, +% Deposit, = 0",IF(AND(G1130&gt;0,E1129="-1 +% Deposit, = 0"),1,IF(AND(E1129=1,G1130&lt;0),0,IF(AND(E1129=0,G1130&gt;0),1,IF(AND(E1129=1,G1130&gt;0),2,IF(AND(E1129=2,G1130&lt;0),1,IF(AND(E1129=2,G1130&gt;0),"3, Withdraw Profits, = 0",IF(AND(E1129="3, Withdraw Profits, = 0",G1130&lt;0),"-1, +% Deposit, = 0",1)))))))))</f>
        <v>-1, +% Deposit, = 0</v>
      </c>
      <c r="F1130" s="47">
        <f ca="1">IF(OR(AND(F1129=1,G1130&lt;0),AND(F1129=0,G1130&lt;0)),1,IF(AND(F1129=0,G1130&gt;0),2,IF(AND(F1129&gt;1,G1130&lt;0),IF(F1129&gt;0,F1129/2,2),IF(2*F1129=8,0,2*F1129))))</f>
        <v>1</v>
      </c>
      <c r="G1130" s="48">
        <f ca="1">IF(RAND()&gt;=$E$6,2,-1)</f>
        <v>-1</v>
      </c>
      <c r="H1130" s="44"/>
      <c r="X1130" s="63">
        <f ca="1">X1129+Y1129</f>
        <v>1185.51649052514</v>
      </c>
      <c r="Y1130" s="63">
        <f ca="1">G1130*X1130/100</f>
        <v>-11.8551649052514</v>
      </c>
    </row>
    <row r="1131" spans="1:25">
      <c r="A1131" s="38">
        <f ca="1">IF(B1131&gt;=A1130*2,A1130*2,IF(B1131&lt;=A1130/2,A1130/2,A1130))</f>
        <v>1600</v>
      </c>
      <c r="B1131" s="45">
        <f ca="1">B1130+D1131</f>
        <v>2114</v>
      </c>
      <c r="C1131" s="45">
        <f ca="1">IF(OR(AND(F1131=1,G1131&lt;0),AND(F1131=0,G1131&lt;0)),A1130*-$J$3*2,IF(AND(F1131=0,G1131&gt;0),A1130*-$J$3*2*2,IF(AND(F1131&gt;1,G1131&lt;0),C1130/2,C1130*2)))</f>
        <v>64</v>
      </c>
      <c r="D1131" s="46">
        <f ca="1">IF(OR(AND(F1130=1,G1131&lt;0),AND(F1130=0,G1131&lt;0)),A1130*$J$3,IF(AND(F1130=4,G1131&gt;1),A1130*$J$4,0))</f>
        <v>0</v>
      </c>
      <c r="E1131" s="38">
        <f ca="1">IF(AND(E1130=0,G1131&lt;0),"-1, +% Deposit, = 0",IF(AND(E1130="-1, +% Deposit, = 0",G1131&lt;1),"-1, +% Deposit, = 0",IF(AND(G1131&gt;0,E1130="-1 +% Deposit, = 0"),1,IF(AND(E1130=1,G1131&lt;0),0,IF(AND(E1130=0,G1131&gt;0),1,IF(AND(E1130=1,G1131&gt;0),2,IF(AND(E1130=2,G1131&lt;0),1,IF(AND(E1130=2,G1131&gt;0),"3, Withdraw Profits, = 0",IF(AND(E1130="3, Withdraw Profits, = 0",G1131&lt;0),"-1, +% Deposit, = 0",1)))))))))</f>
        <v>1</v>
      </c>
      <c r="F1131" s="47">
        <f ca="1">IF(OR(AND(F1130=1,G1131&lt;0),AND(F1130=0,G1131&lt;0)),1,IF(AND(F1130=0,G1131&gt;0),2,IF(AND(F1130&gt;1,G1131&lt;0),IF(F1130&gt;0,F1130/2,2),IF(2*F1130=8,0,2*F1130))))</f>
        <v>2</v>
      </c>
      <c r="G1131" s="48">
        <f ca="1">IF(RAND()&gt;=$E$6,2,-1)</f>
        <v>2</v>
      </c>
      <c r="H1131" s="44"/>
      <c r="X1131" s="63">
        <f ca="1">X1130+Y1130</f>
        <v>1173.66132561989</v>
      </c>
      <c r="Y1131" s="63">
        <f ca="1">G1131*X1131/100</f>
        <v>23.4732265123977</v>
      </c>
    </row>
    <row r="1132" spans="1:25">
      <c r="A1132" s="38">
        <f ca="1">IF(B1132&gt;=A1131*2,A1131*2,IF(B1132&lt;=A1131/2,A1131/2,A1131))</f>
        <v>1600</v>
      </c>
      <c r="B1132" s="45">
        <f ca="1">B1131+D1132</f>
        <v>2114</v>
      </c>
      <c r="C1132" s="45">
        <f ca="1">IF(OR(AND(F1132=1,G1132&lt;0),AND(F1132=0,G1132&lt;0)),A1131*-$J$3*2,IF(AND(F1132=0,G1132&gt;0),A1131*-$J$3*2*2,IF(AND(F1132&gt;1,G1132&lt;0),C1131/2,C1131*2)))</f>
        <v>32</v>
      </c>
      <c r="D1132" s="46">
        <f ca="1">IF(OR(AND(F1131=1,G1132&lt;0),AND(F1131=0,G1132&lt;0)),A1131*$J$3,IF(AND(F1131=4,G1132&gt;1),A1131*$J$4,0))</f>
        <v>0</v>
      </c>
      <c r="E1132" s="38">
        <f ca="1">IF(AND(E1131=0,G1132&lt;0),"-1, +% Deposit, = 0",IF(AND(E1131="-1, +% Deposit, = 0",G1132&lt;1),"-1, +% Deposit, = 0",IF(AND(G1132&gt;0,E1131="-1 +% Deposit, = 0"),1,IF(AND(E1131=1,G1132&lt;0),0,IF(AND(E1131=0,G1132&gt;0),1,IF(AND(E1131=1,G1132&gt;0),2,IF(AND(E1131=2,G1132&lt;0),1,IF(AND(E1131=2,G1132&gt;0),"3, Withdraw Profits, = 0",IF(AND(E1131="3, Withdraw Profits, = 0",G1132&lt;0),"-1, +% Deposit, = 0",1)))))))))</f>
        <v>0</v>
      </c>
      <c r="F1132" s="47">
        <f ca="1">IF(OR(AND(F1131=1,G1132&lt;0),AND(F1131=0,G1132&lt;0)),1,IF(AND(F1131=0,G1132&gt;0),2,IF(AND(F1131&gt;1,G1132&lt;0),IF(F1131&gt;0,F1131/2,2),IF(2*F1131=8,0,2*F1131))))</f>
        <v>1</v>
      </c>
      <c r="G1132" s="48">
        <f ca="1">IF(RAND()&gt;=$E$6,2,-1)</f>
        <v>-1</v>
      </c>
      <c r="H1132" s="44"/>
      <c r="X1132" s="63">
        <f ca="1">X1131+Y1131</f>
        <v>1197.13455213228</v>
      </c>
      <c r="Y1132" s="63">
        <f ca="1">G1132*X1132/100</f>
        <v>-11.9713455213228</v>
      </c>
    </row>
    <row r="1133" spans="1:25">
      <c r="A1133" s="38">
        <f ca="1">IF(B1133&gt;=A1132*2,A1132*2,IF(B1133&lt;=A1132/2,A1132/2,A1132))</f>
        <v>1600</v>
      </c>
      <c r="B1133" s="45">
        <f ca="1">B1132+D1133</f>
        <v>2098</v>
      </c>
      <c r="C1133" s="45">
        <f ca="1">IF(OR(AND(F1133=1,G1133&lt;0),AND(F1133=0,G1133&lt;0)),A1132*-$J$3*2,IF(AND(F1133=0,G1133&gt;0),A1132*-$J$3*2*2,IF(AND(F1133&gt;1,G1133&lt;0),C1132/2,C1132*2)))</f>
        <v>32</v>
      </c>
      <c r="D1133" s="46">
        <f ca="1">IF(OR(AND(F1132=1,G1133&lt;0),AND(F1132=0,G1133&lt;0)),A1132*$J$3,IF(AND(F1132=4,G1133&gt;1),A1132*$J$4,0))</f>
        <v>-16</v>
      </c>
      <c r="E1133" s="38" t="str">
        <f ca="1">IF(AND(E1132=0,G1133&lt;0),"-1, +% Deposit, = 0",IF(AND(E1132="-1, +% Deposit, = 0",G1133&lt;1),"-1, +% Deposit, = 0",IF(AND(G1133&gt;0,E1132="-1 +% Deposit, = 0"),1,IF(AND(E1132=1,G1133&lt;0),0,IF(AND(E1132=0,G1133&gt;0),1,IF(AND(E1132=1,G1133&gt;0),2,IF(AND(E1132=2,G1133&lt;0),1,IF(AND(E1132=2,G1133&gt;0),"3, Withdraw Profits, = 0",IF(AND(E1132="3, Withdraw Profits, = 0",G1133&lt;0),"-1, +% Deposit, = 0",1)))))))))</f>
        <v>-1, +% Deposit, = 0</v>
      </c>
      <c r="F1133" s="47">
        <f ca="1">IF(OR(AND(F1132=1,G1133&lt;0),AND(F1132=0,G1133&lt;0)),1,IF(AND(F1132=0,G1133&gt;0),2,IF(AND(F1132&gt;1,G1133&lt;0),IF(F1132&gt;0,F1132/2,2),IF(2*F1132=8,0,2*F1132))))</f>
        <v>1</v>
      </c>
      <c r="G1133" s="48">
        <f ca="1">IF(RAND()&gt;=$E$6,2,-1)</f>
        <v>-1</v>
      </c>
      <c r="H1133" s="44"/>
      <c r="X1133" s="63">
        <f ca="1">X1132+Y1132</f>
        <v>1185.16320661096</v>
      </c>
      <c r="Y1133" s="63">
        <f ca="1">G1133*X1133/100</f>
        <v>-11.8516320661096</v>
      </c>
    </row>
    <row r="1134" spans="1:25">
      <c r="A1134" s="38">
        <f ca="1">IF(B1134&gt;=A1133*2,A1133*2,IF(B1134&lt;=A1133/2,A1133/2,A1133))</f>
        <v>1600</v>
      </c>
      <c r="B1134" s="45">
        <f ca="1">B1133+D1134</f>
        <v>2082</v>
      </c>
      <c r="C1134" s="45">
        <f ca="1">IF(OR(AND(F1134=1,G1134&lt;0),AND(F1134=0,G1134&lt;0)),A1133*-$J$3*2,IF(AND(F1134=0,G1134&gt;0),A1133*-$J$3*2*2,IF(AND(F1134&gt;1,G1134&lt;0),C1133/2,C1133*2)))</f>
        <v>32</v>
      </c>
      <c r="D1134" s="46">
        <f ca="1">IF(OR(AND(F1133=1,G1134&lt;0),AND(F1133=0,G1134&lt;0)),A1133*$J$3,IF(AND(F1133=4,G1134&gt;1),A1133*$J$4,0))</f>
        <v>-16</v>
      </c>
      <c r="E1134" s="38" t="str">
        <f ca="1">IF(AND(E1133=0,G1134&lt;0),"-1, +% Deposit, = 0",IF(AND(E1133="-1, +% Deposit, = 0",G1134&lt;1),"-1, +% Deposit, = 0",IF(AND(G1134&gt;0,E1133="-1 +% Deposit, = 0"),1,IF(AND(E1133=1,G1134&lt;0),0,IF(AND(E1133=0,G1134&gt;0),1,IF(AND(E1133=1,G1134&gt;0),2,IF(AND(E1133=2,G1134&lt;0),1,IF(AND(E1133=2,G1134&gt;0),"3, Withdraw Profits, = 0",IF(AND(E1133="3, Withdraw Profits, = 0",G1134&lt;0),"-1, +% Deposit, = 0",1)))))))))</f>
        <v>-1, +% Deposit, = 0</v>
      </c>
      <c r="F1134" s="47">
        <f ca="1">IF(OR(AND(F1133=1,G1134&lt;0),AND(F1133=0,G1134&lt;0)),1,IF(AND(F1133=0,G1134&gt;0),2,IF(AND(F1133&gt;1,G1134&lt;0),IF(F1133&gt;0,F1133/2,2),IF(2*F1133=8,0,2*F1133))))</f>
        <v>1</v>
      </c>
      <c r="G1134" s="48">
        <f ca="1">IF(RAND()&gt;=$E$6,2,-1)</f>
        <v>-1</v>
      </c>
      <c r="H1134" s="44"/>
      <c r="X1134" s="63">
        <f ca="1">X1133+Y1133</f>
        <v>1173.31157454485</v>
      </c>
      <c r="Y1134" s="63">
        <f ca="1">G1134*X1134/100</f>
        <v>-11.7331157454485</v>
      </c>
    </row>
    <row r="1135" spans="1:25">
      <c r="A1135" s="38">
        <f ca="1">IF(B1135&gt;=A1134*2,A1134*2,IF(B1135&lt;=A1134/2,A1134/2,A1134))</f>
        <v>1600</v>
      </c>
      <c r="B1135" s="45">
        <f ca="1">B1134+D1135</f>
        <v>2082</v>
      </c>
      <c r="C1135" s="45">
        <f ca="1">IF(OR(AND(F1135=1,G1135&lt;0),AND(F1135=0,G1135&lt;0)),A1134*-$J$3*2,IF(AND(F1135=0,G1135&gt;0),A1134*-$J$3*2*2,IF(AND(F1135&gt;1,G1135&lt;0),C1134/2,C1134*2)))</f>
        <v>64</v>
      </c>
      <c r="D1135" s="46">
        <f ca="1">IF(OR(AND(F1134=1,G1135&lt;0),AND(F1134=0,G1135&lt;0)),A1134*$J$3,IF(AND(F1134=4,G1135&gt;1),A1134*$J$4,0))</f>
        <v>0</v>
      </c>
      <c r="E1135" s="38">
        <f ca="1">IF(AND(E1134=0,G1135&lt;0),"-1, +% Deposit, = 0",IF(AND(E1134="-1, +% Deposit, = 0",G1135&lt;1),"-1, +% Deposit, = 0",IF(AND(G1135&gt;0,E1134="-1 +% Deposit, = 0"),1,IF(AND(E1134=1,G1135&lt;0),0,IF(AND(E1134=0,G1135&gt;0),1,IF(AND(E1134=1,G1135&gt;0),2,IF(AND(E1134=2,G1135&lt;0),1,IF(AND(E1134=2,G1135&gt;0),"3, Withdraw Profits, = 0",IF(AND(E1134="3, Withdraw Profits, = 0",G1135&lt;0),"-1, +% Deposit, = 0",1)))))))))</f>
        <v>1</v>
      </c>
      <c r="F1135" s="47">
        <f ca="1">IF(OR(AND(F1134=1,G1135&lt;0),AND(F1134=0,G1135&lt;0)),1,IF(AND(F1134=0,G1135&gt;0),2,IF(AND(F1134&gt;1,G1135&lt;0),IF(F1134&gt;0,F1134/2,2),IF(2*F1134=8,0,2*F1134))))</f>
        <v>2</v>
      </c>
      <c r="G1135" s="48">
        <f ca="1">IF(RAND()&gt;=$E$6,2,-1)</f>
        <v>2</v>
      </c>
      <c r="H1135" s="44"/>
      <c r="X1135" s="63">
        <f ca="1">X1134+Y1134</f>
        <v>1161.5784587994</v>
      </c>
      <c r="Y1135" s="63">
        <f ca="1">G1135*X1135/100</f>
        <v>23.2315691759881</v>
      </c>
    </row>
    <row r="1136" spans="1:25">
      <c r="A1136" s="38">
        <f ca="1">IF(B1136&gt;=A1135*2,A1135*2,IF(B1136&lt;=A1135/2,A1135/2,A1135))</f>
        <v>1600</v>
      </c>
      <c r="B1136" s="45">
        <f ca="1">B1135+D1136</f>
        <v>2082</v>
      </c>
      <c r="C1136" s="45">
        <f ca="1">IF(OR(AND(F1136=1,G1136&lt;0),AND(F1136=0,G1136&lt;0)),A1135*-$J$3*2,IF(AND(F1136=0,G1136&gt;0),A1135*-$J$3*2*2,IF(AND(F1136&gt;1,G1136&lt;0),C1135/2,C1135*2)))</f>
        <v>32</v>
      </c>
      <c r="D1136" s="46">
        <f ca="1">IF(OR(AND(F1135=1,G1136&lt;0),AND(F1135=0,G1136&lt;0)),A1135*$J$3,IF(AND(F1135=4,G1136&gt;1),A1135*$J$4,0))</f>
        <v>0</v>
      </c>
      <c r="E1136" s="38">
        <f ca="1">IF(AND(E1135=0,G1136&lt;0),"-1, +% Deposit, = 0",IF(AND(E1135="-1, +% Deposit, = 0",G1136&lt;1),"-1, +% Deposit, = 0",IF(AND(G1136&gt;0,E1135="-1 +% Deposit, = 0"),1,IF(AND(E1135=1,G1136&lt;0),0,IF(AND(E1135=0,G1136&gt;0),1,IF(AND(E1135=1,G1136&gt;0),2,IF(AND(E1135=2,G1136&lt;0),1,IF(AND(E1135=2,G1136&gt;0),"3, Withdraw Profits, = 0",IF(AND(E1135="3, Withdraw Profits, = 0",G1136&lt;0),"-1, +% Deposit, = 0",1)))))))))</f>
        <v>0</v>
      </c>
      <c r="F1136" s="47">
        <f ca="1">IF(OR(AND(F1135=1,G1136&lt;0),AND(F1135=0,G1136&lt;0)),1,IF(AND(F1135=0,G1136&gt;0),2,IF(AND(F1135&gt;1,G1136&lt;0),IF(F1135&gt;0,F1135/2,2),IF(2*F1135=8,0,2*F1135))))</f>
        <v>1</v>
      </c>
      <c r="G1136" s="48">
        <f ca="1">IF(RAND()&gt;=$E$6,2,-1)</f>
        <v>-1</v>
      </c>
      <c r="H1136" s="44"/>
      <c r="X1136" s="63">
        <f ca="1">X1135+Y1135</f>
        <v>1184.81002797539</v>
      </c>
      <c r="Y1136" s="63">
        <f ca="1">G1136*X1136/100</f>
        <v>-11.8481002797539</v>
      </c>
    </row>
    <row r="1137" spans="1:25">
      <c r="A1137" s="38">
        <f ca="1">IF(B1137&gt;=A1136*2,A1136*2,IF(B1137&lt;=A1136/2,A1136/2,A1136))</f>
        <v>1600</v>
      </c>
      <c r="B1137" s="45">
        <f ca="1">B1136+D1137</f>
        <v>2082</v>
      </c>
      <c r="C1137" s="45">
        <f ca="1">IF(OR(AND(F1137=1,G1137&lt;0),AND(F1137=0,G1137&lt;0)),A1136*-$J$3*2,IF(AND(F1137=0,G1137&gt;0),A1136*-$J$3*2*2,IF(AND(F1137&gt;1,G1137&lt;0),C1136/2,C1136*2)))</f>
        <v>64</v>
      </c>
      <c r="D1137" s="46">
        <f ca="1">IF(OR(AND(F1136=1,G1137&lt;0),AND(F1136=0,G1137&lt;0)),A1136*$J$3,IF(AND(F1136=4,G1137&gt;1),A1136*$J$4,0))</f>
        <v>0</v>
      </c>
      <c r="E1137" s="38">
        <f ca="1">IF(AND(E1136=0,G1137&lt;0),"-1, +% Deposit, = 0",IF(AND(E1136="-1, +% Deposit, = 0",G1137&lt;1),"-1, +% Deposit, = 0",IF(AND(G1137&gt;0,E1136="-1 +% Deposit, = 0"),1,IF(AND(E1136=1,G1137&lt;0),0,IF(AND(E1136=0,G1137&gt;0),1,IF(AND(E1136=1,G1137&gt;0),2,IF(AND(E1136=2,G1137&lt;0),1,IF(AND(E1136=2,G1137&gt;0),"3, Withdraw Profits, = 0",IF(AND(E1136="3, Withdraw Profits, = 0",G1137&lt;0),"-1, +% Deposit, = 0",1)))))))))</f>
        <v>1</v>
      </c>
      <c r="F1137" s="47">
        <f ca="1">IF(OR(AND(F1136=1,G1137&lt;0),AND(F1136=0,G1137&lt;0)),1,IF(AND(F1136=0,G1137&gt;0),2,IF(AND(F1136&gt;1,G1137&lt;0),IF(F1136&gt;0,F1136/2,2),IF(2*F1136=8,0,2*F1136))))</f>
        <v>2</v>
      </c>
      <c r="G1137" s="48">
        <f ca="1">IF(RAND()&gt;=$E$6,2,-1)</f>
        <v>2</v>
      </c>
      <c r="H1137" s="44"/>
      <c r="X1137" s="63">
        <f ca="1">X1136+Y1136</f>
        <v>1172.96192769564</v>
      </c>
      <c r="Y1137" s="63">
        <f ca="1">G1137*X1137/100</f>
        <v>23.4592385539128</v>
      </c>
    </row>
    <row r="1138" spans="1:25">
      <c r="A1138" s="38">
        <f ca="1">IF(B1138&gt;=A1137*2,A1137*2,IF(B1138&lt;=A1137/2,A1137/2,A1137))</f>
        <v>1600</v>
      </c>
      <c r="B1138" s="45">
        <f ca="1">B1137+D1138</f>
        <v>2082</v>
      </c>
      <c r="C1138" s="45">
        <f ca="1">IF(OR(AND(F1138=1,G1138&lt;0),AND(F1138=0,G1138&lt;0)),A1137*-$J$3*2,IF(AND(F1138=0,G1138&gt;0),A1137*-$J$3*2*2,IF(AND(F1138&gt;1,G1138&lt;0),C1137/2,C1137*2)))</f>
        <v>32</v>
      </c>
      <c r="D1138" s="46">
        <f ca="1">IF(OR(AND(F1137=1,G1138&lt;0),AND(F1137=0,G1138&lt;0)),A1137*$J$3,IF(AND(F1137=4,G1138&gt;1),A1137*$J$4,0))</f>
        <v>0</v>
      </c>
      <c r="E1138" s="38">
        <f ca="1">IF(AND(E1137=0,G1138&lt;0),"-1, +% Deposit, = 0",IF(AND(E1137="-1, +% Deposit, = 0",G1138&lt;1),"-1, +% Deposit, = 0",IF(AND(G1138&gt;0,E1137="-1 +% Deposit, = 0"),1,IF(AND(E1137=1,G1138&lt;0),0,IF(AND(E1137=0,G1138&gt;0),1,IF(AND(E1137=1,G1138&gt;0),2,IF(AND(E1137=2,G1138&lt;0),1,IF(AND(E1137=2,G1138&gt;0),"3, Withdraw Profits, = 0",IF(AND(E1137="3, Withdraw Profits, = 0",G1138&lt;0),"-1, +% Deposit, = 0",1)))))))))</f>
        <v>0</v>
      </c>
      <c r="F1138" s="47">
        <f ca="1">IF(OR(AND(F1137=1,G1138&lt;0),AND(F1137=0,G1138&lt;0)),1,IF(AND(F1137=0,G1138&gt;0),2,IF(AND(F1137&gt;1,G1138&lt;0),IF(F1137&gt;0,F1137/2,2),IF(2*F1137=8,0,2*F1137))))</f>
        <v>1</v>
      </c>
      <c r="G1138" s="48">
        <f ca="1">IF(RAND()&gt;=$E$6,2,-1)</f>
        <v>-1</v>
      </c>
      <c r="H1138" s="44"/>
      <c r="X1138" s="63">
        <f ca="1">X1137+Y1137</f>
        <v>1196.42116624955</v>
      </c>
      <c r="Y1138" s="63">
        <f ca="1">G1138*X1138/100</f>
        <v>-11.9642116624955</v>
      </c>
    </row>
    <row r="1139" spans="1:25">
      <c r="A1139" s="38">
        <f ca="1">IF(B1139&gt;=A1138*2,A1138*2,IF(B1139&lt;=A1138/2,A1138/2,A1138))</f>
        <v>1600</v>
      </c>
      <c r="B1139" s="45">
        <f ca="1">B1138+D1139</f>
        <v>2066</v>
      </c>
      <c r="C1139" s="45">
        <f ca="1">IF(OR(AND(F1139=1,G1139&lt;0),AND(F1139=0,G1139&lt;0)),A1138*-$J$3*2,IF(AND(F1139=0,G1139&gt;0),A1138*-$J$3*2*2,IF(AND(F1139&gt;1,G1139&lt;0),C1138/2,C1138*2)))</f>
        <v>32</v>
      </c>
      <c r="D1139" s="46">
        <f ca="1">IF(OR(AND(F1138=1,G1139&lt;0),AND(F1138=0,G1139&lt;0)),A1138*$J$3,IF(AND(F1138=4,G1139&gt;1),A1138*$J$4,0))</f>
        <v>-16</v>
      </c>
      <c r="E1139" s="38" t="str">
        <f ca="1">IF(AND(E1138=0,G1139&lt;0),"-1, +% Deposit, = 0",IF(AND(E1138="-1, +% Deposit, = 0",G1139&lt;1),"-1, +% Deposit, = 0",IF(AND(G1139&gt;0,E1138="-1 +% Deposit, = 0"),1,IF(AND(E1138=1,G1139&lt;0),0,IF(AND(E1138=0,G1139&gt;0),1,IF(AND(E1138=1,G1139&gt;0),2,IF(AND(E1138=2,G1139&lt;0),1,IF(AND(E1138=2,G1139&gt;0),"3, Withdraw Profits, = 0",IF(AND(E1138="3, Withdraw Profits, = 0",G1139&lt;0),"-1, +% Deposit, = 0",1)))))))))</f>
        <v>-1, +% Deposit, = 0</v>
      </c>
      <c r="F1139" s="47">
        <f ca="1">IF(OR(AND(F1138=1,G1139&lt;0),AND(F1138=0,G1139&lt;0)),1,IF(AND(F1138=0,G1139&gt;0),2,IF(AND(F1138&gt;1,G1139&lt;0),IF(F1138&gt;0,F1138/2,2),IF(2*F1138=8,0,2*F1138))))</f>
        <v>1</v>
      </c>
      <c r="G1139" s="48">
        <f ca="1">IF(RAND()&gt;=$E$6,2,-1)</f>
        <v>-1</v>
      </c>
      <c r="H1139" s="44"/>
      <c r="X1139" s="63">
        <f ca="1">X1138+Y1138</f>
        <v>1184.45695458705</v>
      </c>
      <c r="Y1139" s="63">
        <f ca="1">G1139*X1139/100</f>
        <v>-11.8445695458705</v>
      </c>
    </row>
    <row r="1140" spans="1:25">
      <c r="A1140" s="38">
        <f ca="1">IF(B1140&gt;=A1139*2,A1139*2,IF(B1140&lt;=A1139/2,A1139/2,A1139))</f>
        <v>1600</v>
      </c>
      <c r="B1140" s="45">
        <f ca="1">B1139+D1140</f>
        <v>2050</v>
      </c>
      <c r="C1140" s="45">
        <f ca="1">IF(OR(AND(F1140=1,G1140&lt;0),AND(F1140=0,G1140&lt;0)),A1139*-$J$3*2,IF(AND(F1140=0,G1140&gt;0),A1139*-$J$3*2*2,IF(AND(F1140&gt;1,G1140&lt;0),C1139/2,C1139*2)))</f>
        <v>32</v>
      </c>
      <c r="D1140" s="46">
        <f ca="1">IF(OR(AND(F1139=1,G1140&lt;0),AND(F1139=0,G1140&lt;0)),A1139*$J$3,IF(AND(F1139=4,G1140&gt;1),A1139*$J$4,0))</f>
        <v>-16</v>
      </c>
      <c r="E1140" s="38" t="str">
        <f ca="1">IF(AND(E1139=0,G1140&lt;0),"-1, +% Deposit, = 0",IF(AND(E1139="-1, +% Deposit, = 0",G1140&lt;1),"-1, +% Deposit, = 0",IF(AND(G1140&gt;0,E1139="-1 +% Deposit, = 0"),1,IF(AND(E1139=1,G1140&lt;0),0,IF(AND(E1139=0,G1140&gt;0),1,IF(AND(E1139=1,G1140&gt;0),2,IF(AND(E1139=2,G1140&lt;0),1,IF(AND(E1139=2,G1140&gt;0),"3, Withdraw Profits, = 0",IF(AND(E1139="3, Withdraw Profits, = 0",G1140&lt;0),"-1, +% Deposit, = 0",1)))))))))</f>
        <v>-1, +% Deposit, = 0</v>
      </c>
      <c r="F1140" s="47">
        <f ca="1">IF(OR(AND(F1139=1,G1140&lt;0),AND(F1139=0,G1140&lt;0)),1,IF(AND(F1139=0,G1140&gt;0),2,IF(AND(F1139&gt;1,G1140&lt;0),IF(F1139&gt;0,F1139/2,2),IF(2*F1139=8,0,2*F1139))))</f>
        <v>1</v>
      </c>
      <c r="G1140" s="48">
        <f ca="1">IF(RAND()&gt;=$E$6,2,-1)</f>
        <v>-1</v>
      </c>
      <c r="H1140" s="44"/>
      <c r="X1140" s="63">
        <f ca="1">X1139+Y1139</f>
        <v>1172.61238504118</v>
      </c>
      <c r="Y1140" s="63">
        <f ca="1">G1140*X1140/100</f>
        <v>-11.7261238504118</v>
      </c>
    </row>
    <row r="1141" spans="1:25">
      <c r="A1141" s="38">
        <f ca="1">IF(B1141&gt;=A1140*2,A1140*2,IF(B1141&lt;=A1140/2,A1140/2,A1140))</f>
        <v>1600</v>
      </c>
      <c r="B1141" s="45">
        <f ca="1">B1140+D1141</f>
        <v>2050</v>
      </c>
      <c r="C1141" s="45">
        <f ca="1">IF(OR(AND(F1141=1,G1141&lt;0),AND(F1141=0,G1141&lt;0)),A1140*-$J$3*2,IF(AND(F1141=0,G1141&gt;0),A1140*-$J$3*2*2,IF(AND(F1141&gt;1,G1141&lt;0),C1140/2,C1140*2)))</f>
        <v>64</v>
      </c>
      <c r="D1141" s="46">
        <f ca="1">IF(OR(AND(F1140=1,G1141&lt;0),AND(F1140=0,G1141&lt;0)),A1140*$J$3,IF(AND(F1140=4,G1141&gt;1),A1140*$J$4,0))</f>
        <v>0</v>
      </c>
      <c r="E1141" s="38">
        <f ca="1">IF(AND(E1140=0,G1141&lt;0),"-1, +% Deposit, = 0",IF(AND(E1140="-1, +% Deposit, = 0",G1141&lt;1),"-1, +% Deposit, = 0",IF(AND(G1141&gt;0,E1140="-1 +% Deposit, = 0"),1,IF(AND(E1140=1,G1141&lt;0),0,IF(AND(E1140=0,G1141&gt;0),1,IF(AND(E1140=1,G1141&gt;0),2,IF(AND(E1140=2,G1141&lt;0),1,IF(AND(E1140=2,G1141&gt;0),"3, Withdraw Profits, = 0",IF(AND(E1140="3, Withdraw Profits, = 0",G1141&lt;0),"-1, +% Deposit, = 0",1)))))))))</f>
        <v>1</v>
      </c>
      <c r="F1141" s="47">
        <f ca="1">IF(OR(AND(F1140=1,G1141&lt;0),AND(F1140=0,G1141&lt;0)),1,IF(AND(F1140=0,G1141&gt;0),2,IF(AND(F1140&gt;1,G1141&lt;0),IF(F1140&gt;0,F1140/2,2),IF(2*F1140=8,0,2*F1140))))</f>
        <v>2</v>
      </c>
      <c r="G1141" s="48">
        <f ca="1">IF(RAND()&gt;=$E$6,2,-1)</f>
        <v>2</v>
      </c>
      <c r="H1141" s="44"/>
      <c r="X1141" s="63">
        <f ca="1">X1140+Y1140</f>
        <v>1160.88626119077</v>
      </c>
      <c r="Y1141" s="63">
        <f ca="1">G1141*X1141/100</f>
        <v>23.2177252238154</v>
      </c>
    </row>
    <row r="1142" spans="1:25">
      <c r="A1142" s="38">
        <f ca="1">IF(B1142&gt;=A1141*2,A1141*2,IF(B1142&lt;=A1141/2,A1141/2,A1141))</f>
        <v>1600</v>
      </c>
      <c r="B1142" s="45">
        <f ca="1">B1141+D1142</f>
        <v>2050</v>
      </c>
      <c r="C1142" s="45">
        <f ca="1">IF(OR(AND(F1142=1,G1142&lt;0),AND(F1142=0,G1142&lt;0)),A1141*-$J$3*2,IF(AND(F1142=0,G1142&gt;0),A1141*-$J$3*2*2,IF(AND(F1142&gt;1,G1142&lt;0),C1141/2,C1141*2)))</f>
        <v>32</v>
      </c>
      <c r="D1142" s="46">
        <f ca="1">IF(OR(AND(F1141=1,G1142&lt;0),AND(F1141=0,G1142&lt;0)),A1141*$J$3,IF(AND(F1141=4,G1142&gt;1),A1141*$J$4,0))</f>
        <v>0</v>
      </c>
      <c r="E1142" s="38">
        <f ca="1">IF(AND(E1141=0,G1142&lt;0),"-1, +% Deposit, = 0",IF(AND(E1141="-1, +% Deposit, = 0",G1142&lt;1),"-1, +% Deposit, = 0",IF(AND(G1142&gt;0,E1141="-1 +% Deposit, = 0"),1,IF(AND(E1141=1,G1142&lt;0),0,IF(AND(E1141=0,G1142&gt;0),1,IF(AND(E1141=1,G1142&gt;0),2,IF(AND(E1141=2,G1142&lt;0),1,IF(AND(E1141=2,G1142&gt;0),"3, Withdraw Profits, = 0",IF(AND(E1141="3, Withdraw Profits, = 0",G1142&lt;0),"-1, +% Deposit, = 0",1)))))))))</f>
        <v>0</v>
      </c>
      <c r="F1142" s="47">
        <f ca="1">IF(OR(AND(F1141=1,G1142&lt;0),AND(F1141=0,G1142&lt;0)),1,IF(AND(F1141=0,G1142&gt;0),2,IF(AND(F1141&gt;1,G1142&lt;0),IF(F1141&gt;0,F1141/2,2),IF(2*F1141=8,0,2*F1141))))</f>
        <v>1</v>
      </c>
      <c r="G1142" s="48">
        <f ca="1">IF(RAND()&gt;=$E$6,2,-1)</f>
        <v>-1</v>
      </c>
      <c r="H1142" s="44"/>
      <c r="X1142" s="63">
        <f ca="1">X1141+Y1141</f>
        <v>1184.10398641459</v>
      </c>
      <c r="Y1142" s="63">
        <f ca="1">G1142*X1142/100</f>
        <v>-11.8410398641459</v>
      </c>
    </row>
    <row r="1143" spans="1:25">
      <c r="A1143" s="38">
        <f ca="1">IF(B1143&gt;=A1142*2,A1142*2,IF(B1143&lt;=A1142/2,A1142/2,A1142))</f>
        <v>1600</v>
      </c>
      <c r="B1143" s="45">
        <f ca="1">B1142+D1143</f>
        <v>2034</v>
      </c>
      <c r="C1143" s="45">
        <f ca="1">IF(OR(AND(F1143=1,G1143&lt;0),AND(F1143=0,G1143&lt;0)),A1142*-$J$3*2,IF(AND(F1143=0,G1143&gt;0),A1142*-$J$3*2*2,IF(AND(F1143&gt;1,G1143&lt;0),C1142/2,C1142*2)))</f>
        <v>32</v>
      </c>
      <c r="D1143" s="46">
        <f ca="1">IF(OR(AND(F1142=1,G1143&lt;0),AND(F1142=0,G1143&lt;0)),A1142*$J$3,IF(AND(F1142=4,G1143&gt;1),A1142*$J$4,0))</f>
        <v>-16</v>
      </c>
      <c r="E1143" s="38" t="str">
        <f ca="1">IF(AND(E1142=0,G1143&lt;0),"-1, +% Deposit, = 0",IF(AND(E1142="-1, +% Deposit, = 0",G1143&lt;1),"-1, +% Deposit, = 0",IF(AND(G1143&gt;0,E1142="-1 +% Deposit, = 0"),1,IF(AND(E1142=1,G1143&lt;0),0,IF(AND(E1142=0,G1143&gt;0),1,IF(AND(E1142=1,G1143&gt;0),2,IF(AND(E1142=2,G1143&lt;0),1,IF(AND(E1142=2,G1143&gt;0),"3, Withdraw Profits, = 0",IF(AND(E1142="3, Withdraw Profits, = 0",G1143&lt;0),"-1, +% Deposit, = 0",1)))))))))</f>
        <v>-1, +% Deposit, = 0</v>
      </c>
      <c r="F1143" s="47">
        <f ca="1">IF(OR(AND(F1142=1,G1143&lt;0),AND(F1142=0,G1143&lt;0)),1,IF(AND(F1142=0,G1143&gt;0),2,IF(AND(F1142&gt;1,G1143&lt;0),IF(F1142&gt;0,F1142/2,2),IF(2*F1142=8,0,2*F1142))))</f>
        <v>1</v>
      </c>
      <c r="G1143" s="48">
        <f ca="1">IF(RAND()&gt;=$E$6,2,-1)</f>
        <v>-1</v>
      </c>
      <c r="H1143" s="44"/>
      <c r="X1143" s="63">
        <f ca="1">X1142+Y1142</f>
        <v>1172.26294655044</v>
      </c>
      <c r="Y1143" s="63">
        <f ca="1">G1143*X1143/100</f>
        <v>-11.7226294655044</v>
      </c>
    </row>
    <row r="1144" spans="1:25">
      <c r="A1144" s="38">
        <f ca="1">IF(B1144&gt;=A1143*2,A1143*2,IF(B1144&lt;=A1143/2,A1143/2,A1143))</f>
        <v>1600</v>
      </c>
      <c r="B1144" s="45">
        <f ca="1">B1143+D1144</f>
        <v>2018</v>
      </c>
      <c r="C1144" s="45">
        <f ca="1">IF(OR(AND(F1144=1,G1144&lt;0),AND(F1144=0,G1144&lt;0)),A1143*-$J$3*2,IF(AND(F1144=0,G1144&gt;0),A1143*-$J$3*2*2,IF(AND(F1144&gt;1,G1144&lt;0),C1143/2,C1143*2)))</f>
        <v>32</v>
      </c>
      <c r="D1144" s="46">
        <f ca="1">IF(OR(AND(F1143=1,G1144&lt;0),AND(F1143=0,G1144&lt;0)),A1143*$J$3,IF(AND(F1143=4,G1144&gt;1),A1143*$J$4,0))</f>
        <v>-16</v>
      </c>
      <c r="E1144" s="38" t="str">
        <f ca="1">IF(AND(E1143=0,G1144&lt;0),"-1, +% Deposit, = 0",IF(AND(E1143="-1, +% Deposit, = 0",G1144&lt;1),"-1, +% Deposit, = 0",IF(AND(G1144&gt;0,E1143="-1 +% Deposit, = 0"),1,IF(AND(E1143=1,G1144&lt;0),0,IF(AND(E1143=0,G1144&gt;0),1,IF(AND(E1143=1,G1144&gt;0),2,IF(AND(E1143=2,G1144&lt;0),1,IF(AND(E1143=2,G1144&gt;0),"3, Withdraw Profits, = 0",IF(AND(E1143="3, Withdraw Profits, = 0",G1144&lt;0),"-1, +% Deposit, = 0",1)))))))))</f>
        <v>-1, +% Deposit, = 0</v>
      </c>
      <c r="F1144" s="47">
        <f ca="1">IF(OR(AND(F1143=1,G1144&lt;0),AND(F1143=0,G1144&lt;0)),1,IF(AND(F1143=0,G1144&gt;0),2,IF(AND(F1143&gt;1,G1144&lt;0),IF(F1143&gt;0,F1143/2,2),IF(2*F1143=8,0,2*F1143))))</f>
        <v>1</v>
      </c>
      <c r="G1144" s="48">
        <f ca="1">IF(RAND()&gt;=$E$6,2,-1)</f>
        <v>-1</v>
      </c>
      <c r="H1144" s="44"/>
      <c r="X1144" s="63">
        <f ca="1">X1143+Y1143</f>
        <v>1160.54031708494</v>
      </c>
      <c r="Y1144" s="63">
        <f ca="1">G1144*X1144/100</f>
        <v>-11.6054031708494</v>
      </c>
    </row>
    <row r="1145" spans="1:25">
      <c r="A1145" s="38">
        <f ca="1">IF(B1145&gt;=A1144*2,A1144*2,IF(B1145&lt;=A1144/2,A1144/2,A1144))</f>
        <v>1600</v>
      </c>
      <c r="B1145" s="45">
        <f ca="1">B1144+D1145</f>
        <v>2002</v>
      </c>
      <c r="C1145" s="45">
        <f ca="1">IF(OR(AND(F1145=1,G1145&lt;0),AND(F1145=0,G1145&lt;0)),A1144*-$J$3*2,IF(AND(F1145=0,G1145&gt;0),A1144*-$J$3*2*2,IF(AND(F1145&gt;1,G1145&lt;0),C1144/2,C1144*2)))</f>
        <v>32</v>
      </c>
      <c r="D1145" s="46">
        <f ca="1">IF(OR(AND(F1144=1,G1145&lt;0),AND(F1144=0,G1145&lt;0)),A1144*$J$3,IF(AND(F1144=4,G1145&gt;1),A1144*$J$4,0))</f>
        <v>-16</v>
      </c>
      <c r="E1145" s="38" t="str">
        <f ca="1">IF(AND(E1144=0,G1145&lt;0),"-1, +% Deposit, = 0",IF(AND(E1144="-1, +% Deposit, = 0",G1145&lt;1),"-1, +% Deposit, = 0",IF(AND(G1145&gt;0,E1144="-1 +% Deposit, = 0"),1,IF(AND(E1144=1,G1145&lt;0),0,IF(AND(E1144=0,G1145&gt;0),1,IF(AND(E1144=1,G1145&gt;0),2,IF(AND(E1144=2,G1145&lt;0),1,IF(AND(E1144=2,G1145&gt;0),"3, Withdraw Profits, = 0",IF(AND(E1144="3, Withdraw Profits, = 0",G1145&lt;0),"-1, +% Deposit, = 0",1)))))))))</f>
        <v>-1, +% Deposit, = 0</v>
      </c>
      <c r="F1145" s="47">
        <f ca="1">IF(OR(AND(F1144=1,G1145&lt;0),AND(F1144=0,G1145&lt;0)),1,IF(AND(F1144=0,G1145&gt;0),2,IF(AND(F1144&gt;1,G1145&lt;0),IF(F1144&gt;0,F1144/2,2),IF(2*F1144=8,0,2*F1144))))</f>
        <v>1</v>
      </c>
      <c r="G1145" s="48">
        <f ca="1">IF(RAND()&gt;=$E$6,2,-1)</f>
        <v>-1</v>
      </c>
      <c r="H1145" s="44"/>
      <c r="X1145" s="63">
        <f ca="1">X1144+Y1144</f>
        <v>1148.93491391409</v>
      </c>
      <c r="Y1145" s="63">
        <f ca="1">G1145*X1145/100</f>
        <v>-11.4893491391409</v>
      </c>
    </row>
    <row r="1146" spans="1:25">
      <c r="A1146" s="38">
        <f ca="1">IF(B1146&gt;=A1145*2,A1145*2,IF(B1146&lt;=A1145/2,A1145/2,A1145))</f>
        <v>1600</v>
      </c>
      <c r="B1146" s="45">
        <f ca="1">B1145+D1146</f>
        <v>2002</v>
      </c>
      <c r="C1146" s="45">
        <f ca="1">IF(OR(AND(F1146=1,G1146&lt;0),AND(F1146=0,G1146&lt;0)),A1145*-$J$3*2,IF(AND(F1146=0,G1146&gt;0),A1145*-$J$3*2*2,IF(AND(F1146&gt;1,G1146&lt;0),C1145/2,C1145*2)))</f>
        <v>64</v>
      </c>
      <c r="D1146" s="46">
        <f ca="1">IF(OR(AND(F1145=1,G1146&lt;0),AND(F1145=0,G1146&lt;0)),A1145*$J$3,IF(AND(F1145=4,G1146&gt;1),A1145*$J$4,0))</f>
        <v>0</v>
      </c>
      <c r="E1146" s="38">
        <f ca="1">IF(AND(E1145=0,G1146&lt;0),"-1, +% Deposit, = 0",IF(AND(E1145="-1, +% Deposit, = 0",G1146&lt;1),"-1, +% Deposit, = 0",IF(AND(G1146&gt;0,E1145="-1 +% Deposit, = 0"),1,IF(AND(E1145=1,G1146&lt;0),0,IF(AND(E1145=0,G1146&gt;0),1,IF(AND(E1145=1,G1146&gt;0),2,IF(AND(E1145=2,G1146&lt;0),1,IF(AND(E1145=2,G1146&gt;0),"3, Withdraw Profits, = 0",IF(AND(E1145="3, Withdraw Profits, = 0",G1146&lt;0),"-1, +% Deposit, = 0",1)))))))))</f>
        <v>1</v>
      </c>
      <c r="F1146" s="47">
        <f ca="1">IF(OR(AND(F1145=1,G1146&lt;0),AND(F1145=0,G1146&lt;0)),1,IF(AND(F1145=0,G1146&gt;0),2,IF(AND(F1145&gt;1,G1146&lt;0),IF(F1145&gt;0,F1145/2,2),IF(2*F1145=8,0,2*F1145))))</f>
        <v>2</v>
      </c>
      <c r="G1146" s="48">
        <f ca="1">IF(RAND()&gt;=$E$6,2,-1)</f>
        <v>2</v>
      </c>
      <c r="H1146" s="44"/>
      <c r="X1146" s="63">
        <f ca="1">X1145+Y1145</f>
        <v>1137.44556477495</v>
      </c>
      <c r="Y1146" s="63">
        <f ca="1">G1146*X1146/100</f>
        <v>22.7489112954989</v>
      </c>
    </row>
    <row r="1147" spans="1:25">
      <c r="A1147" s="38">
        <f ca="1">IF(B1147&gt;=A1146*2,A1146*2,IF(B1147&lt;=A1146/2,A1146/2,A1146))</f>
        <v>1600</v>
      </c>
      <c r="B1147" s="45">
        <f ca="1">B1146+D1147</f>
        <v>2002</v>
      </c>
      <c r="C1147" s="45">
        <f ca="1">IF(OR(AND(F1147=1,G1147&lt;0),AND(F1147=0,G1147&lt;0)),A1146*-$J$3*2,IF(AND(F1147=0,G1147&gt;0),A1146*-$J$3*2*2,IF(AND(F1147&gt;1,G1147&lt;0),C1146/2,C1146*2)))</f>
        <v>128</v>
      </c>
      <c r="D1147" s="46">
        <f ca="1">IF(OR(AND(F1146=1,G1147&lt;0),AND(F1146=0,G1147&lt;0)),A1146*$J$3,IF(AND(F1146=4,G1147&gt;1),A1146*$J$4,0))</f>
        <v>0</v>
      </c>
      <c r="E1147" s="38">
        <f ca="1">IF(AND(E1146=0,G1147&lt;0),"-1, +% Deposit, = 0",IF(AND(E1146="-1, +% Deposit, = 0",G1147&lt;1),"-1, +% Deposit, = 0",IF(AND(G1147&gt;0,E1146="-1 +% Deposit, = 0"),1,IF(AND(E1146=1,G1147&lt;0),0,IF(AND(E1146=0,G1147&gt;0),1,IF(AND(E1146=1,G1147&gt;0),2,IF(AND(E1146=2,G1147&lt;0),1,IF(AND(E1146=2,G1147&gt;0),"3, Withdraw Profits, = 0",IF(AND(E1146="3, Withdraw Profits, = 0",G1147&lt;0),"-1, +% Deposit, = 0",1)))))))))</f>
        <v>2</v>
      </c>
      <c r="F1147" s="47">
        <f ca="1">IF(OR(AND(F1146=1,G1147&lt;0),AND(F1146=0,G1147&lt;0)),1,IF(AND(F1146=0,G1147&gt;0),2,IF(AND(F1146&gt;1,G1147&lt;0),IF(F1146&gt;0,F1146/2,2),IF(2*F1146=8,0,2*F1146))))</f>
        <v>4</v>
      </c>
      <c r="G1147" s="48">
        <f ca="1">IF(RAND()&gt;=$E$6,2,-1)</f>
        <v>2</v>
      </c>
      <c r="H1147" s="44"/>
      <c r="X1147" s="63">
        <f ca="1">X1146+Y1146</f>
        <v>1160.19447607045</v>
      </c>
      <c r="Y1147" s="63">
        <f ca="1">G1147*X1147/100</f>
        <v>23.2038895214089</v>
      </c>
    </row>
    <row r="1148" spans="1:25">
      <c r="A1148" s="38">
        <f ca="1">IF(B1148&gt;=A1147*2,A1147*2,IF(B1148&lt;=A1147/2,A1147/2,A1147))</f>
        <v>1600</v>
      </c>
      <c r="B1148" s="45">
        <f ca="1">B1147+D1148</f>
        <v>2226</v>
      </c>
      <c r="C1148" s="45">
        <f ca="1">IF(OR(AND(F1148=1,G1148&lt;0),AND(F1148=0,G1148&lt;0)),A1147*-$J$3*2,IF(AND(F1148=0,G1148&gt;0),A1147*-$J$3*2*2,IF(AND(F1148&gt;1,G1148&lt;0),C1147/2,C1147*2)))</f>
        <v>64</v>
      </c>
      <c r="D1148" s="46">
        <f ca="1">IF(OR(AND(F1147=1,G1148&lt;0),AND(F1147=0,G1148&lt;0)),A1147*$J$3,IF(AND(F1147=4,G1148&gt;1),A1147*$J$4,0))</f>
        <v>224</v>
      </c>
      <c r="E1148" s="38" t="str">
        <f ca="1">IF(AND(E1147=0,G1148&lt;0),"-1, +% Deposit, = 0",IF(AND(E1147="-1, +% Deposit, = 0",G1148&lt;1),"-1, +% Deposit, = 0",IF(AND(G1148&gt;0,E1147="-1 +% Deposit, = 0"),1,IF(AND(E1147=1,G1148&lt;0),0,IF(AND(E1147=0,G1148&gt;0),1,IF(AND(E1147=1,G1148&gt;0),2,IF(AND(E1147=2,G1148&lt;0),1,IF(AND(E1147=2,G1148&gt;0),"3, Withdraw Profits, = 0",IF(AND(E1147="3, Withdraw Profits, = 0",G1148&lt;0),"-1, +% Deposit, = 0",1)))))))))</f>
        <v>3, Withdraw Profits, = 0</v>
      </c>
      <c r="F1148" s="47">
        <f ca="1">IF(OR(AND(F1147=1,G1148&lt;0),AND(F1147=0,G1148&lt;0)),1,IF(AND(F1147=0,G1148&gt;0),2,IF(AND(F1147&gt;1,G1148&lt;0),IF(F1147&gt;0,F1147/2,2),IF(2*F1147=8,0,2*F1147))))</f>
        <v>0</v>
      </c>
      <c r="G1148" s="48">
        <f ca="1">IF(RAND()&gt;=$E$6,2,-1)</f>
        <v>2</v>
      </c>
      <c r="H1148" s="44"/>
      <c r="X1148" s="63">
        <f ca="1">X1147+Y1147</f>
        <v>1183.39836559186</v>
      </c>
      <c r="Y1148" s="63">
        <f ca="1">G1148*X1148/100</f>
        <v>23.6679673118371</v>
      </c>
    </row>
    <row r="1149" spans="1:25">
      <c r="A1149" s="38">
        <f ca="1">IF(B1149&gt;=A1148*2,A1148*2,IF(B1149&lt;=A1148/2,A1148/2,A1148))</f>
        <v>1600</v>
      </c>
      <c r="B1149" s="45">
        <f ca="1">B1148+D1149</f>
        <v>2210</v>
      </c>
      <c r="C1149" s="45">
        <f ca="1">IF(OR(AND(F1149=1,G1149&lt;0),AND(F1149=0,G1149&lt;0)),A1148*-$J$3*2,IF(AND(F1149=0,G1149&gt;0),A1148*-$J$3*2*2,IF(AND(F1149&gt;1,G1149&lt;0),C1148/2,C1148*2)))</f>
        <v>32</v>
      </c>
      <c r="D1149" s="46">
        <f ca="1">IF(OR(AND(F1148=1,G1149&lt;0),AND(F1148=0,G1149&lt;0)),A1148*$J$3,IF(AND(F1148=4,G1149&gt;1),A1148*$J$4,0))</f>
        <v>-16</v>
      </c>
      <c r="E1149" s="38" t="str">
        <f ca="1">IF(AND(E1148=0,G1149&lt;0),"-1, +% Deposit, = 0",IF(AND(E1148="-1, +% Deposit, = 0",G1149&lt;1),"-1, +% Deposit, = 0",IF(AND(G1149&gt;0,E1148="-1 +% Deposit, = 0"),1,IF(AND(E1148=1,G1149&lt;0),0,IF(AND(E1148=0,G1149&gt;0),1,IF(AND(E1148=1,G1149&gt;0),2,IF(AND(E1148=2,G1149&lt;0),1,IF(AND(E1148=2,G1149&gt;0),"3, Withdraw Profits, = 0",IF(AND(E1148="3, Withdraw Profits, = 0",G1149&lt;0),"-1, +% Deposit, = 0",1)))))))))</f>
        <v>-1, +% Deposit, = 0</v>
      </c>
      <c r="F1149" s="47">
        <f ca="1">IF(OR(AND(F1148=1,G1149&lt;0),AND(F1148=0,G1149&lt;0)),1,IF(AND(F1148=0,G1149&gt;0),2,IF(AND(F1148&gt;1,G1149&lt;0),IF(F1148&gt;0,F1148/2,2),IF(2*F1148=8,0,2*F1148))))</f>
        <v>1</v>
      </c>
      <c r="G1149" s="48">
        <f ca="1">IF(RAND()&gt;=$E$6,2,-1)</f>
        <v>-1</v>
      </c>
      <c r="H1149" s="44"/>
      <c r="X1149" s="63">
        <f ca="1">X1148+Y1148</f>
        <v>1207.06633290369</v>
      </c>
      <c r="Y1149" s="63">
        <f ca="1">G1149*X1149/100</f>
        <v>-12.0706633290369</v>
      </c>
    </row>
    <row r="1150" spans="1:25">
      <c r="A1150" s="38">
        <f ca="1">IF(B1150&gt;=A1149*2,A1149*2,IF(B1150&lt;=A1149/2,A1149/2,A1149))</f>
        <v>1600</v>
      </c>
      <c r="B1150" s="45">
        <f ca="1">B1149+D1150</f>
        <v>2194</v>
      </c>
      <c r="C1150" s="45">
        <f ca="1">IF(OR(AND(F1150=1,G1150&lt;0),AND(F1150=0,G1150&lt;0)),A1149*-$J$3*2,IF(AND(F1150=0,G1150&gt;0),A1149*-$J$3*2*2,IF(AND(F1150&gt;1,G1150&lt;0),C1149/2,C1149*2)))</f>
        <v>32</v>
      </c>
      <c r="D1150" s="46">
        <f ca="1">IF(OR(AND(F1149=1,G1150&lt;0),AND(F1149=0,G1150&lt;0)),A1149*$J$3,IF(AND(F1149=4,G1150&gt;1),A1149*$J$4,0))</f>
        <v>-16</v>
      </c>
      <c r="E1150" s="38" t="str">
        <f ca="1">IF(AND(E1149=0,G1150&lt;0),"-1, +% Deposit, = 0",IF(AND(E1149="-1, +% Deposit, = 0",G1150&lt;1),"-1, +% Deposit, = 0",IF(AND(G1150&gt;0,E1149="-1 +% Deposit, = 0"),1,IF(AND(E1149=1,G1150&lt;0),0,IF(AND(E1149=0,G1150&gt;0),1,IF(AND(E1149=1,G1150&gt;0),2,IF(AND(E1149=2,G1150&lt;0),1,IF(AND(E1149=2,G1150&gt;0),"3, Withdraw Profits, = 0",IF(AND(E1149="3, Withdraw Profits, = 0",G1150&lt;0),"-1, +% Deposit, = 0",1)))))))))</f>
        <v>-1, +% Deposit, = 0</v>
      </c>
      <c r="F1150" s="47">
        <f ca="1">IF(OR(AND(F1149=1,G1150&lt;0),AND(F1149=0,G1150&lt;0)),1,IF(AND(F1149=0,G1150&gt;0),2,IF(AND(F1149&gt;1,G1150&lt;0),IF(F1149&gt;0,F1149/2,2),IF(2*F1149=8,0,2*F1149))))</f>
        <v>1</v>
      </c>
      <c r="G1150" s="48">
        <f ca="1">IF(RAND()&gt;=$E$6,2,-1)</f>
        <v>-1</v>
      </c>
      <c r="H1150" s="44"/>
      <c r="X1150" s="63">
        <f ca="1">X1149+Y1149</f>
        <v>1194.99566957466</v>
      </c>
      <c r="Y1150" s="63">
        <f ca="1">G1150*X1150/100</f>
        <v>-11.9499566957466</v>
      </c>
    </row>
    <row r="1151" spans="1:25">
      <c r="A1151" s="38">
        <f ca="1">IF(B1151&gt;=A1150*2,A1150*2,IF(B1151&lt;=A1150/2,A1150/2,A1150))</f>
        <v>1600</v>
      </c>
      <c r="B1151" s="45">
        <f ca="1">B1150+D1151</f>
        <v>2178</v>
      </c>
      <c r="C1151" s="45">
        <f ca="1">IF(OR(AND(F1151=1,G1151&lt;0),AND(F1151=0,G1151&lt;0)),A1150*-$J$3*2,IF(AND(F1151=0,G1151&gt;0),A1150*-$J$3*2*2,IF(AND(F1151&gt;1,G1151&lt;0),C1150/2,C1150*2)))</f>
        <v>32</v>
      </c>
      <c r="D1151" s="46">
        <f ca="1">IF(OR(AND(F1150=1,G1151&lt;0),AND(F1150=0,G1151&lt;0)),A1150*$J$3,IF(AND(F1150=4,G1151&gt;1),A1150*$J$4,0))</f>
        <v>-16</v>
      </c>
      <c r="E1151" s="38" t="str">
        <f ca="1">IF(AND(E1150=0,G1151&lt;0),"-1, +% Deposit, = 0",IF(AND(E1150="-1, +% Deposit, = 0",G1151&lt;1),"-1, +% Deposit, = 0",IF(AND(G1151&gt;0,E1150="-1 +% Deposit, = 0"),1,IF(AND(E1150=1,G1151&lt;0),0,IF(AND(E1150=0,G1151&gt;0),1,IF(AND(E1150=1,G1151&gt;0),2,IF(AND(E1150=2,G1151&lt;0),1,IF(AND(E1150=2,G1151&gt;0),"3, Withdraw Profits, = 0",IF(AND(E1150="3, Withdraw Profits, = 0",G1151&lt;0),"-1, +% Deposit, = 0",1)))))))))</f>
        <v>-1, +% Deposit, = 0</v>
      </c>
      <c r="F1151" s="47">
        <f ca="1">IF(OR(AND(F1150=1,G1151&lt;0),AND(F1150=0,G1151&lt;0)),1,IF(AND(F1150=0,G1151&gt;0),2,IF(AND(F1150&gt;1,G1151&lt;0),IF(F1150&gt;0,F1150/2,2),IF(2*F1150=8,0,2*F1150))))</f>
        <v>1</v>
      </c>
      <c r="G1151" s="48">
        <f ca="1">IF(RAND()&gt;=$E$6,2,-1)</f>
        <v>-1</v>
      </c>
      <c r="H1151" s="44"/>
      <c r="X1151" s="63">
        <f ca="1">X1150+Y1150</f>
        <v>1183.04571287891</v>
      </c>
      <c r="Y1151" s="63">
        <f ca="1">G1151*X1151/100</f>
        <v>-11.8304571287891</v>
      </c>
    </row>
    <row r="1152" spans="1:25">
      <c r="A1152" s="38">
        <f ca="1">IF(B1152&gt;=A1151*2,A1151*2,IF(B1152&lt;=A1151/2,A1151/2,A1151))</f>
        <v>1600</v>
      </c>
      <c r="B1152" s="45">
        <f ca="1">B1151+D1152</f>
        <v>2162</v>
      </c>
      <c r="C1152" s="45">
        <f ca="1">IF(OR(AND(F1152=1,G1152&lt;0),AND(F1152=0,G1152&lt;0)),A1151*-$J$3*2,IF(AND(F1152=0,G1152&gt;0),A1151*-$J$3*2*2,IF(AND(F1152&gt;1,G1152&lt;0),C1151/2,C1151*2)))</f>
        <v>32</v>
      </c>
      <c r="D1152" s="46">
        <f ca="1">IF(OR(AND(F1151=1,G1152&lt;0),AND(F1151=0,G1152&lt;0)),A1151*$J$3,IF(AND(F1151=4,G1152&gt;1),A1151*$J$4,0))</f>
        <v>-16</v>
      </c>
      <c r="E1152" s="38" t="str">
        <f ca="1">IF(AND(E1151=0,G1152&lt;0),"-1, +% Deposit, = 0",IF(AND(E1151="-1, +% Deposit, = 0",G1152&lt;1),"-1, +% Deposit, = 0",IF(AND(G1152&gt;0,E1151="-1 +% Deposit, = 0"),1,IF(AND(E1151=1,G1152&lt;0),0,IF(AND(E1151=0,G1152&gt;0),1,IF(AND(E1151=1,G1152&gt;0),2,IF(AND(E1151=2,G1152&lt;0),1,IF(AND(E1151=2,G1152&gt;0),"3, Withdraw Profits, = 0",IF(AND(E1151="3, Withdraw Profits, = 0",G1152&lt;0),"-1, +% Deposit, = 0",1)))))))))</f>
        <v>-1, +% Deposit, = 0</v>
      </c>
      <c r="F1152" s="47">
        <f ca="1">IF(OR(AND(F1151=1,G1152&lt;0),AND(F1151=0,G1152&lt;0)),1,IF(AND(F1151=0,G1152&gt;0),2,IF(AND(F1151&gt;1,G1152&lt;0),IF(F1151&gt;0,F1151/2,2),IF(2*F1151=8,0,2*F1151))))</f>
        <v>1</v>
      </c>
      <c r="G1152" s="48">
        <f ca="1">IF(RAND()&gt;=$E$6,2,-1)</f>
        <v>-1</v>
      </c>
      <c r="H1152" s="44"/>
      <c r="X1152" s="63">
        <f ca="1">X1151+Y1151</f>
        <v>1171.21525575012</v>
      </c>
      <c r="Y1152" s="63">
        <f ca="1">G1152*X1152/100</f>
        <v>-11.7121525575012</v>
      </c>
    </row>
    <row r="1153" spans="1:25">
      <c r="A1153" s="38">
        <f ca="1">IF(B1153&gt;=A1152*2,A1152*2,IF(B1153&lt;=A1152/2,A1152/2,A1152))</f>
        <v>1600</v>
      </c>
      <c r="B1153" s="45">
        <f ca="1">B1152+D1153</f>
        <v>2146</v>
      </c>
      <c r="C1153" s="45">
        <f ca="1">IF(OR(AND(F1153=1,G1153&lt;0),AND(F1153=0,G1153&lt;0)),A1152*-$J$3*2,IF(AND(F1153=0,G1153&gt;0),A1152*-$J$3*2*2,IF(AND(F1153&gt;1,G1153&lt;0),C1152/2,C1152*2)))</f>
        <v>32</v>
      </c>
      <c r="D1153" s="46">
        <f ca="1">IF(OR(AND(F1152=1,G1153&lt;0),AND(F1152=0,G1153&lt;0)),A1152*$J$3,IF(AND(F1152=4,G1153&gt;1),A1152*$J$4,0))</f>
        <v>-16</v>
      </c>
      <c r="E1153" s="38" t="str">
        <f ca="1">IF(AND(E1152=0,G1153&lt;0),"-1, +% Deposit, = 0",IF(AND(E1152="-1, +% Deposit, = 0",G1153&lt;1),"-1, +% Deposit, = 0",IF(AND(G1153&gt;0,E1152="-1 +% Deposit, = 0"),1,IF(AND(E1152=1,G1153&lt;0),0,IF(AND(E1152=0,G1153&gt;0),1,IF(AND(E1152=1,G1153&gt;0),2,IF(AND(E1152=2,G1153&lt;0),1,IF(AND(E1152=2,G1153&gt;0),"3, Withdraw Profits, = 0",IF(AND(E1152="3, Withdraw Profits, = 0",G1153&lt;0),"-1, +% Deposit, = 0",1)))))))))</f>
        <v>-1, +% Deposit, = 0</v>
      </c>
      <c r="F1153" s="47">
        <f ca="1">IF(OR(AND(F1152=1,G1153&lt;0),AND(F1152=0,G1153&lt;0)),1,IF(AND(F1152=0,G1153&gt;0),2,IF(AND(F1152&gt;1,G1153&lt;0),IF(F1152&gt;0,F1152/2,2),IF(2*F1152=8,0,2*F1152))))</f>
        <v>1</v>
      </c>
      <c r="G1153" s="48">
        <f ca="1">IF(RAND()&gt;=$E$6,2,-1)</f>
        <v>-1</v>
      </c>
      <c r="H1153" s="44"/>
      <c r="X1153" s="63">
        <f ca="1">X1152+Y1152</f>
        <v>1159.50310319262</v>
      </c>
      <c r="Y1153" s="63">
        <f ca="1">G1153*X1153/100</f>
        <v>-11.5950310319262</v>
      </c>
    </row>
    <row r="1154" spans="1:25">
      <c r="A1154" s="38">
        <f ca="1">IF(B1154&gt;=A1153*2,A1153*2,IF(B1154&lt;=A1153/2,A1153/2,A1153))</f>
        <v>1600</v>
      </c>
      <c r="B1154" s="45">
        <f ca="1">B1153+D1154</f>
        <v>2146</v>
      </c>
      <c r="C1154" s="45">
        <f ca="1">IF(OR(AND(F1154=1,G1154&lt;0),AND(F1154=0,G1154&lt;0)),A1153*-$J$3*2,IF(AND(F1154=0,G1154&gt;0),A1153*-$J$3*2*2,IF(AND(F1154&gt;1,G1154&lt;0),C1153/2,C1153*2)))</f>
        <v>64</v>
      </c>
      <c r="D1154" s="46">
        <f ca="1">IF(OR(AND(F1153=1,G1154&lt;0),AND(F1153=0,G1154&lt;0)),A1153*$J$3,IF(AND(F1153=4,G1154&gt;1),A1153*$J$4,0))</f>
        <v>0</v>
      </c>
      <c r="E1154" s="38">
        <f ca="1">IF(AND(E1153=0,G1154&lt;0),"-1, +% Deposit, = 0",IF(AND(E1153="-1, +% Deposit, = 0",G1154&lt;1),"-1, +% Deposit, = 0",IF(AND(G1154&gt;0,E1153="-1 +% Deposit, = 0"),1,IF(AND(E1153=1,G1154&lt;0),0,IF(AND(E1153=0,G1154&gt;0),1,IF(AND(E1153=1,G1154&gt;0),2,IF(AND(E1153=2,G1154&lt;0),1,IF(AND(E1153=2,G1154&gt;0),"3, Withdraw Profits, = 0",IF(AND(E1153="3, Withdraw Profits, = 0",G1154&lt;0),"-1, +% Deposit, = 0",1)))))))))</f>
        <v>1</v>
      </c>
      <c r="F1154" s="47">
        <f ca="1">IF(OR(AND(F1153=1,G1154&lt;0),AND(F1153=0,G1154&lt;0)),1,IF(AND(F1153=0,G1154&gt;0),2,IF(AND(F1153&gt;1,G1154&lt;0),IF(F1153&gt;0,F1153/2,2),IF(2*F1153=8,0,2*F1153))))</f>
        <v>2</v>
      </c>
      <c r="G1154" s="48">
        <f ca="1">IF(RAND()&gt;=$E$6,2,-1)</f>
        <v>2</v>
      </c>
      <c r="H1154" s="44"/>
      <c r="X1154" s="63">
        <f ca="1">X1153+Y1153</f>
        <v>1147.90807216069</v>
      </c>
      <c r="Y1154" s="63">
        <f ca="1">G1154*X1154/100</f>
        <v>22.9581614432139</v>
      </c>
    </row>
    <row r="1155" spans="1:25">
      <c r="A1155" s="38">
        <f ca="1">IF(B1155&gt;=A1154*2,A1154*2,IF(B1155&lt;=A1154/2,A1154/2,A1154))</f>
        <v>1600</v>
      </c>
      <c r="B1155" s="45">
        <f ca="1">B1154+D1155</f>
        <v>2146</v>
      </c>
      <c r="C1155" s="45">
        <f ca="1">IF(OR(AND(F1155=1,G1155&lt;0),AND(F1155=0,G1155&lt;0)),A1154*-$J$3*2,IF(AND(F1155=0,G1155&gt;0),A1154*-$J$3*2*2,IF(AND(F1155&gt;1,G1155&lt;0),C1154/2,C1154*2)))</f>
        <v>32</v>
      </c>
      <c r="D1155" s="46">
        <f ca="1">IF(OR(AND(F1154=1,G1155&lt;0),AND(F1154=0,G1155&lt;0)),A1154*$J$3,IF(AND(F1154=4,G1155&gt;1),A1154*$J$4,0))</f>
        <v>0</v>
      </c>
      <c r="E1155" s="38">
        <f ca="1">IF(AND(E1154=0,G1155&lt;0),"-1, +% Deposit, = 0",IF(AND(E1154="-1, +% Deposit, = 0",G1155&lt;1),"-1, +% Deposit, = 0",IF(AND(G1155&gt;0,E1154="-1 +% Deposit, = 0"),1,IF(AND(E1154=1,G1155&lt;0),0,IF(AND(E1154=0,G1155&gt;0),1,IF(AND(E1154=1,G1155&gt;0),2,IF(AND(E1154=2,G1155&lt;0),1,IF(AND(E1154=2,G1155&gt;0),"3, Withdraw Profits, = 0",IF(AND(E1154="3, Withdraw Profits, = 0",G1155&lt;0),"-1, +% Deposit, = 0",1)))))))))</f>
        <v>0</v>
      </c>
      <c r="F1155" s="47">
        <f ca="1">IF(OR(AND(F1154=1,G1155&lt;0),AND(F1154=0,G1155&lt;0)),1,IF(AND(F1154=0,G1155&gt;0),2,IF(AND(F1154&gt;1,G1155&lt;0),IF(F1154&gt;0,F1154/2,2),IF(2*F1154=8,0,2*F1154))))</f>
        <v>1</v>
      </c>
      <c r="G1155" s="48">
        <f ca="1">IF(RAND()&gt;=$E$6,2,-1)</f>
        <v>-1</v>
      </c>
      <c r="H1155" s="44"/>
      <c r="X1155" s="63">
        <f ca="1">X1154+Y1154</f>
        <v>1170.86623360391</v>
      </c>
      <c r="Y1155" s="63">
        <f ca="1">G1155*X1155/100</f>
        <v>-11.7086623360391</v>
      </c>
    </row>
    <row r="1156" spans="1:25">
      <c r="A1156" s="38">
        <f ca="1">IF(B1156&gt;=A1155*2,A1155*2,IF(B1156&lt;=A1155/2,A1155/2,A1155))</f>
        <v>1600</v>
      </c>
      <c r="B1156" s="45">
        <f ca="1">B1155+D1156</f>
        <v>2130</v>
      </c>
      <c r="C1156" s="45">
        <f ca="1">IF(OR(AND(F1156=1,G1156&lt;0),AND(F1156=0,G1156&lt;0)),A1155*-$J$3*2,IF(AND(F1156=0,G1156&gt;0),A1155*-$J$3*2*2,IF(AND(F1156&gt;1,G1156&lt;0),C1155/2,C1155*2)))</f>
        <v>32</v>
      </c>
      <c r="D1156" s="46">
        <f ca="1">IF(OR(AND(F1155=1,G1156&lt;0),AND(F1155=0,G1156&lt;0)),A1155*$J$3,IF(AND(F1155=4,G1156&gt;1),A1155*$J$4,0))</f>
        <v>-16</v>
      </c>
      <c r="E1156" s="38" t="str">
        <f ca="1">IF(AND(E1155=0,G1156&lt;0),"-1, +% Deposit, = 0",IF(AND(E1155="-1, +% Deposit, = 0",G1156&lt;1),"-1, +% Deposit, = 0",IF(AND(G1156&gt;0,E1155="-1 +% Deposit, = 0"),1,IF(AND(E1155=1,G1156&lt;0),0,IF(AND(E1155=0,G1156&gt;0),1,IF(AND(E1155=1,G1156&gt;0),2,IF(AND(E1155=2,G1156&lt;0),1,IF(AND(E1155=2,G1156&gt;0),"3, Withdraw Profits, = 0",IF(AND(E1155="3, Withdraw Profits, = 0",G1156&lt;0),"-1, +% Deposit, = 0",1)))))))))</f>
        <v>-1, +% Deposit, = 0</v>
      </c>
      <c r="F1156" s="47">
        <f ca="1">IF(OR(AND(F1155=1,G1156&lt;0),AND(F1155=0,G1156&lt;0)),1,IF(AND(F1155=0,G1156&gt;0),2,IF(AND(F1155&gt;1,G1156&lt;0),IF(F1155&gt;0,F1155/2,2),IF(2*F1155=8,0,2*F1155))))</f>
        <v>1</v>
      </c>
      <c r="G1156" s="48">
        <f ca="1">IF(RAND()&gt;=$E$6,2,-1)</f>
        <v>-1</v>
      </c>
      <c r="H1156" s="44"/>
      <c r="X1156" s="63">
        <f ca="1">X1155+Y1155</f>
        <v>1159.15757126787</v>
      </c>
      <c r="Y1156" s="63">
        <f ca="1">G1156*X1156/100</f>
        <v>-11.5915757126787</v>
      </c>
    </row>
    <row r="1157" spans="1:25">
      <c r="A1157" s="38">
        <f ca="1">IF(B1157&gt;=A1156*2,A1156*2,IF(B1157&lt;=A1156/2,A1156/2,A1156))</f>
        <v>1600</v>
      </c>
      <c r="B1157" s="45">
        <f ca="1">B1156+D1157</f>
        <v>2130</v>
      </c>
      <c r="C1157" s="45">
        <f ca="1">IF(OR(AND(F1157=1,G1157&lt;0),AND(F1157=0,G1157&lt;0)),A1156*-$J$3*2,IF(AND(F1157=0,G1157&gt;0),A1156*-$J$3*2*2,IF(AND(F1157&gt;1,G1157&lt;0),C1156/2,C1156*2)))</f>
        <v>64</v>
      </c>
      <c r="D1157" s="46">
        <f ca="1">IF(OR(AND(F1156=1,G1157&lt;0),AND(F1156=0,G1157&lt;0)),A1156*$J$3,IF(AND(F1156=4,G1157&gt;1),A1156*$J$4,0))</f>
        <v>0</v>
      </c>
      <c r="E1157" s="38">
        <f ca="1">IF(AND(E1156=0,G1157&lt;0),"-1, +% Deposit, = 0",IF(AND(E1156="-1, +% Deposit, = 0",G1157&lt;1),"-1, +% Deposit, = 0",IF(AND(G1157&gt;0,E1156="-1 +% Deposit, = 0"),1,IF(AND(E1156=1,G1157&lt;0),0,IF(AND(E1156=0,G1157&gt;0),1,IF(AND(E1156=1,G1157&gt;0),2,IF(AND(E1156=2,G1157&lt;0),1,IF(AND(E1156=2,G1157&gt;0),"3, Withdraw Profits, = 0",IF(AND(E1156="3, Withdraw Profits, = 0",G1157&lt;0),"-1, +% Deposit, = 0",1)))))))))</f>
        <v>1</v>
      </c>
      <c r="F1157" s="47">
        <f ca="1">IF(OR(AND(F1156=1,G1157&lt;0),AND(F1156=0,G1157&lt;0)),1,IF(AND(F1156=0,G1157&gt;0),2,IF(AND(F1156&gt;1,G1157&lt;0),IF(F1156&gt;0,F1156/2,2),IF(2*F1156=8,0,2*F1156))))</f>
        <v>2</v>
      </c>
      <c r="G1157" s="48">
        <f ca="1">IF(RAND()&gt;=$E$6,2,-1)</f>
        <v>2</v>
      </c>
      <c r="H1157" s="44"/>
      <c r="X1157" s="63">
        <f ca="1">X1156+Y1156</f>
        <v>1147.56599555519</v>
      </c>
      <c r="Y1157" s="63">
        <f ca="1">G1157*X1157/100</f>
        <v>22.9513199111038</v>
      </c>
    </row>
    <row r="1158" spans="1:25">
      <c r="A1158" s="38">
        <f ca="1">IF(B1158&gt;=A1157*2,A1157*2,IF(B1158&lt;=A1157/2,A1157/2,A1157))</f>
        <v>1600</v>
      </c>
      <c r="B1158" s="45">
        <f ca="1">B1157+D1158</f>
        <v>2130</v>
      </c>
      <c r="C1158" s="45">
        <f ca="1">IF(OR(AND(F1158=1,G1158&lt;0),AND(F1158=0,G1158&lt;0)),A1157*-$J$3*2,IF(AND(F1158=0,G1158&gt;0),A1157*-$J$3*2*2,IF(AND(F1158&gt;1,G1158&lt;0),C1157/2,C1157*2)))</f>
        <v>32</v>
      </c>
      <c r="D1158" s="46">
        <f ca="1">IF(OR(AND(F1157=1,G1158&lt;0),AND(F1157=0,G1158&lt;0)),A1157*$J$3,IF(AND(F1157=4,G1158&gt;1),A1157*$J$4,0))</f>
        <v>0</v>
      </c>
      <c r="E1158" s="38">
        <f ca="1">IF(AND(E1157=0,G1158&lt;0),"-1, +% Deposit, = 0",IF(AND(E1157="-1, +% Deposit, = 0",G1158&lt;1),"-1, +% Deposit, = 0",IF(AND(G1158&gt;0,E1157="-1 +% Deposit, = 0"),1,IF(AND(E1157=1,G1158&lt;0),0,IF(AND(E1157=0,G1158&gt;0),1,IF(AND(E1157=1,G1158&gt;0),2,IF(AND(E1157=2,G1158&lt;0),1,IF(AND(E1157=2,G1158&gt;0),"3, Withdraw Profits, = 0",IF(AND(E1157="3, Withdraw Profits, = 0",G1158&lt;0),"-1, +% Deposit, = 0",1)))))))))</f>
        <v>0</v>
      </c>
      <c r="F1158" s="47">
        <f ca="1">IF(OR(AND(F1157=1,G1158&lt;0),AND(F1157=0,G1158&lt;0)),1,IF(AND(F1157=0,G1158&gt;0),2,IF(AND(F1157&gt;1,G1158&lt;0),IF(F1157&gt;0,F1157/2,2),IF(2*F1157=8,0,2*F1157))))</f>
        <v>1</v>
      </c>
      <c r="G1158" s="48">
        <f ca="1">IF(RAND()&gt;=$E$6,2,-1)</f>
        <v>-1</v>
      </c>
      <c r="H1158" s="44"/>
      <c r="X1158" s="63">
        <f ca="1">X1157+Y1157</f>
        <v>1170.51731546629</v>
      </c>
      <c r="Y1158" s="63">
        <f ca="1">G1158*X1158/100</f>
        <v>-11.7051731546629</v>
      </c>
    </row>
    <row r="1159" spans="1:25">
      <c r="A1159" s="38">
        <f ca="1">IF(B1159&gt;=A1158*2,A1158*2,IF(B1159&lt;=A1158/2,A1158/2,A1158))</f>
        <v>1600</v>
      </c>
      <c r="B1159" s="45">
        <f ca="1">B1158+D1159</f>
        <v>2130</v>
      </c>
      <c r="C1159" s="45">
        <f ca="1">IF(OR(AND(F1159=1,G1159&lt;0),AND(F1159=0,G1159&lt;0)),A1158*-$J$3*2,IF(AND(F1159=0,G1159&gt;0),A1158*-$J$3*2*2,IF(AND(F1159&gt;1,G1159&lt;0),C1158/2,C1158*2)))</f>
        <v>64</v>
      </c>
      <c r="D1159" s="46">
        <f ca="1">IF(OR(AND(F1158=1,G1159&lt;0),AND(F1158=0,G1159&lt;0)),A1158*$J$3,IF(AND(F1158=4,G1159&gt;1),A1158*$J$4,0))</f>
        <v>0</v>
      </c>
      <c r="E1159" s="38">
        <f ca="1">IF(AND(E1158=0,G1159&lt;0),"-1, +% Deposit, = 0",IF(AND(E1158="-1, +% Deposit, = 0",G1159&lt;1),"-1, +% Deposit, = 0",IF(AND(G1159&gt;0,E1158="-1 +% Deposit, = 0"),1,IF(AND(E1158=1,G1159&lt;0),0,IF(AND(E1158=0,G1159&gt;0),1,IF(AND(E1158=1,G1159&gt;0),2,IF(AND(E1158=2,G1159&lt;0),1,IF(AND(E1158=2,G1159&gt;0),"3, Withdraw Profits, = 0",IF(AND(E1158="3, Withdraw Profits, = 0",G1159&lt;0),"-1, +% Deposit, = 0",1)))))))))</f>
        <v>1</v>
      </c>
      <c r="F1159" s="47">
        <f ca="1">IF(OR(AND(F1158=1,G1159&lt;0),AND(F1158=0,G1159&lt;0)),1,IF(AND(F1158=0,G1159&gt;0),2,IF(AND(F1158&gt;1,G1159&lt;0),IF(F1158&gt;0,F1158/2,2),IF(2*F1158=8,0,2*F1158))))</f>
        <v>2</v>
      </c>
      <c r="G1159" s="48">
        <f ca="1">IF(RAND()&gt;=$E$6,2,-1)</f>
        <v>2</v>
      </c>
      <c r="H1159" s="44"/>
      <c r="X1159" s="63">
        <f ca="1">X1158+Y1158</f>
        <v>1158.81214231163</v>
      </c>
      <c r="Y1159" s="63">
        <f ca="1">G1159*X1159/100</f>
        <v>23.1762428462326</v>
      </c>
    </row>
    <row r="1160" spans="1:25">
      <c r="A1160" s="38">
        <f ca="1">IF(B1160&gt;=A1159*2,A1159*2,IF(B1160&lt;=A1159/2,A1159/2,A1159))</f>
        <v>1600</v>
      </c>
      <c r="B1160" s="45">
        <f ca="1">B1159+D1160</f>
        <v>2130</v>
      </c>
      <c r="C1160" s="45">
        <f ca="1">IF(OR(AND(F1160=1,G1160&lt;0),AND(F1160=0,G1160&lt;0)),A1159*-$J$3*2,IF(AND(F1160=0,G1160&gt;0),A1159*-$J$3*2*2,IF(AND(F1160&gt;1,G1160&lt;0),C1159/2,C1159*2)))</f>
        <v>32</v>
      </c>
      <c r="D1160" s="46">
        <f ca="1">IF(OR(AND(F1159=1,G1160&lt;0),AND(F1159=0,G1160&lt;0)),A1159*$J$3,IF(AND(F1159=4,G1160&gt;1),A1159*$J$4,0))</f>
        <v>0</v>
      </c>
      <c r="E1160" s="38">
        <f ca="1">IF(AND(E1159=0,G1160&lt;0),"-1, +% Deposit, = 0",IF(AND(E1159="-1, +% Deposit, = 0",G1160&lt;1),"-1, +% Deposit, = 0",IF(AND(G1160&gt;0,E1159="-1 +% Deposit, = 0"),1,IF(AND(E1159=1,G1160&lt;0),0,IF(AND(E1159=0,G1160&gt;0),1,IF(AND(E1159=1,G1160&gt;0),2,IF(AND(E1159=2,G1160&lt;0),1,IF(AND(E1159=2,G1160&gt;0),"3, Withdraw Profits, = 0",IF(AND(E1159="3, Withdraw Profits, = 0",G1160&lt;0),"-1, +% Deposit, = 0",1)))))))))</f>
        <v>0</v>
      </c>
      <c r="F1160" s="47">
        <f ca="1">IF(OR(AND(F1159=1,G1160&lt;0),AND(F1159=0,G1160&lt;0)),1,IF(AND(F1159=0,G1160&gt;0),2,IF(AND(F1159&gt;1,G1160&lt;0),IF(F1159&gt;0,F1159/2,2),IF(2*F1159=8,0,2*F1159))))</f>
        <v>1</v>
      </c>
      <c r="G1160" s="48">
        <f ca="1">IF(RAND()&gt;=$E$6,2,-1)</f>
        <v>-1</v>
      </c>
      <c r="H1160" s="44"/>
      <c r="X1160" s="63">
        <f ca="1">X1159+Y1159</f>
        <v>1181.98838515786</v>
      </c>
      <c r="Y1160" s="63">
        <f ca="1">G1160*X1160/100</f>
        <v>-11.8198838515786</v>
      </c>
    </row>
    <row r="1161" spans="1:25">
      <c r="A1161" s="38">
        <f ca="1">IF(B1161&gt;=A1160*2,A1160*2,IF(B1161&lt;=A1160/2,A1160/2,A1160))</f>
        <v>1600</v>
      </c>
      <c r="B1161" s="45">
        <f ca="1">B1160+D1161</f>
        <v>2114</v>
      </c>
      <c r="C1161" s="45">
        <f ca="1">IF(OR(AND(F1161=1,G1161&lt;0),AND(F1161=0,G1161&lt;0)),A1160*-$J$3*2,IF(AND(F1161=0,G1161&gt;0),A1160*-$J$3*2*2,IF(AND(F1161&gt;1,G1161&lt;0),C1160/2,C1160*2)))</f>
        <v>32</v>
      </c>
      <c r="D1161" s="46">
        <f ca="1">IF(OR(AND(F1160=1,G1161&lt;0),AND(F1160=0,G1161&lt;0)),A1160*$J$3,IF(AND(F1160=4,G1161&gt;1),A1160*$J$4,0))</f>
        <v>-16</v>
      </c>
      <c r="E1161" s="38" t="str">
        <f ca="1">IF(AND(E1160=0,G1161&lt;0),"-1, +% Deposit, = 0",IF(AND(E1160="-1, +% Deposit, = 0",G1161&lt;1),"-1, +% Deposit, = 0",IF(AND(G1161&gt;0,E1160="-1 +% Deposit, = 0"),1,IF(AND(E1160=1,G1161&lt;0),0,IF(AND(E1160=0,G1161&gt;0),1,IF(AND(E1160=1,G1161&gt;0),2,IF(AND(E1160=2,G1161&lt;0),1,IF(AND(E1160=2,G1161&gt;0),"3, Withdraw Profits, = 0",IF(AND(E1160="3, Withdraw Profits, = 0",G1161&lt;0),"-1, +% Deposit, = 0",1)))))))))</f>
        <v>-1, +% Deposit, = 0</v>
      </c>
      <c r="F1161" s="47">
        <f ca="1">IF(OR(AND(F1160=1,G1161&lt;0),AND(F1160=0,G1161&lt;0)),1,IF(AND(F1160=0,G1161&gt;0),2,IF(AND(F1160&gt;1,G1161&lt;0),IF(F1160&gt;0,F1160/2,2),IF(2*F1160=8,0,2*F1160))))</f>
        <v>1</v>
      </c>
      <c r="G1161" s="48">
        <f ca="1">IF(RAND()&gt;=$E$6,2,-1)</f>
        <v>-1</v>
      </c>
      <c r="H1161" s="44"/>
      <c r="X1161" s="63">
        <f ca="1">X1160+Y1160</f>
        <v>1170.16850130628</v>
      </c>
      <c r="Y1161" s="63">
        <f ca="1">G1161*X1161/100</f>
        <v>-11.7016850130628</v>
      </c>
    </row>
    <row r="1162" spans="1:25">
      <c r="A1162" s="38">
        <f ca="1">IF(B1162&gt;=A1161*2,A1161*2,IF(B1162&lt;=A1161/2,A1161/2,A1161))</f>
        <v>1600</v>
      </c>
      <c r="B1162" s="45">
        <f ca="1">B1161+D1162</f>
        <v>2114</v>
      </c>
      <c r="C1162" s="45">
        <f ca="1">IF(OR(AND(F1162=1,G1162&lt;0),AND(F1162=0,G1162&lt;0)),A1161*-$J$3*2,IF(AND(F1162=0,G1162&gt;0),A1161*-$J$3*2*2,IF(AND(F1162&gt;1,G1162&lt;0),C1161/2,C1161*2)))</f>
        <v>64</v>
      </c>
      <c r="D1162" s="46">
        <f ca="1">IF(OR(AND(F1161=1,G1162&lt;0),AND(F1161=0,G1162&lt;0)),A1161*$J$3,IF(AND(F1161=4,G1162&gt;1),A1161*$J$4,0))</f>
        <v>0</v>
      </c>
      <c r="E1162" s="38">
        <f ca="1">IF(AND(E1161=0,G1162&lt;0),"-1, +% Deposit, = 0",IF(AND(E1161="-1, +% Deposit, = 0",G1162&lt;1),"-1, +% Deposit, = 0",IF(AND(G1162&gt;0,E1161="-1 +% Deposit, = 0"),1,IF(AND(E1161=1,G1162&lt;0),0,IF(AND(E1161=0,G1162&gt;0),1,IF(AND(E1161=1,G1162&gt;0),2,IF(AND(E1161=2,G1162&lt;0),1,IF(AND(E1161=2,G1162&gt;0),"3, Withdraw Profits, = 0",IF(AND(E1161="3, Withdraw Profits, = 0",G1162&lt;0),"-1, +% Deposit, = 0",1)))))))))</f>
        <v>1</v>
      </c>
      <c r="F1162" s="47">
        <f ca="1">IF(OR(AND(F1161=1,G1162&lt;0),AND(F1161=0,G1162&lt;0)),1,IF(AND(F1161=0,G1162&gt;0),2,IF(AND(F1161&gt;1,G1162&lt;0),IF(F1161&gt;0,F1161/2,2),IF(2*F1161=8,0,2*F1161))))</f>
        <v>2</v>
      </c>
      <c r="G1162" s="48">
        <f ca="1">IF(RAND()&gt;=$E$6,2,-1)</f>
        <v>2</v>
      </c>
      <c r="H1162" s="44"/>
      <c r="X1162" s="63">
        <f ca="1">X1161+Y1161</f>
        <v>1158.46681629322</v>
      </c>
      <c r="Y1162" s="63">
        <f ca="1">G1162*X1162/100</f>
        <v>23.1693363258644</v>
      </c>
    </row>
    <row r="1163" spans="1:25">
      <c r="A1163" s="38">
        <f ca="1">IF(B1163&gt;=A1162*2,A1162*2,IF(B1163&lt;=A1162/2,A1162/2,A1162))</f>
        <v>1600</v>
      </c>
      <c r="B1163" s="45">
        <f ca="1">B1162+D1163</f>
        <v>2114</v>
      </c>
      <c r="C1163" s="45">
        <f ca="1">IF(OR(AND(F1163=1,G1163&lt;0),AND(F1163=0,G1163&lt;0)),A1162*-$J$3*2,IF(AND(F1163=0,G1163&gt;0),A1162*-$J$3*2*2,IF(AND(F1163&gt;1,G1163&lt;0),C1162/2,C1162*2)))</f>
        <v>128</v>
      </c>
      <c r="D1163" s="46">
        <f ca="1">IF(OR(AND(F1162=1,G1163&lt;0),AND(F1162=0,G1163&lt;0)),A1162*$J$3,IF(AND(F1162=4,G1163&gt;1),A1162*$J$4,0))</f>
        <v>0</v>
      </c>
      <c r="E1163" s="38">
        <f ca="1">IF(AND(E1162=0,G1163&lt;0),"-1, +% Deposit, = 0",IF(AND(E1162="-1, +% Deposit, = 0",G1163&lt;1),"-1, +% Deposit, = 0",IF(AND(G1163&gt;0,E1162="-1 +% Deposit, = 0"),1,IF(AND(E1162=1,G1163&lt;0),0,IF(AND(E1162=0,G1163&gt;0),1,IF(AND(E1162=1,G1163&gt;0),2,IF(AND(E1162=2,G1163&lt;0),1,IF(AND(E1162=2,G1163&gt;0),"3, Withdraw Profits, = 0",IF(AND(E1162="3, Withdraw Profits, = 0",G1163&lt;0),"-1, +% Deposit, = 0",1)))))))))</f>
        <v>2</v>
      </c>
      <c r="F1163" s="47">
        <f ca="1">IF(OR(AND(F1162=1,G1163&lt;0),AND(F1162=0,G1163&lt;0)),1,IF(AND(F1162=0,G1163&gt;0),2,IF(AND(F1162&gt;1,G1163&lt;0),IF(F1162&gt;0,F1162/2,2),IF(2*F1162=8,0,2*F1162))))</f>
        <v>4</v>
      </c>
      <c r="G1163" s="48">
        <f ca="1">IF(RAND()&gt;=$E$6,2,-1)</f>
        <v>2</v>
      </c>
      <c r="H1163" s="44"/>
      <c r="X1163" s="63">
        <f ca="1">X1162+Y1162</f>
        <v>1181.63615261909</v>
      </c>
      <c r="Y1163" s="63">
        <f ca="1">G1163*X1163/100</f>
        <v>23.6327230523817</v>
      </c>
    </row>
    <row r="1164" spans="1:25">
      <c r="A1164" s="38">
        <f ca="1" t="shared" ref="A1164:A1227" si="129">IF(B1164&gt;=A1163*2,A1163*2,IF(B1164&lt;=A1163/2,A1163/2,A1163))</f>
        <v>1600</v>
      </c>
      <c r="B1164" s="45">
        <f ca="1">B1163+D1164</f>
        <v>2114</v>
      </c>
      <c r="C1164" s="45">
        <f ca="1">IF(OR(AND(F1164=1,G1164&lt;0),AND(F1164=0,G1164&lt;0)),A1163*-$J$3*2,IF(AND(F1164=0,G1164&gt;0),A1163*-$J$3*2*2,IF(AND(F1164&gt;1,G1164&lt;0),C1163/2,C1163*2)))</f>
        <v>64</v>
      </c>
      <c r="D1164" s="46">
        <f ca="1">IF(OR(AND(F1163=1,G1164&lt;0),AND(F1163=0,G1164&lt;0)),A1163*$J$3,IF(AND(F1163=4,G1164&gt;1),A1163*$J$4,0))</f>
        <v>0</v>
      </c>
      <c r="E1164" s="38">
        <f ca="1" t="shared" ref="E1164:E1227" si="130">IF(AND(E1163=0,G1164&lt;0),"-1, +% Deposit, = 0",IF(AND(E1163="-1, +% Deposit, = 0",G1164&lt;1),"-1, +% Deposit, = 0",IF(AND(G1164&gt;0,E1163="-1 +% Deposit, = 0"),1,IF(AND(E1163=1,G1164&lt;0),0,IF(AND(E1163=0,G1164&gt;0),1,IF(AND(E1163=1,G1164&gt;0),2,IF(AND(E1163=2,G1164&lt;0),1,IF(AND(E1163=2,G1164&gt;0),"3, Withdraw Profits, = 0",IF(AND(E1163="3, Withdraw Profits, = 0",G1164&lt;0),"-1, +% Deposit, = 0",1)))))))))</f>
        <v>1</v>
      </c>
      <c r="F1164" s="47">
        <f ca="1">IF(OR(AND(F1163=1,G1164&lt;0),AND(F1163=0,G1164&lt;0)),1,IF(AND(F1163=0,G1164&gt;0),2,IF(AND(F1163&gt;1,G1164&lt;0),IF(F1163&gt;0,F1163/2,2),IF(2*F1163=8,0,2*F1163))))</f>
        <v>2</v>
      </c>
      <c r="G1164" s="48">
        <f ca="1" t="shared" ref="G1164:G1227" si="131">IF(RAND()&gt;=$E$6,2,-1)</f>
        <v>-1</v>
      </c>
      <c r="H1164" s="44"/>
      <c r="X1164" s="63">
        <f ca="1">X1163+Y1163</f>
        <v>1205.26887567147</v>
      </c>
      <c r="Y1164" s="63">
        <f ca="1">G1164*X1164/100</f>
        <v>-12.0526887567147</v>
      </c>
    </row>
    <row r="1165" spans="1:25">
      <c r="A1165" s="38">
        <f ca="1">IF(B1165&gt;=A1164*2,A1164*2,IF(B1165&lt;=A1164/2,A1164/2,A1164))</f>
        <v>1600</v>
      </c>
      <c r="B1165" s="45">
        <f ca="1" t="shared" ref="B1165:B1228" si="132">B1164+D1165</f>
        <v>2114</v>
      </c>
      <c r="C1165" s="45">
        <f ca="1">IF(OR(AND(F1165=1,G1165&lt;0),AND(F1165=0,G1165&lt;0)),A1164*-$J$3*2,IF(AND(F1165=0,G1165&gt;0),A1164*-$J$3*2*2,IF(AND(F1165&gt;1,G1165&lt;0),C1164/2,C1164*2)))</f>
        <v>32</v>
      </c>
      <c r="D1165" s="46">
        <f ca="1">IF(OR(AND(F1164=1,G1165&lt;0),AND(F1164=0,G1165&lt;0)),A1164*$J$3,IF(AND(F1164=4,G1165&gt;1),A1164*$J$4,0))</f>
        <v>0</v>
      </c>
      <c r="E1165" s="38">
        <f ca="1">IF(AND(E1164=0,G1165&lt;0),"-1, +% Deposit, = 0",IF(AND(E1164="-1, +% Deposit, = 0",G1165&lt;1),"-1, +% Deposit, = 0",IF(AND(G1165&gt;0,E1164="-1 +% Deposit, = 0"),1,IF(AND(E1164=1,G1165&lt;0),0,IF(AND(E1164=0,G1165&gt;0),1,IF(AND(E1164=1,G1165&gt;0),2,IF(AND(E1164=2,G1165&lt;0),1,IF(AND(E1164=2,G1165&gt;0),"3, Withdraw Profits, = 0",IF(AND(E1164="3, Withdraw Profits, = 0",G1165&lt;0),"-1, +% Deposit, = 0",1)))))))))</f>
        <v>0</v>
      </c>
      <c r="F1165" s="47">
        <f ca="1">IF(OR(AND(F1164=1,G1165&lt;0),AND(F1164=0,G1165&lt;0)),1,IF(AND(F1164=0,G1165&gt;0),2,IF(AND(F1164&gt;1,G1165&lt;0),IF(F1164&gt;0,F1164/2,2),IF(2*F1164=8,0,2*F1164))))</f>
        <v>1</v>
      </c>
      <c r="G1165" s="48">
        <f ca="1">IF(RAND()&gt;=$E$6,2,-1)</f>
        <v>-1</v>
      </c>
      <c r="H1165" s="44"/>
      <c r="X1165" s="63">
        <f ca="1">X1164+Y1164</f>
        <v>1193.21618691475</v>
      </c>
      <c r="Y1165" s="63">
        <f ca="1">G1165*X1165/100</f>
        <v>-11.9321618691475</v>
      </c>
    </row>
    <row r="1166" spans="1:25">
      <c r="A1166" s="38">
        <f ca="1">IF(B1166&gt;=A1165*2,A1165*2,IF(B1166&lt;=A1165/2,A1165/2,A1165))</f>
        <v>1600</v>
      </c>
      <c r="B1166" s="45">
        <f ca="1">B1165+D1166</f>
        <v>2114</v>
      </c>
      <c r="C1166" s="45">
        <f ca="1">IF(OR(AND(F1166=1,G1166&lt;0),AND(F1166=0,G1166&lt;0)),A1165*-$J$3*2,IF(AND(F1166=0,G1166&gt;0),A1165*-$J$3*2*2,IF(AND(F1166&gt;1,G1166&lt;0),C1165/2,C1165*2)))</f>
        <v>64</v>
      </c>
      <c r="D1166" s="46">
        <f ca="1">IF(OR(AND(F1165=1,G1166&lt;0),AND(F1165=0,G1166&lt;0)),A1165*$J$3,IF(AND(F1165=4,G1166&gt;1),A1165*$J$4,0))</f>
        <v>0</v>
      </c>
      <c r="E1166" s="38">
        <f ca="1">IF(AND(E1165=0,G1166&lt;0),"-1, +% Deposit, = 0",IF(AND(E1165="-1, +% Deposit, = 0",G1166&lt;1),"-1, +% Deposit, = 0",IF(AND(G1166&gt;0,E1165="-1 +% Deposit, = 0"),1,IF(AND(E1165=1,G1166&lt;0),0,IF(AND(E1165=0,G1166&gt;0),1,IF(AND(E1165=1,G1166&gt;0),2,IF(AND(E1165=2,G1166&lt;0),1,IF(AND(E1165=2,G1166&gt;0),"3, Withdraw Profits, = 0",IF(AND(E1165="3, Withdraw Profits, = 0",G1166&lt;0),"-1, +% Deposit, = 0",1)))))))))</f>
        <v>1</v>
      </c>
      <c r="F1166" s="47">
        <f ca="1">IF(OR(AND(F1165=1,G1166&lt;0),AND(F1165=0,G1166&lt;0)),1,IF(AND(F1165=0,G1166&gt;0),2,IF(AND(F1165&gt;1,G1166&lt;0),IF(F1165&gt;0,F1165/2,2),IF(2*F1165=8,0,2*F1165))))</f>
        <v>2</v>
      </c>
      <c r="G1166" s="48">
        <f ca="1">IF(RAND()&gt;=$E$6,2,-1)</f>
        <v>2</v>
      </c>
      <c r="H1166" s="44"/>
      <c r="X1166" s="63">
        <f ca="1" t="shared" ref="X1166:X1229" si="133">X1165+Y1165</f>
        <v>1181.2840250456</v>
      </c>
      <c r="Y1166" s="63">
        <f ca="1" t="shared" ref="Y1166:Y1229" si="134">G1166*X1166/100</f>
        <v>23.6256805009121</v>
      </c>
    </row>
    <row r="1167" spans="1:25">
      <c r="A1167" s="38">
        <f ca="1">IF(B1167&gt;=A1166*2,A1166*2,IF(B1167&lt;=A1166/2,A1166/2,A1166))</f>
        <v>1600</v>
      </c>
      <c r="B1167" s="45">
        <f ca="1">B1166+D1167</f>
        <v>2114</v>
      </c>
      <c r="C1167" s="45">
        <f ca="1">IF(OR(AND(F1167=1,G1167&lt;0),AND(F1167=0,G1167&lt;0)),A1166*-$J$3*2,IF(AND(F1167=0,G1167&gt;0),A1166*-$J$3*2*2,IF(AND(F1167&gt;1,G1167&lt;0),C1166/2,C1166*2)))</f>
        <v>128</v>
      </c>
      <c r="D1167" s="46">
        <f ca="1">IF(OR(AND(F1166=1,G1167&lt;0),AND(F1166=0,G1167&lt;0)),A1166*$J$3,IF(AND(F1166=4,G1167&gt;1),A1166*$J$4,0))</f>
        <v>0</v>
      </c>
      <c r="E1167" s="38">
        <f ca="1">IF(AND(E1166=0,G1167&lt;0),"-1, +% Deposit, = 0",IF(AND(E1166="-1, +% Deposit, = 0",G1167&lt;1),"-1, +% Deposit, = 0",IF(AND(G1167&gt;0,E1166="-1 +% Deposit, = 0"),1,IF(AND(E1166=1,G1167&lt;0),0,IF(AND(E1166=0,G1167&gt;0),1,IF(AND(E1166=1,G1167&gt;0),2,IF(AND(E1166=2,G1167&lt;0),1,IF(AND(E1166=2,G1167&gt;0),"3, Withdraw Profits, = 0",IF(AND(E1166="3, Withdraw Profits, = 0",G1167&lt;0),"-1, +% Deposit, = 0",1)))))))))</f>
        <v>2</v>
      </c>
      <c r="F1167" s="47">
        <f ca="1">IF(OR(AND(F1166=1,G1167&lt;0),AND(F1166=0,G1167&lt;0)),1,IF(AND(F1166=0,G1167&gt;0),2,IF(AND(F1166&gt;1,G1167&lt;0),IF(F1166&gt;0,F1166/2,2),IF(2*F1166=8,0,2*F1166))))</f>
        <v>4</v>
      </c>
      <c r="G1167" s="48">
        <f ca="1">IF(RAND()&gt;=$E$6,2,-1)</f>
        <v>2</v>
      </c>
      <c r="H1167" s="44"/>
      <c r="X1167" s="63">
        <f ca="1">X1166+Y1166</f>
        <v>1204.90970554652</v>
      </c>
      <c r="Y1167" s="63">
        <f ca="1">G1167*X1167/100</f>
        <v>24.0981941109303</v>
      </c>
    </row>
    <row r="1168" spans="1:25">
      <c r="A1168" s="38">
        <f ca="1">IF(B1168&gt;=A1167*2,A1167*2,IF(B1168&lt;=A1167/2,A1167/2,A1167))</f>
        <v>1600</v>
      </c>
      <c r="B1168" s="45">
        <f ca="1">B1167+D1168</f>
        <v>2114</v>
      </c>
      <c r="C1168" s="45">
        <f ca="1">IF(OR(AND(F1168=1,G1168&lt;0),AND(F1168=0,G1168&lt;0)),A1167*-$J$3*2,IF(AND(F1168=0,G1168&gt;0),A1167*-$J$3*2*2,IF(AND(F1168&gt;1,G1168&lt;0),C1167/2,C1167*2)))</f>
        <v>64</v>
      </c>
      <c r="D1168" s="46">
        <f ca="1">IF(OR(AND(F1167=1,G1168&lt;0),AND(F1167=0,G1168&lt;0)),A1167*$J$3,IF(AND(F1167=4,G1168&gt;1),A1167*$J$4,0))</f>
        <v>0</v>
      </c>
      <c r="E1168" s="38">
        <f ca="1">IF(AND(E1167=0,G1168&lt;0),"-1, +% Deposit, = 0",IF(AND(E1167="-1, +% Deposit, = 0",G1168&lt;1),"-1, +% Deposit, = 0",IF(AND(G1168&gt;0,E1167="-1 +% Deposit, = 0"),1,IF(AND(E1167=1,G1168&lt;0),0,IF(AND(E1167=0,G1168&gt;0),1,IF(AND(E1167=1,G1168&gt;0),2,IF(AND(E1167=2,G1168&lt;0),1,IF(AND(E1167=2,G1168&gt;0),"3, Withdraw Profits, = 0",IF(AND(E1167="3, Withdraw Profits, = 0",G1168&lt;0),"-1, +% Deposit, = 0",1)))))))))</f>
        <v>1</v>
      </c>
      <c r="F1168" s="47">
        <f ca="1">IF(OR(AND(F1167=1,G1168&lt;0),AND(F1167=0,G1168&lt;0)),1,IF(AND(F1167=0,G1168&gt;0),2,IF(AND(F1167&gt;1,G1168&lt;0),IF(F1167&gt;0,F1167/2,2),IF(2*F1167=8,0,2*F1167))))</f>
        <v>2</v>
      </c>
      <c r="G1168" s="48">
        <f ca="1">IF(RAND()&gt;=$E$6,2,-1)</f>
        <v>-1</v>
      </c>
      <c r="H1168" s="44"/>
      <c r="X1168" s="63">
        <f ca="1">X1167+Y1167</f>
        <v>1229.00789965745</v>
      </c>
      <c r="Y1168" s="63">
        <f ca="1">G1168*X1168/100</f>
        <v>-12.2900789965745</v>
      </c>
    </row>
    <row r="1169" spans="1:25">
      <c r="A1169" s="38">
        <f ca="1">IF(B1169&gt;=A1168*2,A1168*2,IF(B1169&lt;=A1168/2,A1168/2,A1168))</f>
        <v>1600</v>
      </c>
      <c r="B1169" s="45">
        <f ca="1">B1168+D1169</f>
        <v>2114</v>
      </c>
      <c r="C1169" s="45">
        <f ca="1">IF(OR(AND(F1169=1,G1169&lt;0),AND(F1169=0,G1169&lt;0)),A1168*-$J$3*2,IF(AND(F1169=0,G1169&gt;0),A1168*-$J$3*2*2,IF(AND(F1169&gt;1,G1169&lt;0),C1168/2,C1168*2)))</f>
        <v>32</v>
      </c>
      <c r="D1169" s="46">
        <f ca="1">IF(OR(AND(F1168=1,G1169&lt;0),AND(F1168=0,G1169&lt;0)),A1168*$J$3,IF(AND(F1168=4,G1169&gt;1),A1168*$J$4,0))</f>
        <v>0</v>
      </c>
      <c r="E1169" s="38">
        <f ca="1">IF(AND(E1168=0,G1169&lt;0),"-1, +% Deposit, = 0",IF(AND(E1168="-1, +% Deposit, = 0",G1169&lt;1),"-1, +% Deposit, = 0",IF(AND(G1169&gt;0,E1168="-1 +% Deposit, = 0"),1,IF(AND(E1168=1,G1169&lt;0),0,IF(AND(E1168=0,G1169&gt;0),1,IF(AND(E1168=1,G1169&gt;0),2,IF(AND(E1168=2,G1169&lt;0),1,IF(AND(E1168=2,G1169&gt;0),"3, Withdraw Profits, = 0",IF(AND(E1168="3, Withdraw Profits, = 0",G1169&lt;0),"-1, +% Deposit, = 0",1)))))))))</f>
        <v>0</v>
      </c>
      <c r="F1169" s="47">
        <f ca="1">IF(OR(AND(F1168=1,G1169&lt;0),AND(F1168=0,G1169&lt;0)),1,IF(AND(F1168=0,G1169&gt;0),2,IF(AND(F1168&gt;1,G1169&lt;0),IF(F1168&gt;0,F1168/2,2),IF(2*F1168=8,0,2*F1168))))</f>
        <v>1</v>
      </c>
      <c r="G1169" s="48">
        <f ca="1">IF(RAND()&gt;=$E$6,2,-1)</f>
        <v>-1</v>
      </c>
      <c r="H1169" s="44"/>
      <c r="X1169" s="63">
        <f ca="1">X1168+Y1168</f>
        <v>1216.71782066087</v>
      </c>
      <c r="Y1169" s="63">
        <f ca="1">G1169*X1169/100</f>
        <v>-12.1671782066087</v>
      </c>
    </row>
    <row r="1170" spans="1:25">
      <c r="A1170" s="38">
        <f ca="1">IF(B1170&gt;=A1169*2,A1169*2,IF(B1170&lt;=A1169/2,A1169/2,A1169))</f>
        <v>1600</v>
      </c>
      <c r="B1170" s="45">
        <f ca="1">B1169+D1170</f>
        <v>2098</v>
      </c>
      <c r="C1170" s="45">
        <f ca="1">IF(OR(AND(F1170=1,G1170&lt;0),AND(F1170=0,G1170&lt;0)),A1169*-$J$3*2,IF(AND(F1170=0,G1170&gt;0),A1169*-$J$3*2*2,IF(AND(F1170&gt;1,G1170&lt;0),C1169/2,C1169*2)))</f>
        <v>32</v>
      </c>
      <c r="D1170" s="46">
        <f ca="1">IF(OR(AND(F1169=1,G1170&lt;0),AND(F1169=0,G1170&lt;0)),A1169*$J$3,IF(AND(F1169=4,G1170&gt;1),A1169*$J$4,0))</f>
        <v>-16</v>
      </c>
      <c r="E1170" s="38" t="str">
        <f ca="1">IF(AND(E1169=0,G1170&lt;0),"-1, +% Deposit, = 0",IF(AND(E1169="-1, +% Deposit, = 0",G1170&lt;1),"-1, +% Deposit, = 0",IF(AND(G1170&gt;0,E1169="-1 +% Deposit, = 0"),1,IF(AND(E1169=1,G1170&lt;0),0,IF(AND(E1169=0,G1170&gt;0),1,IF(AND(E1169=1,G1170&gt;0),2,IF(AND(E1169=2,G1170&lt;0),1,IF(AND(E1169=2,G1170&gt;0),"3, Withdraw Profits, = 0",IF(AND(E1169="3, Withdraw Profits, = 0",G1170&lt;0),"-1, +% Deposit, = 0",1)))))))))</f>
        <v>-1, +% Deposit, = 0</v>
      </c>
      <c r="F1170" s="47">
        <f ca="1">IF(OR(AND(F1169=1,G1170&lt;0),AND(F1169=0,G1170&lt;0)),1,IF(AND(F1169=0,G1170&gt;0),2,IF(AND(F1169&gt;1,G1170&lt;0),IF(F1169&gt;0,F1169/2,2),IF(2*F1169=8,0,2*F1169))))</f>
        <v>1</v>
      </c>
      <c r="G1170" s="48">
        <f ca="1">IF(RAND()&gt;=$E$6,2,-1)</f>
        <v>-1</v>
      </c>
      <c r="H1170" s="44"/>
      <c r="X1170" s="63">
        <f ca="1">X1169+Y1169</f>
        <v>1204.55064245426</v>
      </c>
      <c r="Y1170" s="63">
        <f ca="1">G1170*X1170/100</f>
        <v>-12.0455064245426</v>
      </c>
    </row>
    <row r="1171" spans="1:25">
      <c r="A1171" s="38">
        <f ca="1">IF(B1171&gt;=A1170*2,A1170*2,IF(B1171&lt;=A1170/2,A1170/2,A1170))</f>
        <v>1600</v>
      </c>
      <c r="B1171" s="45">
        <f ca="1">B1170+D1171</f>
        <v>2098</v>
      </c>
      <c r="C1171" s="45">
        <f ca="1">IF(OR(AND(F1171=1,G1171&lt;0),AND(F1171=0,G1171&lt;0)),A1170*-$J$3*2,IF(AND(F1171=0,G1171&gt;0),A1170*-$J$3*2*2,IF(AND(F1171&gt;1,G1171&lt;0),C1170/2,C1170*2)))</f>
        <v>64</v>
      </c>
      <c r="D1171" s="46">
        <f ca="1">IF(OR(AND(F1170=1,G1171&lt;0),AND(F1170=0,G1171&lt;0)),A1170*$J$3,IF(AND(F1170=4,G1171&gt;1),A1170*$J$4,0))</f>
        <v>0</v>
      </c>
      <c r="E1171" s="38">
        <f ca="1">IF(AND(E1170=0,G1171&lt;0),"-1, +% Deposit, = 0",IF(AND(E1170="-1, +% Deposit, = 0",G1171&lt;1),"-1, +% Deposit, = 0",IF(AND(G1171&gt;0,E1170="-1 +% Deposit, = 0"),1,IF(AND(E1170=1,G1171&lt;0),0,IF(AND(E1170=0,G1171&gt;0),1,IF(AND(E1170=1,G1171&gt;0),2,IF(AND(E1170=2,G1171&lt;0),1,IF(AND(E1170=2,G1171&gt;0),"3, Withdraw Profits, = 0",IF(AND(E1170="3, Withdraw Profits, = 0",G1171&lt;0),"-1, +% Deposit, = 0",1)))))))))</f>
        <v>1</v>
      </c>
      <c r="F1171" s="47">
        <f ca="1">IF(OR(AND(F1170=1,G1171&lt;0),AND(F1170=0,G1171&lt;0)),1,IF(AND(F1170=0,G1171&gt;0),2,IF(AND(F1170&gt;1,G1171&lt;0),IF(F1170&gt;0,F1170/2,2),IF(2*F1170=8,0,2*F1170))))</f>
        <v>2</v>
      </c>
      <c r="G1171" s="48">
        <f ca="1">IF(RAND()&gt;=$E$6,2,-1)</f>
        <v>2</v>
      </c>
      <c r="H1171" s="44"/>
      <c r="X1171" s="63">
        <f ca="1">X1170+Y1170</f>
        <v>1192.50513602972</v>
      </c>
      <c r="Y1171" s="63">
        <f ca="1">G1171*X1171/100</f>
        <v>23.8501027205944</v>
      </c>
    </row>
    <row r="1172" spans="1:25">
      <c r="A1172" s="38">
        <f ca="1">IF(B1172&gt;=A1171*2,A1171*2,IF(B1172&lt;=A1171/2,A1171/2,A1171))</f>
        <v>1600</v>
      </c>
      <c r="B1172" s="45">
        <f ca="1">B1171+D1172</f>
        <v>2098</v>
      </c>
      <c r="C1172" s="45">
        <f ca="1">IF(OR(AND(F1172=1,G1172&lt;0),AND(F1172=0,G1172&lt;0)),A1171*-$J$3*2,IF(AND(F1172=0,G1172&gt;0),A1171*-$J$3*2*2,IF(AND(F1172&gt;1,G1172&lt;0),C1171/2,C1171*2)))</f>
        <v>128</v>
      </c>
      <c r="D1172" s="46">
        <f ca="1">IF(OR(AND(F1171=1,G1172&lt;0),AND(F1171=0,G1172&lt;0)),A1171*$J$3,IF(AND(F1171=4,G1172&gt;1),A1171*$J$4,0))</f>
        <v>0</v>
      </c>
      <c r="E1172" s="38">
        <f ca="1">IF(AND(E1171=0,G1172&lt;0),"-1, +% Deposit, = 0",IF(AND(E1171="-1, +% Deposit, = 0",G1172&lt;1),"-1, +% Deposit, = 0",IF(AND(G1172&gt;0,E1171="-1 +% Deposit, = 0"),1,IF(AND(E1171=1,G1172&lt;0),0,IF(AND(E1171=0,G1172&gt;0),1,IF(AND(E1171=1,G1172&gt;0),2,IF(AND(E1171=2,G1172&lt;0),1,IF(AND(E1171=2,G1172&gt;0),"3, Withdraw Profits, = 0",IF(AND(E1171="3, Withdraw Profits, = 0",G1172&lt;0),"-1, +% Deposit, = 0",1)))))))))</f>
        <v>2</v>
      </c>
      <c r="F1172" s="47">
        <f ca="1">IF(OR(AND(F1171=1,G1172&lt;0),AND(F1171=0,G1172&lt;0)),1,IF(AND(F1171=0,G1172&gt;0),2,IF(AND(F1171&gt;1,G1172&lt;0),IF(F1171&gt;0,F1171/2,2),IF(2*F1171=8,0,2*F1171))))</f>
        <v>4</v>
      </c>
      <c r="G1172" s="48">
        <f ca="1">IF(RAND()&gt;=$E$6,2,-1)</f>
        <v>2</v>
      </c>
      <c r="H1172" s="44"/>
      <c r="X1172" s="63">
        <f ca="1">X1171+Y1171</f>
        <v>1216.35523875032</v>
      </c>
      <c r="Y1172" s="63">
        <f ca="1">G1172*X1172/100</f>
        <v>24.3271047750063</v>
      </c>
    </row>
    <row r="1173" spans="1:25">
      <c r="A1173" s="38">
        <f ca="1">IF(B1173&gt;=A1172*2,A1172*2,IF(B1173&lt;=A1172/2,A1172/2,A1172))</f>
        <v>1600</v>
      </c>
      <c r="B1173" s="45">
        <f ca="1">B1172+D1173</f>
        <v>2322</v>
      </c>
      <c r="C1173" s="45">
        <f ca="1">IF(OR(AND(F1173=1,G1173&lt;0),AND(F1173=0,G1173&lt;0)),A1172*-$J$3*2,IF(AND(F1173=0,G1173&gt;0),A1172*-$J$3*2*2,IF(AND(F1173&gt;1,G1173&lt;0),C1172/2,C1172*2)))</f>
        <v>64</v>
      </c>
      <c r="D1173" s="46">
        <f ca="1">IF(OR(AND(F1172=1,G1173&lt;0),AND(F1172=0,G1173&lt;0)),A1172*$J$3,IF(AND(F1172=4,G1173&gt;1),A1172*$J$4,0))</f>
        <v>224</v>
      </c>
      <c r="E1173" s="38" t="str">
        <f ca="1">IF(AND(E1172=0,G1173&lt;0),"-1, +% Deposit, = 0",IF(AND(E1172="-1, +% Deposit, = 0",G1173&lt;1),"-1, +% Deposit, = 0",IF(AND(G1173&gt;0,E1172="-1 +% Deposit, = 0"),1,IF(AND(E1172=1,G1173&lt;0),0,IF(AND(E1172=0,G1173&gt;0),1,IF(AND(E1172=1,G1173&gt;0),2,IF(AND(E1172=2,G1173&lt;0),1,IF(AND(E1172=2,G1173&gt;0),"3, Withdraw Profits, = 0",IF(AND(E1172="3, Withdraw Profits, = 0",G1173&lt;0),"-1, +% Deposit, = 0",1)))))))))</f>
        <v>3, Withdraw Profits, = 0</v>
      </c>
      <c r="F1173" s="47">
        <f ca="1">IF(OR(AND(F1172=1,G1173&lt;0),AND(F1172=0,G1173&lt;0)),1,IF(AND(F1172=0,G1173&gt;0),2,IF(AND(F1172&gt;1,G1173&lt;0),IF(F1172&gt;0,F1172/2,2),IF(2*F1172=8,0,2*F1172))))</f>
        <v>0</v>
      </c>
      <c r="G1173" s="48">
        <f ca="1">IF(RAND()&gt;=$E$6,2,-1)</f>
        <v>2</v>
      </c>
      <c r="H1173" s="44"/>
      <c r="X1173" s="63">
        <f ca="1">X1172+Y1172</f>
        <v>1240.68234352532</v>
      </c>
      <c r="Y1173" s="63">
        <f ca="1">G1173*X1173/100</f>
        <v>24.8136468705064</v>
      </c>
    </row>
    <row r="1174" spans="1:25">
      <c r="A1174" s="38">
        <f ca="1">IF(B1174&gt;=A1173*2,A1173*2,IF(B1174&lt;=A1173/2,A1173/2,A1173))</f>
        <v>1600</v>
      </c>
      <c r="B1174" s="45">
        <f ca="1">B1173+D1174</f>
        <v>2306</v>
      </c>
      <c r="C1174" s="45">
        <f ca="1">IF(OR(AND(F1174=1,G1174&lt;0),AND(F1174=0,G1174&lt;0)),A1173*-$J$3*2,IF(AND(F1174=0,G1174&gt;0),A1173*-$J$3*2*2,IF(AND(F1174&gt;1,G1174&lt;0),C1173/2,C1173*2)))</f>
        <v>32</v>
      </c>
      <c r="D1174" s="46">
        <f ca="1">IF(OR(AND(F1173=1,G1174&lt;0),AND(F1173=0,G1174&lt;0)),A1173*$J$3,IF(AND(F1173=4,G1174&gt;1),A1173*$J$4,0))</f>
        <v>-16</v>
      </c>
      <c r="E1174" s="38" t="str">
        <f ca="1">IF(AND(E1173=0,G1174&lt;0),"-1, +% Deposit, = 0",IF(AND(E1173="-1, +% Deposit, = 0",G1174&lt;1),"-1, +% Deposit, = 0",IF(AND(G1174&gt;0,E1173="-1 +% Deposit, = 0"),1,IF(AND(E1173=1,G1174&lt;0),0,IF(AND(E1173=0,G1174&gt;0),1,IF(AND(E1173=1,G1174&gt;0),2,IF(AND(E1173=2,G1174&lt;0),1,IF(AND(E1173=2,G1174&gt;0),"3, Withdraw Profits, = 0",IF(AND(E1173="3, Withdraw Profits, = 0",G1174&lt;0),"-1, +% Deposit, = 0",1)))))))))</f>
        <v>-1, +% Deposit, = 0</v>
      </c>
      <c r="F1174" s="47">
        <f ca="1">IF(OR(AND(F1173=1,G1174&lt;0),AND(F1173=0,G1174&lt;0)),1,IF(AND(F1173=0,G1174&gt;0),2,IF(AND(F1173&gt;1,G1174&lt;0),IF(F1173&gt;0,F1173/2,2),IF(2*F1173=8,0,2*F1173))))</f>
        <v>1</v>
      </c>
      <c r="G1174" s="48">
        <f ca="1">IF(RAND()&gt;=$E$6,2,-1)</f>
        <v>-1</v>
      </c>
      <c r="H1174" s="44"/>
      <c r="X1174" s="63">
        <f ca="1">X1173+Y1173</f>
        <v>1265.49599039583</v>
      </c>
      <c r="Y1174" s="63">
        <f ca="1">G1174*X1174/100</f>
        <v>-12.6549599039583</v>
      </c>
    </row>
    <row r="1175" spans="1:25">
      <c r="A1175" s="38">
        <f ca="1">IF(B1175&gt;=A1174*2,A1174*2,IF(B1175&lt;=A1174/2,A1174/2,A1174))</f>
        <v>1600</v>
      </c>
      <c r="B1175" s="45">
        <f ca="1">B1174+D1175</f>
        <v>2306</v>
      </c>
      <c r="C1175" s="45">
        <f ca="1">IF(OR(AND(F1175=1,G1175&lt;0),AND(F1175=0,G1175&lt;0)),A1174*-$J$3*2,IF(AND(F1175=0,G1175&gt;0),A1174*-$J$3*2*2,IF(AND(F1175&gt;1,G1175&lt;0),C1174/2,C1174*2)))</f>
        <v>64</v>
      </c>
      <c r="D1175" s="46">
        <f ca="1">IF(OR(AND(F1174=1,G1175&lt;0),AND(F1174=0,G1175&lt;0)),A1174*$J$3,IF(AND(F1174=4,G1175&gt;1),A1174*$J$4,0))</f>
        <v>0</v>
      </c>
      <c r="E1175" s="38">
        <f ca="1">IF(AND(E1174=0,G1175&lt;0),"-1, +% Deposit, = 0",IF(AND(E1174="-1, +% Deposit, = 0",G1175&lt;1),"-1, +% Deposit, = 0",IF(AND(G1175&gt;0,E1174="-1 +% Deposit, = 0"),1,IF(AND(E1174=1,G1175&lt;0),0,IF(AND(E1174=0,G1175&gt;0),1,IF(AND(E1174=1,G1175&gt;0),2,IF(AND(E1174=2,G1175&lt;0),1,IF(AND(E1174=2,G1175&gt;0),"3, Withdraw Profits, = 0",IF(AND(E1174="3, Withdraw Profits, = 0",G1175&lt;0),"-1, +% Deposit, = 0",1)))))))))</f>
        <v>1</v>
      </c>
      <c r="F1175" s="47">
        <f ca="1" t="shared" ref="F1175:F1238" si="135">IF(OR(AND(F1174=1,G1175&lt;0),AND(F1174=0,G1175&lt;0)),1,IF(AND(F1174=0,G1175&gt;0),2,IF(AND(F1174&gt;1,G1175&lt;0),IF(F1174&gt;0,F1174/2,2),IF(2*F1174=8,0,2*F1174))))</f>
        <v>2</v>
      </c>
      <c r="G1175" s="48">
        <f ca="1">IF(RAND()&gt;=$E$6,2,-1)</f>
        <v>2</v>
      </c>
      <c r="H1175" s="44"/>
      <c r="X1175" s="63">
        <f ca="1">X1174+Y1174</f>
        <v>1252.84103049187</v>
      </c>
      <c r="Y1175" s="63">
        <f ca="1">G1175*X1175/100</f>
        <v>25.0568206098374</v>
      </c>
    </row>
    <row r="1176" spans="1:25">
      <c r="A1176" s="38">
        <f ca="1">IF(B1176&gt;=A1175*2,A1175*2,IF(B1176&lt;=A1175/2,A1175/2,A1175))</f>
        <v>1600</v>
      </c>
      <c r="B1176" s="45">
        <f ca="1">B1175+D1176</f>
        <v>2306</v>
      </c>
      <c r="C1176" s="45">
        <f ca="1">IF(OR(AND(F1176=1,G1176&lt;0),AND(F1176=0,G1176&lt;0)),A1175*-$J$3*2,IF(AND(F1176=0,G1176&gt;0),A1175*-$J$3*2*2,IF(AND(F1176&gt;1,G1176&lt;0),C1175/2,C1175*2)))</f>
        <v>128</v>
      </c>
      <c r="D1176" s="46">
        <f ca="1">IF(OR(AND(F1175=1,G1176&lt;0),AND(F1175=0,G1176&lt;0)),A1175*$J$3,IF(AND(F1175=4,G1176&gt;1),A1175*$J$4,0))</f>
        <v>0</v>
      </c>
      <c r="E1176" s="38">
        <f ca="1">IF(AND(E1175=0,G1176&lt;0),"-1, +% Deposit, = 0",IF(AND(E1175="-1, +% Deposit, = 0",G1176&lt;1),"-1, +% Deposit, = 0",IF(AND(G1176&gt;0,E1175="-1 +% Deposit, = 0"),1,IF(AND(E1175=1,G1176&lt;0),0,IF(AND(E1175=0,G1176&gt;0),1,IF(AND(E1175=1,G1176&gt;0),2,IF(AND(E1175=2,G1176&lt;0),1,IF(AND(E1175=2,G1176&gt;0),"3, Withdraw Profits, = 0",IF(AND(E1175="3, Withdraw Profits, = 0",G1176&lt;0),"-1, +% Deposit, = 0",1)))))))))</f>
        <v>2</v>
      </c>
      <c r="F1176" s="47">
        <f ca="1">IF(OR(AND(F1175=1,G1176&lt;0),AND(F1175=0,G1176&lt;0)),1,IF(AND(F1175=0,G1176&gt;0),2,IF(AND(F1175&gt;1,G1176&lt;0),IF(F1175&gt;0,F1175/2,2),IF(2*F1175=8,0,2*F1175))))</f>
        <v>4</v>
      </c>
      <c r="G1176" s="48">
        <f ca="1">IF(RAND()&gt;=$E$6,2,-1)</f>
        <v>2</v>
      </c>
      <c r="H1176" s="44"/>
      <c r="X1176" s="63">
        <f ca="1">X1175+Y1175</f>
        <v>1277.89785110171</v>
      </c>
      <c r="Y1176" s="63">
        <f ca="1">G1176*X1176/100</f>
        <v>25.5579570220341</v>
      </c>
    </row>
    <row r="1177" spans="1:25">
      <c r="A1177" s="38">
        <f ca="1">IF(B1177&gt;=A1176*2,A1176*2,IF(B1177&lt;=A1176/2,A1176/2,A1176))</f>
        <v>1600</v>
      </c>
      <c r="B1177" s="45">
        <f ca="1">B1176+D1177</f>
        <v>2306</v>
      </c>
      <c r="C1177" s="45">
        <f ca="1">IF(OR(AND(F1177=1,G1177&lt;0),AND(F1177=0,G1177&lt;0)),A1176*-$J$3*2,IF(AND(F1177=0,G1177&gt;0),A1176*-$J$3*2*2,IF(AND(F1177&gt;1,G1177&lt;0),C1176/2,C1176*2)))</f>
        <v>64</v>
      </c>
      <c r="D1177" s="46">
        <f ca="1">IF(OR(AND(F1176=1,G1177&lt;0),AND(F1176=0,G1177&lt;0)),A1176*$J$3,IF(AND(F1176=4,G1177&gt;1),A1176*$J$4,0))</f>
        <v>0</v>
      </c>
      <c r="E1177" s="38">
        <f ca="1">IF(AND(E1176=0,G1177&lt;0),"-1, +% Deposit, = 0",IF(AND(E1176="-1, +% Deposit, = 0",G1177&lt;1),"-1, +% Deposit, = 0",IF(AND(G1177&gt;0,E1176="-1 +% Deposit, = 0"),1,IF(AND(E1176=1,G1177&lt;0),0,IF(AND(E1176=0,G1177&gt;0),1,IF(AND(E1176=1,G1177&gt;0),2,IF(AND(E1176=2,G1177&lt;0),1,IF(AND(E1176=2,G1177&gt;0),"3, Withdraw Profits, = 0",IF(AND(E1176="3, Withdraw Profits, = 0",G1177&lt;0),"-1, +% Deposit, = 0",1)))))))))</f>
        <v>1</v>
      </c>
      <c r="F1177" s="47">
        <f ca="1">IF(OR(AND(F1176=1,G1177&lt;0),AND(F1176=0,G1177&lt;0)),1,IF(AND(F1176=0,G1177&gt;0),2,IF(AND(F1176&gt;1,G1177&lt;0),IF(F1176&gt;0,F1176/2,2),IF(2*F1176=8,0,2*F1176))))</f>
        <v>2</v>
      </c>
      <c r="G1177" s="48">
        <f ca="1">IF(RAND()&gt;=$E$6,2,-1)</f>
        <v>-1</v>
      </c>
      <c r="H1177" s="44"/>
      <c r="X1177" s="63">
        <f ca="1">X1176+Y1176</f>
        <v>1303.45580812374</v>
      </c>
      <c r="Y1177" s="63">
        <f ca="1">G1177*X1177/100</f>
        <v>-13.0345580812374</v>
      </c>
    </row>
    <row r="1178" spans="1:25">
      <c r="A1178" s="38">
        <f ca="1">IF(B1178&gt;=A1177*2,A1177*2,IF(B1178&lt;=A1177/2,A1177/2,A1177))</f>
        <v>1600</v>
      </c>
      <c r="B1178" s="45">
        <f ca="1">B1177+D1178</f>
        <v>2306</v>
      </c>
      <c r="C1178" s="45">
        <f ca="1">IF(OR(AND(F1178=1,G1178&lt;0),AND(F1178=0,G1178&lt;0)),A1177*-$J$3*2,IF(AND(F1178=0,G1178&gt;0),A1177*-$J$3*2*2,IF(AND(F1178&gt;1,G1178&lt;0),C1177/2,C1177*2)))</f>
        <v>128</v>
      </c>
      <c r="D1178" s="46">
        <f ca="1">IF(OR(AND(F1177=1,G1178&lt;0),AND(F1177=0,G1178&lt;0)),A1177*$J$3,IF(AND(F1177=4,G1178&gt;1),A1177*$J$4,0))</f>
        <v>0</v>
      </c>
      <c r="E1178" s="38">
        <f ca="1">IF(AND(E1177=0,G1178&lt;0),"-1, +% Deposit, = 0",IF(AND(E1177="-1, +% Deposit, = 0",G1178&lt;1),"-1, +% Deposit, = 0",IF(AND(G1178&gt;0,E1177="-1 +% Deposit, = 0"),1,IF(AND(E1177=1,G1178&lt;0),0,IF(AND(E1177=0,G1178&gt;0),1,IF(AND(E1177=1,G1178&gt;0),2,IF(AND(E1177=2,G1178&lt;0),1,IF(AND(E1177=2,G1178&gt;0),"3, Withdraw Profits, = 0",IF(AND(E1177="3, Withdraw Profits, = 0",G1178&lt;0),"-1, +% Deposit, = 0",1)))))))))</f>
        <v>2</v>
      </c>
      <c r="F1178" s="47">
        <f ca="1">IF(OR(AND(F1177=1,G1178&lt;0),AND(F1177=0,G1178&lt;0)),1,IF(AND(F1177=0,G1178&gt;0),2,IF(AND(F1177&gt;1,G1178&lt;0),IF(F1177&gt;0,F1177/2,2),IF(2*F1177=8,0,2*F1177))))</f>
        <v>4</v>
      </c>
      <c r="G1178" s="48">
        <f ca="1">IF(RAND()&gt;=$E$6,2,-1)</f>
        <v>2</v>
      </c>
      <c r="H1178" s="44"/>
      <c r="X1178" s="63">
        <f ca="1">X1177+Y1177</f>
        <v>1290.4212500425</v>
      </c>
      <c r="Y1178" s="63">
        <f ca="1">G1178*X1178/100</f>
        <v>25.8084250008501</v>
      </c>
    </row>
    <row r="1179" spans="1:25">
      <c r="A1179" s="38">
        <f ca="1">IF(B1179&gt;=A1178*2,A1178*2,IF(B1179&lt;=A1178/2,A1178/2,A1178))</f>
        <v>1600</v>
      </c>
      <c r="B1179" s="45">
        <f ca="1">B1178+D1179</f>
        <v>2530</v>
      </c>
      <c r="C1179" s="45">
        <f ca="1">IF(OR(AND(F1179=1,G1179&lt;0),AND(F1179=0,G1179&lt;0)),A1178*-$J$3*2,IF(AND(F1179=0,G1179&gt;0),A1178*-$J$3*2*2,IF(AND(F1179&gt;1,G1179&lt;0),C1178/2,C1178*2)))</f>
        <v>64</v>
      </c>
      <c r="D1179" s="46">
        <f ca="1">IF(OR(AND(F1178=1,G1179&lt;0),AND(F1178=0,G1179&lt;0)),A1178*$J$3,IF(AND(F1178=4,G1179&gt;1),A1178*$J$4,0))</f>
        <v>224</v>
      </c>
      <c r="E1179" s="38" t="str">
        <f ca="1">IF(AND(E1178=0,G1179&lt;0),"-1, +% Deposit, = 0",IF(AND(E1178="-1, +% Deposit, = 0",G1179&lt;1),"-1, +% Deposit, = 0",IF(AND(G1179&gt;0,E1178="-1 +% Deposit, = 0"),1,IF(AND(E1178=1,G1179&lt;0),0,IF(AND(E1178=0,G1179&gt;0),1,IF(AND(E1178=1,G1179&gt;0),2,IF(AND(E1178=2,G1179&lt;0),1,IF(AND(E1178=2,G1179&gt;0),"3, Withdraw Profits, = 0",IF(AND(E1178="3, Withdraw Profits, = 0",G1179&lt;0),"-1, +% Deposit, = 0",1)))))))))</f>
        <v>3, Withdraw Profits, = 0</v>
      </c>
      <c r="F1179" s="47">
        <f ca="1">IF(OR(AND(F1178=1,G1179&lt;0),AND(F1178=0,G1179&lt;0)),1,IF(AND(F1178=0,G1179&gt;0),2,IF(AND(F1178&gt;1,G1179&lt;0),IF(F1178&gt;0,F1178/2,2),IF(2*F1178=8,0,2*F1178))))</f>
        <v>0</v>
      </c>
      <c r="G1179" s="48">
        <f ca="1">IF(RAND()&gt;=$E$6,2,-1)</f>
        <v>2</v>
      </c>
      <c r="H1179" s="44"/>
      <c r="X1179" s="63">
        <f ca="1">X1178+Y1178</f>
        <v>1316.22967504335</v>
      </c>
      <c r="Y1179" s="63">
        <f ca="1">G1179*X1179/100</f>
        <v>26.3245935008671</v>
      </c>
    </row>
    <row r="1180" spans="1:25">
      <c r="A1180" s="38">
        <f ca="1">IF(B1180&gt;=A1179*2,A1179*2,IF(B1180&lt;=A1179/2,A1179/2,A1179))</f>
        <v>1600</v>
      </c>
      <c r="B1180" s="45">
        <f ca="1">B1179+D1180</f>
        <v>2514</v>
      </c>
      <c r="C1180" s="45">
        <f ca="1">IF(OR(AND(F1180=1,G1180&lt;0),AND(F1180=0,G1180&lt;0)),A1179*-$J$3*2,IF(AND(F1180=0,G1180&gt;0),A1179*-$J$3*2*2,IF(AND(F1180&gt;1,G1180&lt;0),C1179/2,C1179*2)))</f>
        <v>32</v>
      </c>
      <c r="D1180" s="46">
        <f ca="1">IF(OR(AND(F1179=1,G1180&lt;0),AND(F1179=0,G1180&lt;0)),A1179*$J$3,IF(AND(F1179=4,G1180&gt;1),A1179*$J$4,0))</f>
        <v>-16</v>
      </c>
      <c r="E1180" s="38" t="str">
        <f ca="1">IF(AND(E1179=0,G1180&lt;0),"-1, +% Deposit, = 0",IF(AND(E1179="-1, +% Deposit, = 0",G1180&lt;1),"-1, +% Deposit, = 0",IF(AND(G1180&gt;0,E1179="-1 +% Deposit, = 0"),1,IF(AND(E1179=1,G1180&lt;0),0,IF(AND(E1179=0,G1180&gt;0),1,IF(AND(E1179=1,G1180&gt;0),2,IF(AND(E1179=2,G1180&lt;0),1,IF(AND(E1179=2,G1180&gt;0),"3, Withdraw Profits, = 0",IF(AND(E1179="3, Withdraw Profits, = 0",G1180&lt;0),"-1, +% Deposit, = 0",1)))))))))</f>
        <v>-1, +% Deposit, = 0</v>
      </c>
      <c r="F1180" s="47">
        <f ca="1">IF(OR(AND(F1179=1,G1180&lt;0),AND(F1179=0,G1180&lt;0)),1,IF(AND(F1179=0,G1180&gt;0),2,IF(AND(F1179&gt;1,G1180&lt;0),IF(F1179&gt;0,F1179/2,2),IF(2*F1179=8,0,2*F1179))))</f>
        <v>1</v>
      </c>
      <c r="G1180" s="48">
        <f ca="1">IF(RAND()&gt;=$E$6,2,-1)</f>
        <v>-1</v>
      </c>
      <c r="H1180" s="44"/>
      <c r="X1180" s="63">
        <f ca="1">X1179+Y1179</f>
        <v>1342.55426854422</v>
      </c>
      <c r="Y1180" s="63">
        <f ca="1">G1180*X1180/100</f>
        <v>-13.4255426854422</v>
      </c>
    </row>
    <row r="1181" spans="1:25">
      <c r="A1181" s="38">
        <f ca="1">IF(B1181&gt;=A1180*2,A1180*2,IF(B1181&lt;=A1180/2,A1180/2,A1180))</f>
        <v>1600</v>
      </c>
      <c r="B1181" s="45">
        <f ca="1">B1180+D1181</f>
        <v>2514</v>
      </c>
      <c r="C1181" s="45">
        <f ca="1">IF(OR(AND(F1181=1,G1181&lt;0),AND(F1181=0,G1181&lt;0)),A1180*-$J$3*2,IF(AND(F1181=0,G1181&gt;0),A1180*-$J$3*2*2,IF(AND(F1181&gt;1,G1181&lt;0),C1180/2,C1180*2)))</f>
        <v>64</v>
      </c>
      <c r="D1181" s="46">
        <f ca="1">IF(OR(AND(F1180=1,G1181&lt;0),AND(F1180=0,G1181&lt;0)),A1180*$J$3,IF(AND(F1180=4,G1181&gt;1),A1180*$J$4,0))</f>
        <v>0</v>
      </c>
      <c r="E1181" s="38">
        <f ca="1">IF(AND(E1180=0,G1181&lt;0),"-1, +% Deposit, = 0",IF(AND(E1180="-1, +% Deposit, = 0",G1181&lt;1),"-1, +% Deposit, = 0",IF(AND(G1181&gt;0,E1180="-1 +% Deposit, = 0"),1,IF(AND(E1180=1,G1181&lt;0),0,IF(AND(E1180=0,G1181&gt;0),1,IF(AND(E1180=1,G1181&gt;0),2,IF(AND(E1180=2,G1181&lt;0),1,IF(AND(E1180=2,G1181&gt;0),"3, Withdraw Profits, = 0",IF(AND(E1180="3, Withdraw Profits, = 0",G1181&lt;0),"-1, +% Deposit, = 0",1)))))))))</f>
        <v>1</v>
      </c>
      <c r="F1181" s="47">
        <f ca="1">IF(OR(AND(F1180=1,G1181&lt;0),AND(F1180=0,G1181&lt;0)),1,IF(AND(F1180=0,G1181&gt;0),2,IF(AND(F1180&gt;1,G1181&lt;0),IF(F1180&gt;0,F1180/2,2),IF(2*F1180=8,0,2*F1180))))</f>
        <v>2</v>
      </c>
      <c r="G1181" s="48">
        <f ca="1">IF(RAND()&gt;=$E$6,2,-1)</f>
        <v>2</v>
      </c>
      <c r="H1181" s="44"/>
      <c r="X1181" s="63">
        <f ca="1">X1180+Y1180</f>
        <v>1329.12872585878</v>
      </c>
      <c r="Y1181" s="63">
        <f ca="1">G1181*X1181/100</f>
        <v>26.5825745171756</v>
      </c>
    </row>
    <row r="1182" spans="1:25">
      <c r="A1182" s="38">
        <f ca="1">IF(B1182&gt;=A1181*2,A1181*2,IF(B1182&lt;=A1181/2,A1181/2,A1181))</f>
        <v>1600</v>
      </c>
      <c r="B1182" s="45">
        <f ca="1">B1181+D1182</f>
        <v>2514</v>
      </c>
      <c r="C1182" s="45">
        <f ca="1">IF(OR(AND(F1182=1,G1182&lt;0),AND(F1182=0,G1182&lt;0)),A1181*-$J$3*2,IF(AND(F1182=0,G1182&gt;0),A1181*-$J$3*2*2,IF(AND(F1182&gt;1,G1182&lt;0),C1181/2,C1181*2)))</f>
        <v>128</v>
      </c>
      <c r="D1182" s="46">
        <f ca="1">IF(OR(AND(F1181=1,G1182&lt;0),AND(F1181=0,G1182&lt;0)),A1181*$J$3,IF(AND(F1181=4,G1182&gt;1),A1181*$J$4,0))</f>
        <v>0</v>
      </c>
      <c r="E1182" s="38">
        <f ca="1">IF(AND(E1181=0,G1182&lt;0),"-1, +% Deposit, = 0",IF(AND(E1181="-1, +% Deposit, = 0",G1182&lt;1),"-1, +% Deposit, = 0",IF(AND(G1182&gt;0,E1181="-1 +% Deposit, = 0"),1,IF(AND(E1181=1,G1182&lt;0),0,IF(AND(E1181=0,G1182&gt;0),1,IF(AND(E1181=1,G1182&gt;0),2,IF(AND(E1181=2,G1182&lt;0),1,IF(AND(E1181=2,G1182&gt;0),"3, Withdraw Profits, = 0",IF(AND(E1181="3, Withdraw Profits, = 0",G1182&lt;0),"-1, +% Deposit, = 0",1)))))))))</f>
        <v>2</v>
      </c>
      <c r="F1182" s="47">
        <f ca="1">IF(OR(AND(F1181=1,G1182&lt;0),AND(F1181=0,G1182&lt;0)),1,IF(AND(F1181=0,G1182&gt;0),2,IF(AND(F1181&gt;1,G1182&lt;0),IF(F1181&gt;0,F1181/2,2),IF(2*F1181=8,0,2*F1181))))</f>
        <v>4</v>
      </c>
      <c r="G1182" s="48">
        <f ca="1">IF(RAND()&gt;=$E$6,2,-1)</f>
        <v>2</v>
      </c>
      <c r="H1182" s="44"/>
      <c r="X1182" s="63">
        <f ca="1">X1181+Y1181</f>
        <v>1355.71130037595</v>
      </c>
      <c r="Y1182" s="63">
        <f ca="1">G1182*X1182/100</f>
        <v>27.1142260075191</v>
      </c>
    </row>
    <row r="1183" spans="1:25">
      <c r="A1183" s="38">
        <f ca="1">IF(B1183&gt;=A1182*2,A1182*2,IF(B1183&lt;=A1182/2,A1182/2,A1182))</f>
        <v>1600</v>
      </c>
      <c r="B1183" s="45">
        <f ca="1">B1182+D1183</f>
        <v>2514</v>
      </c>
      <c r="C1183" s="45">
        <f ca="1">IF(OR(AND(F1183=1,G1183&lt;0),AND(F1183=0,G1183&lt;0)),A1182*-$J$3*2,IF(AND(F1183=0,G1183&gt;0),A1182*-$J$3*2*2,IF(AND(F1183&gt;1,G1183&lt;0),C1182/2,C1182*2)))</f>
        <v>64</v>
      </c>
      <c r="D1183" s="46">
        <f ca="1">IF(OR(AND(F1182=1,G1183&lt;0),AND(F1182=0,G1183&lt;0)),A1182*$J$3,IF(AND(F1182=4,G1183&gt;1),A1182*$J$4,0))</f>
        <v>0</v>
      </c>
      <c r="E1183" s="38">
        <f ca="1">IF(AND(E1182=0,G1183&lt;0),"-1, +% Deposit, = 0",IF(AND(E1182="-1, +% Deposit, = 0",G1183&lt;1),"-1, +% Deposit, = 0",IF(AND(G1183&gt;0,E1182="-1 +% Deposit, = 0"),1,IF(AND(E1182=1,G1183&lt;0),0,IF(AND(E1182=0,G1183&gt;0),1,IF(AND(E1182=1,G1183&gt;0),2,IF(AND(E1182=2,G1183&lt;0),1,IF(AND(E1182=2,G1183&gt;0),"3, Withdraw Profits, = 0",IF(AND(E1182="3, Withdraw Profits, = 0",G1183&lt;0),"-1, +% Deposit, = 0",1)))))))))</f>
        <v>1</v>
      </c>
      <c r="F1183" s="47">
        <f ca="1">IF(OR(AND(F1182=1,G1183&lt;0),AND(F1182=0,G1183&lt;0)),1,IF(AND(F1182=0,G1183&gt;0),2,IF(AND(F1182&gt;1,G1183&lt;0),IF(F1182&gt;0,F1182/2,2),IF(2*F1182=8,0,2*F1182))))</f>
        <v>2</v>
      </c>
      <c r="G1183" s="48">
        <f ca="1">IF(RAND()&gt;=$E$6,2,-1)</f>
        <v>-1</v>
      </c>
      <c r="H1183" s="44"/>
      <c r="X1183" s="63">
        <f ca="1">X1182+Y1182</f>
        <v>1382.82552638347</v>
      </c>
      <c r="Y1183" s="63">
        <f ca="1">G1183*X1183/100</f>
        <v>-13.8282552638347</v>
      </c>
    </row>
    <row r="1184" spans="1:25">
      <c r="A1184" s="38">
        <f ca="1">IF(B1184&gt;=A1183*2,A1183*2,IF(B1184&lt;=A1183/2,A1183/2,A1183))</f>
        <v>1600</v>
      </c>
      <c r="B1184" s="45">
        <f ca="1">B1183+D1184</f>
        <v>2514</v>
      </c>
      <c r="C1184" s="45">
        <f ca="1">IF(OR(AND(F1184=1,G1184&lt;0),AND(F1184=0,G1184&lt;0)),A1183*-$J$3*2,IF(AND(F1184=0,G1184&gt;0),A1183*-$J$3*2*2,IF(AND(F1184&gt;1,G1184&lt;0),C1183/2,C1183*2)))</f>
        <v>32</v>
      </c>
      <c r="D1184" s="46">
        <f ca="1">IF(OR(AND(F1183=1,G1184&lt;0),AND(F1183=0,G1184&lt;0)),A1183*$J$3,IF(AND(F1183=4,G1184&gt;1),A1183*$J$4,0))</f>
        <v>0</v>
      </c>
      <c r="E1184" s="38">
        <f ca="1">IF(AND(E1183=0,G1184&lt;0),"-1, +% Deposit, = 0",IF(AND(E1183="-1, +% Deposit, = 0",G1184&lt;1),"-1, +% Deposit, = 0",IF(AND(G1184&gt;0,E1183="-1 +% Deposit, = 0"),1,IF(AND(E1183=1,G1184&lt;0),0,IF(AND(E1183=0,G1184&gt;0),1,IF(AND(E1183=1,G1184&gt;0),2,IF(AND(E1183=2,G1184&lt;0),1,IF(AND(E1183=2,G1184&gt;0),"3, Withdraw Profits, = 0",IF(AND(E1183="3, Withdraw Profits, = 0",G1184&lt;0),"-1, +% Deposit, = 0",1)))))))))</f>
        <v>0</v>
      </c>
      <c r="F1184" s="47">
        <f ca="1">IF(OR(AND(F1183=1,G1184&lt;0),AND(F1183=0,G1184&lt;0)),1,IF(AND(F1183=0,G1184&gt;0),2,IF(AND(F1183&gt;1,G1184&lt;0),IF(F1183&gt;0,F1183/2,2),IF(2*F1183=8,0,2*F1183))))</f>
        <v>1</v>
      </c>
      <c r="G1184" s="48">
        <f ca="1">IF(RAND()&gt;=$E$6,2,-1)</f>
        <v>-1</v>
      </c>
      <c r="H1184" s="44"/>
      <c r="X1184" s="63">
        <f ca="1">X1183+Y1183</f>
        <v>1368.99727111964</v>
      </c>
      <c r="Y1184" s="63">
        <f ca="1">G1184*X1184/100</f>
        <v>-13.6899727111964</v>
      </c>
    </row>
    <row r="1185" spans="1:25">
      <c r="A1185" s="38">
        <f ca="1">IF(B1185&gt;=A1184*2,A1184*2,IF(B1185&lt;=A1184/2,A1184/2,A1184))</f>
        <v>1600</v>
      </c>
      <c r="B1185" s="45">
        <f ca="1">B1184+D1185</f>
        <v>2514</v>
      </c>
      <c r="C1185" s="45">
        <f ca="1">IF(OR(AND(F1185=1,G1185&lt;0),AND(F1185=0,G1185&lt;0)),A1184*-$J$3*2,IF(AND(F1185=0,G1185&gt;0),A1184*-$J$3*2*2,IF(AND(F1185&gt;1,G1185&lt;0),C1184/2,C1184*2)))</f>
        <v>64</v>
      </c>
      <c r="D1185" s="46">
        <f ca="1">IF(OR(AND(F1184=1,G1185&lt;0),AND(F1184=0,G1185&lt;0)),A1184*$J$3,IF(AND(F1184=4,G1185&gt;1),A1184*$J$4,0))</f>
        <v>0</v>
      </c>
      <c r="E1185" s="38">
        <f ca="1">IF(AND(E1184=0,G1185&lt;0),"-1, +% Deposit, = 0",IF(AND(E1184="-1, +% Deposit, = 0",G1185&lt;1),"-1, +% Deposit, = 0",IF(AND(G1185&gt;0,E1184="-1 +% Deposit, = 0"),1,IF(AND(E1184=1,G1185&lt;0),0,IF(AND(E1184=0,G1185&gt;0),1,IF(AND(E1184=1,G1185&gt;0),2,IF(AND(E1184=2,G1185&lt;0),1,IF(AND(E1184=2,G1185&gt;0),"3, Withdraw Profits, = 0",IF(AND(E1184="3, Withdraw Profits, = 0",G1185&lt;0),"-1, +% Deposit, = 0",1)))))))))</f>
        <v>1</v>
      </c>
      <c r="F1185" s="47">
        <f ca="1">IF(OR(AND(F1184=1,G1185&lt;0),AND(F1184=0,G1185&lt;0)),1,IF(AND(F1184=0,G1185&gt;0),2,IF(AND(F1184&gt;1,G1185&lt;0),IF(F1184&gt;0,F1184/2,2),IF(2*F1184=8,0,2*F1184))))</f>
        <v>2</v>
      </c>
      <c r="G1185" s="48">
        <f ca="1">IF(RAND()&gt;=$E$6,2,-1)</f>
        <v>2</v>
      </c>
      <c r="H1185" s="44"/>
      <c r="X1185" s="63">
        <f ca="1">X1184+Y1184</f>
        <v>1355.30729840844</v>
      </c>
      <c r="Y1185" s="63">
        <f ca="1">G1185*X1185/100</f>
        <v>27.1061459681688</v>
      </c>
    </row>
    <row r="1186" spans="1:25">
      <c r="A1186" s="38">
        <f ca="1">IF(B1186&gt;=A1185*2,A1185*2,IF(B1186&lt;=A1185/2,A1185/2,A1185))</f>
        <v>1600</v>
      </c>
      <c r="B1186" s="45">
        <f ca="1">B1185+D1186</f>
        <v>2514</v>
      </c>
      <c r="C1186" s="45">
        <f ca="1">IF(OR(AND(F1186=1,G1186&lt;0),AND(F1186=0,G1186&lt;0)),A1185*-$J$3*2,IF(AND(F1186=0,G1186&gt;0),A1185*-$J$3*2*2,IF(AND(F1186&gt;1,G1186&lt;0),C1185/2,C1185*2)))</f>
        <v>32</v>
      </c>
      <c r="D1186" s="46">
        <f ca="1">IF(OR(AND(F1185=1,G1186&lt;0),AND(F1185=0,G1186&lt;0)),A1185*$J$3,IF(AND(F1185=4,G1186&gt;1),A1185*$J$4,0))</f>
        <v>0</v>
      </c>
      <c r="E1186" s="38">
        <f ca="1">IF(AND(E1185=0,G1186&lt;0),"-1, +% Deposit, = 0",IF(AND(E1185="-1, +% Deposit, = 0",G1186&lt;1),"-1, +% Deposit, = 0",IF(AND(G1186&gt;0,E1185="-1 +% Deposit, = 0"),1,IF(AND(E1185=1,G1186&lt;0),0,IF(AND(E1185=0,G1186&gt;0),1,IF(AND(E1185=1,G1186&gt;0),2,IF(AND(E1185=2,G1186&lt;0),1,IF(AND(E1185=2,G1186&gt;0),"3, Withdraw Profits, = 0",IF(AND(E1185="3, Withdraw Profits, = 0",G1186&lt;0),"-1, +% Deposit, = 0",1)))))))))</f>
        <v>0</v>
      </c>
      <c r="F1186" s="47">
        <f ca="1">IF(OR(AND(F1185=1,G1186&lt;0),AND(F1185=0,G1186&lt;0)),1,IF(AND(F1185=0,G1186&gt;0),2,IF(AND(F1185&gt;1,G1186&lt;0),IF(F1185&gt;0,F1185/2,2),IF(2*F1185=8,0,2*F1185))))</f>
        <v>1</v>
      </c>
      <c r="G1186" s="48">
        <f ca="1">IF(RAND()&gt;=$E$6,2,-1)</f>
        <v>-1</v>
      </c>
      <c r="H1186" s="44"/>
      <c r="X1186" s="63">
        <f ca="1">X1185+Y1185</f>
        <v>1382.41344437661</v>
      </c>
      <c r="Y1186" s="63">
        <f ca="1">G1186*X1186/100</f>
        <v>-13.8241344437661</v>
      </c>
    </row>
    <row r="1187" spans="1:25">
      <c r="A1187" s="38">
        <f ca="1">IF(B1187&gt;=A1186*2,A1186*2,IF(B1187&lt;=A1186/2,A1186/2,A1186))</f>
        <v>1600</v>
      </c>
      <c r="B1187" s="45">
        <f ca="1">B1186+D1187</f>
        <v>2514</v>
      </c>
      <c r="C1187" s="45">
        <f ca="1">IF(OR(AND(F1187=1,G1187&lt;0),AND(F1187=0,G1187&lt;0)),A1186*-$J$3*2,IF(AND(F1187=0,G1187&gt;0),A1186*-$J$3*2*2,IF(AND(F1187&gt;1,G1187&lt;0),C1186/2,C1186*2)))</f>
        <v>64</v>
      </c>
      <c r="D1187" s="46">
        <f ca="1">IF(OR(AND(F1186=1,G1187&lt;0),AND(F1186=0,G1187&lt;0)),A1186*$J$3,IF(AND(F1186=4,G1187&gt;1),A1186*$J$4,0))</f>
        <v>0</v>
      </c>
      <c r="E1187" s="38">
        <f ca="1">IF(AND(E1186=0,G1187&lt;0),"-1, +% Deposit, = 0",IF(AND(E1186="-1, +% Deposit, = 0",G1187&lt;1),"-1, +% Deposit, = 0",IF(AND(G1187&gt;0,E1186="-1 +% Deposit, = 0"),1,IF(AND(E1186=1,G1187&lt;0),0,IF(AND(E1186=0,G1187&gt;0),1,IF(AND(E1186=1,G1187&gt;0),2,IF(AND(E1186=2,G1187&lt;0),1,IF(AND(E1186=2,G1187&gt;0),"3, Withdraw Profits, = 0",IF(AND(E1186="3, Withdraw Profits, = 0",G1187&lt;0),"-1, +% Deposit, = 0",1)))))))))</f>
        <v>1</v>
      </c>
      <c r="F1187" s="47">
        <f ca="1">IF(OR(AND(F1186=1,G1187&lt;0),AND(F1186=0,G1187&lt;0)),1,IF(AND(F1186=0,G1187&gt;0),2,IF(AND(F1186&gt;1,G1187&lt;0),IF(F1186&gt;0,F1186/2,2),IF(2*F1186=8,0,2*F1186))))</f>
        <v>2</v>
      </c>
      <c r="G1187" s="48">
        <f ca="1">IF(RAND()&gt;=$E$6,2,-1)</f>
        <v>2</v>
      </c>
      <c r="H1187" s="44"/>
      <c r="X1187" s="63">
        <f ca="1">X1186+Y1186</f>
        <v>1368.58930993285</v>
      </c>
      <c r="Y1187" s="63">
        <f ca="1">G1187*X1187/100</f>
        <v>27.3717861986569</v>
      </c>
    </row>
    <row r="1188" spans="1:25">
      <c r="A1188" s="38">
        <f ca="1">IF(B1188&gt;=A1187*2,A1187*2,IF(B1188&lt;=A1187/2,A1187/2,A1187))</f>
        <v>1600</v>
      </c>
      <c r="B1188" s="45">
        <f ca="1">B1187+D1188</f>
        <v>2514</v>
      </c>
      <c r="C1188" s="45">
        <f ca="1">IF(OR(AND(F1188=1,G1188&lt;0),AND(F1188=0,G1188&lt;0)),A1187*-$J$3*2,IF(AND(F1188=0,G1188&gt;0),A1187*-$J$3*2*2,IF(AND(F1188&gt;1,G1188&lt;0),C1187/2,C1187*2)))</f>
        <v>32</v>
      </c>
      <c r="D1188" s="46">
        <f ca="1">IF(OR(AND(F1187=1,G1188&lt;0),AND(F1187=0,G1188&lt;0)),A1187*$J$3,IF(AND(F1187=4,G1188&gt;1),A1187*$J$4,0))</f>
        <v>0</v>
      </c>
      <c r="E1188" s="38">
        <f ca="1">IF(AND(E1187=0,G1188&lt;0),"-1, +% Deposit, = 0",IF(AND(E1187="-1, +% Deposit, = 0",G1188&lt;1),"-1, +% Deposit, = 0",IF(AND(G1188&gt;0,E1187="-1 +% Deposit, = 0"),1,IF(AND(E1187=1,G1188&lt;0),0,IF(AND(E1187=0,G1188&gt;0),1,IF(AND(E1187=1,G1188&gt;0),2,IF(AND(E1187=2,G1188&lt;0),1,IF(AND(E1187=2,G1188&gt;0),"3, Withdraw Profits, = 0",IF(AND(E1187="3, Withdraw Profits, = 0",G1188&lt;0),"-1, +% Deposit, = 0",1)))))))))</f>
        <v>0</v>
      </c>
      <c r="F1188" s="47">
        <f ca="1">IF(OR(AND(F1187=1,G1188&lt;0),AND(F1187=0,G1188&lt;0)),1,IF(AND(F1187=0,G1188&gt;0),2,IF(AND(F1187&gt;1,G1188&lt;0),IF(F1187&gt;0,F1187/2,2),IF(2*F1187=8,0,2*F1187))))</f>
        <v>1</v>
      </c>
      <c r="G1188" s="48">
        <f ca="1">IF(RAND()&gt;=$E$6,2,-1)</f>
        <v>-1</v>
      </c>
      <c r="H1188" s="44"/>
      <c r="X1188" s="63">
        <f ca="1">X1187+Y1187</f>
        <v>1395.9610961315</v>
      </c>
      <c r="Y1188" s="63">
        <f ca="1">G1188*X1188/100</f>
        <v>-13.959610961315</v>
      </c>
    </row>
    <row r="1189" spans="1:25">
      <c r="A1189" s="38">
        <f ca="1">IF(B1189&gt;=A1188*2,A1188*2,IF(B1189&lt;=A1188/2,A1188/2,A1188))</f>
        <v>1600</v>
      </c>
      <c r="B1189" s="45">
        <f ca="1">B1188+D1189</f>
        <v>2498</v>
      </c>
      <c r="C1189" s="45">
        <f ca="1">IF(OR(AND(F1189=1,G1189&lt;0),AND(F1189=0,G1189&lt;0)),A1188*-$J$3*2,IF(AND(F1189=0,G1189&gt;0),A1188*-$J$3*2*2,IF(AND(F1189&gt;1,G1189&lt;0),C1188/2,C1188*2)))</f>
        <v>32</v>
      </c>
      <c r="D1189" s="46">
        <f ca="1">IF(OR(AND(F1188=1,G1189&lt;0),AND(F1188=0,G1189&lt;0)),A1188*$J$3,IF(AND(F1188=4,G1189&gt;1),A1188*$J$4,0))</f>
        <v>-16</v>
      </c>
      <c r="E1189" s="38" t="str">
        <f ca="1">IF(AND(E1188=0,G1189&lt;0),"-1, +% Deposit, = 0",IF(AND(E1188="-1, +% Deposit, = 0",G1189&lt;1),"-1, +% Deposit, = 0",IF(AND(G1189&gt;0,E1188="-1 +% Deposit, = 0"),1,IF(AND(E1188=1,G1189&lt;0),0,IF(AND(E1188=0,G1189&gt;0),1,IF(AND(E1188=1,G1189&gt;0),2,IF(AND(E1188=2,G1189&lt;0),1,IF(AND(E1188=2,G1189&gt;0),"3, Withdraw Profits, = 0",IF(AND(E1188="3, Withdraw Profits, = 0",G1189&lt;0),"-1, +% Deposit, = 0",1)))))))))</f>
        <v>-1, +% Deposit, = 0</v>
      </c>
      <c r="F1189" s="47">
        <f ca="1">IF(OR(AND(F1188=1,G1189&lt;0),AND(F1188=0,G1189&lt;0)),1,IF(AND(F1188=0,G1189&gt;0),2,IF(AND(F1188&gt;1,G1189&lt;0),IF(F1188&gt;0,F1188/2,2),IF(2*F1188=8,0,2*F1188))))</f>
        <v>1</v>
      </c>
      <c r="G1189" s="48">
        <f ca="1">IF(RAND()&gt;=$E$6,2,-1)</f>
        <v>-1</v>
      </c>
      <c r="H1189" s="44"/>
      <c r="X1189" s="63">
        <f ca="1">X1188+Y1188</f>
        <v>1382.00148517019</v>
      </c>
      <c r="Y1189" s="63">
        <f ca="1">G1189*X1189/100</f>
        <v>-13.8200148517019</v>
      </c>
    </row>
    <row r="1190" spans="1:25">
      <c r="A1190" s="38">
        <f ca="1">IF(B1190&gt;=A1189*2,A1189*2,IF(B1190&lt;=A1189/2,A1189/2,A1189))</f>
        <v>1600</v>
      </c>
      <c r="B1190" s="45">
        <f ca="1">B1189+D1190</f>
        <v>2498</v>
      </c>
      <c r="C1190" s="45">
        <f ca="1">IF(OR(AND(F1190=1,G1190&lt;0),AND(F1190=0,G1190&lt;0)),A1189*-$J$3*2,IF(AND(F1190=0,G1190&gt;0),A1189*-$J$3*2*2,IF(AND(F1190&gt;1,G1190&lt;0),C1189/2,C1189*2)))</f>
        <v>64</v>
      </c>
      <c r="D1190" s="46">
        <f ca="1">IF(OR(AND(F1189=1,G1190&lt;0),AND(F1189=0,G1190&lt;0)),A1189*$J$3,IF(AND(F1189=4,G1190&gt;1),A1189*$J$4,0))</f>
        <v>0</v>
      </c>
      <c r="E1190" s="38">
        <f ca="1">IF(AND(E1189=0,G1190&lt;0),"-1, +% Deposit, = 0",IF(AND(E1189="-1, +% Deposit, = 0",G1190&lt;1),"-1, +% Deposit, = 0",IF(AND(G1190&gt;0,E1189="-1 +% Deposit, = 0"),1,IF(AND(E1189=1,G1190&lt;0),0,IF(AND(E1189=0,G1190&gt;0),1,IF(AND(E1189=1,G1190&gt;0),2,IF(AND(E1189=2,G1190&lt;0),1,IF(AND(E1189=2,G1190&gt;0),"3, Withdraw Profits, = 0",IF(AND(E1189="3, Withdraw Profits, = 0",G1190&lt;0),"-1, +% Deposit, = 0",1)))))))))</f>
        <v>1</v>
      </c>
      <c r="F1190" s="47">
        <f ca="1">IF(OR(AND(F1189=1,G1190&lt;0),AND(F1189=0,G1190&lt;0)),1,IF(AND(F1189=0,G1190&gt;0),2,IF(AND(F1189&gt;1,G1190&lt;0),IF(F1189&gt;0,F1189/2,2),IF(2*F1189=8,0,2*F1189))))</f>
        <v>2</v>
      </c>
      <c r="G1190" s="48">
        <f ca="1">IF(RAND()&gt;=$E$6,2,-1)</f>
        <v>2</v>
      </c>
      <c r="H1190" s="44"/>
      <c r="X1190" s="63">
        <f ca="1">X1189+Y1189</f>
        <v>1368.18147031849</v>
      </c>
      <c r="Y1190" s="63">
        <f ca="1">G1190*X1190/100</f>
        <v>27.3636294063697</v>
      </c>
    </row>
    <row r="1191" spans="1:25">
      <c r="A1191" s="38">
        <f ca="1">IF(B1191&gt;=A1190*2,A1190*2,IF(B1191&lt;=A1190/2,A1190/2,A1190))</f>
        <v>1600</v>
      </c>
      <c r="B1191" s="45">
        <f ca="1">B1190+D1191</f>
        <v>2498</v>
      </c>
      <c r="C1191" s="45">
        <f ca="1">IF(OR(AND(F1191=1,G1191&lt;0),AND(F1191=0,G1191&lt;0)),A1190*-$J$3*2,IF(AND(F1191=0,G1191&gt;0),A1190*-$J$3*2*2,IF(AND(F1191&gt;1,G1191&lt;0),C1190/2,C1190*2)))</f>
        <v>32</v>
      </c>
      <c r="D1191" s="46">
        <f ca="1">IF(OR(AND(F1190=1,G1191&lt;0),AND(F1190=0,G1191&lt;0)),A1190*$J$3,IF(AND(F1190=4,G1191&gt;1),A1190*$J$4,0))</f>
        <v>0</v>
      </c>
      <c r="E1191" s="38">
        <f ca="1">IF(AND(E1190=0,G1191&lt;0),"-1, +% Deposit, = 0",IF(AND(E1190="-1, +% Deposit, = 0",G1191&lt;1),"-1, +% Deposit, = 0",IF(AND(G1191&gt;0,E1190="-1 +% Deposit, = 0"),1,IF(AND(E1190=1,G1191&lt;0),0,IF(AND(E1190=0,G1191&gt;0),1,IF(AND(E1190=1,G1191&gt;0),2,IF(AND(E1190=2,G1191&lt;0),1,IF(AND(E1190=2,G1191&gt;0),"3, Withdraw Profits, = 0",IF(AND(E1190="3, Withdraw Profits, = 0",G1191&lt;0),"-1, +% Deposit, = 0",1)))))))))</f>
        <v>0</v>
      </c>
      <c r="F1191" s="47">
        <f ca="1">IF(OR(AND(F1190=1,G1191&lt;0),AND(F1190=0,G1191&lt;0)),1,IF(AND(F1190=0,G1191&gt;0),2,IF(AND(F1190&gt;1,G1191&lt;0),IF(F1190&gt;0,F1190/2,2),IF(2*F1190=8,0,2*F1190))))</f>
        <v>1</v>
      </c>
      <c r="G1191" s="48">
        <f ca="1">IF(RAND()&gt;=$E$6,2,-1)</f>
        <v>-1</v>
      </c>
      <c r="H1191" s="44"/>
      <c r="X1191" s="63">
        <f ca="1">X1190+Y1190</f>
        <v>1395.54509972485</v>
      </c>
      <c r="Y1191" s="63">
        <f ca="1">G1191*X1191/100</f>
        <v>-13.9554509972485</v>
      </c>
    </row>
    <row r="1192" spans="1:25">
      <c r="A1192" s="38">
        <f ca="1">IF(B1192&gt;=A1191*2,A1191*2,IF(B1192&lt;=A1191/2,A1191/2,A1191))</f>
        <v>1600</v>
      </c>
      <c r="B1192" s="45">
        <f ca="1">B1191+D1192</f>
        <v>2498</v>
      </c>
      <c r="C1192" s="45">
        <f ca="1">IF(OR(AND(F1192=1,G1192&lt;0),AND(F1192=0,G1192&lt;0)),A1191*-$J$3*2,IF(AND(F1192=0,G1192&gt;0),A1191*-$J$3*2*2,IF(AND(F1192&gt;1,G1192&lt;0),C1191/2,C1191*2)))</f>
        <v>64</v>
      </c>
      <c r="D1192" s="46">
        <f ca="1">IF(OR(AND(F1191=1,G1192&lt;0),AND(F1191=0,G1192&lt;0)),A1191*$J$3,IF(AND(F1191=4,G1192&gt;1),A1191*$J$4,0))</f>
        <v>0</v>
      </c>
      <c r="E1192" s="38">
        <f ca="1">IF(AND(E1191=0,G1192&lt;0),"-1, +% Deposit, = 0",IF(AND(E1191="-1, +% Deposit, = 0",G1192&lt;1),"-1, +% Deposit, = 0",IF(AND(G1192&gt;0,E1191="-1 +% Deposit, = 0"),1,IF(AND(E1191=1,G1192&lt;0),0,IF(AND(E1191=0,G1192&gt;0),1,IF(AND(E1191=1,G1192&gt;0),2,IF(AND(E1191=2,G1192&lt;0),1,IF(AND(E1191=2,G1192&gt;0),"3, Withdraw Profits, = 0",IF(AND(E1191="3, Withdraw Profits, = 0",G1192&lt;0),"-1, +% Deposit, = 0",1)))))))))</f>
        <v>1</v>
      </c>
      <c r="F1192" s="47">
        <f ca="1">IF(OR(AND(F1191=1,G1192&lt;0),AND(F1191=0,G1192&lt;0)),1,IF(AND(F1191=0,G1192&gt;0),2,IF(AND(F1191&gt;1,G1192&lt;0),IF(F1191&gt;0,F1191/2,2),IF(2*F1191=8,0,2*F1191))))</f>
        <v>2</v>
      </c>
      <c r="G1192" s="48">
        <f ca="1">IF(RAND()&gt;=$E$6,2,-1)</f>
        <v>2</v>
      </c>
      <c r="H1192" s="44"/>
      <c r="X1192" s="63">
        <f ca="1">X1191+Y1191</f>
        <v>1381.58964872761</v>
      </c>
      <c r="Y1192" s="63">
        <f ca="1">G1192*X1192/100</f>
        <v>27.6317929745521</v>
      </c>
    </row>
    <row r="1193" spans="1:25">
      <c r="A1193" s="38">
        <f ca="1">IF(B1193&gt;=A1192*2,A1192*2,IF(B1193&lt;=A1192/2,A1192/2,A1192))</f>
        <v>1600</v>
      </c>
      <c r="B1193" s="45">
        <f ca="1">B1192+D1193</f>
        <v>2498</v>
      </c>
      <c r="C1193" s="45">
        <f ca="1">IF(OR(AND(F1193=1,G1193&lt;0),AND(F1193=0,G1193&lt;0)),A1192*-$J$3*2,IF(AND(F1193=0,G1193&gt;0),A1192*-$J$3*2*2,IF(AND(F1193&gt;1,G1193&lt;0),C1192/2,C1192*2)))</f>
        <v>128</v>
      </c>
      <c r="D1193" s="46">
        <f ca="1">IF(OR(AND(F1192=1,G1193&lt;0),AND(F1192=0,G1193&lt;0)),A1192*$J$3,IF(AND(F1192=4,G1193&gt;1),A1192*$J$4,0))</f>
        <v>0</v>
      </c>
      <c r="E1193" s="38">
        <f ca="1">IF(AND(E1192=0,G1193&lt;0),"-1, +% Deposit, = 0",IF(AND(E1192="-1, +% Deposit, = 0",G1193&lt;1),"-1, +% Deposit, = 0",IF(AND(G1193&gt;0,E1192="-1 +% Deposit, = 0"),1,IF(AND(E1192=1,G1193&lt;0),0,IF(AND(E1192=0,G1193&gt;0),1,IF(AND(E1192=1,G1193&gt;0),2,IF(AND(E1192=2,G1193&lt;0),1,IF(AND(E1192=2,G1193&gt;0),"3, Withdraw Profits, = 0",IF(AND(E1192="3, Withdraw Profits, = 0",G1193&lt;0),"-1, +% Deposit, = 0",1)))))))))</f>
        <v>2</v>
      </c>
      <c r="F1193" s="47">
        <f ca="1">IF(OR(AND(F1192=1,G1193&lt;0),AND(F1192=0,G1193&lt;0)),1,IF(AND(F1192=0,G1193&gt;0),2,IF(AND(F1192&gt;1,G1193&lt;0),IF(F1192&gt;0,F1192/2,2),IF(2*F1192=8,0,2*F1192))))</f>
        <v>4</v>
      </c>
      <c r="G1193" s="48">
        <f ca="1">IF(RAND()&gt;=$E$6,2,-1)</f>
        <v>2</v>
      </c>
      <c r="H1193" s="44"/>
      <c r="X1193" s="63">
        <f ca="1">X1192+Y1192</f>
        <v>1409.22144170216</v>
      </c>
      <c r="Y1193" s="63">
        <f ca="1">G1193*X1193/100</f>
        <v>28.1844288340432</v>
      </c>
    </row>
    <row r="1194" spans="1:25">
      <c r="A1194" s="38">
        <f ca="1">IF(B1194&gt;=A1193*2,A1193*2,IF(B1194&lt;=A1193/2,A1193/2,A1193))</f>
        <v>1600</v>
      </c>
      <c r="B1194" s="45">
        <f ca="1">B1193+D1194</f>
        <v>2498</v>
      </c>
      <c r="C1194" s="45">
        <f ca="1">IF(OR(AND(F1194=1,G1194&lt;0),AND(F1194=0,G1194&lt;0)),A1193*-$J$3*2,IF(AND(F1194=0,G1194&gt;0),A1193*-$J$3*2*2,IF(AND(F1194&gt;1,G1194&lt;0),C1193/2,C1193*2)))</f>
        <v>64</v>
      </c>
      <c r="D1194" s="46">
        <f ca="1">IF(OR(AND(F1193=1,G1194&lt;0),AND(F1193=0,G1194&lt;0)),A1193*$J$3,IF(AND(F1193=4,G1194&gt;1),A1193*$J$4,0))</f>
        <v>0</v>
      </c>
      <c r="E1194" s="38">
        <f ca="1">IF(AND(E1193=0,G1194&lt;0),"-1, +% Deposit, = 0",IF(AND(E1193="-1, +% Deposit, = 0",G1194&lt;1),"-1, +% Deposit, = 0",IF(AND(G1194&gt;0,E1193="-1 +% Deposit, = 0"),1,IF(AND(E1193=1,G1194&lt;0),0,IF(AND(E1193=0,G1194&gt;0),1,IF(AND(E1193=1,G1194&gt;0),2,IF(AND(E1193=2,G1194&lt;0),1,IF(AND(E1193=2,G1194&gt;0),"3, Withdraw Profits, = 0",IF(AND(E1193="3, Withdraw Profits, = 0",G1194&lt;0),"-1, +% Deposit, = 0",1)))))))))</f>
        <v>1</v>
      </c>
      <c r="F1194" s="47">
        <f ca="1">IF(OR(AND(F1193=1,G1194&lt;0),AND(F1193=0,G1194&lt;0)),1,IF(AND(F1193=0,G1194&gt;0),2,IF(AND(F1193&gt;1,G1194&lt;0),IF(F1193&gt;0,F1193/2,2),IF(2*F1193=8,0,2*F1193))))</f>
        <v>2</v>
      </c>
      <c r="G1194" s="48">
        <f ca="1">IF(RAND()&gt;=$E$6,2,-1)</f>
        <v>-1</v>
      </c>
      <c r="H1194" s="44"/>
      <c r="X1194" s="63">
        <f ca="1">X1193+Y1193</f>
        <v>1437.4058705362</v>
      </c>
      <c r="Y1194" s="63">
        <f ca="1">G1194*X1194/100</f>
        <v>-14.374058705362</v>
      </c>
    </row>
    <row r="1195" spans="1:25">
      <c r="A1195" s="38">
        <f ca="1">IF(B1195&gt;=A1194*2,A1194*2,IF(B1195&lt;=A1194/2,A1194/2,A1194))</f>
        <v>1600</v>
      </c>
      <c r="B1195" s="45">
        <f ca="1">B1194+D1195</f>
        <v>2498</v>
      </c>
      <c r="C1195" s="45">
        <f ca="1">IF(OR(AND(F1195=1,G1195&lt;0),AND(F1195=0,G1195&lt;0)),A1194*-$J$3*2,IF(AND(F1195=0,G1195&gt;0),A1194*-$J$3*2*2,IF(AND(F1195&gt;1,G1195&lt;0),C1194/2,C1194*2)))</f>
        <v>32</v>
      </c>
      <c r="D1195" s="46">
        <f ca="1">IF(OR(AND(F1194=1,G1195&lt;0),AND(F1194=0,G1195&lt;0)),A1194*$J$3,IF(AND(F1194=4,G1195&gt;1),A1194*$J$4,0))</f>
        <v>0</v>
      </c>
      <c r="E1195" s="38">
        <f ca="1">IF(AND(E1194=0,G1195&lt;0),"-1, +% Deposit, = 0",IF(AND(E1194="-1, +% Deposit, = 0",G1195&lt;1),"-1, +% Deposit, = 0",IF(AND(G1195&gt;0,E1194="-1 +% Deposit, = 0"),1,IF(AND(E1194=1,G1195&lt;0),0,IF(AND(E1194=0,G1195&gt;0),1,IF(AND(E1194=1,G1195&gt;0),2,IF(AND(E1194=2,G1195&lt;0),1,IF(AND(E1194=2,G1195&gt;0),"3, Withdraw Profits, = 0",IF(AND(E1194="3, Withdraw Profits, = 0",G1195&lt;0),"-1, +% Deposit, = 0",1)))))))))</f>
        <v>0</v>
      </c>
      <c r="F1195" s="47">
        <f ca="1">IF(OR(AND(F1194=1,G1195&lt;0),AND(F1194=0,G1195&lt;0)),1,IF(AND(F1194=0,G1195&gt;0),2,IF(AND(F1194&gt;1,G1195&lt;0),IF(F1194&gt;0,F1194/2,2),IF(2*F1194=8,0,2*F1194))))</f>
        <v>1</v>
      </c>
      <c r="G1195" s="48">
        <f ca="1">IF(RAND()&gt;=$E$6,2,-1)</f>
        <v>-1</v>
      </c>
      <c r="H1195" s="44"/>
      <c r="X1195" s="63">
        <f ca="1">X1194+Y1194</f>
        <v>1423.03181183084</v>
      </c>
      <c r="Y1195" s="63">
        <f ca="1">G1195*X1195/100</f>
        <v>-14.2303181183084</v>
      </c>
    </row>
    <row r="1196" spans="1:25">
      <c r="A1196" s="38">
        <f ca="1">IF(B1196&gt;=A1195*2,A1195*2,IF(B1196&lt;=A1195/2,A1195/2,A1195))</f>
        <v>1600</v>
      </c>
      <c r="B1196" s="45">
        <f ca="1">B1195+D1196</f>
        <v>2498</v>
      </c>
      <c r="C1196" s="45">
        <f ca="1">IF(OR(AND(F1196=1,G1196&lt;0),AND(F1196=0,G1196&lt;0)),A1195*-$J$3*2,IF(AND(F1196=0,G1196&gt;0),A1195*-$J$3*2*2,IF(AND(F1196&gt;1,G1196&lt;0),C1195/2,C1195*2)))</f>
        <v>64</v>
      </c>
      <c r="D1196" s="46">
        <f ca="1">IF(OR(AND(F1195=1,G1196&lt;0),AND(F1195=0,G1196&lt;0)),A1195*$J$3,IF(AND(F1195=4,G1196&gt;1),A1195*$J$4,0))</f>
        <v>0</v>
      </c>
      <c r="E1196" s="38">
        <f ca="1">IF(AND(E1195=0,G1196&lt;0),"-1, +% Deposit, = 0",IF(AND(E1195="-1, +% Deposit, = 0",G1196&lt;1),"-1, +% Deposit, = 0",IF(AND(G1196&gt;0,E1195="-1 +% Deposit, = 0"),1,IF(AND(E1195=1,G1196&lt;0),0,IF(AND(E1195=0,G1196&gt;0),1,IF(AND(E1195=1,G1196&gt;0),2,IF(AND(E1195=2,G1196&lt;0),1,IF(AND(E1195=2,G1196&gt;0),"3, Withdraw Profits, = 0",IF(AND(E1195="3, Withdraw Profits, = 0",G1196&lt;0),"-1, +% Deposit, = 0",1)))))))))</f>
        <v>1</v>
      </c>
      <c r="F1196" s="47">
        <f ca="1">IF(OR(AND(F1195=1,G1196&lt;0),AND(F1195=0,G1196&lt;0)),1,IF(AND(F1195=0,G1196&gt;0),2,IF(AND(F1195&gt;1,G1196&lt;0),IF(F1195&gt;0,F1195/2,2),IF(2*F1195=8,0,2*F1195))))</f>
        <v>2</v>
      </c>
      <c r="G1196" s="48">
        <f ca="1">IF(RAND()&gt;=$E$6,2,-1)</f>
        <v>2</v>
      </c>
      <c r="H1196" s="44"/>
      <c r="X1196" s="63">
        <f ca="1">X1195+Y1195</f>
        <v>1408.80149371253</v>
      </c>
      <c r="Y1196" s="63">
        <f ca="1">G1196*X1196/100</f>
        <v>28.1760298742506</v>
      </c>
    </row>
    <row r="1197" spans="1:25">
      <c r="A1197" s="38">
        <f ca="1">IF(B1197&gt;=A1196*2,A1196*2,IF(B1197&lt;=A1196/2,A1196/2,A1196))</f>
        <v>1600</v>
      </c>
      <c r="B1197" s="45">
        <f ca="1">B1196+D1197</f>
        <v>2498</v>
      </c>
      <c r="C1197" s="45">
        <f ca="1">IF(OR(AND(F1197=1,G1197&lt;0),AND(F1197=0,G1197&lt;0)),A1196*-$J$3*2,IF(AND(F1197=0,G1197&gt;0),A1196*-$J$3*2*2,IF(AND(F1197&gt;1,G1197&lt;0),C1196/2,C1196*2)))</f>
        <v>32</v>
      </c>
      <c r="D1197" s="46">
        <f ca="1">IF(OR(AND(F1196=1,G1197&lt;0),AND(F1196=0,G1197&lt;0)),A1196*$J$3,IF(AND(F1196=4,G1197&gt;1),A1196*$J$4,0))</f>
        <v>0</v>
      </c>
      <c r="E1197" s="38">
        <f ca="1">IF(AND(E1196=0,G1197&lt;0),"-1, +% Deposit, = 0",IF(AND(E1196="-1, +% Deposit, = 0",G1197&lt;1),"-1, +% Deposit, = 0",IF(AND(G1197&gt;0,E1196="-1 +% Deposit, = 0"),1,IF(AND(E1196=1,G1197&lt;0),0,IF(AND(E1196=0,G1197&gt;0),1,IF(AND(E1196=1,G1197&gt;0),2,IF(AND(E1196=2,G1197&lt;0),1,IF(AND(E1196=2,G1197&gt;0),"3, Withdraw Profits, = 0",IF(AND(E1196="3, Withdraw Profits, = 0",G1197&lt;0),"-1, +% Deposit, = 0",1)))))))))</f>
        <v>0</v>
      </c>
      <c r="F1197" s="47">
        <f ca="1">IF(OR(AND(F1196=1,G1197&lt;0),AND(F1196=0,G1197&lt;0)),1,IF(AND(F1196=0,G1197&gt;0),2,IF(AND(F1196&gt;1,G1197&lt;0),IF(F1196&gt;0,F1196/2,2),IF(2*F1196=8,0,2*F1196))))</f>
        <v>1</v>
      </c>
      <c r="G1197" s="48">
        <f ca="1">IF(RAND()&gt;=$E$6,2,-1)</f>
        <v>-1</v>
      </c>
      <c r="H1197" s="44"/>
      <c r="X1197" s="63">
        <f ca="1">X1196+Y1196</f>
        <v>1436.97752358678</v>
      </c>
      <c r="Y1197" s="63">
        <f ca="1">G1197*X1197/100</f>
        <v>-14.3697752358678</v>
      </c>
    </row>
    <row r="1198" spans="1:25">
      <c r="A1198" s="38">
        <f ca="1">IF(B1198&gt;=A1197*2,A1197*2,IF(B1198&lt;=A1197/2,A1197/2,A1197))</f>
        <v>1600</v>
      </c>
      <c r="B1198" s="45">
        <f ca="1">B1197+D1198</f>
        <v>2482</v>
      </c>
      <c r="C1198" s="45">
        <f ca="1">IF(OR(AND(F1198=1,G1198&lt;0),AND(F1198=0,G1198&lt;0)),A1197*-$J$3*2,IF(AND(F1198=0,G1198&gt;0),A1197*-$J$3*2*2,IF(AND(F1198&gt;1,G1198&lt;0),C1197/2,C1197*2)))</f>
        <v>32</v>
      </c>
      <c r="D1198" s="46">
        <f ca="1">IF(OR(AND(F1197=1,G1198&lt;0),AND(F1197=0,G1198&lt;0)),A1197*$J$3,IF(AND(F1197=4,G1198&gt;1),A1197*$J$4,0))</f>
        <v>-16</v>
      </c>
      <c r="E1198" s="38" t="str">
        <f ca="1">IF(AND(E1197=0,G1198&lt;0),"-1, +% Deposit, = 0",IF(AND(E1197="-1, +% Deposit, = 0",G1198&lt;1),"-1, +% Deposit, = 0",IF(AND(G1198&gt;0,E1197="-1 +% Deposit, = 0"),1,IF(AND(E1197=1,G1198&lt;0),0,IF(AND(E1197=0,G1198&gt;0),1,IF(AND(E1197=1,G1198&gt;0),2,IF(AND(E1197=2,G1198&lt;0),1,IF(AND(E1197=2,G1198&gt;0),"3, Withdraw Profits, = 0",IF(AND(E1197="3, Withdraw Profits, = 0",G1198&lt;0),"-1, +% Deposit, = 0",1)))))))))</f>
        <v>-1, +% Deposit, = 0</v>
      </c>
      <c r="F1198" s="47">
        <f ca="1">IF(OR(AND(F1197=1,G1198&lt;0),AND(F1197=0,G1198&lt;0)),1,IF(AND(F1197=0,G1198&gt;0),2,IF(AND(F1197&gt;1,G1198&lt;0),IF(F1197&gt;0,F1197/2,2),IF(2*F1197=8,0,2*F1197))))</f>
        <v>1</v>
      </c>
      <c r="G1198" s="48">
        <f ca="1">IF(RAND()&gt;=$E$6,2,-1)</f>
        <v>-1</v>
      </c>
      <c r="H1198" s="44"/>
      <c r="X1198" s="63">
        <f ca="1">X1197+Y1197</f>
        <v>1422.60774835091</v>
      </c>
      <c r="Y1198" s="63">
        <f ca="1">G1198*X1198/100</f>
        <v>-14.2260774835091</v>
      </c>
    </row>
    <row r="1199" spans="1:25">
      <c r="A1199" s="38">
        <f ca="1">IF(B1199&gt;=A1198*2,A1198*2,IF(B1199&lt;=A1198/2,A1198/2,A1198))</f>
        <v>1600</v>
      </c>
      <c r="B1199" s="45">
        <f ca="1">B1198+D1199</f>
        <v>2466</v>
      </c>
      <c r="C1199" s="45">
        <f ca="1">IF(OR(AND(F1199=1,G1199&lt;0),AND(F1199=0,G1199&lt;0)),A1198*-$J$3*2,IF(AND(F1199=0,G1199&gt;0),A1198*-$J$3*2*2,IF(AND(F1199&gt;1,G1199&lt;0),C1198/2,C1198*2)))</f>
        <v>32</v>
      </c>
      <c r="D1199" s="46">
        <f ca="1">IF(OR(AND(F1198=1,G1199&lt;0),AND(F1198=0,G1199&lt;0)),A1198*$J$3,IF(AND(F1198=4,G1199&gt;1),A1198*$J$4,0))</f>
        <v>-16</v>
      </c>
      <c r="E1199" s="38" t="str">
        <f ca="1">IF(AND(E1198=0,G1199&lt;0),"-1, +% Deposit, = 0",IF(AND(E1198="-1, +% Deposit, = 0",G1199&lt;1),"-1, +% Deposit, = 0",IF(AND(G1199&gt;0,E1198="-1 +% Deposit, = 0"),1,IF(AND(E1198=1,G1199&lt;0),0,IF(AND(E1198=0,G1199&gt;0),1,IF(AND(E1198=1,G1199&gt;0),2,IF(AND(E1198=2,G1199&lt;0),1,IF(AND(E1198=2,G1199&gt;0),"3, Withdraw Profits, = 0",IF(AND(E1198="3, Withdraw Profits, = 0",G1199&lt;0),"-1, +% Deposit, = 0",1)))))))))</f>
        <v>-1, +% Deposit, = 0</v>
      </c>
      <c r="F1199" s="47">
        <f ca="1">IF(OR(AND(F1198=1,G1199&lt;0),AND(F1198=0,G1199&lt;0)),1,IF(AND(F1198=0,G1199&gt;0),2,IF(AND(F1198&gt;1,G1199&lt;0),IF(F1198&gt;0,F1198/2,2),IF(2*F1198=8,0,2*F1198))))</f>
        <v>1</v>
      </c>
      <c r="G1199" s="48">
        <f ca="1">IF(RAND()&gt;=$E$6,2,-1)</f>
        <v>-1</v>
      </c>
      <c r="H1199" s="44"/>
      <c r="X1199" s="63">
        <f ca="1">X1198+Y1198</f>
        <v>1408.3816708674</v>
      </c>
      <c r="Y1199" s="63">
        <f ca="1">G1199*X1199/100</f>
        <v>-14.083816708674</v>
      </c>
    </row>
    <row r="1200" spans="1:25">
      <c r="A1200" s="38">
        <f ca="1">IF(B1200&gt;=A1199*2,A1199*2,IF(B1200&lt;=A1199/2,A1199/2,A1199))</f>
        <v>1600</v>
      </c>
      <c r="B1200" s="45">
        <f ca="1">B1199+D1200</f>
        <v>2466</v>
      </c>
      <c r="C1200" s="45">
        <f ca="1">IF(OR(AND(F1200=1,G1200&lt;0),AND(F1200=0,G1200&lt;0)),A1199*-$J$3*2,IF(AND(F1200=0,G1200&gt;0),A1199*-$J$3*2*2,IF(AND(F1200&gt;1,G1200&lt;0),C1199/2,C1199*2)))</f>
        <v>64</v>
      </c>
      <c r="D1200" s="46">
        <f ca="1">IF(OR(AND(F1199=1,G1200&lt;0),AND(F1199=0,G1200&lt;0)),A1199*$J$3,IF(AND(F1199=4,G1200&gt;1),A1199*$J$4,0))</f>
        <v>0</v>
      </c>
      <c r="E1200" s="38">
        <f ca="1">IF(AND(E1199=0,G1200&lt;0),"-1, +% Deposit, = 0",IF(AND(E1199="-1, +% Deposit, = 0",G1200&lt;1),"-1, +% Deposit, = 0",IF(AND(G1200&gt;0,E1199="-1 +% Deposit, = 0"),1,IF(AND(E1199=1,G1200&lt;0),0,IF(AND(E1199=0,G1200&gt;0),1,IF(AND(E1199=1,G1200&gt;0),2,IF(AND(E1199=2,G1200&lt;0),1,IF(AND(E1199=2,G1200&gt;0),"3, Withdraw Profits, = 0",IF(AND(E1199="3, Withdraw Profits, = 0",G1200&lt;0),"-1, +% Deposit, = 0",1)))))))))</f>
        <v>1</v>
      </c>
      <c r="F1200" s="47">
        <f ca="1">IF(OR(AND(F1199=1,G1200&lt;0),AND(F1199=0,G1200&lt;0)),1,IF(AND(F1199=0,G1200&gt;0),2,IF(AND(F1199&gt;1,G1200&lt;0),IF(F1199&gt;0,F1199/2,2),IF(2*F1199=8,0,2*F1199))))</f>
        <v>2</v>
      </c>
      <c r="G1200" s="48">
        <f ca="1">IF(RAND()&gt;=$E$6,2,-1)</f>
        <v>2</v>
      </c>
      <c r="H1200" s="44"/>
      <c r="X1200" s="63">
        <f ca="1">X1199+Y1199</f>
        <v>1394.29785415873</v>
      </c>
      <c r="Y1200" s="63">
        <f ca="1">G1200*X1200/100</f>
        <v>27.8859570831746</v>
      </c>
    </row>
    <row r="1201" spans="1:25">
      <c r="A1201" s="38">
        <f ca="1">IF(B1201&gt;=A1200*2,A1200*2,IF(B1201&lt;=A1200/2,A1200/2,A1200))</f>
        <v>1600</v>
      </c>
      <c r="B1201" s="45">
        <f ca="1">B1200+D1201</f>
        <v>2466</v>
      </c>
      <c r="C1201" s="45">
        <f ca="1">IF(OR(AND(F1201=1,G1201&lt;0),AND(F1201=0,G1201&lt;0)),A1200*-$J$3*2,IF(AND(F1201=0,G1201&gt;0),A1200*-$J$3*2*2,IF(AND(F1201&gt;1,G1201&lt;0),C1200/2,C1200*2)))</f>
        <v>32</v>
      </c>
      <c r="D1201" s="46">
        <f ca="1">IF(OR(AND(F1200=1,G1201&lt;0),AND(F1200=0,G1201&lt;0)),A1200*$J$3,IF(AND(F1200=4,G1201&gt;1),A1200*$J$4,0))</f>
        <v>0</v>
      </c>
      <c r="E1201" s="38">
        <f ca="1">IF(AND(E1200=0,G1201&lt;0),"-1, +% Deposit, = 0",IF(AND(E1200="-1, +% Deposit, = 0",G1201&lt;1),"-1, +% Deposit, = 0",IF(AND(G1201&gt;0,E1200="-1 +% Deposit, = 0"),1,IF(AND(E1200=1,G1201&lt;0),0,IF(AND(E1200=0,G1201&gt;0),1,IF(AND(E1200=1,G1201&gt;0),2,IF(AND(E1200=2,G1201&lt;0),1,IF(AND(E1200=2,G1201&gt;0),"3, Withdraw Profits, = 0",IF(AND(E1200="3, Withdraw Profits, = 0",G1201&lt;0),"-1, +% Deposit, = 0",1)))))))))</f>
        <v>0</v>
      </c>
      <c r="F1201" s="47">
        <f ca="1">IF(OR(AND(F1200=1,G1201&lt;0),AND(F1200=0,G1201&lt;0)),1,IF(AND(F1200=0,G1201&gt;0),2,IF(AND(F1200&gt;1,G1201&lt;0),IF(F1200&gt;0,F1200/2,2),IF(2*F1200=8,0,2*F1200))))</f>
        <v>1</v>
      </c>
      <c r="G1201" s="48">
        <f ca="1">IF(RAND()&gt;=$E$6,2,-1)</f>
        <v>-1</v>
      </c>
      <c r="H1201" s="44"/>
      <c r="X1201" s="63">
        <f ca="1">X1200+Y1200</f>
        <v>1422.18381124191</v>
      </c>
      <c r="Y1201" s="63">
        <f ca="1">G1201*X1201/100</f>
        <v>-14.2218381124191</v>
      </c>
    </row>
    <row r="1202" spans="1:25">
      <c r="A1202" s="38">
        <f ca="1">IF(B1202&gt;=A1201*2,A1201*2,IF(B1202&lt;=A1201/2,A1201/2,A1201))</f>
        <v>1600</v>
      </c>
      <c r="B1202" s="45">
        <f ca="1">B1201+D1202</f>
        <v>2466</v>
      </c>
      <c r="C1202" s="45">
        <f ca="1">IF(OR(AND(F1202=1,G1202&lt;0),AND(F1202=0,G1202&lt;0)),A1201*-$J$3*2,IF(AND(F1202=0,G1202&gt;0),A1201*-$J$3*2*2,IF(AND(F1202&gt;1,G1202&lt;0),C1201/2,C1201*2)))</f>
        <v>64</v>
      </c>
      <c r="D1202" s="46">
        <f ca="1">IF(OR(AND(F1201=1,G1202&lt;0),AND(F1201=0,G1202&lt;0)),A1201*$J$3,IF(AND(F1201=4,G1202&gt;1),A1201*$J$4,0))</f>
        <v>0</v>
      </c>
      <c r="E1202" s="38">
        <f ca="1">IF(AND(E1201=0,G1202&lt;0),"-1, +% Deposit, = 0",IF(AND(E1201="-1, +% Deposit, = 0",G1202&lt;1),"-1, +% Deposit, = 0",IF(AND(G1202&gt;0,E1201="-1 +% Deposit, = 0"),1,IF(AND(E1201=1,G1202&lt;0),0,IF(AND(E1201=0,G1202&gt;0),1,IF(AND(E1201=1,G1202&gt;0),2,IF(AND(E1201=2,G1202&lt;0),1,IF(AND(E1201=2,G1202&gt;0),"3, Withdraw Profits, = 0",IF(AND(E1201="3, Withdraw Profits, = 0",G1202&lt;0),"-1, +% Deposit, = 0",1)))))))))</f>
        <v>1</v>
      </c>
      <c r="F1202" s="47">
        <f ca="1">IF(OR(AND(F1201=1,G1202&lt;0),AND(F1201=0,G1202&lt;0)),1,IF(AND(F1201=0,G1202&gt;0),2,IF(AND(F1201&gt;1,G1202&lt;0),IF(F1201&gt;0,F1201/2,2),IF(2*F1201=8,0,2*F1201))))</f>
        <v>2</v>
      </c>
      <c r="G1202" s="48">
        <f ca="1">IF(RAND()&gt;=$E$6,2,-1)</f>
        <v>2</v>
      </c>
      <c r="H1202" s="44"/>
      <c r="X1202" s="63">
        <f ca="1">X1201+Y1201</f>
        <v>1407.96197312949</v>
      </c>
      <c r="Y1202" s="63">
        <f ca="1">G1202*X1202/100</f>
        <v>28.1592394625897</v>
      </c>
    </row>
    <row r="1203" spans="1:25">
      <c r="A1203" s="38">
        <f ca="1">IF(B1203&gt;=A1202*2,A1202*2,IF(B1203&lt;=A1202/2,A1202/2,A1202))</f>
        <v>1600</v>
      </c>
      <c r="B1203" s="45">
        <f ca="1">B1202+D1203</f>
        <v>2466</v>
      </c>
      <c r="C1203" s="45">
        <f ca="1">IF(OR(AND(F1203=1,G1203&lt;0),AND(F1203=0,G1203&lt;0)),A1202*-$J$3*2,IF(AND(F1203=0,G1203&gt;0),A1202*-$J$3*2*2,IF(AND(F1203&gt;1,G1203&lt;0),C1202/2,C1202*2)))</f>
        <v>32</v>
      </c>
      <c r="D1203" s="46">
        <f ca="1">IF(OR(AND(F1202=1,G1203&lt;0),AND(F1202=0,G1203&lt;0)),A1202*$J$3,IF(AND(F1202=4,G1203&gt;1),A1202*$J$4,0))</f>
        <v>0</v>
      </c>
      <c r="E1203" s="38">
        <f ca="1">IF(AND(E1202=0,G1203&lt;0),"-1, +% Deposit, = 0",IF(AND(E1202="-1, +% Deposit, = 0",G1203&lt;1),"-1, +% Deposit, = 0",IF(AND(G1203&gt;0,E1202="-1 +% Deposit, = 0"),1,IF(AND(E1202=1,G1203&lt;0),0,IF(AND(E1202=0,G1203&gt;0),1,IF(AND(E1202=1,G1203&gt;0),2,IF(AND(E1202=2,G1203&lt;0),1,IF(AND(E1202=2,G1203&gt;0),"3, Withdraw Profits, = 0",IF(AND(E1202="3, Withdraw Profits, = 0",G1203&lt;0),"-1, +% Deposit, = 0",1)))))))))</f>
        <v>0</v>
      </c>
      <c r="F1203" s="47">
        <f ca="1">IF(OR(AND(F1202=1,G1203&lt;0),AND(F1202=0,G1203&lt;0)),1,IF(AND(F1202=0,G1203&gt;0),2,IF(AND(F1202&gt;1,G1203&lt;0),IF(F1202&gt;0,F1202/2,2),IF(2*F1202=8,0,2*F1202))))</f>
        <v>1</v>
      </c>
      <c r="G1203" s="48">
        <f ca="1">IF(RAND()&gt;=$E$6,2,-1)</f>
        <v>-1</v>
      </c>
      <c r="H1203" s="44"/>
      <c r="X1203" s="63">
        <f ca="1">X1202+Y1202</f>
        <v>1436.12121259208</v>
      </c>
      <c r="Y1203" s="63">
        <f ca="1">G1203*X1203/100</f>
        <v>-14.3612121259208</v>
      </c>
    </row>
    <row r="1204" spans="1:25">
      <c r="A1204" s="38">
        <f ca="1">IF(B1204&gt;=A1203*2,A1203*2,IF(B1204&lt;=A1203/2,A1203/2,A1203))</f>
        <v>1600</v>
      </c>
      <c r="B1204" s="45">
        <f ca="1">B1203+D1204</f>
        <v>2450</v>
      </c>
      <c r="C1204" s="45">
        <f ca="1">IF(OR(AND(F1204=1,G1204&lt;0),AND(F1204=0,G1204&lt;0)),A1203*-$J$3*2,IF(AND(F1204=0,G1204&gt;0),A1203*-$J$3*2*2,IF(AND(F1204&gt;1,G1204&lt;0),C1203/2,C1203*2)))</f>
        <v>32</v>
      </c>
      <c r="D1204" s="46">
        <f ca="1">IF(OR(AND(F1203=1,G1204&lt;0),AND(F1203=0,G1204&lt;0)),A1203*$J$3,IF(AND(F1203=4,G1204&gt;1),A1203*$J$4,0))</f>
        <v>-16</v>
      </c>
      <c r="E1204" s="38" t="str">
        <f ca="1">IF(AND(E1203=0,G1204&lt;0),"-1, +% Deposit, = 0",IF(AND(E1203="-1, +% Deposit, = 0",G1204&lt;1),"-1, +% Deposit, = 0",IF(AND(G1204&gt;0,E1203="-1 +% Deposit, = 0"),1,IF(AND(E1203=1,G1204&lt;0),0,IF(AND(E1203=0,G1204&gt;0),1,IF(AND(E1203=1,G1204&gt;0),2,IF(AND(E1203=2,G1204&lt;0),1,IF(AND(E1203=2,G1204&gt;0),"3, Withdraw Profits, = 0",IF(AND(E1203="3, Withdraw Profits, = 0",G1204&lt;0),"-1, +% Deposit, = 0",1)))))))))</f>
        <v>-1, +% Deposit, = 0</v>
      </c>
      <c r="F1204" s="47">
        <f ca="1">IF(OR(AND(F1203=1,G1204&lt;0),AND(F1203=0,G1204&lt;0)),1,IF(AND(F1203=0,G1204&gt;0),2,IF(AND(F1203&gt;1,G1204&lt;0),IF(F1203&gt;0,F1203/2,2),IF(2*F1203=8,0,2*F1203))))</f>
        <v>1</v>
      </c>
      <c r="G1204" s="48">
        <f ca="1">IF(RAND()&gt;=$E$6,2,-1)</f>
        <v>-1</v>
      </c>
      <c r="H1204" s="44"/>
      <c r="X1204" s="63">
        <f ca="1">X1203+Y1203</f>
        <v>1421.76000046616</v>
      </c>
      <c r="Y1204" s="63">
        <f ca="1">G1204*X1204/100</f>
        <v>-14.2176000046616</v>
      </c>
    </row>
    <row r="1205" spans="1:25">
      <c r="A1205" s="38">
        <f ca="1">IF(B1205&gt;=A1204*2,A1204*2,IF(B1205&lt;=A1204/2,A1204/2,A1204))</f>
        <v>1600</v>
      </c>
      <c r="B1205" s="45">
        <f ca="1">B1204+D1205</f>
        <v>2434</v>
      </c>
      <c r="C1205" s="45">
        <f ca="1">IF(OR(AND(F1205=1,G1205&lt;0),AND(F1205=0,G1205&lt;0)),A1204*-$J$3*2,IF(AND(F1205=0,G1205&gt;0),A1204*-$J$3*2*2,IF(AND(F1205&gt;1,G1205&lt;0),C1204/2,C1204*2)))</f>
        <v>32</v>
      </c>
      <c r="D1205" s="46">
        <f ca="1">IF(OR(AND(F1204=1,G1205&lt;0),AND(F1204=0,G1205&lt;0)),A1204*$J$3,IF(AND(F1204=4,G1205&gt;1),A1204*$J$4,0))</f>
        <v>-16</v>
      </c>
      <c r="E1205" s="38" t="str">
        <f ca="1">IF(AND(E1204=0,G1205&lt;0),"-1, +% Deposit, = 0",IF(AND(E1204="-1, +% Deposit, = 0",G1205&lt;1),"-1, +% Deposit, = 0",IF(AND(G1205&gt;0,E1204="-1 +% Deposit, = 0"),1,IF(AND(E1204=1,G1205&lt;0),0,IF(AND(E1204=0,G1205&gt;0),1,IF(AND(E1204=1,G1205&gt;0),2,IF(AND(E1204=2,G1205&lt;0),1,IF(AND(E1204=2,G1205&gt;0),"3, Withdraw Profits, = 0",IF(AND(E1204="3, Withdraw Profits, = 0",G1205&lt;0),"-1, +% Deposit, = 0",1)))))))))</f>
        <v>-1, +% Deposit, = 0</v>
      </c>
      <c r="F1205" s="47">
        <f ca="1">IF(OR(AND(F1204=1,G1205&lt;0),AND(F1204=0,G1205&lt;0)),1,IF(AND(F1204=0,G1205&gt;0),2,IF(AND(F1204&gt;1,G1205&lt;0),IF(F1204&gt;0,F1204/2,2),IF(2*F1204=8,0,2*F1204))))</f>
        <v>1</v>
      </c>
      <c r="G1205" s="48">
        <f ca="1">IF(RAND()&gt;=$E$6,2,-1)</f>
        <v>-1</v>
      </c>
      <c r="H1205" s="44"/>
      <c r="X1205" s="63">
        <f ca="1">X1204+Y1204</f>
        <v>1407.54240046149</v>
      </c>
      <c r="Y1205" s="63">
        <f ca="1">G1205*X1205/100</f>
        <v>-14.0754240046149</v>
      </c>
    </row>
    <row r="1206" spans="1:25">
      <c r="A1206" s="38">
        <f ca="1">IF(B1206&gt;=A1205*2,A1205*2,IF(B1206&lt;=A1205/2,A1205/2,A1205))</f>
        <v>1600</v>
      </c>
      <c r="B1206" s="45">
        <f ca="1">B1205+D1206</f>
        <v>2434</v>
      </c>
      <c r="C1206" s="45">
        <f ca="1">IF(OR(AND(F1206=1,G1206&lt;0),AND(F1206=0,G1206&lt;0)),A1205*-$J$3*2,IF(AND(F1206=0,G1206&gt;0),A1205*-$J$3*2*2,IF(AND(F1206&gt;1,G1206&lt;0),C1205/2,C1205*2)))</f>
        <v>64</v>
      </c>
      <c r="D1206" s="46">
        <f ca="1">IF(OR(AND(F1205=1,G1206&lt;0),AND(F1205=0,G1206&lt;0)),A1205*$J$3,IF(AND(F1205=4,G1206&gt;1),A1205*$J$4,0))</f>
        <v>0</v>
      </c>
      <c r="E1206" s="38">
        <f ca="1">IF(AND(E1205=0,G1206&lt;0),"-1, +% Deposit, = 0",IF(AND(E1205="-1, +% Deposit, = 0",G1206&lt;1),"-1, +% Deposit, = 0",IF(AND(G1206&gt;0,E1205="-1 +% Deposit, = 0"),1,IF(AND(E1205=1,G1206&lt;0),0,IF(AND(E1205=0,G1206&gt;0),1,IF(AND(E1205=1,G1206&gt;0),2,IF(AND(E1205=2,G1206&lt;0),1,IF(AND(E1205=2,G1206&gt;0),"3, Withdraw Profits, = 0",IF(AND(E1205="3, Withdraw Profits, = 0",G1206&lt;0),"-1, +% Deposit, = 0",1)))))))))</f>
        <v>1</v>
      </c>
      <c r="F1206" s="47">
        <f ca="1">IF(OR(AND(F1205=1,G1206&lt;0),AND(F1205=0,G1206&lt;0)),1,IF(AND(F1205=0,G1206&gt;0),2,IF(AND(F1205&gt;1,G1206&lt;0),IF(F1205&gt;0,F1205/2,2),IF(2*F1205=8,0,2*F1205))))</f>
        <v>2</v>
      </c>
      <c r="G1206" s="48">
        <f ca="1">IF(RAND()&gt;=$E$6,2,-1)</f>
        <v>2</v>
      </c>
      <c r="H1206" s="44"/>
      <c r="X1206" s="63">
        <f ca="1">X1205+Y1205</f>
        <v>1393.46697645688</v>
      </c>
      <c r="Y1206" s="63">
        <f ca="1">G1206*X1206/100</f>
        <v>27.8693395291376</v>
      </c>
    </row>
    <row r="1207" spans="1:25">
      <c r="A1207" s="38">
        <f ca="1">IF(B1207&gt;=A1206*2,A1206*2,IF(B1207&lt;=A1206/2,A1206/2,A1206))</f>
        <v>1600</v>
      </c>
      <c r="B1207" s="45">
        <f ca="1">B1206+D1207</f>
        <v>2434</v>
      </c>
      <c r="C1207" s="45">
        <f ca="1">IF(OR(AND(F1207=1,G1207&lt;0),AND(F1207=0,G1207&lt;0)),A1206*-$J$3*2,IF(AND(F1207=0,G1207&gt;0),A1206*-$J$3*2*2,IF(AND(F1207&gt;1,G1207&lt;0),C1206/2,C1206*2)))</f>
        <v>128</v>
      </c>
      <c r="D1207" s="46">
        <f ca="1">IF(OR(AND(F1206=1,G1207&lt;0),AND(F1206=0,G1207&lt;0)),A1206*$J$3,IF(AND(F1206=4,G1207&gt;1),A1206*$J$4,0))</f>
        <v>0</v>
      </c>
      <c r="E1207" s="38">
        <f ca="1">IF(AND(E1206=0,G1207&lt;0),"-1, +% Deposit, = 0",IF(AND(E1206="-1, +% Deposit, = 0",G1207&lt;1),"-1, +% Deposit, = 0",IF(AND(G1207&gt;0,E1206="-1 +% Deposit, = 0"),1,IF(AND(E1206=1,G1207&lt;0),0,IF(AND(E1206=0,G1207&gt;0),1,IF(AND(E1206=1,G1207&gt;0),2,IF(AND(E1206=2,G1207&lt;0),1,IF(AND(E1206=2,G1207&gt;0),"3, Withdraw Profits, = 0",IF(AND(E1206="3, Withdraw Profits, = 0",G1207&lt;0),"-1, +% Deposit, = 0",1)))))))))</f>
        <v>2</v>
      </c>
      <c r="F1207" s="47">
        <f ca="1">IF(OR(AND(F1206=1,G1207&lt;0),AND(F1206=0,G1207&lt;0)),1,IF(AND(F1206=0,G1207&gt;0),2,IF(AND(F1206&gt;1,G1207&lt;0),IF(F1206&gt;0,F1206/2,2),IF(2*F1206=8,0,2*F1206))))</f>
        <v>4</v>
      </c>
      <c r="G1207" s="48">
        <f ca="1">IF(RAND()&gt;=$E$6,2,-1)</f>
        <v>2</v>
      </c>
      <c r="H1207" s="44"/>
      <c r="X1207" s="63">
        <f ca="1">X1206+Y1206</f>
        <v>1421.33631598602</v>
      </c>
      <c r="Y1207" s="63">
        <f ca="1">G1207*X1207/100</f>
        <v>28.4267263197203</v>
      </c>
    </row>
    <row r="1208" spans="1:25">
      <c r="A1208" s="38">
        <f ca="1">IF(B1208&gt;=A1207*2,A1207*2,IF(B1208&lt;=A1207/2,A1207/2,A1207))</f>
        <v>1600</v>
      </c>
      <c r="B1208" s="45">
        <f ca="1">B1207+D1208</f>
        <v>2434</v>
      </c>
      <c r="C1208" s="45">
        <f ca="1">IF(OR(AND(F1208=1,G1208&lt;0),AND(F1208=0,G1208&lt;0)),A1207*-$J$3*2,IF(AND(F1208=0,G1208&gt;0),A1207*-$J$3*2*2,IF(AND(F1208&gt;1,G1208&lt;0),C1207/2,C1207*2)))</f>
        <v>64</v>
      </c>
      <c r="D1208" s="46">
        <f ca="1">IF(OR(AND(F1207=1,G1208&lt;0),AND(F1207=0,G1208&lt;0)),A1207*$J$3,IF(AND(F1207=4,G1208&gt;1),A1207*$J$4,0))</f>
        <v>0</v>
      </c>
      <c r="E1208" s="38">
        <f ca="1">IF(AND(E1207=0,G1208&lt;0),"-1, +% Deposit, = 0",IF(AND(E1207="-1, +% Deposit, = 0",G1208&lt;1),"-1, +% Deposit, = 0",IF(AND(G1208&gt;0,E1207="-1 +% Deposit, = 0"),1,IF(AND(E1207=1,G1208&lt;0),0,IF(AND(E1207=0,G1208&gt;0),1,IF(AND(E1207=1,G1208&gt;0),2,IF(AND(E1207=2,G1208&lt;0),1,IF(AND(E1207=2,G1208&gt;0),"3, Withdraw Profits, = 0",IF(AND(E1207="3, Withdraw Profits, = 0",G1208&lt;0),"-1, +% Deposit, = 0",1)))))))))</f>
        <v>1</v>
      </c>
      <c r="F1208" s="47">
        <f ca="1">IF(OR(AND(F1207=1,G1208&lt;0),AND(F1207=0,G1208&lt;0)),1,IF(AND(F1207=0,G1208&gt;0),2,IF(AND(F1207&gt;1,G1208&lt;0),IF(F1207&gt;0,F1207/2,2),IF(2*F1207=8,0,2*F1207))))</f>
        <v>2</v>
      </c>
      <c r="G1208" s="48">
        <f ca="1">IF(RAND()&gt;=$E$6,2,-1)</f>
        <v>-1</v>
      </c>
      <c r="H1208" s="44"/>
      <c r="X1208" s="63">
        <f ca="1">X1207+Y1207</f>
        <v>1449.76304230574</v>
      </c>
      <c r="Y1208" s="63">
        <f ca="1">G1208*X1208/100</f>
        <v>-14.4976304230574</v>
      </c>
    </row>
    <row r="1209" spans="1:25">
      <c r="A1209" s="38">
        <f ca="1">IF(B1209&gt;=A1208*2,A1208*2,IF(B1209&lt;=A1208/2,A1208/2,A1208))</f>
        <v>1600</v>
      </c>
      <c r="B1209" s="45">
        <f ca="1">B1208+D1209</f>
        <v>2434</v>
      </c>
      <c r="C1209" s="45">
        <f ca="1">IF(OR(AND(F1209=1,G1209&lt;0),AND(F1209=0,G1209&lt;0)),A1208*-$J$3*2,IF(AND(F1209=0,G1209&gt;0),A1208*-$J$3*2*2,IF(AND(F1209&gt;1,G1209&lt;0),C1208/2,C1208*2)))</f>
        <v>32</v>
      </c>
      <c r="D1209" s="46">
        <f ca="1">IF(OR(AND(F1208=1,G1209&lt;0),AND(F1208=0,G1209&lt;0)),A1208*$J$3,IF(AND(F1208=4,G1209&gt;1),A1208*$J$4,0))</f>
        <v>0</v>
      </c>
      <c r="E1209" s="38">
        <f ca="1">IF(AND(E1208=0,G1209&lt;0),"-1, +% Deposit, = 0",IF(AND(E1208="-1, +% Deposit, = 0",G1209&lt;1),"-1, +% Deposit, = 0",IF(AND(G1209&gt;0,E1208="-1 +% Deposit, = 0"),1,IF(AND(E1208=1,G1209&lt;0),0,IF(AND(E1208=0,G1209&gt;0),1,IF(AND(E1208=1,G1209&gt;0),2,IF(AND(E1208=2,G1209&lt;0),1,IF(AND(E1208=2,G1209&gt;0),"3, Withdraw Profits, = 0",IF(AND(E1208="3, Withdraw Profits, = 0",G1209&lt;0),"-1, +% Deposit, = 0",1)))))))))</f>
        <v>0</v>
      </c>
      <c r="F1209" s="47">
        <f ca="1">IF(OR(AND(F1208=1,G1209&lt;0),AND(F1208=0,G1209&lt;0)),1,IF(AND(F1208=0,G1209&gt;0),2,IF(AND(F1208&gt;1,G1209&lt;0),IF(F1208&gt;0,F1208/2,2),IF(2*F1208=8,0,2*F1208))))</f>
        <v>1</v>
      </c>
      <c r="G1209" s="48">
        <f ca="1">IF(RAND()&gt;=$E$6,2,-1)</f>
        <v>-1</v>
      </c>
      <c r="H1209" s="44"/>
      <c r="X1209" s="63">
        <f ca="1">X1208+Y1208</f>
        <v>1435.26541188268</v>
      </c>
      <c r="Y1209" s="63">
        <f ca="1">G1209*X1209/100</f>
        <v>-14.3526541188268</v>
      </c>
    </row>
    <row r="1210" spans="1:25">
      <c r="A1210" s="38">
        <f ca="1">IF(B1210&gt;=A1209*2,A1209*2,IF(B1210&lt;=A1209/2,A1209/2,A1209))</f>
        <v>1600</v>
      </c>
      <c r="B1210" s="45">
        <f ca="1">B1209+D1210</f>
        <v>2418</v>
      </c>
      <c r="C1210" s="45">
        <f ca="1">IF(OR(AND(F1210=1,G1210&lt;0),AND(F1210=0,G1210&lt;0)),A1209*-$J$3*2,IF(AND(F1210=0,G1210&gt;0),A1209*-$J$3*2*2,IF(AND(F1210&gt;1,G1210&lt;0),C1209/2,C1209*2)))</f>
        <v>32</v>
      </c>
      <c r="D1210" s="46">
        <f ca="1">IF(OR(AND(F1209=1,G1210&lt;0),AND(F1209=0,G1210&lt;0)),A1209*$J$3,IF(AND(F1209=4,G1210&gt;1),A1209*$J$4,0))</f>
        <v>-16</v>
      </c>
      <c r="E1210" s="38" t="str">
        <f ca="1">IF(AND(E1209=0,G1210&lt;0),"-1, +% Deposit, = 0",IF(AND(E1209="-1, +% Deposit, = 0",G1210&lt;1),"-1, +% Deposit, = 0",IF(AND(G1210&gt;0,E1209="-1 +% Deposit, = 0"),1,IF(AND(E1209=1,G1210&lt;0),0,IF(AND(E1209=0,G1210&gt;0),1,IF(AND(E1209=1,G1210&gt;0),2,IF(AND(E1209=2,G1210&lt;0),1,IF(AND(E1209=2,G1210&gt;0),"3, Withdraw Profits, = 0",IF(AND(E1209="3, Withdraw Profits, = 0",G1210&lt;0),"-1, +% Deposit, = 0",1)))))))))</f>
        <v>-1, +% Deposit, = 0</v>
      </c>
      <c r="F1210" s="47">
        <f ca="1">IF(OR(AND(F1209=1,G1210&lt;0),AND(F1209=0,G1210&lt;0)),1,IF(AND(F1209=0,G1210&gt;0),2,IF(AND(F1209&gt;1,G1210&lt;0),IF(F1209&gt;0,F1209/2,2),IF(2*F1209=8,0,2*F1209))))</f>
        <v>1</v>
      </c>
      <c r="G1210" s="48">
        <f ca="1">IF(RAND()&gt;=$E$6,2,-1)</f>
        <v>-1</v>
      </c>
      <c r="H1210" s="44"/>
      <c r="X1210" s="63">
        <f ca="1">X1209+Y1209</f>
        <v>1420.91275776385</v>
      </c>
      <c r="Y1210" s="63">
        <f ca="1">G1210*X1210/100</f>
        <v>-14.2091275776385</v>
      </c>
    </row>
    <row r="1211" spans="1:25">
      <c r="A1211" s="38">
        <f ca="1">IF(B1211&gt;=A1210*2,A1210*2,IF(B1211&lt;=A1210/2,A1210/2,A1210))</f>
        <v>1600</v>
      </c>
      <c r="B1211" s="45">
        <f ca="1">B1210+D1211</f>
        <v>2418</v>
      </c>
      <c r="C1211" s="45">
        <f ca="1">IF(OR(AND(F1211=1,G1211&lt;0),AND(F1211=0,G1211&lt;0)),A1210*-$J$3*2,IF(AND(F1211=0,G1211&gt;0),A1210*-$J$3*2*2,IF(AND(F1211&gt;1,G1211&lt;0),C1210/2,C1210*2)))</f>
        <v>64</v>
      </c>
      <c r="D1211" s="46">
        <f ca="1">IF(OR(AND(F1210=1,G1211&lt;0),AND(F1210=0,G1211&lt;0)),A1210*$J$3,IF(AND(F1210=4,G1211&gt;1),A1210*$J$4,0))</f>
        <v>0</v>
      </c>
      <c r="E1211" s="38">
        <f ca="1">IF(AND(E1210=0,G1211&lt;0),"-1, +% Deposit, = 0",IF(AND(E1210="-1, +% Deposit, = 0",G1211&lt;1),"-1, +% Deposit, = 0",IF(AND(G1211&gt;0,E1210="-1 +% Deposit, = 0"),1,IF(AND(E1210=1,G1211&lt;0),0,IF(AND(E1210=0,G1211&gt;0),1,IF(AND(E1210=1,G1211&gt;0),2,IF(AND(E1210=2,G1211&lt;0),1,IF(AND(E1210=2,G1211&gt;0),"3, Withdraw Profits, = 0",IF(AND(E1210="3, Withdraw Profits, = 0",G1211&lt;0),"-1, +% Deposit, = 0",1)))))))))</f>
        <v>1</v>
      </c>
      <c r="F1211" s="47">
        <f ca="1">IF(OR(AND(F1210=1,G1211&lt;0),AND(F1210=0,G1211&lt;0)),1,IF(AND(F1210=0,G1211&gt;0),2,IF(AND(F1210&gt;1,G1211&lt;0),IF(F1210&gt;0,F1210/2,2),IF(2*F1210=8,0,2*F1210))))</f>
        <v>2</v>
      </c>
      <c r="G1211" s="48">
        <f ca="1">IF(RAND()&gt;=$E$6,2,-1)</f>
        <v>2</v>
      </c>
      <c r="H1211" s="44"/>
      <c r="X1211" s="63">
        <f ca="1">X1210+Y1210</f>
        <v>1406.70363018621</v>
      </c>
      <c r="Y1211" s="63">
        <f ca="1">G1211*X1211/100</f>
        <v>28.1340726037243</v>
      </c>
    </row>
    <row r="1212" spans="1:25">
      <c r="A1212" s="38">
        <f ca="1">IF(B1212&gt;=A1211*2,A1211*2,IF(B1212&lt;=A1211/2,A1211/2,A1211))</f>
        <v>1600</v>
      </c>
      <c r="B1212" s="45">
        <f ca="1">B1211+D1212</f>
        <v>2418</v>
      </c>
      <c r="C1212" s="45">
        <f ca="1">IF(OR(AND(F1212=1,G1212&lt;0),AND(F1212=0,G1212&lt;0)),A1211*-$J$3*2,IF(AND(F1212=0,G1212&gt;0),A1211*-$J$3*2*2,IF(AND(F1212&gt;1,G1212&lt;0),C1211/2,C1211*2)))</f>
        <v>32</v>
      </c>
      <c r="D1212" s="46">
        <f ca="1">IF(OR(AND(F1211=1,G1212&lt;0),AND(F1211=0,G1212&lt;0)),A1211*$J$3,IF(AND(F1211=4,G1212&gt;1),A1211*$J$4,0))</f>
        <v>0</v>
      </c>
      <c r="E1212" s="38">
        <f ca="1">IF(AND(E1211=0,G1212&lt;0),"-1, +% Deposit, = 0",IF(AND(E1211="-1, +% Deposit, = 0",G1212&lt;1),"-1, +% Deposit, = 0",IF(AND(G1212&gt;0,E1211="-1 +% Deposit, = 0"),1,IF(AND(E1211=1,G1212&lt;0),0,IF(AND(E1211=0,G1212&gt;0),1,IF(AND(E1211=1,G1212&gt;0),2,IF(AND(E1211=2,G1212&lt;0),1,IF(AND(E1211=2,G1212&gt;0),"3, Withdraw Profits, = 0",IF(AND(E1211="3, Withdraw Profits, = 0",G1212&lt;0),"-1, +% Deposit, = 0",1)))))))))</f>
        <v>0</v>
      </c>
      <c r="F1212" s="47">
        <f ca="1">IF(OR(AND(F1211=1,G1212&lt;0),AND(F1211=0,G1212&lt;0)),1,IF(AND(F1211=0,G1212&gt;0),2,IF(AND(F1211&gt;1,G1212&lt;0),IF(F1211&gt;0,F1211/2,2),IF(2*F1211=8,0,2*F1211))))</f>
        <v>1</v>
      </c>
      <c r="G1212" s="48">
        <f ca="1">IF(RAND()&gt;=$E$6,2,-1)</f>
        <v>-1</v>
      </c>
      <c r="H1212" s="44"/>
      <c r="X1212" s="63">
        <f ca="1">X1211+Y1211</f>
        <v>1434.83770278994</v>
      </c>
      <c r="Y1212" s="63">
        <f ca="1">G1212*X1212/100</f>
        <v>-14.3483770278994</v>
      </c>
    </row>
    <row r="1213" spans="1:25">
      <c r="A1213" s="38">
        <f ca="1">IF(B1213&gt;=A1212*2,A1212*2,IF(B1213&lt;=A1212/2,A1212/2,A1212))</f>
        <v>1600</v>
      </c>
      <c r="B1213" s="45">
        <f ca="1">B1212+D1213</f>
        <v>2402</v>
      </c>
      <c r="C1213" s="45">
        <f ca="1">IF(OR(AND(F1213=1,G1213&lt;0),AND(F1213=0,G1213&lt;0)),A1212*-$J$3*2,IF(AND(F1213=0,G1213&gt;0),A1212*-$J$3*2*2,IF(AND(F1213&gt;1,G1213&lt;0),C1212/2,C1212*2)))</f>
        <v>32</v>
      </c>
      <c r="D1213" s="46">
        <f ca="1">IF(OR(AND(F1212=1,G1213&lt;0),AND(F1212=0,G1213&lt;0)),A1212*$J$3,IF(AND(F1212=4,G1213&gt;1),A1212*$J$4,0))</f>
        <v>-16</v>
      </c>
      <c r="E1213" s="38" t="str">
        <f ca="1">IF(AND(E1212=0,G1213&lt;0),"-1, +% Deposit, = 0",IF(AND(E1212="-1, +% Deposit, = 0",G1213&lt;1),"-1, +% Deposit, = 0",IF(AND(G1213&gt;0,E1212="-1 +% Deposit, = 0"),1,IF(AND(E1212=1,G1213&lt;0),0,IF(AND(E1212=0,G1213&gt;0),1,IF(AND(E1212=1,G1213&gt;0),2,IF(AND(E1212=2,G1213&lt;0),1,IF(AND(E1212=2,G1213&gt;0),"3, Withdraw Profits, = 0",IF(AND(E1212="3, Withdraw Profits, = 0",G1213&lt;0),"-1, +% Deposit, = 0",1)))))))))</f>
        <v>-1, +% Deposit, = 0</v>
      </c>
      <c r="F1213" s="47">
        <f ca="1">IF(OR(AND(F1212=1,G1213&lt;0),AND(F1212=0,G1213&lt;0)),1,IF(AND(F1212=0,G1213&gt;0),2,IF(AND(F1212&gt;1,G1213&lt;0),IF(F1212&gt;0,F1212/2,2),IF(2*F1212=8,0,2*F1212))))</f>
        <v>1</v>
      </c>
      <c r="G1213" s="48">
        <f ca="1">IF(RAND()&gt;=$E$6,2,-1)</f>
        <v>-1</v>
      </c>
      <c r="H1213" s="44"/>
      <c r="X1213" s="63">
        <f ca="1">X1212+Y1212</f>
        <v>1420.48932576204</v>
      </c>
      <c r="Y1213" s="63">
        <f ca="1">G1213*X1213/100</f>
        <v>-14.2048932576204</v>
      </c>
    </row>
    <row r="1214" spans="1:25">
      <c r="A1214" s="38">
        <f ca="1">IF(B1214&gt;=A1213*2,A1213*2,IF(B1214&lt;=A1213/2,A1213/2,A1213))</f>
        <v>1600</v>
      </c>
      <c r="B1214" s="45">
        <f ca="1">B1213+D1214</f>
        <v>2386</v>
      </c>
      <c r="C1214" s="45">
        <f ca="1">IF(OR(AND(F1214=1,G1214&lt;0),AND(F1214=0,G1214&lt;0)),A1213*-$J$3*2,IF(AND(F1214=0,G1214&gt;0),A1213*-$J$3*2*2,IF(AND(F1214&gt;1,G1214&lt;0),C1213/2,C1213*2)))</f>
        <v>32</v>
      </c>
      <c r="D1214" s="46">
        <f ca="1">IF(OR(AND(F1213=1,G1214&lt;0),AND(F1213=0,G1214&lt;0)),A1213*$J$3,IF(AND(F1213=4,G1214&gt;1),A1213*$J$4,0))</f>
        <v>-16</v>
      </c>
      <c r="E1214" s="38" t="str">
        <f ca="1">IF(AND(E1213=0,G1214&lt;0),"-1, +% Deposit, = 0",IF(AND(E1213="-1, +% Deposit, = 0",G1214&lt;1),"-1, +% Deposit, = 0",IF(AND(G1214&gt;0,E1213="-1 +% Deposit, = 0"),1,IF(AND(E1213=1,G1214&lt;0),0,IF(AND(E1213=0,G1214&gt;0),1,IF(AND(E1213=1,G1214&gt;0),2,IF(AND(E1213=2,G1214&lt;0),1,IF(AND(E1213=2,G1214&gt;0),"3, Withdraw Profits, = 0",IF(AND(E1213="3, Withdraw Profits, = 0",G1214&lt;0),"-1, +% Deposit, = 0",1)))))))))</f>
        <v>-1, +% Deposit, = 0</v>
      </c>
      <c r="F1214" s="47">
        <f ca="1">IF(OR(AND(F1213=1,G1214&lt;0),AND(F1213=0,G1214&lt;0)),1,IF(AND(F1213=0,G1214&gt;0),2,IF(AND(F1213&gt;1,G1214&lt;0),IF(F1213&gt;0,F1213/2,2),IF(2*F1213=8,0,2*F1213))))</f>
        <v>1</v>
      </c>
      <c r="G1214" s="48">
        <f ca="1">IF(RAND()&gt;=$E$6,2,-1)</f>
        <v>-1</v>
      </c>
      <c r="H1214" s="44"/>
      <c r="X1214" s="63">
        <f ca="1">X1213+Y1213</f>
        <v>1406.28443250442</v>
      </c>
      <c r="Y1214" s="63">
        <f ca="1">G1214*X1214/100</f>
        <v>-14.0628443250442</v>
      </c>
    </row>
    <row r="1215" spans="1:25">
      <c r="A1215" s="38">
        <f ca="1">IF(B1215&gt;=A1214*2,A1214*2,IF(B1215&lt;=A1214/2,A1214/2,A1214))</f>
        <v>1600</v>
      </c>
      <c r="B1215" s="45">
        <f ca="1">B1214+D1215</f>
        <v>2386</v>
      </c>
      <c r="C1215" s="45">
        <f ca="1">IF(OR(AND(F1215=1,G1215&lt;0),AND(F1215=0,G1215&lt;0)),A1214*-$J$3*2,IF(AND(F1215=0,G1215&gt;0),A1214*-$J$3*2*2,IF(AND(F1215&gt;1,G1215&lt;0),C1214/2,C1214*2)))</f>
        <v>64</v>
      </c>
      <c r="D1215" s="46">
        <f ca="1">IF(OR(AND(F1214=1,G1215&lt;0),AND(F1214=0,G1215&lt;0)),A1214*$J$3,IF(AND(F1214=4,G1215&gt;1),A1214*$J$4,0))</f>
        <v>0</v>
      </c>
      <c r="E1215" s="38">
        <f ca="1">IF(AND(E1214=0,G1215&lt;0),"-1, +% Deposit, = 0",IF(AND(E1214="-1, +% Deposit, = 0",G1215&lt;1),"-1, +% Deposit, = 0",IF(AND(G1215&gt;0,E1214="-1 +% Deposit, = 0"),1,IF(AND(E1214=1,G1215&lt;0),0,IF(AND(E1214=0,G1215&gt;0),1,IF(AND(E1214=1,G1215&gt;0),2,IF(AND(E1214=2,G1215&lt;0),1,IF(AND(E1214=2,G1215&gt;0),"3, Withdraw Profits, = 0",IF(AND(E1214="3, Withdraw Profits, = 0",G1215&lt;0),"-1, +% Deposit, = 0",1)))))))))</f>
        <v>1</v>
      </c>
      <c r="F1215" s="47">
        <f ca="1">IF(OR(AND(F1214=1,G1215&lt;0),AND(F1214=0,G1215&lt;0)),1,IF(AND(F1214=0,G1215&gt;0),2,IF(AND(F1214&gt;1,G1215&lt;0),IF(F1214&gt;0,F1214/2,2),IF(2*F1214=8,0,2*F1214))))</f>
        <v>2</v>
      </c>
      <c r="G1215" s="48">
        <f ca="1">IF(RAND()&gt;=$E$6,2,-1)</f>
        <v>2</v>
      </c>
      <c r="H1215" s="44"/>
      <c r="X1215" s="63">
        <f ca="1">X1214+Y1214</f>
        <v>1392.22158817937</v>
      </c>
      <c r="Y1215" s="63">
        <f ca="1">G1215*X1215/100</f>
        <v>27.8444317635875</v>
      </c>
    </row>
    <row r="1216" spans="1:25">
      <c r="A1216" s="38">
        <f ca="1">IF(B1216&gt;=A1215*2,A1215*2,IF(B1216&lt;=A1215/2,A1215/2,A1215))</f>
        <v>1600</v>
      </c>
      <c r="B1216" s="45">
        <f ca="1">B1215+D1216</f>
        <v>2386</v>
      </c>
      <c r="C1216" s="45">
        <f ca="1">IF(OR(AND(F1216=1,G1216&lt;0),AND(F1216=0,G1216&lt;0)),A1215*-$J$3*2,IF(AND(F1216=0,G1216&gt;0),A1215*-$J$3*2*2,IF(AND(F1216&gt;1,G1216&lt;0),C1215/2,C1215*2)))</f>
        <v>128</v>
      </c>
      <c r="D1216" s="46">
        <f ca="1">IF(OR(AND(F1215=1,G1216&lt;0),AND(F1215=0,G1216&lt;0)),A1215*$J$3,IF(AND(F1215=4,G1216&gt;1),A1215*$J$4,0))</f>
        <v>0</v>
      </c>
      <c r="E1216" s="38">
        <f ca="1">IF(AND(E1215=0,G1216&lt;0),"-1, +% Deposit, = 0",IF(AND(E1215="-1, +% Deposit, = 0",G1216&lt;1),"-1, +% Deposit, = 0",IF(AND(G1216&gt;0,E1215="-1 +% Deposit, = 0"),1,IF(AND(E1215=1,G1216&lt;0),0,IF(AND(E1215=0,G1216&gt;0),1,IF(AND(E1215=1,G1216&gt;0),2,IF(AND(E1215=2,G1216&lt;0),1,IF(AND(E1215=2,G1216&gt;0),"3, Withdraw Profits, = 0",IF(AND(E1215="3, Withdraw Profits, = 0",G1216&lt;0),"-1, +% Deposit, = 0",1)))))))))</f>
        <v>2</v>
      </c>
      <c r="F1216" s="47">
        <f ca="1">IF(OR(AND(F1215=1,G1216&lt;0),AND(F1215=0,G1216&lt;0)),1,IF(AND(F1215=0,G1216&gt;0),2,IF(AND(F1215&gt;1,G1216&lt;0),IF(F1215&gt;0,F1215/2,2),IF(2*F1215=8,0,2*F1215))))</f>
        <v>4</v>
      </c>
      <c r="G1216" s="48">
        <f ca="1">IF(RAND()&gt;=$E$6,2,-1)</f>
        <v>2</v>
      </c>
      <c r="H1216" s="44"/>
      <c r="X1216" s="63">
        <f ca="1">X1215+Y1215</f>
        <v>1420.06601994296</v>
      </c>
      <c r="Y1216" s="63">
        <f ca="1">G1216*X1216/100</f>
        <v>28.4013203988592</v>
      </c>
    </row>
    <row r="1217" spans="1:25">
      <c r="A1217" s="38">
        <f ca="1">IF(B1217&gt;=A1216*2,A1216*2,IF(B1217&lt;=A1216/2,A1216/2,A1216))</f>
        <v>1600</v>
      </c>
      <c r="B1217" s="45">
        <f ca="1">B1216+D1217</f>
        <v>2386</v>
      </c>
      <c r="C1217" s="45">
        <f ca="1">IF(OR(AND(F1217=1,G1217&lt;0),AND(F1217=0,G1217&lt;0)),A1216*-$J$3*2,IF(AND(F1217=0,G1217&gt;0),A1216*-$J$3*2*2,IF(AND(F1217&gt;1,G1217&lt;0),C1216/2,C1216*2)))</f>
        <v>64</v>
      </c>
      <c r="D1217" s="46">
        <f ca="1">IF(OR(AND(F1216=1,G1217&lt;0),AND(F1216=0,G1217&lt;0)),A1216*$J$3,IF(AND(F1216=4,G1217&gt;1),A1216*$J$4,0))</f>
        <v>0</v>
      </c>
      <c r="E1217" s="38">
        <f ca="1">IF(AND(E1216=0,G1217&lt;0),"-1, +% Deposit, = 0",IF(AND(E1216="-1, +% Deposit, = 0",G1217&lt;1),"-1, +% Deposit, = 0",IF(AND(G1217&gt;0,E1216="-1 +% Deposit, = 0"),1,IF(AND(E1216=1,G1217&lt;0),0,IF(AND(E1216=0,G1217&gt;0),1,IF(AND(E1216=1,G1217&gt;0),2,IF(AND(E1216=2,G1217&lt;0),1,IF(AND(E1216=2,G1217&gt;0),"3, Withdraw Profits, = 0",IF(AND(E1216="3, Withdraw Profits, = 0",G1217&lt;0),"-1, +% Deposit, = 0",1)))))))))</f>
        <v>1</v>
      </c>
      <c r="F1217" s="47">
        <f ca="1">IF(OR(AND(F1216=1,G1217&lt;0),AND(F1216=0,G1217&lt;0)),1,IF(AND(F1216=0,G1217&gt;0),2,IF(AND(F1216&gt;1,G1217&lt;0),IF(F1216&gt;0,F1216/2,2),IF(2*F1216=8,0,2*F1216))))</f>
        <v>2</v>
      </c>
      <c r="G1217" s="48">
        <f ca="1">IF(RAND()&gt;=$E$6,2,-1)</f>
        <v>-1</v>
      </c>
      <c r="H1217" s="44"/>
      <c r="X1217" s="63">
        <f ca="1">X1216+Y1216</f>
        <v>1448.46734034182</v>
      </c>
      <c r="Y1217" s="63">
        <f ca="1">G1217*X1217/100</f>
        <v>-14.4846734034182</v>
      </c>
    </row>
    <row r="1218" spans="1:25">
      <c r="A1218" s="38">
        <f ca="1">IF(B1218&gt;=A1217*2,A1217*2,IF(B1218&lt;=A1217/2,A1217/2,A1217))</f>
        <v>1600</v>
      </c>
      <c r="B1218" s="45">
        <f ca="1">B1217+D1218</f>
        <v>2386</v>
      </c>
      <c r="C1218" s="45">
        <f ca="1">IF(OR(AND(F1218=1,G1218&lt;0),AND(F1218=0,G1218&lt;0)),A1217*-$J$3*2,IF(AND(F1218=0,G1218&gt;0),A1217*-$J$3*2*2,IF(AND(F1218&gt;1,G1218&lt;0),C1217/2,C1217*2)))</f>
        <v>32</v>
      </c>
      <c r="D1218" s="46">
        <f ca="1">IF(OR(AND(F1217=1,G1218&lt;0),AND(F1217=0,G1218&lt;0)),A1217*$J$3,IF(AND(F1217=4,G1218&gt;1),A1217*$J$4,0))</f>
        <v>0</v>
      </c>
      <c r="E1218" s="38">
        <f ca="1">IF(AND(E1217=0,G1218&lt;0),"-1, +% Deposit, = 0",IF(AND(E1217="-1, +% Deposit, = 0",G1218&lt;1),"-1, +% Deposit, = 0",IF(AND(G1218&gt;0,E1217="-1 +% Deposit, = 0"),1,IF(AND(E1217=1,G1218&lt;0),0,IF(AND(E1217=0,G1218&gt;0),1,IF(AND(E1217=1,G1218&gt;0),2,IF(AND(E1217=2,G1218&lt;0),1,IF(AND(E1217=2,G1218&gt;0),"3, Withdraw Profits, = 0",IF(AND(E1217="3, Withdraw Profits, = 0",G1218&lt;0),"-1, +% Deposit, = 0",1)))))))))</f>
        <v>0</v>
      </c>
      <c r="F1218" s="47">
        <f ca="1">IF(OR(AND(F1217=1,G1218&lt;0),AND(F1217=0,G1218&lt;0)),1,IF(AND(F1217=0,G1218&gt;0),2,IF(AND(F1217&gt;1,G1218&lt;0),IF(F1217&gt;0,F1217/2,2),IF(2*F1217=8,0,2*F1217))))</f>
        <v>1</v>
      </c>
      <c r="G1218" s="48">
        <f ca="1">IF(RAND()&gt;=$E$6,2,-1)</f>
        <v>-1</v>
      </c>
      <c r="H1218" s="44"/>
      <c r="X1218" s="63">
        <f ca="1">X1217+Y1217</f>
        <v>1433.9826669384</v>
      </c>
      <c r="Y1218" s="63">
        <f ca="1">G1218*X1218/100</f>
        <v>-14.339826669384</v>
      </c>
    </row>
    <row r="1219" spans="1:25">
      <c r="A1219" s="38">
        <f ca="1">IF(B1219&gt;=A1218*2,A1218*2,IF(B1219&lt;=A1218/2,A1218/2,A1218))</f>
        <v>1600</v>
      </c>
      <c r="B1219" s="45">
        <f ca="1">B1218+D1219</f>
        <v>2370</v>
      </c>
      <c r="C1219" s="45">
        <f ca="1">IF(OR(AND(F1219=1,G1219&lt;0),AND(F1219=0,G1219&lt;0)),A1218*-$J$3*2,IF(AND(F1219=0,G1219&gt;0),A1218*-$J$3*2*2,IF(AND(F1219&gt;1,G1219&lt;0),C1218/2,C1218*2)))</f>
        <v>32</v>
      </c>
      <c r="D1219" s="46">
        <f ca="1">IF(OR(AND(F1218=1,G1219&lt;0),AND(F1218=0,G1219&lt;0)),A1218*$J$3,IF(AND(F1218=4,G1219&gt;1),A1218*$J$4,0))</f>
        <v>-16</v>
      </c>
      <c r="E1219" s="38" t="str">
        <f ca="1">IF(AND(E1218=0,G1219&lt;0),"-1, +% Deposit, = 0",IF(AND(E1218="-1, +% Deposit, = 0",G1219&lt;1),"-1, +% Deposit, = 0",IF(AND(G1219&gt;0,E1218="-1 +% Deposit, = 0"),1,IF(AND(E1218=1,G1219&lt;0),0,IF(AND(E1218=0,G1219&gt;0),1,IF(AND(E1218=1,G1219&gt;0),2,IF(AND(E1218=2,G1219&lt;0),1,IF(AND(E1218=2,G1219&gt;0),"3, Withdraw Profits, = 0",IF(AND(E1218="3, Withdraw Profits, = 0",G1219&lt;0),"-1, +% Deposit, = 0",1)))))))))</f>
        <v>-1, +% Deposit, = 0</v>
      </c>
      <c r="F1219" s="47">
        <f ca="1">IF(OR(AND(F1218=1,G1219&lt;0),AND(F1218=0,G1219&lt;0)),1,IF(AND(F1218=0,G1219&gt;0),2,IF(AND(F1218&gt;1,G1219&lt;0),IF(F1218&gt;0,F1218/2,2),IF(2*F1218=8,0,2*F1218))))</f>
        <v>1</v>
      </c>
      <c r="G1219" s="48">
        <f ca="1">IF(RAND()&gt;=$E$6,2,-1)</f>
        <v>-1</v>
      </c>
      <c r="H1219" s="44"/>
      <c r="X1219" s="63">
        <f ca="1">X1218+Y1218</f>
        <v>1419.64284026902</v>
      </c>
      <c r="Y1219" s="63">
        <f ca="1">G1219*X1219/100</f>
        <v>-14.1964284026902</v>
      </c>
    </row>
    <row r="1220" spans="1:25">
      <c r="A1220" s="38">
        <f ca="1">IF(B1220&gt;=A1219*2,A1219*2,IF(B1220&lt;=A1219/2,A1219/2,A1219))</f>
        <v>1600</v>
      </c>
      <c r="B1220" s="45">
        <f ca="1">B1219+D1220</f>
        <v>2370</v>
      </c>
      <c r="C1220" s="45">
        <f ca="1">IF(OR(AND(F1220=1,G1220&lt;0),AND(F1220=0,G1220&lt;0)),A1219*-$J$3*2,IF(AND(F1220=0,G1220&gt;0),A1219*-$J$3*2*2,IF(AND(F1220&gt;1,G1220&lt;0),C1219/2,C1219*2)))</f>
        <v>64</v>
      </c>
      <c r="D1220" s="46">
        <f ca="1">IF(OR(AND(F1219=1,G1220&lt;0),AND(F1219=0,G1220&lt;0)),A1219*$J$3,IF(AND(F1219=4,G1220&gt;1),A1219*$J$4,0))</f>
        <v>0</v>
      </c>
      <c r="E1220" s="38">
        <f ca="1">IF(AND(E1219=0,G1220&lt;0),"-1, +% Deposit, = 0",IF(AND(E1219="-1, +% Deposit, = 0",G1220&lt;1),"-1, +% Deposit, = 0",IF(AND(G1220&gt;0,E1219="-1 +% Deposit, = 0"),1,IF(AND(E1219=1,G1220&lt;0),0,IF(AND(E1219=0,G1220&gt;0),1,IF(AND(E1219=1,G1220&gt;0),2,IF(AND(E1219=2,G1220&lt;0),1,IF(AND(E1219=2,G1220&gt;0),"3, Withdraw Profits, = 0",IF(AND(E1219="3, Withdraw Profits, = 0",G1220&lt;0),"-1, +% Deposit, = 0",1)))))))))</f>
        <v>1</v>
      </c>
      <c r="F1220" s="47">
        <f ca="1">IF(OR(AND(F1219=1,G1220&lt;0),AND(F1219=0,G1220&lt;0)),1,IF(AND(F1219=0,G1220&gt;0),2,IF(AND(F1219&gt;1,G1220&lt;0),IF(F1219&gt;0,F1219/2,2),IF(2*F1219=8,0,2*F1219))))</f>
        <v>2</v>
      </c>
      <c r="G1220" s="48">
        <f ca="1">IF(RAND()&gt;=$E$6,2,-1)</f>
        <v>2</v>
      </c>
      <c r="H1220" s="44"/>
      <c r="X1220" s="63">
        <f ca="1">X1219+Y1219</f>
        <v>1405.44641186633</v>
      </c>
      <c r="Y1220" s="63">
        <f ca="1">G1220*X1220/100</f>
        <v>28.1089282373266</v>
      </c>
    </row>
    <row r="1221" spans="1:25">
      <c r="A1221" s="38">
        <f ca="1">IF(B1221&gt;=A1220*2,A1220*2,IF(B1221&lt;=A1220/2,A1220/2,A1220))</f>
        <v>1600</v>
      </c>
      <c r="B1221" s="45">
        <f ca="1">B1220+D1221</f>
        <v>2370</v>
      </c>
      <c r="C1221" s="45">
        <f ca="1">IF(OR(AND(F1221=1,G1221&lt;0),AND(F1221=0,G1221&lt;0)),A1220*-$J$3*2,IF(AND(F1221=0,G1221&gt;0),A1220*-$J$3*2*2,IF(AND(F1221&gt;1,G1221&lt;0),C1220/2,C1220*2)))</f>
        <v>32</v>
      </c>
      <c r="D1221" s="46">
        <f ca="1">IF(OR(AND(F1220=1,G1221&lt;0),AND(F1220=0,G1221&lt;0)),A1220*$J$3,IF(AND(F1220=4,G1221&gt;1),A1220*$J$4,0))</f>
        <v>0</v>
      </c>
      <c r="E1221" s="38">
        <f ca="1">IF(AND(E1220=0,G1221&lt;0),"-1, +% Deposit, = 0",IF(AND(E1220="-1, +% Deposit, = 0",G1221&lt;1),"-1, +% Deposit, = 0",IF(AND(G1221&gt;0,E1220="-1 +% Deposit, = 0"),1,IF(AND(E1220=1,G1221&lt;0),0,IF(AND(E1220=0,G1221&gt;0),1,IF(AND(E1220=1,G1221&gt;0),2,IF(AND(E1220=2,G1221&lt;0),1,IF(AND(E1220=2,G1221&gt;0),"3, Withdraw Profits, = 0",IF(AND(E1220="3, Withdraw Profits, = 0",G1221&lt;0),"-1, +% Deposit, = 0",1)))))))))</f>
        <v>0</v>
      </c>
      <c r="F1221" s="47">
        <f ca="1">IF(OR(AND(F1220=1,G1221&lt;0),AND(F1220=0,G1221&lt;0)),1,IF(AND(F1220=0,G1221&gt;0),2,IF(AND(F1220&gt;1,G1221&lt;0),IF(F1220&gt;0,F1220/2,2),IF(2*F1220=8,0,2*F1220))))</f>
        <v>1</v>
      </c>
      <c r="G1221" s="48">
        <f ca="1">IF(RAND()&gt;=$E$6,2,-1)</f>
        <v>-1</v>
      </c>
      <c r="H1221" s="44"/>
      <c r="X1221" s="63">
        <f ca="1">X1220+Y1220</f>
        <v>1433.55534010365</v>
      </c>
      <c r="Y1221" s="63">
        <f ca="1">G1221*X1221/100</f>
        <v>-14.3355534010366</v>
      </c>
    </row>
    <row r="1222" spans="1:25">
      <c r="A1222" s="38">
        <f ca="1">IF(B1222&gt;=A1221*2,A1221*2,IF(B1222&lt;=A1221/2,A1221/2,A1221))</f>
        <v>1600</v>
      </c>
      <c r="B1222" s="45">
        <f ca="1">B1221+D1222</f>
        <v>2370</v>
      </c>
      <c r="C1222" s="45">
        <f ca="1">IF(OR(AND(F1222=1,G1222&lt;0),AND(F1222=0,G1222&lt;0)),A1221*-$J$3*2,IF(AND(F1222=0,G1222&gt;0),A1221*-$J$3*2*2,IF(AND(F1222&gt;1,G1222&lt;0),C1221/2,C1221*2)))</f>
        <v>64</v>
      </c>
      <c r="D1222" s="46">
        <f ca="1">IF(OR(AND(F1221=1,G1222&lt;0),AND(F1221=0,G1222&lt;0)),A1221*$J$3,IF(AND(F1221=4,G1222&gt;1),A1221*$J$4,0))</f>
        <v>0</v>
      </c>
      <c r="E1222" s="38">
        <f ca="1">IF(AND(E1221=0,G1222&lt;0),"-1, +% Deposit, = 0",IF(AND(E1221="-1, +% Deposit, = 0",G1222&lt;1),"-1, +% Deposit, = 0",IF(AND(G1222&gt;0,E1221="-1 +% Deposit, = 0"),1,IF(AND(E1221=1,G1222&lt;0),0,IF(AND(E1221=0,G1222&gt;0),1,IF(AND(E1221=1,G1222&gt;0),2,IF(AND(E1221=2,G1222&lt;0),1,IF(AND(E1221=2,G1222&gt;0),"3, Withdraw Profits, = 0",IF(AND(E1221="3, Withdraw Profits, = 0",G1222&lt;0),"-1, +% Deposit, = 0",1)))))))))</f>
        <v>1</v>
      </c>
      <c r="F1222" s="47">
        <f ca="1">IF(OR(AND(F1221=1,G1222&lt;0),AND(F1221=0,G1222&lt;0)),1,IF(AND(F1221=0,G1222&gt;0),2,IF(AND(F1221&gt;1,G1222&lt;0),IF(F1221&gt;0,F1221/2,2),IF(2*F1221=8,0,2*F1221))))</f>
        <v>2</v>
      </c>
      <c r="G1222" s="48">
        <f ca="1">IF(RAND()&gt;=$E$6,2,-1)</f>
        <v>2</v>
      </c>
      <c r="H1222" s="44"/>
      <c r="X1222" s="63">
        <f ca="1">X1221+Y1221</f>
        <v>1419.21978670262</v>
      </c>
      <c r="Y1222" s="63">
        <f ca="1">G1222*X1222/100</f>
        <v>28.3843957340524</v>
      </c>
    </row>
    <row r="1223" spans="1:25">
      <c r="A1223" s="38">
        <f ca="1">IF(B1223&gt;=A1222*2,A1222*2,IF(B1223&lt;=A1222/2,A1222/2,A1222))</f>
        <v>1600</v>
      </c>
      <c r="B1223" s="45">
        <f ca="1">B1222+D1223</f>
        <v>2370</v>
      </c>
      <c r="C1223" s="45">
        <f ca="1">IF(OR(AND(F1223=1,G1223&lt;0),AND(F1223=0,G1223&lt;0)),A1222*-$J$3*2,IF(AND(F1223=0,G1223&gt;0),A1222*-$J$3*2*2,IF(AND(F1223&gt;1,G1223&lt;0),C1222/2,C1222*2)))</f>
        <v>128</v>
      </c>
      <c r="D1223" s="46">
        <f ca="1">IF(OR(AND(F1222=1,G1223&lt;0),AND(F1222=0,G1223&lt;0)),A1222*$J$3,IF(AND(F1222=4,G1223&gt;1),A1222*$J$4,0))</f>
        <v>0</v>
      </c>
      <c r="E1223" s="38">
        <f ca="1">IF(AND(E1222=0,G1223&lt;0),"-1, +% Deposit, = 0",IF(AND(E1222="-1, +% Deposit, = 0",G1223&lt;1),"-1, +% Deposit, = 0",IF(AND(G1223&gt;0,E1222="-1 +% Deposit, = 0"),1,IF(AND(E1222=1,G1223&lt;0),0,IF(AND(E1222=0,G1223&gt;0),1,IF(AND(E1222=1,G1223&gt;0),2,IF(AND(E1222=2,G1223&lt;0),1,IF(AND(E1222=2,G1223&gt;0),"3, Withdraw Profits, = 0",IF(AND(E1222="3, Withdraw Profits, = 0",G1223&lt;0),"-1, +% Deposit, = 0",1)))))))))</f>
        <v>2</v>
      </c>
      <c r="F1223" s="47">
        <f ca="1">IF(OR(AND(F1222=1,G1223&lt;0),AND(F1222=0,G1223&lt;0)),1,IF(AND(F1222=0,G1223&gt;0),2,IF(AND(F1222&gt;1,G1223&lt;0),IF(F1222&gt;0,F1222/2,2),IF(2*F1222=8,0,2*F1222))))</f>
        <v>4</v>
      </c>
      <c r="G1223" s="48">
        <f ca="1">IF(RAND()&gt;=$E$6,2,-1)</f>
        <v>2</v>
      </c>
      <c r="H1223" s="44"/>
      <c r="X1223" s="63">
        <f ca="1">X1222+Y1222</f>
        <v>1447.60418243667</v>
      </c>
      <c r="Y1223" s="63">
        <f ca="1">G1223*X1223/100</f>
        <v>28.9520836487334</v>
      </c>
    </row>
    <row r="1224" spans="1:25">
      <c r="A1224" s="38">
        <f ca="1">IF(B1224&gt;=A1223*2,A1223*2,IF(B1224&lt;=A1223/2,A1223/2,A1223))</f>
        <v>1600</v>
      </c>
      <c r="B1224" s="45">
        <f ca="1">B1223+D1224</f>
        <v>2594</v>
      </c>
      <c r="C1224" s="45">
        <f ca="1">IF(OR(AND(F1224=1,G1224&lt;0),AND(F1224=0,G1224&lt;0)),A1223*-$J$3*2,IF(AND(F1224=0,G1224&gt;0),A1223*-$J$3*2*2,IF(AND(F1224&gt;1,G1224&lt;0),C1223/2,C1223*2)))</f>
        <v>64</v>
      </c>
      <c r="D1224" s="46">
        <f ca="1">IF(OR(AND(F1223=1,G1224&lt;0),AND(F1223=0,G1224&lt;0)),A1223*$J$3,IF(AND(F1223=4,G1224&gt;1),A1223*$J$4,0))</f>
        <v>224</v>
      </c>
      <c r="E1224" s="38" t="str">
        <f ca="1">IF(AND(E1223=0,G1224&lt;0),"-1, +% Deposit, = 0",IF(AND(E1223="-1, +% Deposit, = 0",G1224&lt;1),"-1, +% Deposit, = 0",IF(AND(G1224&gt;0,E1223="-1 +% Deposit, = 0"),1,IF(AND(E1223=1,G1224&lt;0),0,IF(AND(E1223=0,G1224&gt;0),1,IF(AND(E1223=1,G1224&gt;0),2,IF(AND(E1223=2,G1224&lt;0),1,IF(AND(E1223=2,G1224&gt;0),"3, Withdraw Profits, = 0",IF(AND(E1223="3, Withdraw Profits, = 0",G1224&lt;0),"-1, +% Deposit, = 0",1)))))))))</f>
        <v>3, Withdraw Profits, = 0</v>
      </c>
      <c r="F1224" s="47">
        <f ca="1">IF(OR(AND(F1223=1,G1224&lt;0),AND(F1223=0,G1224&lt;0)),1,IF(AND(F1223=0,G1224&gt;0),2,IF(AND(F1223&gt;1,G1224&lt;0),IF(F1223&gt;0,F1223/2,2),IF(2*F1223=8,0,2*F1223))))</f>
        <v>0</v>
      </c>
      <c r="G1224" s="48">
        <f ca="1">IF(RAND()&gt;=$E$6,2,-1)</f>
        <v>2</v>
      </c>
      <c r="H1224" s="44"/>
      <c r="X1224" s="63">
        <f ca="1">X1223+Y1223</f>
        <v>1476.5562660854</v>
      </c>
      <c r="Y1224" s="63">
        <f ca="1">G1224*X1224/100</f>
        <v>29.5311253217081</v>
      </c>
    </row>
    <row r="1225" spans="1:25">
      <c r="A1225" s="38">
        <f ca="1">IF(B1225&gt;=A1224*2,A1224*2,IF(B1225&lt;=A1224/2,A1224/2,A1224))</f>
        <v>1600</v>
      </c>
      <c r="B1225" s="45">
        <f ca="1">B1224+D1225</f>
        <v>2578</v>
      </c>
      <c r="C1225" s="45">
        <f ca="1">IF(OR(AND(F1225=1,G1225&lt;0),AND(F1225=0,G1225&lt;0)),A1224*-$J$3*2,IF(AND(F1225=0,G1225&gt;0),A1224*-$J$3*2*2,IF(AND(F1225&gt;1,G1225&lt;0),C1224/2,C1224*2)))</f>
        <v>32</v>
      </c>
      <c r="D1225" s="46">
        <f ca="1">IF(OR(AND(F1224=1,G1225&lt;0),AND(F1224=0,G1225&lt;0)),A1224*$J$3,IF(AND(F1224=4,G1225&gt;1),A1224*$J$4,0))</f>
        <v>-16</v>
      </c>
      <c r="E1225" s="38" t="str">
        <f ca="1">IF(AND(E1224=0,G1225&lt;0),"-1, +% Deposit, = 0",IF(AND(E1224="-1, +% Deposit, = 0",G1225&lt;1),"-1, +% Deposit, = 0",IF(AND(G1225&gt;0,E1224="-1 +% Deposit, = 0"),1,IF(AND(E1224=1,G1225&lt;0),0,IF(AND(E1224=0,G1225&gt;0),1,IF(AND(E1224=1,G1225&gt;0),2,IF(AND(E1224=2,G1225&lt;0),1,IF(AND(E1224=2,G1225&gt;0),"3, Withdraw Profits, = 0",IF(AND(E1224="3, Withdraw Profits, = 0",G1225&lt;0),"-1, +% Deposit, = 0",1)))))))))</f>
        <v>-1, +% Deposit, = 0</v>
      </c>
      <c r="F1225" s="47">
        <f ca="1">IF(OR(AND(F1224=1,G1225&lt;0),AND(F1224=0,G1225&lt;0)),1,IF(AND(F1224=0,G1225&gt;0),2,IF(AND(F1224&gt;1,G1225&lt;0),IF(F1224&gt;0,F1224/2,2),IF(2*F1224=8,0,2*F1224))))</f>
        <v>1</v>
      </c>
      <c r="G1225" s="48">
        <f ca="1">IF(RAND()&gt;=$E$6,2,-1)</f>
        <v>-1</v>
      </c>
      <c r="H1225" s="44"/>
      <c r="X1225" s="63">
        <f ca="1">X1224+Y1224</f>
        <v>1506.08739140711</v>
      </c>
      <c r="Y1225" s="63">
        <f ca="1">G1225*X1225/100</f>
        <v>-15.0608739140711</v>
      </c>
    </row>
    <row r="1226" spans="1:25">
      <c r="A1226" s="38">
        <f ca="1">IF(B1226&gt;=A1225*2,A1225*2,IF(B1226&lt;=A1225/2,A1225/2,A1225))</f>
        <v>1600</v>
      </c>
      <c r="B1226" s="45">
        <f ca="1">B1225+D1226</f>
        <v>2578</v>
      </c>
      <c r="C1226" s="45">
        <f ca="1">IF(OR(AND(F1226=1,G1226&lt;0),AND(F1226=0,G1226&lt;0)),A1225*-$J$3*2,IF(AND(F1226=0,G1226&gt;0),A1225*-$J$3*2*2,IF(AND(F1226&gt;1,G1226&lt;0),C1225/2,C1225*2)))</f>
        <v>64</v>
      </c>
      <c r="D1226" s="46">
        <f ca="1">IF(OR(AND(F1225=1,G1226&lt;0),AND(F1225=0,G1226&lt;0)),A1225*$J$3,IF(AND(F1225=4,G1226&gt;1),A1225*$J$4,0))</f>
        <v>0</v>
      </c>
      <c r="E1226" s="38">
        <f ca="1">IF(AND(E1225=0,G1226&lt;0),"-1, +% Deposit, = 0",IF(AND(E1225="-1, +% Deposit, = 0",G1226&lt;1),"-1, +% Deposit, = 0",IF(AND(G1226&gt;0,E1225="-1 +% Deposit, = 0"),1,IF(AND(E1225=1,G1226&lt;0),0,IF(AND(E1225=0,G1226&gt;0),1,IF(AND(E1225=1,G1226&gt;0),2,IF(AND(E1225=2,G1226&lt;0),1,IF(AND(E1225=2,G1226&gt;0),"3, Withdraw Profits, = 0",IF(AND(E1225="3, Withdraw Profits, = 0",G1226&lt;0),"-1, +% Deposit, = 0",1)))))))))</f>
        <v>1</v>
      </c>
      <c r="F1226" s="47">
        <f ca="1">IF(OR(AND(F1225=1,G1226&lt;0),AND(F1225=0,G1226&lt;0)),1,IF(AND(F1225=0,G1226&gt;0),2,IF(AND(F1225&gt;1,G1226&lt;0),IF(F1225&gt;0,F1225/2,2),IF(2*F1225=8,0,2*F1225))))</f>
        <v>2</v>
      </c>
      <c r="G1226" s="48">
        <f ca="1">IF(RAND()&gt;=$E$6,2,-1)</f>
        <v>2</v>
      </c>
      <c r="H1226" s="44"/>
      <c r="X1226" s="63">
        <f ca="1">X1225+Y1225</f>
        <v>1491.02651749304</v>
      </c>
      <c r="Y1226" s="63">
        <f ca="1">G1226*X1226/100</f>
        <v>29.8205303498608</v>
      </c>
    </row>
    <row r="1227" spans="1:25">
      <c r="A1227" s="38">
        <f ca="1">IF(B1227&gt;=A1226*2,A1226*2,IF(B1227&lt;=A1226/2,A1226/2,A1226))</f>
        <v>1600</v>
      </c>
      <c r="B1227" s="45">
        <f ca="1">B1226+D1227</f>
        <v>2578</v>
      </c>
      <c r="C1227" s="45">
        <f ca="1">IF(OR(AND(F1227=1,G1227&lt;0),AND(F1227=0,G1227&lt;0)),A1226*-$J$3*2,IF(AND(F1227=0,G1227&gt;0),A1226*-$J$3*2*2,IF(AND(F1227&gt;1,G1227&lt;0),C1226/2,C1226*2)))</f>
        <v>32</v>
      </c>
      <c r="D1227" s="46">
        <f ca="1">IF(OR(AND(F1226=1,G1227&lt;0),AND(F1226=0,G1227&lt;0)),A1226*$J$3,IF(AND(F1226=4,G1227&gt;1),A1226*$J$4,0))</f>
        <v>0</v>
      </c>
      <c r="E1227" s="38">
        <f ca="1">IF(AND(E1226=0,G1227&lt;0),"-1, +% Deposit, = 0",IF(AND(E1226="-1, +% Deposit, = 0",G1227&lt;1),"-1, +% Deposit, = 0",IF(AND(G1227&gt;0,E1226="-1 +% Deposit, = 0"),1,IF(AND(E1226=1,G1227&lt;0),0,IF(AND(E1226=0,G1227&gt;0),1,IF(AND(E1226=1,G1227&gt;0),2,IF(AND(E1226=2,G1227&lt;0),1,IF(AND(E1226=2,G1227&gt;0),"3, Withdraw Profits, = 0",IF(AND(E1226="3, Withdraw Profits, = 0",G1227&lt;0),"-1, +% Deposit, = 0",1)))))))))</f>
        <v>0</v>
      </c>
      <c r="F1227" s="47">
        <f ca="1">IF(OR(AND(F1226=1,G1227&lt;0),AND(F1226=0,G1227&lt;0)),1,IF(AND(F1226=0,G1227&gt;0),2,IF(AND(F1226&gt;1,G1227&lt;0),IF(F1226&gt;0,F1226/2,2),IF(2*F1226=8,0,2*F1226))))</f>
        <v>1</v>
      </c>
      <c r="G1227" s="48">
        <f ca="1">IF(RAND()&gt;=$E$6,2,-1)</f>
        <v>-1</v>
      </c>
      <c r="H1227" s="44"/>
      <c r="X1227" s="63">
        <f ca="1">X1226+Y1226</f>
        <v>1520.8470478429</v>
      </c>
      <c r="Y1227" s="63">
        <f ca="1">G1227*X1227/100</f>
        <v>-15.208470478429</v>
      </c>
    </row>
    <row r="1228" spans="1:25">
      <c r="A1228" s="38">
        <f ca="1" t="shared" ref="A1228:A1291" si="136">IF(B1228&gt;=A1227*2,A1227*2,IF(B1228&lt;=A1227/2,A1227/2,A1227))</f>
        <v>1600</v>
      </c>
      <c r="B1228" s="45">
        <f ca="1">B1227+D1228</f>
        <v>2578</v>
      </c>
      <c r="C1228" s="45">
        <f ca="1">IF(OR(AND(F1228=1,G1228&lt;0),AND(F1228=0,G1228&lt;0)),A1227*-$J$3*2,IF(AND(F1228=0,G1228&gt;0),A1227*-$J$3*2*2,IF(AND(F1228&gt;1,G1228&lt;0),C1227/2,C1227*2)))</f>
        <v>64</v>
      </c>
      <c r="D1228" s="46">
        <f ca="1">IF(OR(AND(F1227=1,G1228&lt;0),AND(F1227=0,G1228&lt;0)),A1227*$J$3,IF(AND(F1227=4,G1228&gt;1),A1227*$J$4,0))</f>
        <v>0</v>
      </c>
      <c r="E1228" s="38">
        <f ca="1" t="shared" ref="E1228:E1291" si="137">IF(AND(E1227=0,G1228&lt;0),"-1, +% Deposit, = 0",IF(AND(E1227="-1, +% Deposit, = 0",G1228&lt;1),"-1, +% Deposit, = 0",IF(AND(G1228&gt;0,E1227="-1 +% Deposit, = 0"),1,IF(AND(E1227=1,G1228&lt;0),0,IF(AND(E1227=0,G1228&gt;0),1,IF(AND(E1227=1,G1228&gt;0),2,IF(AND(E1227=2,G1228&lt;0),1,IF(AND(E1227=2,G1228&gt;0),"3, Withdraw Profits, = 0",IF(AND(E1227="3, Withdraw Profits, = 0",G1228&lt;0),"-1, +% Deposit, = 0",1)))))))))</f>
        <v>1</v>
      </c>
      <c r="F1228" s="47">
        <f ca="1">IF(OR(AND(F1227=1,G1228&lt;0),AND(F1227=0,G1228&lt;0)),1,IF(AND(F1227=0,G1228&gt;0),2,IF(AND(F1227&gt;1,G1228&lt;0),IF(F1227&gt;0,F1227/2,2),IF(2*F1227=8,0,2*F1227))))</f>
        <v>2</v>
      </c>
      <c r="G1228" s="48">
        <f ca="1" t="shared" ref="G1228:G1291" si="138">IF(RAND()&gt;=$E$6,2,-1)</f>
        <v>2</v>
      </c>
      <c r="H1228" s="44"/>
      <c r="X1228" s="63">
        <f ca="1">X1227+Y1227</f>
        <v>1505.63857736447</v>
      </c>
      <c r="Y1228" s="63">
        <f ca="1">G1228*X1228/100</f>
        <v>30.1127715472895</v>
      </c>
    </row>
    <row r="1229" spans="1:25">
      <c r="A1229" s="38">
        <f ca="1">IF(B1229&gt;=A1228*2,A1228*2,IF(B1229&lt;=A1228/2,A1228/2,A1228))</f>
        <v>1600</v>
      </c>
      <c r="B1229" s="45">
        <f ca="1" t="shared" ref="B1229:B1292" si="139">B1228+D1229</f>
        <v>2578</v>
      </c>
      <c r="C1229" s="45">
        <f ca="1">IF(OR(AND(F1229=1,G1229&lt;0),AND(F1229=0,G1229&lt;0)),A1228*-$J$3*2,IF(AND(F1229=0,G1229&gt;0),A1228*-$J$3*2*2,IF(AND(F1229&gt;1,G1229&lt;0),C1228/2,C1228*2)))</f>
        <v>32</v>
      </c>
      <c r="D1229" s="46">
        <f ca="1">IF(OR(AND(F1228=1,G1229&lt;0),AND(F1228=0,G1229&lt;0)),A1228*$J$3,IF(AND(F1228=4,G1229&gt;1),A1228*$J$4,0))</f>
        <v>0</v>
      </c>
      <c r="E1229" s="38">
        <f ca="1">IF(AND(E1228=0,G1229&lt;0),"-1, +% Deposit, = 0",IF(AND(E1228="-1, +% Deposit, = 0",G1229&lt;1),"-1, +% Deposit, = 0",IF(AND(G1229&gt;0,E1228="-1 +% Deposit, = 0"),1,IF(AND(E1228=1,G1229&lt;0),0,IF(AND(E1228=0,G1229&gt;0),1,IF(AND(E1228=1,G1229&gt;0),2,IF(AND(E1228=2,G1229&lt;0),1,IF(AND(E1228=2,G1229&gt;0),"3, Withdraw Profits, = 0",IF(AND(E1228="3, Withdraw Profits, = 0",G1229&lt;0),"-1, +% Deposit, = 0",1)))))))))</f>
        <v>0</v>
      </c>
      <c r="F1229" s="47">
        <f ca="1">IF(OR(AND(F1228=1,G1229&lt;0),AND(F1228=0,G1229&lt;0)),1,IF(AND(F1228=0,G1229&gt;0),2,IF(AND(F1228&gt;1,G1229&lt;0),IF(F1228&gt;0,F1228/2,2),IF(2*F1228=8,0,2*F1228))))</f>
        <v>1</v>
      </c>
      <c r="G1229" s="48">
        <f ca="1">IF(RAND()&gt;=$E$6,2,-1)</f>
        <v>-1</v>
      </c>
      <c r="H1229" s="44"/>
      <c r="X1229" s="63">
        <f ca="1">X1228+Y1228</f>
        <v>1535.75134891176</v>
      </c>
      <c r="Y1229" s="63">
        <f ca="1">G1229*X1229/100</f>
        <v>-15.3575134891176</v>
      </c>
    </row>
    <row r="1230" spans="1:25">
      <c r="A1230" s="38">
        <f ca="1">IF(B1230&gt;=A1229*2,A1229*2,IF(B1230&lt;=A1229/2,A1229/2,A1229))</f>
        <v>1600</v>
      </c>
      <c r="B1230" s="45">
        <f ca="1">B1229+D1230</f>
        <v>2578</v>
      </c>
      <c r="C1230" s="45">
        <f ca="1">IF(OR(AND(F1230=1,G1230&lt;0),AND(F1230=0,G1230&lt;0)),A1229*-$J$3*2,IF(AND(F1230=0,G1230&gt;0),A1229*-$J$3*2*2,IF(AND(F1230&gt;1,G1230&lt;0),C1229/2,C1229*2)))</f>
        <v>64</v>
      </c>
      <c r="D1230" s="46">
        <f ca="1">IF(OR(AND(F1229=1,G1230&lt;0),AND(F1229=0,G1230&lt;0)),A1229*$J$3,IF(AND(F1229=4,G1230&gt;1),A1229*$J$4,0))</f>
        <v>0</v>
      </c>
      <c r="E1230" s="38">
        <f ca="1">IF(AND(E1229=0,G1230&lt;0),"-1, +% Deposit, = 0",IF(AND(E1229="-1, +% Deposit, = 0",G1230&lt;1),"-1, +% Deposit, = 0",IF(AND(G1230&gt;0,E1229="-1 +% Deposit, = 0"),1,IF(AND(E1229=1,G1230&lt;0),0,IF(AND(E1229=0,G1230&gt;0),1,IF(AND(E1229=1,G1230&gt;0),2,IF(AND(E1229=2,G1230&lt;0),1,IF(AND(E1229=2,G1230&gt;0),"3, Withdraw Profits, = 0",IF(AND(E1229="3, Withdraw Profits, = 0",G1230&lt;0),"-1, +% Deposit, = 0",1)))))))))</f>
        <v>1</v>
      </c>
      <c r="F1230" s="47">
        <f ca="1">IF(OR(AND(F1229=1,G1230&lt;0),AND(F1229=0,G1230&lt;0)),1,IF(AND(F1229=0,G1230&gt;0),2,IF(AND(F1229&gt;1,G1230&lt;0),IF(F1229&gt;0,F1229/2,2),IF(2*F1229=8,0,2*F1229))))</f>
        <v>2</v>
      </c>
      <c r="G1230" s="48">
        <f ca="1">IF(RAND()&gt;=$E$6,2,-1)</f>
        <v>2</v>
      </c>
      <c r="H1230" s="44"/>
      <c r="X1230" s="63">
        <f ca="1" t="shared" ref="X1230:X1293" si="140">X1229+Y1229</f>
        <v>1520.39383542264</v>
      </c>
      <c r="Y1230" s="63">
        <f ca="1" t="shared" ref="Y1230:Y1293" si="141">G1230*X1230/100</f>
        <v>30.4078767084529</v>
      </c>
    </row>
    <row r="1231" spans="1:25">
      <c r="A1231" s="38">
        <f ca="1">IF(B1231&gt;=A1230*2,A1230*2,IF(B1231&lt;=A1230/2,A1230/2,A1230))</f>
        <v>1600</v>
      </c>
      <c r="B1231" s="45">
        <f ca="1">B1230+D1231</f>
        <v>2578</v>
      </c>
      <c r="C1231" s="45">
        <f ca="1">IF(OR(AND(F1231=1,G1231&lt;0),AND(F1231=0,G1231&lt;0)),A1230*-$J$3*2,IF(AND(F1231=0,G1231&gt;0),A1230*-$J$3*2*2,IF(AND(F1231&gt;1,G1231&lt;0),C1230/2,C1230*2)))</f>
        <v>128</v>
      </c>
      <c r="D1231" s="46">
        <f ca="1">IF(OR(AND(F1230=1,G1231&lt;0),AND(F1230=0,G1231&lt;0)),A1230*$J$3,IF(AND(F1230=4,G1231&gt;1),A1230*$J$4,0))</f>
        <v>0</v>
      </c>
      <c r="E1231" s="38">
        <f ca="1">IF(AND(E1230=0,G1231&lt;0),"-1, +% Deposit, = 0",IF(AND(E1230="-1, +% Deposit, = 0",G1231&lt;1),"-1, +% Deposit, = 0",IF(AND(G1231&gt;0,E1230="-1 +% Deposit, = 0"),1,IF(AND(E1230=1,G1231&lt;0),0,IF(AND(E1230=0,G1231&gt;0),1,IF(AND(E1230=1,G1231&gt;0),2,IF(AND(E1230=2,G1231&lt;0),1,IF(AND(E1230=2,G1231&gt;0),"3, Withdraw Profits, = 0",IF(AND(E1230="3, Withdraw Profits, = 0",G1231&lt;0),"-1, +% Deposit, = 0",1)))))))))</f>
        <v>2</v>
      </c>
      <c r="F1231" s="47">
        <f ca="1">IF(OR(AND(F1230=1,G1231&lt;0),AND(F1230=0,G1231&lt;0)),1,IF(AND(F1230=0,G1231&gt;0),2,IF(AND(F1230&gt;1,G1231&lt;0),IF(F1230&gt;0,F1230/2,2),IF(2*F1230=8,0,2*F1230))))</f>
        <v>4</v>
      </c>
      <c r="G1231" s="48">
        <f ca="1">IF(RAND()&gt;=$E$6,2,-1)</f>
        <v>2</v>
      </c>
      <c r="H1231" s="44"/>
      <c r="X1231" s="63">
        <f ca="1">X1230+Y1230</f>
        <v>1550.8017121311</v>
      </c>
      <c r="Y1231" s="63">
        <f ca="1">G1231*X1231/100</f>
        <v>31.0160342426219</v>
      </c>
    </row>
    <row r="1232" spans="1:25">
      <c r="A1232" s="38">
        <f ca="1">IF(B1232&gt;=A1231*2,A1231*2,IF(B1232&lt;=A1231/2,A1231/2,A1231))</f>
        <v>1600</v>
      </c>
      <c r="B1232" s="45">
        <f ca="1">B1231+D1232</f>
        <v>2578</v>
      </c>
      <c r="C1232" s="45">
        <f ca="1">IF(OR(AND(F1232=1,G1232&lt;0),AND(F1232=0,G1232&lt;0)),A1231*-$J$3*2,IF(AND(F1232=0,G1232&gt;0),A1231*-$J$3*2*2,IF(AND(F1232&gt;1,G1232&lt;0),C1231/2,C1231*2)))</f>
        <v>64</v>
      </c>
      <c r="D1232" s="46">
        <f ca="1">IF(OR(AND(F1231=1,G1232&lt;0),AND(F1231=0,G1232&lt;0)),A1231*$J$3,IF(AND(F1231=4,G1232&gt;1),A1231*$J$4,0))</f>
        <v>0</v>
      </c>
      <c r="E1232" s="38">
        <f ca="1">IF(AND(E1231=0,G1232&lt;0),"-1, +% Deposit, = 0",IF(AND(E1231="-1, +% Deposit, = 0",G1232&lt;1),"-1, +% Deposit, = 0",IF(AND(G1232&gt;0,E1231="-1 +% Deposit, = 0"),1,IF(AND(E1231=1,G1232&lt;0),0,IF(AND(E1231=0,G1232&gt;0),1,IF(AND(E1231=1,G1232&gt;0),2,IF(AND(E1231=2,G1232&lt;0),1,IF(AND(E1231=2,G1232&gt;0),"3, Withdraw Profits, = 0",IF(AND(E1231="3, Withdraw Profits, = 0",G1232&lt;0),"-1, +% Deposit, = 0",1)))))))))</f>
        <v>1</v>
      </c>
      <c r="F1232" s="47">
        <f ca="1">IF(OR(AND(F1231=1,G1232&lt;0),AND(F1231=0,G1232&lt;0)),1,IF(AND(F1231=0,G1232&gt;0),2,IF(AND(F1231&gt;1,G1232&lt;0),IF(F1231&gt;0,F1231/2,2),IF(2*F1231=8,0,2*F1231))))</f>
        <v>2</v>
      </c>
      <c r="G1232" s="48">
        <f ca="1">IF(RAND()&gt;=$E$6,2,-1)</f>
        <v>-1</v>
      </c>
      <c r="H1232" s="44"/>
      <c r="X1232" s="63">
        <f ca="1">X1231+Y1231</f>
        <v>1581.81774637372</v>
      </c>
      <c r="Y1232" s="63">
        <f ca="1">G1232*X1232/100</f>
        <v>-15.8181774637372</v>
      </c>
    </row>
    <row r="1233" spans="1:25">
      <c r="A1233" s="38">
        <f ca="1">IF(B1233&gt;=A1232*2,A1232*2,IF(B1233&lt;=A1232/2,A1232/2,A1232))</f>
        <v>1600</v>
      </c>
      <c r="B1233" s="45">
        <f ca="1">B1232+D1233</f>
        <v>2578</v>
      </c>
      <c r="C1233" s="45">
        <f ca="1">IF(OR(AND(F1233=1,G1233&lt;0),AND(F1233=0,G1233&lt;0)),A1232*-$J$3*2,IF(AND(F1233=0,G1233&gt;0),A1232*-$J$3*2*2,IF(AND(F1233&gt;1,G1233&lt;0),C1232/2,C1232*2)))</f>
        <v>32</v>
      </c>
      <c r="D1233" s="46">
        <f ca="1">IF(OR(AND(F1232=1,G1233&lt;0),AND(F1232=0,G1233&lt;0)),A1232*$J$3,IF(AND(F1232=4,G1233&gt;1),A1232*$J$4,0))</f>
        <v>0</v>
      </c>
      <c r="E1233" s="38">
        <f ca="1">IF(AND(E1232=0,G1233&lt;0),"-1, +% Deposit, = 0",IF(AND(E1232="-1, +% Deposit, = 0",G1233&lt;1),"-1, +% Deposit, = 0",IF(AND(G1233&gt;0,E1232="-1 +% Deposit, = 0"),1,IF(AND(E1232=1,G1233&lt;0),0,IF(AND(E1232=0,G1233&gt;0),1,IF(AND(E1232=1,G1233&gt;0),2,IF(AND(E1232=2,G1233&lt;0),1,IF(AND(E1232=2,G1233&gt;0),"3, Withdraw Profits, = 0",IF(AND(E1232="3, Withdraw Profits, = 0",G1233&lt;0),"-1, +% Deposit, = 0",1)))))))))</f>
        <v>0</v>
      </c>
      <c r="F1233" s="47">
        <f ca="1">IF(OR(AND(F1232=1,G1233&lt;0),AND(F1232=0,G1233&lt;0)),1,IF(AND(F1232=0,G1233&gt;0),2,IF(AND(F1232&gt;1,G1233&lt;0),IF(F1232&gt;0,F1232/2,2),IF(2*F1232=8,0,2*F1232))))</f>
        <v>1</v>
      </c>
      <c r="G1233" s="48">
        <f ca="1">IF(RAND()&gt;=$E$6,2,-1)</f>
        <v>-1</v>
      </c>
      <c r="H1233" s="44"/>
      <c r="X1233" s="63">
        <f ca="1">X1232+Y1232</f>
        <v>1565.99956890998</v>
      </c>
      <c r="Y1233" s="63">
        <f ca="1">G1233*X1233/100</f>
        <v>-15.6599956890998</v>
      </c>
    </row>
    <row r="1234" spans="1:25">
      <c r="A1234" s="38">
        <f ca="1">IF(B1234&gt;=A1233*2,A1233*2,IF(B1234&lt;=A1233/2,A1233/2,A1233))</f>
        <v>1600</v>
      </c>
      <c r="B1234" s="45">
        <f ca="1">B1233+D1234</f>
        <v>2562</v>
      </c>
      <c r="C1234" s="45">
        <f ca="1">IF(OR(AND(F1234=1,G1234&lt;0),AND(F1234=0,G1234&lt;0)),A1233*-$J$3*2,IF(AND(F1234=0,G1234&gt;0),A1233*-$J$3*2*2,IF(AND(F1234&gt;1,G1234&lt;0),C1233/2,C1233*2)))</f>
        <v>32</v>
      </c>
      <c r="D1234" s="46">
        <f ca="1">IF(OR(AND(F1233=1,G1234&lt;0),AND(F1233=0,G1234&lt;0)),A1233*$J$3,IF(AND(F1233=4,G1234&gt;1),A1233*$J$4,0))</f>
        <v>-16</v>
      </c>
      <c r="E1234" s="38" t="str">
        <f ca="1">IF(AND(E1233=0,G1234&lt;0),"-1, +% Deposit, = 0",IF(AND(E1233="-1, +% Deposit, = 0",G1234&lt;1),"-1, +% Deposit, = 0",IF(AND(G1234&gt;0,E1233="-1 +% Deposit, = 0"),1,IF(AND(E1233=1,G1234&lt;0),0,IF(AND(E1233=0,G1234&gt;0),1,IF(AND(E1233=1,G1234&gt;0),2,IF(AND(E1233=2,G1234&lt;0),1,IF(AND(E1233=2,G1234&gt;0),"3, Withdraw Profits, = 0",IF(AND(E1233="3, Withdraw Profits, = 0",G1234&lt;0),"-1, +% Deposit, = 0",1)))))))))</f>
        <v>-1, +% Deposit, = 0</v>
      </c>
      <c r="F1234" s="47">
        <f ca="1">IF(OR(AND(F1233=1,G1234&lt;0),AND(F1233=0,G1234&lt;0)),1,IF(AND(F1233=0,G1234&gt;0),2,IF(AND(F1233&gt;1,G1234&lt;0),IF(F1233&gt;0,F1233/2,2),IF(2*F1233=8,0,2*F1233))))</f>
        <v>1</v>
      </c>
      <c r="G1234" s="48">
        <f ca="1">IF(RAND()&gt;=$E$6,2,-1)</f>
        <v>-1</v>
      </c>
      <c r="H1234" s="44"/>
      <c r="X1234" s="63">
        <f ca="1">X1233+Y1233</f>
        <v>1550.33957322088</v>
      </c>
      <c r="Y1234" s="63">
        <f ca="1">G1234*X1234/100</f>
        <v>-15.5033957322088</v>
      </c>
    </row>
    <row r="1235" spans="1:25">
      <c r="A1235" s="38">
        <f ca="1">IF(B1235&gt;=A1234*2,A1234*2,IF(B1235&lt;=A1234/2,A1234/2,A1234))</f>
        <v>1600</v>
      </c>
      <c r="B1235" s="45">
        <f ca="1">B1234+D1235</f>
        <v>2546</v>
      </c>
      <c r="C1235" s="45">
        <f ca="1">IF(OR(AND(F1235=1,G1235&lt;0),AND(F1235=0,G1235&lt;0)),A1234*-$J$3*2,IF(AND(F1235=0,G1235&gt;0),A1234*-$J$3*2*2,IF(AND(F1235&gt;1,G1235&lt;0),C1234/2,C1234*2)))</f>
        <v>32</v>
      </c>
      <c r="D1235" s="46">
        <f ca="1">IF(OR(AND(F1234=1,G1235&lt;0),AND(F1234=0,G1235&lt;0)),A1234*$J$3,IF(AND(F1234=4,G1235&gt;1),A1234*$J$4,0))</f>
        <v>-16</v>
      </c>
      <c r="E1235" s="38" t="str">
        <f ca="1">IF(AND(E1234=0,G1235&lt;0),"-1, +% Deposit, = 0",IF(AND(E1234="-1, +% Deposit, = 0",G1235&lt;1),"-1, +% Deposit, = 0",IF(AND(G1235&gt;0,E1234="-1 +% Deposit, = 0"),1,IF(AND(E1234=1,G1235&lt;0),0,IF(AND(E1234=0,G1235&gt;0),1,IF(AND(E1234=1,G1235&gt;0),2,IF(AND(E1234=2,G1235&lt;0),1,IF(AND(E1234=2,G1235&gt;0),"3, Withdraw Profits, = 0",IF(AND(E1234="3, Withdraw Profits, = 0",G1235&lt;0),"-1, +% Deposit, = 0",1)))))))))</f>
        <v>-1, +% Deposit, = 0</v>
      </c>
      <c r="F1235" s="47">
        <f ca="1">IF(OR(AND(F1234=1,G1235&lt;0),AND(F1234=0,G1235&lt;0)),1,IF(AND(F1234=0,G1235&gt;0),2,IF(AND(F1234&gt;1,G1235&lt;0),IF(F1234&gt;0,F1234/2,2),IF(2*F1234=8,0,2*F1234))))</f>
        <v>1</v>
      </c>
      <c r="G1235" s="48">
        <f ca="1">IF(RAND()&gt;=$E$6,2,-1)</f>
        <v>-1</v>
      </c>
      <c r="H1235" s="44"/>
      <c r="X1235" s="63">
        <f ca="1">X1234+Y1234</f>
        <v>1534.83617748867</v>
      </c>
      <c r="Y1235" s="63">
        <f ca="1">G1235*X1235/100</f>
        <v>-15.3483617748867</v>
      </c>
    </row>
    <row r="1236" spans="1:25">
      <c r="A1236" s="38">
        <f ca="1">IF(B1236&gt;=A1235*2,A1235*2,IF(B1236&lt;=A1235/2,A1235/2,A1235))</f>
        <v>1600</v>
      </c>
      <c r="B1236" s="45">
        <f ca="1">B1235+D1236</f>
        <v>2530</v>
      </c>
      <c r="C1236" s="45">
        <f ca="1">IF(OR(AND(F1236=1,G1236&lt;0),AND(F1236=0,G1236&lt;0)),A1235*-$J$3*2,IF(AND(F1236=0,G1236&gt;0),A1235*-$J$3*2*2,IF(AND(F1236&gt;1,G1236&lt;0),C1235/2,C1235*2)))</f>
        <v>32</v>
      </c>
      <c r="D1236" s="46">
        <f ca="1">IF(OR(AND(F1235=1,G1236&lt;0),AND(F1235=0,G1236&lt;0)),A1235*$J$3,IF(AND(F1235=4,G1236&gt;1),A1235*$J$4,0))</f>
        <v>-16</v>
      </c>
      <c r="E1236" s="38" t="str">
        <f ca="1">IF(AND(E1235=0,G1236&lt;0),"-1, +% Deposit, = 0",IF(AND(E1235="-1, +% Deposit, = 0",G1236&lt;1),"-1, +% Deposit, = 0",IF(AND(G1236&gt;0,E1235="-1 +% Deposit, = 0"),1,IF(AND(E1235=1,G1236&lt;0),0,IF(AND(E1235=0,G1236&gt;0),1,IF(AND(E1235=1,G1236&gt;0),2,IF(AND(E1235=2,G1236&lt;0),1,IF(AND(E1235=2,G1236&gt;0),"3, Withdraw Profits, = 0",IF(AND(E1235="3, Withdraw Profits, = 0",G1236&lt;0),"-1, +% Deposit, = 0",1)))))))))</f>
        <v>-1, +% Deposit, = 0</v>
      </c>
      <c r="F1236" s="47">
        <f ca="1">IF(OR(AND(F1235=1,G1236&lt;0),AND(F1235=0,G1236&lt;0)),1,IF(AND(F1235=0,G1236&gt;0),2,IF(AND(F1235&gt;1,G1236&lt;0),IF(F1235&gt;0,F1235/2,2),IF(2*F1235=8,0,2*F1235))))</f>
        <v>1</v>
      </c>
      <c r="G1236" s="48">
        <f ca="1">IF(RAND()&gt;=$E$6,2,-1)</f>
        <v>-1</v>
      </c>
      <c r="H1236" s="44"/>
      <c r="X1236" s="63">
        <f ca="1">X1235+Y1235</f>
        <v>1519.48781571379</v>
      </c>
      <c r="Y1236" s="63">
        <f ca="1">G1236*X1236/100</f>
        <v>-15.1948781571379</v>
      </c>
    </row>
    <row r="1237" spans="1:25">
      <c r="A1237" s="38">
        <f ca="1">IF(B1237&gt;=A1236*2,A1236*2,IF(B1237&lt;=A1236/2,A1236/2,A1236))</f>
        <v>1600</v>
      </c>
      <c r="B1237" s="45">
        <f ca="1">B1236+D1237</f>
        <v>2530</v>
      </c>
      <c r="C1237" s="45">
        <f ca="1">IF(OR(AND(F1237=1,G1237&lt;0),AND(F1237=0,G1237&lt;0)),A1236*-$J$3*2,IF(AND(F1237=0,G1237&gt;0),A1236*-$J$3*2*2,IF(AND(F1237&gt;1,G1237&lt;0),C1236/2,C1236*2)))</f>
        <v>64</v>
      </c>
      <c r="D1237" s="46">
        <f ca="1">IF(OR(AND(F1236=1,G1237&lt;0),AND(F1236=0,G1237&lt;0)),A1236*$J$3,IF(AND(F1236=4,G1237&gt;1),A1236*$J$4,0))</f>
        <v>0</v>
      </c>
      <c r="E1237" s="38">
        <f ca="1">IF(AND(E1236=0,G1237&lt;0),"-1, +% Deposit, = 0",IF(AND(E1236="-1, +% Deposit, = 0",G1237&lt;1),"-1, +% Deposit, = 0",IF(AND(G1237&gt;0,E1236="-1 +% Deposit, = 0"),1,IF(AND(E1236=1,G1237&lt;0),0,IF(AND(E1236=0,G1237&gt;0),1,IF(AND(E1236=1,G1237&gt;0),2,IF(AND(E1236=2,G1237&lt;0),1,IF(AND(E1236=2,G1237&gt;0),"3, Withdraw Profits, = 0",IF(AND(E1236="3, Withdraw Profits, = 0",G1237&lt;0),"-1, +% Deposit, = 0",1)))))))))</f>
        <v>1</v>
      </c>
      <c r="F1237" s="47">
        <f ca="1">IF(OR(AND(F1236=1,G1237&lt;0),AND(F1236=0,G1237&lt;0)),1,IF(AND(F1236=0,G1237&gt;0),2,IF(AND(F1236&gt;1,G1237&lt;0),IF(F1236&gt;0,F1236/2,2),IF(2*F1236=8,0,2*F1236))))</f>
        <v>2</v>
      </c>
      <c r="G1237" s="48">
        <f ca="1">IF(RAND()&gt;=$E$6,2,-1)</f>
        <v>2</v>
      </c>
      <c r="H1237" s="44"/>
      <c r="X1237" s="63">
        <f ca="1">X1236+Y1236</f>
        <v>1504.29293755665</v>
      </c>
      <c r="Y1237" s="63">
        <f ca="1">G1237*X1237/100</f>
        <v>30.085858751133</v>
      </c>
    </row>
    <row r="1238" spans="1:25">
      <c r="A1238" s="38">
        <f ca="1">IF(B1238&gt;=A1237*2,A1237*2,IF(B1238&lt;=A1237/2,A1237/2,A1237))</f>
        <v>1600</v>
      </c>
      <c r="B1238" s="45">
        <f ca="1">B1237+D1238</f>
        <v>2530</v>
      </c>
      <c r="C1238" s="45">
        <f ca="1">IF(OR(AND(F1238=1,G1238&lt;0),AND(F1238=0,G1238&lt;0)),A1237*-$J$3*2,IF(AND(F1238=0,G1238&gt;0),A1237*-$J$3*2*2,IF(AND(F1238&gt;1,G1238&lt;0),C1237/2,C1237*2)))</f>
        <v>128</v>
      </c>
      <c r="D1238" s="46">
        <f ca="1">IF(OR(AND(F1237=1,G1238&lt;0),AND(F1237=0,G1238&lt;0)),A1237*$J$3,IF(AND(F1237=4,G1238&gt;1),A1237*$J$4,0))</f>
        <v>0</v>
      </c>
      <c r="E1238" s="38">
        <f ca="1">IF(AND(E1237=0,G1238&lt;0),"-1, +% Deposit, = 0",IF(AND(E1237="-1, +% Deposit, = 0",G1238&lt;1),"-1, +% Deposit, = 0",IF(AND(G1238&gt;0,E1237="-1 +% Deposit, = 0"),1,IF(AND(E1237=1,G1238&lt;0),0,IF(AND(E1237=0,G1238&gt;0),1,IF(AND(E1237=1,G1238&gt;0),2,IF(AND(E1237=2,G1238&lt;0),1,IF(AND(E1237=2,G1238&gt;0),"3, Withdraw Profits, = 0",IF(AND(E1237="3, Withdraw Profits, = 0",G1238&lt;0),"-1, +% Deposit, = 0",1)))))))))</f>
        <v>2</v>
      </c>
      <c r="F1238" s="47">
        <f ca="1">IF(OR(AND(F1237=1,G1238&lt;0),AND(F1237=0,G1238&lt;0)),1,IF(AND(F1237=0,G1238&gt;0),2,IF(AND(F1237&gt;1,G1238&lt;0),IF(F1237&gt;0,F1237/2,2),IF(2*F1237=8,0,2*F1237))))</f>
        <v>4</v>
      </c>
      <c r="G1238" s="48">
        <f ca="1">IF(RAND()&gt;=$E$6,2,-1)</f>
        <v>2</v>
      </c>
      <c r="H1238" s="44"/>
      <c r="X1238" s="63">
        <f ca="1">X1237+Y1237</f>
        <v>1534.37879630778</v>
      </c>
      <c r="Y1238" s="63">
        <f ca="1">G1238*X1238/100</f>
        <v>30.6875759261556</v>
      </c>
    </row>
    <row r="1239" spans="1:25">
      <c r="A1239" s="38">
        <f ca="1">IF(B1239&gt;=A1238*2,A1238*2,IF(B1239&lt;=A1238/2,A1238/2,A1238))</f>
        <v>1600</v>
      </c>
      <c r="B1239" s="45">
        <f ca="1">B1238+D1239</f>
        <v>2530</v>
      </c>
      <c r="C1239" s="45">
        <f ca="1">IF(OR(AND(F1239=1,G1239&lt;0),AND(F1239=0,G1239&lt;0)),A1238*-$J$3*2,IF(AND(F1239=0,G1239&gt;0),A1238*-$J$3*2*2,IF(AND(F1239&gt;1,G1239&lt;0),C1238/2,C1238*2)))</f>
        <v>64</v>
      </c>
      <c r="D1239" s="46">
        <f ca="1">IF(OR(AND(F1238=1,G1239&lt;0),AND(F1238=0,G1239&lt;0)),A1238*$J$3,IF(AND(F1238=4,G1239&gt;1),A1238*$J$4,0))</f>
        <v>0</v>
      </c>
      <c r="E1239" s="38">
        <f ca="1">IF(AND(E1238=0,G1239&lt;0),"-1, +% Deposit, = 0",IF(AND(E1238="-1, +% Deposit, = 0",G1239&lt;1),"-1, +% Deposit, = 0",IF(AND(G1239&gt;0,E1238="-1 +% Deposit, = 0"),1,IF(AND(E1238=1,G1239&lt;0),0,IF(AND(E1238=0,G1239&gt;0),1,IF(AND(E1238=1,G1239&gt;0),2,IF(AND(E1238=2,G1239&lt;0),1,IF(AND(E1238=2,G1239&gt;0),"3, Withdraw Profits, = 0",IF(AND(E1238="3, Withdraw Profits, = 0",G1239&lt;0),"-1, +% Deposit, = 0",1)))))))))</f>
        <v>1</v>
      </c>
      <c r="F1239" s="47">
        <f ca="1" t="shared" ref="F1239:F1302" si="142">IF(OR(AND(F1238=1,G1239&lt;0),AND(F1238=0,G1239&lt;0)),1,IF(AND(F1238=0,G1239&gt;0),2,IF(AND(F1238&gt;1,G1239&lt;0),IF(F1238&gt;0,F1238/2,2),IF(2*F1238=8,0,2*F1238))))</f>
        <v>2</v>
      </c>
      <c r="G1239" s="48">
        <f ca="1">IF(RAND()&gt;=$E$6,2,-1)</f>
        <v>-1</v>
      </c>
      <c r="H1239" s="44"/>
      <c r="X1239" s="63">
        <f ca="1">X1238+Y1238</f>
        <v>1565.06637223394</v>
      </c>
      <c r="Y1239" s="63">
        <f ca="1">G1239*X1239/100</f>
        <v>-15.6506637223394</v>
      </c>
    </row>
    <row r="1240" spans="1:25">
      <c r="A1240" s="38">
        <f ca="1">IF(B1240&gt;=A1239*2,A1239*2,IF(B1240&lt;=A1239/2,A1239/2,A1239))</f>
        <v>1600</v>
      </c>
      <c r="B1240" s="45">
        <f ca="1">B1239+D1240</f>
        <v>2530</v>
      </c>
      <c r="C1240" s="45">
        <f ca="1">IF(OR(AND(F1240=1,G1240&lt;0),AND(F1240=0,G1240&lt;0)),A1239*-$J$3*2,IF(AND(F1240=0,G1240&gt;0),A1239*-$J$3*2*2,IF(AND(F1240&gt;1,G1240&lt;0),C1239/2,C1239*2)))</f>
        <v>32</v>
      </c>
      <c r="D1240" s="46">
        <f ca="1">IF(OR(AND(F1239=1,G1240&lt;0),AND(F1239=0,G1240&lt;0)),A1239*$J$3,IF(AND(F1239=4,G1240&gt;1),A1239*$J$4,0))</f>
        <v>0</v>
      </c>
      <c r="E1240" s="38">
        <f ca="1">IF(AND(E1239=0,G1240&lt;0),"-1, +% Deposit, = 0",IF(AND(E1239="-1, +% Deposit, = 0",G1240&lt;1),"-1, +% Deposit, = 0",IF(AND(G1240&gt;0,E1239="-1 +% Deposit, = 0"),1,IF(AND(E1239=1,G1240&lt;0),0,IF(AND(E1239=0,G1240&gt;0),1,IF(AND(E1239=1,G1240&gt;0),2,IF(AND(E1239=2,G1240&lt;0),1,IF(AND(E1239=2,G1240&gt;0),"3, Withdraw Profits, = 0",IF(AND(E1239="3, Withdraw Profits, = 0",G1240&lt;0),"-1, +% Deposit, = 0",1)))))))))</f>
        <v>0</v>
      </c>
      <c r="F1240" s="47">
        <f ca="1">IF(OR(AND(F1239=1,G1240&lt;0),AND(F1239=0,G1240&lt;0)),1,IF(AND(F1239=0,G1240&gt;0),2,IF(AND(F1239&gt;1,G1240&lt;0),IF(F1239&gt;0,F1239/2,2),IF(2*F1239=8,0,2*F1239))))</f>
        <v>1</v>
      </c>
      <c r="G1240" s="48">
        <f ca="1">IF(RAND()&gt;=$E$6,2,-1)</f>
        <v>-1</v>
      </c>
      <c r="H1240" s="44"/>
      <c r="X1240" s="63">
        <f ca="1">X1239+Y1239</f>
        <v>1549.4157085116</v>
      </c>
      <c r="Y1240" s="63">
        <f ca="1">G1240*X1240/100</f>
        <v>-15.494157085116</v>
      </c>
    </row>
    <row r="1241" spans="1:25">
      <c r="A1241" s="38">
        <f ca="1">IF(B1241&gt;=A1240*2,A1240*2,IF(B1241&lt;=A1240/2,A1240/2,A1240))</f>
        <v>1600</v>
      </c>
      <c r="B1241" s="45">
        <f ca="1">B1240+D1241</f>
        <v>2514</v>
      </c>
      <c r="C1241" s="45">
        <f ca="1">IF(OR(AND(F1241=1,G1241&lt;0),AND(F1241=0,G1241&lt;0)),A1240*-$J$3*2,IF(AND(F1241=0,G1241&gt;0),A1240*-$J$3*2*2,IF(AND(F1241&gt;1,G1241&lt;0),C1240/2,C1240*2)))</f>
        <v>32</v>
      </c>
      <c r="D1241" s="46">
        <f ca="1">IF(OR(AND(F1240=1,G1241&lt;0),AND(F1240=0,G1241&lt;0)),A1240*$J$3,IF(AND(F1240=4,G1241&gt;1),A1240*$J$4,0))</f>
        <v>-16</v>
      </c>
      <c r="E1241" s="38" t="str">
        <f ca="1">IF(AND(E1240=0,G1241&lt;0),"-1, +% Deposit, = 0",IF(AND(E1240="-1, +% Deposit, = 0",G1241&lt;1),"-1, +% Deposit, = 0",IF(AND(G1241&gt;0,E1240="-1 +% Deposit, = 0"),1,IF(AND(E1240=1,G1241&lt;0),0,IF(AND(E1240=0,G1241&gt;0),1,IF(AND(E1240=1,G1241&gt;0),2,IF(AND(E1240=2,G1241&lt;0),1,IF(AND(E1240=2,G1241&gt;0),"3, Withdraw Profits, = 0",IF(AND(E1240="3, Withdraw Profits, = 0",G1241&lt;0),"-1, +% Deposit, = 0",1)))))))))</f>
        <v>-1, +% Deposit, = 0</v>
      </c>
      <c r="F1241" s="47">
        <f ca="1">IF(OR(AND(F1240=1,G1241&lt;0),AND(F1240=0,G1241&lt;0)),1,IF(AND(F1240=0,G1241&gt;0),2,IF(AND(F1240&gt;1,G1241&lt;0),IF(F1240&gt;0,F1240/2,2),IF(2*F1240=8,0,2*F1240))))</f>
        <v>1</v>
      </c>
      <c r="G1241" s="48">
        <f ca="1">IF(RAND()&gt;=$E$6,2,-1)</f>
        <v>-1</v>
      </c>
      <c r="H1241" s="44"/>
      <c r="X1241" s="63">
        <f ca="1">X1240+Y1240</f>
        <v>1533.92155142648</v>
      </c>
      <c r="Y1241" s="63">
        <f ca="1">G1241*X1241/100</f>
        <v>-15.3392155142648</v>
      </c>
    </row>
    <row r="1242" spans="1:25">
      <c r="A1242" s="38">
        <f ca="1">IF(B1242&gt;=A1241*2,A1241*2,IF(B1242&lt;=A1241/2,A1241/2,A1241))</f>
        <v>1600</v>
      </c>
      <c r="B1242" s="45">
        <f ca="1">B1241+D1242</f>
        <v>2498</v>
      </c>
      <c r="C1242" s="45">
        <f ca="1">IF(OR(AND(F1242=1,G1242&lt;0),AND(F1242=0,G1242&lt;0)),A1241*-$J$3*2,IF(AND(F1242=0,G1242&gt;0),A1241*-$J$3*2*2,IF(AND(F1242&gt;1,G1242&lt;0),C1241/2,C1241*2)))</f>
        <v>32</v>
      </c>
      <c r="D1242" s="46">
        <f ca="1">IF(OR(AND(F1241=1,G1242&lt;0),AND(F1241=0,G1242&lt;0)),A1241*$J$3,IF(AND(F1241=4,G1242&gt;1),A1241*$J$4,0))</f>
        <v>-16</v>
      </c>
      <c r="E1242" s="38" t="str">
        <f ca="1">IF(AND(E1241=0,G1242&lt;0),"-1, +% Deposit, = 0",IF(AND(E1241="-1, +% Deposit, = 0",G1242&lt;1),"-1, +% Deposit, = 0",IF(AND(G1242&gt;0,E1241="-1 +% Deposit, = 0"),1,IF(AND(E1241=1,G1242&lt;0),0,IF(AND(E1241=0,G1242&gt;0),1,IF(AND(E1241=1,G1242&gt;0),2,IF(AND(E1241=2,G1242&lt;0),1,IF(AND(E1241=2,G1242&gt;0),"3, Withdraw Profits, = 0",IF(AND(E1241="3, Withdraw Profits, = 0",G1242&lt;0),"-1, +% Deposit, = 0",1)))))))))</f>
        <v>-1, +% Deposit, = 0</v>
      </c>
      <c r="F1242" s="47">
        <f ca="1">IF(OR(AND(F1241=1,G1242&lt;0),AND(F1241=0,G1242&lt;0)),1,IF(AND(F1241=0,G1242&gt;0),2,IF(AND(F1241&gt;1,G1242&lt;0),IF(F1241&gt;0,F1241/2,2),IF(2*F1241=8,0,2*F1241))))</f>
        <v>1</v>
      </c>
      <c r="G1242" s="48">
        <f ca="1">IF(RAND()&gt;=$E$6,2,-1)</f>
        <v>-1</v>
      </c>
      <c r="H1242" s="44"/>
      <c r="X1242" s="63">
        <f ca="1">X1241+Y1241</f>
        <v>1518.58233591222</v>
      </c>
      <c r="Y1242" s="63">
        <f ca="1">G1242*X1242/100</f>
        <v>-15.1858233591222</v>
      </c>
    </row>
    <row r="1243" spans="1:25">
      <c r="A1243" s="38">
        <f ca="1">IF(B1243&gt;=A1242*2,A1242*2,IF(B1243&lt;=A1242/2,A1242/2,A1242))</f>
        <v>1600</v>
      </c>
      <c r="B1243" s="45">
        <f ca="1">B1242+D1243</f>
        <v>2482</v>
      </c>
      <c r="C1243" s="45">
        <f ca="1">IF(OR(AND(F1243=1,G1243&lt;0),AND(F1243=0,G1243&lt;0)),A1242*-$J$3*2,IF(AND(F1243=0,G1243&gt;0),A1242*-$J$3*2*2,IF(AND(F1243&gt;1,G1243&lt;0),C1242/2,C1242*2)))</f>
        <v>32</v>
      </c>
      <c r="D1243" s="46">
        <f ca="1">IF(OR(AND(F1242=1,G1243&lt;0),AND(F1242=0,G1243&lt;0)),A1242*$J$3,IF(AND(F1242=4,G1243&gt;1),A1242*$J$4,0))</f>
        <v>-16</v>
      </c>
      <c r="E1243" s="38" t="str">
        <f ca="1">IF(AND(E1242=0,G1243&lt;0),"-1, +% Deposit, = 0",IF(AND(E1242="-1, +% Deposit, = 0",G1243&lt;1),"-1, +% Deposit, = 0",IF(AND(G1243&gt;0,E1242="-1 +% Deposit, = 0"),1,IF(AND(E1242=1,G1243&lt;0),0,IF(AND(E1242=0,G1243&gt;0),1,IF(AND(E1242=1,G1243&gt;0),2,IF(AND(E1242=2,G1243&lt;0),1,IF(AND(E1242=2,G1243&gt;0),"3, Withdraw Profits, = 0",IF(AND(E1242="3, Withdraw Profits, = 0",G1243&lt;0),"-1, +% Deposit, = 0",1)))))))))</f>
        <v>-1, +% Deposit, = 0</v>
      </c>
      <c r="F1243" s="47">
        <f ca="1">IF(OR(AND(F1242=1,G1243&lt;0),AND(F1242=0,G1243&lt;0)),1,IF(AND(F1242=0,G1243&gt;0),2,IF(AND(F1242&gt;1,G1243&lt;0),IF(F1242&gt;0,F1242/2,2),IF(2*F1242=8,0,2*F1242))))</f>
        <v>1</v>
      </c>
      <c r="G1243" s="48">
        <f ca="1">IF(RAND()&gt;=$E$6,2,-1)</f>
        <v>-1</v>
      </c>
      <c r="H1243" s="44"/>
      <c r="X1243" s="63">
        <f ca="1">X1242+Y1242</f>
        <v>1503.39651255309</v>
      </c>
      <c r="Y1243" s="63">
        <f ca="1">G1243*X1243/100</f>
        <v>-15.0339651255309</v>
      </c>
    </row>
    <row r="1244" spans="1:25">
      <c r="A1244" s="38">
        <f ca="1">IF(B1244&gt;=A1243*2,A1243*2,IF(B1244&lt;=A1243/2,A1243/2,A1243))</f>
        <v>1600</v>
      </c>
      <c r="B1244" s="45">
        <f ca="1">B1243+D1244</f>
        <v>2466</v>
      </c>
      <c r="C1244" s="45">
        <f ca="1">IF(OR(AND(F1244=1,G1244&lt;0),AND(F1244=0,G1244&lt;0)),A1243*-$J$3*2,IF(AND(F1244=0,G1244&gt;0),A1243*-$J$3*2*2,IF(AND(F1244&gt;1,G1244&lt;0),C1243/2,C1243*2)))</f>
        <v>32</v>
      </c>
      <c r="D1244" s="46">
        <f ca="1">IF(OR(AND(F1243=1,G1244&lt;0),AND(F1243=0,G1244&lt;0)),A1243*$J$3,IF(AND(F1243=4,G1244&gt;1),A1243*$J$4,0))</f>
        <v>-16</v>
      </c>
      <c r="E1244" s="38" t="str">
        <f ca="1">IF(AND(E1243=0,G1244&lt;0),"-1, +% Deposit, = 0",IF(AND(E1243="-1, +% Deposit, = 0",G1244&lt;1),"-1, +% Deposit, = 0",IF(AND(G1244&gt;0,E1243="-1 +% Deposit, = 0"),1,IF(AND(E1243=1,G1244&lt;0),0,IF(AND(E1243=0,G1244&gt;0),1,IF(AND(E1243=1,G1244&gt;0),2,IF(AND(E1243=2,G1244&lt;0),1,IF(AND(E1243=2,G1244&gt;0),"3, Withdraw Profits, = 0",IF(AND(E1243="3, Withdraw Profits, = 0",G1244&lt;0),"-1, +% Deposit, = 0",1)))))))))</f>
        <v>-1, +% Deposit, = 0</v>
      </c>
      <c r="F1244" s="47">
        <f ca="1">IF(OR(AND(F1243=1,G1244&lt;0),AND(F1243=0,G1244&lt;0)),1,IF(AND(F1243=0,G1244&gt;0),2,IF(AND(F1243&gt;1,G1244&lt;0),IF(F1243&gt;0,F1243/2,2),IF(2*F1243=8,0,2*F1243))))</f>
        <v>1</v>
      </c>
      <c r="G1244" s="48">
        <f ca="1">IF(RAND()&gt;=$E$6,2,-1)</f>
        <v>-1</v>
      </c>
      <c r="H1244" s="44"/>
      <c r="X1244" s="63">
        <f ca="1">X1243+Y1243</f>
        <v>1488.36254742756</v>
      </c>
      <c r="Y1244" s="63">
        <f ca="1">G1244*X1244/100</f>
        <v>-14.8836254742756</v>
      </c>
    </row>
    <row r="1245" spans="1:25">
      <c r="A1245" s="38">
        <f ca="1">IF(B1245&gt;=A1244*2,A1244*2,IF(B1245&lt;=A1244/2,A1244/2,A1244))</f>
        <v>1600</v>
      </c>
      <c r="B1245" s="45">
        <f ca="1">B1244+D1245</f>
        <v>2450</v>
      </c>
      <c r="C1245" s="45">
        <f ca="1">IF(OR(AND(F1245=1,G1245&lt;0),AND(F1245=0,G1245&lt;0)),A1244*-$J$3*2,IF(AND(F1245=0,G1245&gt;0),A1244*-$J$3*2*2,IF(AND(F1245&gt;1,G1245&lt;0),C1244/2,C1244*2)))</f>
        <v>32</v>
      </c>
      <c r="D1245" s="46">
        <f ca="1">IF(OR(AND(F1244=1,G1245&lt;0),AND(F1244=0,G1245&lt;0)),A1244*$J$3,IF(AND(F1244=4,G1245&gt;1),A1244*$J$4,0))</f>
        <v>-16</v>
      </c>
      <c r="E1245" s="38" t="str">
        <f ca="1">IF(AND(E1244=0,G1245&lt;0),"-1, +% Deposit, = 0",IF(AND(E1244="-1, +% Deposit, = 0",G1245&lt;1),"-1, +% Deposit, = 0",IF(AND(G1245&gt;0,E1244="-1 +% Deposit, = 0"),1,IF(AND(E1244=1,G1245&lt;0),0,IF(AND(E1244=0,G1245&gt;0),1,IF(AND(E1244=1,G1245&gt;0),2,IF(AND(E1244=2,G1245&lt;0),1,IF(AND(E1244=2,G1245&gt;0),"3, Withdraw Profits, = 0",IF(AND(E1244="3, Withdraw Profits, = 0",G1245&lt;0),"-1, +% Deposit, = 0",1)))))))))</f>
        <v>-1, +% Deposit, = 0</v>
      </c>
      <c r="F1245" s="47">
        <f ca="1">IF(OR(AND(F1244=1,G1245&lt;0),AND(F1244=0,G1245&lt;0)),1,IF(AND(F1244=0,G1245&gt;0),2,IF(AND(F1244&gt;1,G1245&lt;0),IF(F1244&gt;0,F1244/2,2),IF(2*F1244=8,0,2*F1244))))</f>
        <v>1</v>
      </c>
      <c r="G1245" s="48">
        <f ca="1">IF(RAND()&gt;=$E$6,2,-1)</f>
        <v>-1</v>
      </c>
      <c r="H1245" s="44"/>
      <c r="X1245" s="63">
        <f ca="1">X1244+Y1244</f>
        <v>1473.47892195329</v>
      </c>
      <c r="Y1245" s="63">
        <f ca="1">G1245*X1245/100</f>
        <v>-14.7347892195329</v>
      </c>
    </row>
    <row r="1246" spans="1:25">
      <c r="A1246" s="38">
        <f ca="1">IF(B1246&gt;=A1245*2,A1245*2,IF(B1246&lt;=A1245/2,A1245/2,A1245))</f>
        <v>1600</v>
      </c>
      <c r="B1246" s="45">
        <f ca="1">B1245+D1246</f>
        <v>2434</v>
      </c>
      <c r="C1246" s="45">
        <f ca="1">IF(OR(AND(F1246=1,G1246&lt;0),AND(F1246=0,G1246&lt;0)),A1245*-$J$3*2,IF(AND(F1246=0,G1246&gt;0),A1245*-$J$3*2*2,IF(AND(F1246&gt;1,G1246&lt;0),C1245/2,C1245*2)))</f>
        <v>32</v>
      </c>
      <c r="D1246" s="46">
        <f ca="1">IF(OR(AND(F1245=1,G1246&lt;0),AND(F1245=0,G1246&lt;0)),A1245*$J$3,IF(AND(F1245=4,G1246&gt;1),A1245*$J$4,0))</f>
        <v>-16</v>
      </c>
      <c r="E1246" s="38" t="str">
        <f ca="1">IF(AND(E1245=0,G1246&lt;0),"-1, +% Deposit, = 0",IF(AND(E1245="-1, +% Deposit, = 0",G1246&lt;1),"-1, +% Deposit, = 0",IF(AND(G1246&gt;0,E1245="-1 +% Deposit, = 0"),1,IF(AND(E1245=1,G1246&lt;0),0,IF(AND(E1245=0,G1246&gt;0),1,IF(AND(E1245=1,G1246&gt;0),2,IF(AND(E1245=2,G1246&lt;0),1,IF(AND(E1245=2,G1246&gt;0),"3, Withdraw Profits, = 0",IF(AND(E1245="3, Withdraw Profits, = 0",G1246&lt;0),"-1, +% Deposit, = 0",1)))))))))</f>
        <v>-1, +% Deposit, = 0</v>
      </c>
      <c r="F1246" s="47">
        <f ca="1">IF(OR(AND(F1245=1,G1246&lt;0),AND(F1245=0,G1246&lt;0)),1,IF(AND(F1245=0,G1246&gt;0),2,IF(AND(F1245&gt;1,G1246&lt;0),IF(F1245&gt;0,F1245/2,2),IF(2*F1245=8,0,2*F1245))))</f>
        <v>1</v>
      </c>
      <c r="G1246" s="48">
        <f ca="1">IF(RAND()&gt;=$E$6,2,-1)</f>
        <v>-1</v>
      </c>
      <c r="H1246" s="44"/>
      <c r="X1246" s="63">
        <f ca="1">X1245+Y1245</f>
        <v>1458.74413273376</v>
      </c>
      <c r="Y1246" s="63">
        <f ca="1">G1246*X1246/100</f>
        <v>-14.5874413273376</v>
      </c>
    </row>
    <row r="1247" spans="1:25">
      <c r="A1247" s="38">
        <f ca="1">IF(B1247&gt;=A1246*2,A1246*2,IF(B1247&lt;=A1246/2,A1246/2,A1246))</f>
        <v>1600</v>
      </c>
      <c r="B1247" s="45">
        <f ca="1">B1246+D1247</f>
        <v>2434</v>
      </c>
      <c r="C1247" s="45">
        <f ca="1">IF(OR(AND(F1247=1,G1247&lt;0),AND(F1247=0,G1247&lt;0)),A1246*-$J$3*2,IF(AND(F1247=0,G1247&gt;0),A1246*-$J$3*2*2,IF(AND(F1247&gt;1,G1247&lt;0),C1246/2,C1246*2)))</f>
        <v>64</v>
      </c>
      <c r="D1247" s="46">
        <f ca="1">IF(OR(AND(F1246=1,G1247&lt;0),AND(F1246=0,G1247&lt;0)),A1246*$J$3,IF(AND(F1246=4,G1247&gt;1),A1246*$J$4,0))</f>
        <v>0</v>
      </c>
      <c r="E1247" s="38">
        <f ca="1">IF(AND(E1246=0,G1247&lt;0),"-1, +% Deposit, = 0",IF(AND(E1246="-1, +% Deposit, = 0",G1247&lt;1),"-1, +% Deposit, = 0",IF(AND(G1247&gt;0,E1246="-1 +% Deposit, = 0"),1,IF(AND(E1246=1,G1247&lt;0),0,IF(AND(E1246=0,G1247&gt;0),1,IF(AND(E1246=1,G1247&gt;0),2,IF(AND(E1246=2,G1247&lt;0),1,IF(AND(E1246=2,G1247&gt;0),"3, Withdraw Profits, = 0",IF(AND(E1246="3, Withdraw Profits, = 0",G1247&lt;0),"-1, +% Deposit, = 0",1)))))))))</f>
        <v>1</v>
      </c>
      <c r="F1247" s="47">
        <f ca="1">IF(OR(AND(F1246=1,G1247&lt;0),AND(F1246=0,G1247&lt;0)),1,IF(AND(F1246=0,G1247&gt;0),2,IF(AND(F1246&gt;1,G1247&lt;0),IF(F1246&gt;0,F1246/2,2),IF(2*F1246=8,0,2*F1246))))</f>
        <v>2</v>
      </c>
      <c r="G1247" s="48">
        <f ca="1">IF(RAND()&gt;=$E$6,2,-1)</f>
        <v>2</v>
      </c>
      <c r="H1247" s="44"/>
      <c r="X1247" s="63">
        <f ca="1">X1246+Y1246</f>
        <v>1444.15669140642</v>
      </c>
      <c r="Y1247" s="63">
        <f ca="1">G1247*X1247/100</f>
        <v>28.8831338281284</v>
      </c>
    </row>
    <row r="1248" spans="1:25">
      <c r="A1248" s="38">
        <f ca="1">IF(B1248&gt;=A1247*2,A1247*2,IF(B1248&lt;=A1247/2,A1247/2,A1247))</f>
        <v>1600</v>
      </c>
      <c r="B1248" s="45">
        <f ca="1">B1247+D1248</f>
        <v>2434</v>
      </c>
      <c r="C1248" s="45">
        <f ca="1">IF(OR(AND(F1248=1,G1248&lt;0),AND(F1248=0,G1248&lt;0)),A1247*-$J$3*2,IF(AND(F1248=0,G1248&gt;0),A1247*-$J$3*2*2,IF(AND(F1248&gt;1,G1248&lt;0),C1247/2,C1247*2)))</f>
        <v>128</v>
      </c>
      <c r="D1248" s="46">
        <f ca="1">IF(OR(AND(F1247=1,G1248&lt;0),AND(F1247=0,G1248&lt;0)),A1247*$J$3,IF(AND(F1247=4,G1248&gt;1),A1247*$J$4,0))</f>
        <v>0</v>
      </c>
      <c r="E1248" s="38">
        <f ca="1">IF(AND(E1247=0,G1248&lt;0),"-1, +% Deposit, = 0",IF(AND(E1247="-1, +% Deposit, = 0",G1248&lt;1),"-1, +% Deposit, = 0",IF(AND(G1248&gt;0,E1247="-1 +% Deposit, = 0"),1,IF(AND(E1247=1,G1248&lt;0),0,IF(AND(E1247=0,G1248&gt;0),1,IF(AND(E1247=1,G1248&gt;0),2,IF(AND(E1247=2,G1248&lt;0),1,IF(AND(E1247=2,G1248&gt;0),"3, Withdraw Profits, = 0",IF(AND(E1247="3, Withdraw Profits, = 0",G1248&lt;0),"-1, +% Deposit, = 0",1)))))))))</f>
        <v>2</v>
      </c>
      <c r="F1248" s="47">
        <f ca="1">IF(OR(AND(F1247=1,G1248&lt;0),AND(F1247=0,G1248&lt;0)),1,IF(AND(F1247=0,G1248&gt;0),2,IF(AND(F1247&gt;1,G1248&lt;0),IF(F1247&gt;0,F1247/2,2),IF(2*F1247=8,0,2*F1247))))</f>
        <v>4</v>
      </c>
      <c r="G1248" s="48">
        <f ca="1">IF(RAND()&gt;=$E$6,2,-1)</f>
        <v>2</v>
      </c>
      <c r="H1248" s="44"/>
      <c r="X1248" s="63">
        <f ca="1">X1247+Y1247</f>
        <v>1473.03982523455</v>
      </c>
      <c r="Y1248" s="63">
        <f ca="1">G1248*X1248/100</f>
        <v>29.4607965046909</v>
      </c>
    </row>
    <row r="1249" spans="1:25">
      <c r="A1249" s="38">
        <f ca="1">IF(B1249&gt;=A1248*2,A1248*2,IF(B1249&lt;=A1248/2,A1248/2,A1248))</f>
        <v>1600</v>
      </c>
      <c r="B1249" s="45">
        <f ca="1">B1248+D1249</f>
        <v>2434</v>
      </c>
      <c r="C1249" s="45">
        <f ca="1">IF(OR(AND(F1249=1,G1249&lt;0),AND(F1249=0,G1249&lt;0)),A1248*-$J$3*2,IF(AND(F1249=0,G1249&gt;0),A1248*-$J$3*2*2,IF(AND(F1249&gt;1,G1249&lt;0),C1248/2,C1248*2)))</f>
        <v>64</v>
      </c>
      <c r="D1249" s="46">
        <f ca="1">IF(OR(AND(F1248=1,G1249&lt;0),AND(F1248=0,G1249&lt;0)),A1248*$J$3,IF(AND(F1248=4,G1249&gt;1),A1248*$J$4,0))</f>
        <v>0</v>
      </c>
      <c r="E1249" s="38">
        <f ca="1">IF(AND(E1248=0,G1249&lt;0),"-1, +% Deposit, = 0",IF(AND(E1248="-1, +% Deposit, = 0",G1249&lt;1),"-1, +% Deposit, = 0",IF(AND(G1249&gt;0,E1248="-1 +% Deposit, = 0"),1,IF(AND(E1248=1,G1249&lt;0),0,IF(AND(E1248=0,G1249&gt;0),1,IF(AND(E1248=1,G1249&gt;0),2,IF(AND(E1248=2,G1249&lt;0),1,IF(AND(E1248=2,G1249&gt;0),"3, Withdraw Profits, = 0",IF(AND(E1248="3, Withdraw Profits, = 0",G1249&lt;0),"-1, +% Deposit, = 0",1)))))))))</f>
        <v>1</v>
      </c>
      <c r="F1249" s="47">
        <f ca="1">IF(OR(AND(F1248=1,G1249&lt;0),AND(F1248=0,G1249&lt;0)),1,IF(AND(F1248=0,G1249&gt;0),2,IF(AND(F1248&gt;1,G1249&lt;0),IF(F1248&gt;0,F1248/2,2),IF(2*F1248=8,0,2*F1248))))</f>
        <v>2</v>
      </c>
      <c r="G1249" s="48">
        <f ca="1">IF(RAND()&gt;=$E$6,2,-1)</f>
        <v>-1</v>
      </c>
      <c r="H1249" s="44"/>
      <c r="X1249" s="63">
        <f ca="1">X1248+Y1248</f>
        <v>1502.50062173924</v>
      </c>
      <c r="Y1249" s="63">
        <f ca="1">G1249*X1249/100</f>
        <v>-15.0250062173924</v>
      </c>
    </row>
    <row r="1250" spans="1:25">
      <c r="A1250" s="38">
        <f ca="1">IF(B1250&gt;=A1249*2,A1249*2,IF(B1250&lt;=A1249/2,A1249/2,A1249))</f>
        <v>1600</v>
      </c>
      <c r="B1250" s="45">
        <f ca="1">B1249+D1250</f>
        <v>2434</v>
      </c>
      <c r="C1250" s="45">
        <f ca="1">IF(OR(AND(F1250=1,G1250&lt;0),AND(F1250=0,G1250&lt;0)),A1249*-$J$3*2,IF(AND(F1250=0,G1250&gt;0),A1249*-$J$3*2*2,IF(AND(F1250&gt;1,G1250&lt;0),C1249/2,C1249*2)))</f>
        <v>32</v>
      </c>
      <c r="D1250" s="46">
        <f ca="1">IF(OR(AND(F1249=1,G1250&lt;0),AND(F1249=0,G1250&lt;0)),A1249*$J$3,IF(AND(F1249=4,G1250&gt;1),A1249*$J$4,0))</f>
        <v>0</v>
      </c>
      <c r="E1250" s="38">
        <f ca="1">IF(AND(E1249=0,G1250&lt;0),"-1, +% Deposit, = 0",IF(AND(E1249="-1, +% Deposit, = 0",G1250&lt;1),"-1, +% Deposit, = 0",IF(AND(G1250&gt;0,E1249="-1 +% Deposit, = 0"),1,IF(AND(E1249=1,G1250&lt;0),0,IF(AND(E1249=0,G1250&gt;0),1,IF(AND(E1249=1,G1250&gt;0),2,IF(AND(E1249=2,G1250&lt;0),1,IF(AND(E1249=2,G1250&gt;0),"3, Withdraw Profits, = 0",IF(AND(E1249="3, Withdraw Profits, = 0",G1250&lt;0),"-1, +% Deposit, = 0",1)))))))))</f>
        <v>0</v>
      </c>
      <c r="F1250" s="47">
        <f ca="1">IF(OR(AND(F1249=1,G1250&lt;0),AND(F1249=0,G1250&lt;0)),1,IF(AND(F1249=0,G1250&gt;0),2,IF(AND(F1249&gt;1,G1250&lt;0),IF(F1249&gt;0,F1249/2,2),IF(2*F1249=8,0,2*F1249))))</f>
        <v>1</v>
      </c>
      <c r="G1250" s="48">
        <f ca="1">IF(RAND()&gt;=$E$6,2,-1)</f>
        <v>-1</v>
      </c>
      <c r="H1250" s="44"/>
      <c r="X1250" s="63">
        <f ca="1">X1249+Y1249</f>
        <v>1487.47561552184</v>
      </c>
      <c r="Y1250" s="63">
        <f ca="1">G1250*X1250/100</f>
        <v>-14.8747561552184</v>
      </c>
    </row>
    <row r="1251" spans="1:25">
      <c r="A1251" s="38">
        <f ca="1">IF(B1251&gt;=A1250*2,A1250*2,IF(B1251&lt;=A1250/2,A1250/2,A1250))</f>
        <v>1600</v>
      </c>
      <c r="B1251" s="45">
        <f ca="1">B1250+D1251</f>
        <v>2434</v>
      </c>
      <c r="C1251" s="45">
        <f ca="1">IF(OR(AND(F1251=1,G1251&lt;0),AND(F1251=0,G1251&lt;0)),A1250*-$J$3*2,IF(AND(F1251=0,G1251&gt;0),A1250*-$J$3*2*2,IF(AND(F1251&gt;1,G1251&lt;0),C1250/2,C1250*2)))</f>
        <v>64</v>
      </c>
      <c r="D1251" s="46">
        <f ca="1">IF(OR(AND(F1250=1,G1251&lt;0),AND(F1250=0,G1251&lt;0)),A1250*$J$3,IF(AND(F1250=4,G1251&gt;1),A1250*$J$4,0))</f>
        <v>0</v>
      </c>
      <c r="E1251" s="38">
        <f ca="1">IF(AND(E1250=0,G1251&lt;0),"-1, +% Deposit, = 0",IF(AND(E1250="-1, +% Deposit, = 0",G1251&lt;1),"-1, +% Deposit, = 0",IF(AND(G1251&gt;0,E1250="-1 +% Deposit, = 0"),1,IF(AND(E1250=1,G1251&lt;0),0,IF(AND(E1250=0,G1251&gt;0),1,IF(AND(E1250=1,G1251&gt;0),2,IF(AND(E1250=2,G1251&lt;0),1,IF(AND(E1250=2,G1251&gt;0),"3, Withdraw Profits, = 0",IF(AND(E1250="3, Withdraw Profits, = 0",G1251&lt;0),"-1, +% Deposit, = 0",1)))))))))</f>
        <v>1</v>
      </c>
      <c r="F1251" s="47">
        <f ca="1">IF(OR(AND(F1250=1,G1251&lt;0),AND(F1250=0,G1251&lt;0)),1,IF(AND(F1250=0,G1251&gt;0),2,IF(AND(F1250&gt;1,G1251&lt;0),IF(F1250&gt;0,F1250/2,2),IF(2*F1250=8,0,2*F1250))))</f>
        <v>2</v>
      </c>
      <c r="G1251" s="48">
        <f ca="1">IF(RAND()&gt;=$E$6,2,-1)</f>
        <v>2</v>
      </c>
      <c r="H1251" s="44"/>
      <c r="X1251" s="63">
        <f ca="1">X1250+Y1250</f>
        <v>1472.60085936663</v>
      </c>
      <c r="Y1251" s="63">
        <f ca="1">G1251*X1251/100</f>
        <v>29.4520171873325</v>
      </c>
    </row>
    <row r="1252" spans="1:25">
      <c r="A1252" s="38">
        <f ca="1">IF(B1252&gt;=A1251*2,A1251*2,IF(B1252&lt;=A1251/2,A1251/2,A1251))</f>
        <v>1600</v>
      </c>
      <c r="B1252" s="45">
        <f ca="1">B1251+D1252</f>
        <v>2434</v>
      </c>
      <c r="C1252" s="45">
        <f ca="1">IF(OR(AND(F1252=1,G1252&lt;0),AND(F1252=0,G1252&lt;0)),A1251*-$J$3*2,IF(AND(F1252=0,G1252&gt;0),A1251*-$J$3*2*2,IF(AND(F1252&gt;1,G1252&lt;0),C1251/2,C1251*2)))</f>
        <v>32</v>
      </c>
      <c r="D1252" s="46">
        <f ca="1">IF(OR(AND(F1251=1,G1252&lt;0),AND(F1251=0,G1252&lt;0)),A1251*$J$3,IF(AND(F1251=4,G1252&gt;1),A1251*$J$4,0))</f>
        <v>0</v>
      </c>
      <c r="E1252" s="38">
        <f ca="1">IF(AND(E1251=0,G1252&lt;0),"-1, +% Deposit, = 0",IF(AND(E1251="-1, +% Deposit, = 0",G1252&lt;1),"-1, +% Deposit, = 0",IF(AND(G1252&gt;0,E1251="-1 +% Deposit, = 0"),1,IF(AND(E1251=1,G1252&lt;0),0,IF(AND(E1251=0,G1252&gt;0),1,IF(AND(E1251=1,G1252&gt;0),2,IF(AND(E1251=2,G1252&lt;0),1,IF(AND(E1251=2,G1252&gt;0),"3, Withdraw Profits, = 0",IF(AND(E1251="3, Withdraw Profits, = 0",G1252&lt;0),"-1, +% Deposit, = 0",1)))))))))</f>
        <v>0</v>
      </c>
      <c r="F1252" s="47">
        <f ca="1">IF(OR(AND(F1251=1,G1252&lt;0),AND(F1251=0,G1252&lt;0)),1,IF(AND(F1251=0,G1252&gt;0),2,IF(AND(F1251&gt;1,G1252&lt;0),IF(F1251&gt;0,F1251/2,2),IF(2*F1251=8,0,2*F1251))))</f>
        <v>1</v>
      </c>
      <c r="G1252" s="48">
        <f ca="1">IF(RAND()&gt;=$E$6,2,-1)</f>
        <v>-1</v>
      </c>
      <c r="H1252" s="44"/>
      <c r="X1252" s="63">
        <f ca="1">X1251+Y1251</f>
        <v>1502.05287655396</v>
      </c>
      <c r="Y1252" s="63">
        <f ca="1">G1252*X1252/100</f>
        <v>-15.0205287655396</v>
      </c>
    </row>
    <row r="1253" spans="1:25">
      <c r="A1253" s="38">
        <f ca="1">IF(B1253&gt;=A1252*2,A1252*2,IF(B1253&lt;=A1252/2,A1252/2,A1252))</f>
        <v>1600</v>
      </c>
      <c r="B1253" s="45">
        <f ca="1">B1252+D1253</f>
        <v>2418</v>
      </c>
      <c r="C1253" s="45">
        <f ca="1">IF(OR(AND(F1253=1,G1253&lt;0),AND(F1253=0,G1253&lt;0)),A1252*-$J$3*2,IF(AND(F1253=0,G1253&gt;0),A1252*-$J$3*2*2,IF(AND(F1253&gt;1,G1253&lt;0),C1252/2,C1252*2)))</f>
        <v>32</v>
      </c>
      <c r="D1253" s="46">
        <f ca="1">IF(OR(AND(F1252=1,G1253&lt;0),AND(F1252=0,G1253&lt;0)),A1252*$J$3,IF(AND(F1252=4,G1253&gt;1),A1252*$J$4,0))</f>
        <v>-16</v>
      </c>
      <c r="E1253" s="38" t="str">
        <f ca="1">IF(AND(E1252=0,G1253&lt;0),"-1, +% Deposit, = 0",IF(AND(E1252="-1, +% Deposit, = 0",G1253&lt;1),"-1, +% Deposit, = 0",IF(AND(G1253&gt;0,E1252="-1 +% Deposit, = 0"),1,IF(AND(E1252=1,G1253&lt;0),0,IF(AND(E1252=0,G1253&gt;0),1,IF(AND(E1252=1,G1253&gt;0),2,IF(AND(E1252=2,G1253&lt;0),1,IF(AND(E1252=2,G1253&gt;0),"3, Withdraw Profits, = 0",IF(AND(E1252="3, Withdraw Profits, = 0",G1253&lt;0),"-1, +% Deposit, = 0",1)))))))))</f>
        <v>-1, +% Deposit, = 0</v>
      </c>
      <c r="F1253" s="47">
        <f ca="1">IF(OR(AND(F1252=1,G1253&lt;0),AND(F1252=0,G1253&lt;0)),1,IF(AND(F1252=0,G1253&gt;0),2,IF(AND(F1252&gt;1,G1253&lt;0),IF(F1252&gt;0,F1252/2,2),IF(2*F1252=8,0,2*F1252))))</f>
        <v>1</v>
      </c>
      <c r="G1253" s="48">
        <f ca="1">IF(RAND()&gt;=$E$6,2,-1)</f>
        <v>-1</v>
      </c>
      <c r="H1253" s="44"/>
      <c r="X1253" s="63">
        <f ca="1">X1252+Y1252</f>
        <v>1487.03234778842</v>
      </c>
      <c r="Y1253" s="63">
        <f ca="1">G1253*X1253/100</f>
        <v>-14.8703234778842</v>
      </c>
    </row>
    <row r="1254" spans="1:25">
      <c r="A1254" s="38">
        <f ca="1">IF(B1254&gt;=A1253*2,A1253*2,IF(B1254&lt;=A1253/2,A1253/2,A1253))</f>
        <v>1600</v>
      </c>
      <c r="B1254" s="45">
        <f ca="1">B1253+D1254</f>
        <v>2402</v>
      </c>
      <c r="C1254" s="45">
        <f ca="1">IF(OR(AND(F1254=1,G1254&lt;0),AND(F1254=0,G1254&lt;0)),A1253*-$J$3*2,IF(AND(F1254=0,G1254&gt;0),A1253*-$J$3*2*2,IF(AND(F1254&gt;1,G1254&lt;0),C1253/2,C1253*2)))</f>
        <v>32</v>
      </c>
      <c r="D1254" s="46">
        <f ca="1">IF(OR(AND(F1253=1,G1254&lt;0),AND(F1253=0,G1254&lt;0)),A1253*$J$3,IF(AND(F1253=4,G1254&gt;1),A1253*$J$4,0))</f>
        <v>-16</v>
      </c>
      <c r="E1254" s="38" t="str">
        <f ca="1">IF(AND(E1253=0,G1254&lt;0),"-1, +% Deposit, = 0",IF(AND(E1253="-1, +% Deposit, = 0",G1254&lt;1),"-1, +% Deposit, = 0",IF(AND(G1254&gt;0,E1253="-1 +% Deposit, = 0"),1,IF(AND(E1253=1,G1254&lt;0),0,IF(AND(E1253=0,G1254&gt;0),1,IF(AND(E1253=1,G1254&gt;0),2,IF(AND(E1253=2,G1254&lt;0),1,IF(AND(E1253=2,G1254&gt;0),"3, Withdraw Profits, = 0",IF(AND(E1253="3, Withdraw Profits, = 0",G1254&lt;0),"-1, +% Deposit, = 0",1)))))))))</f>
        <v>-1, +% Deposit, = 0</v>
      </c>
      <c r="F1254" s="47">
        <f ca="1">IF(OR(AND(F1253=1,G1254&lt;0),AND(F1253=0,G1254&lt;0)),1,IF(AND(F1253=0,G1254&gt;0),2,IF(AND(F1253&gt;1,G1254&lt;0),IF(F1253&gt;0,F1253/2,2),IF(2*F1253=8,0,2*F1253))))</f>
        <v>1</v>
      </c>
      <c r="G1254" s="48">
        <f ca="1">IF(RAND()&gt;=$E$6,2,-1)</f>
        <v>-1</v>
      </c>
      <c r="H1254" s="44"/>
      <c r="X1254" s="63">
        <f ca="1">X1253+Y1253</f>
        <v>1472.16202431054</v>
      </c>
      <c r="Y1254" s="63">
        <f ca="1">G1254*X1254/100</f>
        <v>-14.7216202431054</v>
      </c>
    </row>
    <row r="1255" spans="1:25">
      <c r="A1255" s="38">
        <f ca="1">IF(B1255&gt;=A1254*2,A1254*2,IF(B1255&lt;=A1254/2,A1254/2,A1254))</f>
        <v>1600</v>
      </c>
      <c r="B1255" s="45">
        <f ca="1">B1254+D1255</f>
        <v>2386</v>
      </c>
      <c r="C1255" s="45">
        <f ca="1">IF(OR(AND(F1255=1,G1255&lt;0),AND(F1255=0,G1255&lt;0)),A1254*-$J$3*2,IF(AND(F1255=0,G1255&gt;0),A1254*-$J$3*2*2,IF(AND(F1255&gt;1,G1255&lt;0),C1254/2,C1254*2)))</f>
        <v>32</v>
      </c>
      <c r="D1255" s="46">
        <f ca="1">IF(OR(AND(F1254=1,G1255&lt;0),AND(F1254=0,G1255&lt;0)),A1254*$J$3,IF(AND(F1254=4,G1255&gt;1),A1254*$J$4,0))</f>
        <v>-16</v>
      </c>
      <c r="E1255" s="38" t="str">
        <f ca="1">IF(AND(E1254=0,G1255&lt;0),"-1, +% Deposit, = 0",IF(AND(E1254="-1, +% Deposit, = 0",G1255&lt;1),"-1, +% Deposit, = 0",IF(AND(G1255&gt;0,E1254="-1 +% Deposit, = 0"),1,IF(AND(E1254=1,G1255&lt;0),0,IF(AND(E1254=0,G1255&gt;0),1,IF(AND(E1254=1,G1255&gt;0),2,IF(AND(E1254=2,G1255&lt;0),1,IF(AND(E1254=2,G1255&gt;0),"3, Withdraw Profits, = 0",IF(AND(E1254="3, Withdraw Profits, = 0",G1255&lt;0),"-1, +% Deposit, = 0",1)))))))))</f>
        <v>-1, +% Deposit, = 0</v>
      </c>
      <c r="F1255" s="47">
        <f ca="1">IF(OR(AND(F1254=1,G1255&lt;0),AND(F1254=0,G1255&lt;0)),1,IF(AND(F1254=0,G1255&gt;0),2,IF(AND(F1254&gt;1,G1255&lt;0),IF(F1254&gt;0,F1254/2,2),IF(2*F1254=8,0,2*F1254))))</f>
        <v>1</v>
      </c>
      <c r="G1255" s="48">
        <f ca="1">IF(RAND()&gt;=$E$6,2,-1)</f>
        <v>-1</v>
      </c>
      <c r="H1255" s="44"/>
      <c r="X1255" s="63">
        <f ca="1">X1254+Y1254</f>
        <v>1457.44040406743</v>
      </c>
      <c r="Y1255" s="63">
        <f ca="1">G1255*X1255/100</f>
        <v>-14.5744040406743</v>
      </c>
    </row>
    <row r="1256" spans="1:25">
      <c r="A1256" s="38">
        <f ca="1">IF(B1256&gt;=A1255*2,A1255*2,IF(B1256&lt;=A1255/2,A1255/2,A1255))</f>
        <v>1600</v>
      </c>
      <c r="B1256" s="45">
        <f ca="1">B1255+D1256</f>
        <v>2370</v>
      </c>
      <c r="C1256" s="45">
        <f ca="1">IF(OR(AND(F1256=1,G1256&lt;0),AND(F1256=0,G1256&lt;0)),A1255*-$J$3*2,IF(AND(F1256=0,G1256&gt;0),A1255*-$J$3*2*2,IF(AND(F1256&gt;1,G1256&lt;0),C1255/2,C1255*2)))</f>
        <v>32</v>
      </c>
      <c r="D1256" s="46">
        <f ca="1">IF(OR(AND(F1255=1,G1256&lt;0),AND(F1255=0,G1256&lt;0)),A1255*$J$3,IF(AND(F1255=4,G1256&gt;1),A1255*$J$4,0))</f>
        <v>-16</v>
      </c>
      <c r="E1256" s="38" t="str">
        <f ca="1">IF(AND(E1255=0,G1256&lt;0),"-1, +% Deposit, = 0",IF(AND(E1255="-1, +% Deposit, = 0",G1256&lt;1),"-1, +% Deposit, = 0",IF(AND(G1256&gt;0,E1255="-1 +% Deposit, = 0"),1,IF(AND(E1255=1,G1256&lt;0),0,IF(AND(E1255=0,G1256&gt;0),1,IF(AND(E1255=1,G1256&gt;0),2,IF(AND(E1255=2,G1256&lt;0),1,IF(AND(E1255=2,G1256&gt;0),"3, Withdraw Profits, = 0",IF(AND(E1255="3, Withdraw Profits, = 0",G1256&lt;0),"-1, +% Deposit, = 0",1)))))))))</f>
        <v>-1, +% Deposit, = 0</v>
      </c>
      <c r="F1256" s="47">
        <f ca="1">IF(OR(AND(F1255=1,G1256&lt;0),AND(F1255=0,G1256&lt;0)),1,IF(AND(F1255=0,G1256&gt;0),2,IF(AND(F1255&gt;1,G1256&lt;0),IF(F1255&gt;0,F1255/2,2),IF(2*F1255=8,0,2*F1255))))</f>
        <v>1</v>
      </c>
      <c r="G1256" s="48">
        <f ca="1">IF(RAND()&gt;=$E$6,2,-1)</f>
        <v>-1</v>
      </c>
      <c r="H1256" s="44"/>
      <c r="X1256" s="63">
        <f ca="1">X1255+Y1255</f>
        <v>1442.86600002676</v>
      </c>
      <c r="Y1256" s="63">
        <f ca="1">G1256*X1256/100</f>
        <v>-14.4286600002676</v>
      </c>
    </row>
    <row r="1257" spans="1:25">
      <c r="A1257" s="38">
        <f ca="1">IF(B1257&gt;=A1256*2,A1256*2,IF(B1257&lt;=A1256/2,A1256/2,A1256))</f>
        <v>1600</v>
      </c>
      <c r="B1257" s="45">
        <f ca="1">B1256+D1257</f>
        <v>2370</v>
      </c>
      <c r="C1257" s="45">
        <f ca="1">IF(OR(AND(F1257=1,G1257&lt;0),AND(F1257=0,G1257&lt;0)),A1256*-$J$3*2,IF(AND(F1257=0,G1257&gt;0),A1256*-$J$3*2*2,IF(AND(F1257&gt;1,G1257&lt;0),C1256/2,C1256*2)))</f>
        <v>64</v>
      </c>
      <c r="D1257" s="46">
        <f ca="1">IF(OR(AND(F1256=1,G1257&lt;0),AND(F1256=0,G1257&lt;0)),A1256*$J$3,IF(AND(F1256=4,G1257&gt;1),A1256*$J$4,0))</f>
        <v>0</v>
      </c>
      <c r="E1257" s="38">
        <f ca="1">IF(AND(E1256=0,G1257&lt;0),"-1, +% Deposit, = 0",IF(AND(E1256="-1, +% Deposit, = 0",G1257&lt;1),"-1, +% Deposit, = 0",IF(AND(G1257&gt;0,E1256="-1 +% Deposit, = 0"),1,IF(AND(E1256=1,G1257&lt;0),0,IF(AND(E1256=0,G1257&gt;0),1,IF(AND(E1256=1,G1257&gt;0),2,IF(AND(E1256=2,G1257&lt;0),1,IF(AND(E1256=2,G1257&gt;0),"3, Withdraw Profits, = 0",IF(AND(E1256="3, Withdraw Profits, = 0",G1257&lt;0),"-1, +% Deposit, = 0",1)))))))))</f>
        <v>1</v>
      </c>
      <c r="F1257" s="47">
        <f ca="1">IF(OR(AND(F1256=1,G1257&lt;0),AND(F1256=0,G1257&lt;0)),1,IF(AND(F1256=0,G1257&gt;0),2,IF(AND(F1256&gt;1,G1257&lt;0),IF(F1256&gt;0,F1256/2,2),IF(2*F1256=8,0,2*F1256))))</f>
        <v>2</v>
      </c>
      <c r="G1257" s="48">
        <f ca="1">IF(RAND()&gt;=$E$6,2,-1)</f>
        <v>2</v>
      </c>
      <c r="H1257" s="44"/>
      <c r="X1257" s="63">
        <f ca="1">X1256+Y1256</f>
        <v>1428.43734002649</v>
      </c>
      <c r="Y1257" s="63">
        <f ca="1">G1257*X1257/100</f>
        <v>28.5687468005298</v>
      </c>
    </row>
    <row r="1258" spans="1:25">
      <c r="A1258" s="38">
        <f ca="1">IF(B1258&gt;=A1257*2,A1257*2,IF(B1258&lt;=A1257/2,A1257/2,A1257))</f>
        <v>1600</v>
      </c>
      <c r="B1258" s="45">
        <f ca="1">B1257+D1258</f>
        <v>2370</v>
      </c>
      <c r="C1258" s="45">
        <f ca="1">IF(OR(AND(F1258=1,G1258&lt;0),AND(F1258=0,G1258&lt;0)),A1257*-$J$3*2,IF(AND(F1258=0,G1258&gt;0),A1257*-$J$3*2*2,IF(AND(F1258&gt;1,G1258&lt;0),C1257/2,C1257*2)))</f>
        <v>128</v>
      </c>
      <c r="D1258" s="46">
        <f ca="1">IF(OR(AND(F1257=1,G1258&lt;0),AND(F1257=0,G1258&lt;0)),A1257*$J$3,IF(AND(F1257=4,G1258&gt;1),A1257*$J$4,0))</f>
        <v>0</v>
      </c>
      <c r="E1258" s="38">
        <f ca="1">IF(AND(E1257=0,G1258&lt;0),"-1, +% Deposit, = 0",IF(AND(E1257="-1, +% Deposit, = 0",G1258&lt;1),"-1, +% Deposit, = 0",IF(AND(G1258&gt;0,E1257="-1 +% Deposit, = 0"),1,IF(AND(E1257=1,G1258&lt;0),0,IF(AND(E1257=0,G1258&gt;0),1,IF(AND(E1257=1,G1258&gt;0),2,IF(AND(E1257=2,G1258&lt;0),1,IF(AND(E1257=2,G1258&gt;0),"3, Withdraw Profits, = 0",IF(AND(E1257="3, Withdraw Profits, = 0",G1258&lt;0),"-1, +% Deposit, = 0",1)))))))))</f>
        <v>2</v>
      </c>
      <c r="F1258" s="47">
        <f ca="1">IF(OR(AND(F1257=1,G1258&lt;0),AND(F1257=0,G1258&lt;0)),1,IF(AND(F1257=0,G1258&gt;0),2,IF(AND(F1257&gt;1,G1258&lt;0),IF(F1257&gt;0,F1257/2,2),IF(2*F1257=8,0,2*F1257))))</f>
        <v>4</v>
      </c>
      <c r="G1258" s="48">
        <f ca="1">IF(RAND()&gt;=$E$6,2,-1)</f>
        <v>2</v>
      </c>
      <c r="H1258" s="44"/>
      <c r="X1258" s="63">
        <f ca="1">X1257+Y1257</f>
        <v>1457.00608682702</v>
      </c>
      <c r="Y1258" s="63">
        <f ca="1">G1258*X1258/100</f>
        <v>29.1401217365404</v>
      </c>
    </row>
    <row r="1259" spans="1:25">
      <c r="A1259" s="38">
        <f ca="1">IF(B1259&gt;=A1258*2,A1258*2,IF(B1259&lt;=A1258/2,A1258/2,A1258))</f>
        <v>1600</v>
      </c>
      <c r="B1259" s="45">
        <f ca="1">B1258+D1259</f>
        <v>2370</v>
      </c>
      <c r="C1259" s="45">
        <f ca="1">IF(OR(AND(F1259=1,G1259&lt;0),AND(F1259=0,G1259&lt;0)),A1258*-$J$3*2,IF(AND(F1259=0,G1259&gt;0),A1258*-$J$3*2*2,IF(AND(F1259&gt;1,G1259&lt;0),C1258/2,C1258*2)))</f>
        <v>64</v>
      </c>
      <c r="D1259" s="46">
        <f ca="1">IF(OR(AND(F1258=1,G1259&lt;0),AND(F1258=0,G1259&lt;0)),A1258*$J$3,IF(AND(F1258=4,G1259&gt;1),A1258*$J$4,0))</f>
        <v>0</v>
      </c>
      <c r="E1259" s="38">
        <f ca="1">IF(AND(E1258=0,G1259&lt;0),"-1, +% Deposit, = 0",IF(AND(E1258="-1, +% Deposit, = 0",G1259&lt;1),"-1, +% Deposit, = 0",IF(AND(G1259&gt;0,E1258="-1 +% Deposit, = 0"),1,IF(AND(E1258=1,G1259&lt;0),0,IF(AND(E1258=0,G1259&gt;0),1,IF(AND(E1258=1,G1259&gt;0),2,IF(AND(E1258=2,G1259&lt;0),1,IF(AND(E1258=2,G1259&gt;0),"3, Withdraw Profits, = 0",IF(AND(E1258="3, Withdraw Profits, = 0",G1259&lt;0),"-1, +% Deposit, = 0",1)))))))))</f>
        <v>1</v>
      </c>
      <c r="F1259" s="47">
        <f ca="1">IF(OR(AND(F1258=1,G1259&lt;0),AND(F1258=0,G1259&lt;0)),1,IF(AND(F1258=0,G1259&gt;0),2,IF(AND(F1258&gt;1,G1259&lt;0),IF(F1258&gt;0,F1258/2,2),IF(2*F1258=8,0,2*F1258))))</f>
        <v>2</v>
      </c>
      <c r="G1259" s="48">
        <f ca="1">IF(RAND()&gt;=$E$6,2,-1)</f>
        <v>-1</v>
      </c>
      <c r="H1259" s="44"/>
      <c r="X1259" s="63">
        <f ca="1">X1258+Y1258</f>
        <v>1486.14620856356</v>
      </c>
      <c r="Y1259" s="63">
        <f ca="1">G1259*X1259/100</f>
        <v>-14.8614620856356</v>
      </c>
    </row>
    <row r="1260" spans="1:25">
      <c r="A1260" s="38">
        <f ca="1">IF(B1260&gt;=A1259*2,A1259*2,IF(B1260&lt;=A1259/2,A1259/2,A1259))</f>
        <v>1600</v>
      </c>
      <c r="B1260" s="45">
        <f ca="1">B1259+D1260</f>
        <v>2370</v>
      </c>
      <c r="C1260" s="45">
        <f ca="1">IF(OR(AND(F1260=1,G1260&lt;0),AND(F1260=0,G1260&lt;0)),A1259*-$J$3*2,IF(AND(F1260=0,G1260&gt;0),A1259*-$J$3*2*2,IF(AND(F1260&gt;1,G1260&lt;0),C1259/2,C1259*2)))</f>
        <v>128</v>
      </c>
      <c r="D1260" s="46">
        <f ca="1">IF(OR(AND(F1259=1,G1260&lt;0),AND(F1259=0,G1260&lt;0)),A1259*$J$3,IF(AND(F1259=4,G1260&gt;1),A1259*$J$4,0))</f>
        <v>0</v>
      </c>
      <c r="E1260" s="38">
        <f ca="1">IF(AND(E1259=0,G1260&lt;0),"-1, +% Deposit, = 0",IF(AND(E1259="-1, +% Deposit, = 0",G1260&lt;1),"-1, +% Deposit, = 0",IF(AND(G1260&gt;0,E1259="-1 +% Deposit, = 0"),1,IF(AND(E1259=1,G1260&lt;0),0,IF(AND(E1259=0,G1260&gt;0),1,IF(AND(E1259=1,G1260&gt;0),2,IF(AND(E1259=2,G1260&lt;0),1,IF(AND(E1259=2,G1260&gt;0),"3, Withdraw Profits, = 0",IF(AND(E1259="3, Withdraw Profits, = 0",G1260&lt;0),"-1, +% Deposit, = 0",1)))))))))</f>
        <v>2</v>
      </c>
      <c r="F1260" s="47">
        <f ca="1">IF(OR(AND(F1259=1,G1260&lt;0),AND(F1259=0,G1260&lt;0)),1,IF(AND(F1259=0,G1260&gt;0),2,IF(AND(F1259&gt;1,G1260&lt;0),IF(F1259&gt;0,F1259/2,2),IF(2*F1259=8,0,2*F1259))))</f>
        <v>4</v>
      </c>
      <c r="G1260" s="48">
        <f ca="1">IF(RAND()&gt;=$E$6,2,-1)</f>
        <v>2</v>
      </c>
      <c r="H1260" s="44"/>
      <c r="X1260" s="63">
        <f ca="1">X1259+Y1259</f>
        <v>1471.28474647792</v>
      </c>
      <c r="Y1260" s="63">
        <f ca="1">G1260*X1260/100</f>
        <v>29.4256949295584</v>
      </c>
    </row>
    <row r="1261" spans="1:25">
      <c r="A1261" s="38">
        <f ca="1">IF(B1261&gt;=A1260*2,A1260*2,IF(B1261&lt;=A1260/2,A1260/2,A1260))</f>
        <v>1600</v>
      </c>
      <c r="B1261" s="45">
        <f ca="1">B1260+D1261</f>
        <v>2594</v>
      </c>
      <c r="C1261" s="45">
        <f ca="1">IF(OR(AND(F1261=1,G1261&lt;0),AND(F1261=0,G1261&lt;0)),A1260*-$J$3*2,IF(AND(F1261=0,G1261&gt;0),A1260*-$J$3*2*2,IF(AND(F1261&gt;1,G1261&lt;0),C1260/2,C1260*2)))</f>
        <v>64</v>
      </c>
      <c r="D1261" s="46">
        <f ca="1">IF(OR(AND(F1260=1,G1261&lt;0),AND(F1260=0,G1261&lt;0)),A1260*$J$3,IF(AND(F1260=4,G1261&gt;1),A1260*$J$4,0))</f>
        <v>224</v>
      </c>
      <c r="E1261" s="38" t="str">
        <f ca="1">IF(AND(E1260=0,G1261&lt;0),"-1, +% Deposit, = 0",IF(AND(E1260="-1, +% Deposit, = 0",G1261&lt;1),"-1, +% Deposit, = 0",IF(AND(G1261&gt;0,E1260="-1 +% Deposit, = 0"),1,IF(AND(E1260=1,G1261&lt;0),0,IF(AND(E1260=0,G1261&gt;0),1,IF(AND(E1260=1,G1261&gt;0),2,IF(AND(E1260=2,G1261&lt;0),1,IF(AND(E1260=2,G1261&gt;0),"3, Withdraw Profits, = 0",IF(AND(E1260="3, Withdraw Profits, = 0",G1261&lt;0),"-1, +% Deposit, = 0",1)))))))))</f>
        <v>3, Withdraw Profits, = 0</v>
      </c>
      <c r="F1261" s="47">
        <f ca="1">IF(OR(AND(F1260=1,G1261&lt;0),AND(F1260=0,G1261&lt;0)),1,IF(AND(F1260=0,G1261&gt;0),2,IF(AND(F1260&gt;1,G1261&lt;0),IF(F1260&gt;0,F1260/2,2),IF(2*F1260=8,0,2*F1260))))</f>
        <v>0</v>
      </c>
      <c r="G1261" s="48">
        <f ca="1">IF(RAND()&gt;=$E$6,2,-1)</f>
        <v>2</v>
      </c>
      <c r="H1261" s="44"/>
      <c r="X1261" s="63">
        <f ca="1">X1260+Y1260</f>
        <v>1500.71044140748</v>
      </c>
      <c r="Y1261" s="63">
        <f ca="1">G1261*X1261/100</f>
        <v>30.0142088281496</v>
      </c>
    </row>
    <row r="1262" spans="1:25">
      <c r="A1262" s="38">
        <f ca="1">IF(B1262&gt;=A1261*2,A1261*2,IF(B1262&lt;=A1261/2,A1261/2,A1261))</f>
        <v>1600</v>
      </c>
      <c r="B1262" s="45">
        <f ca="1">B1261+D1262</f>
        <v>2594</v>
      </c>
      <c r="C1262" s="45">
        <f ca="1">IF(OR(AND(F1262=1,G1262&lt;0),AND(F1262=0,G1262&lt;0)),A1261*-$J$3*2,IF(AND(F1262=0,G1262&gt;0),A1261*-$J$3*2*2,IF(AND(F1262&gt;1,G1262&lt;0),C1261/2,C1261*2)))</f>
        <v>128</v>
      </c>
      <c r="D1262" s="46">
        <f ca="1">IF(OR(AND(F1261=1,G1262&lt;0),AND(F1261=0,G1262&lt;0)),A1261*$J$3,IF(AND(F1261=4,G1262&gt;1),A1261*$J$4,0))</f>
        <v>0</v>
      </c>
      <c r="E1262" s="38">
        <f ca="1">IF(AND(E1261=0,G1262&lt;0),"-1, +% Deposit, = 0",IF(AND(E1261="-1, +% Deposit, = 0",G1262&lt;1),"-1, +% Deposit, = 0",IF(AND(G1262&gt;0,E1261="-1 +% Deposit, = 0"),1,IF(AND(E1261=1,G1262&lt;0),0,IF(AND(E1261=0,G1262&gt;0),1,IF(AND(E1261=1,G1262&gt;0),2,IF(AND(E1261=2,G1262&lt;0),1,IF(AND(E1261=2,G1262&gt;0),"3, Withdraw Profits, = 0",IF(AND(E1261="3, Withdraw Profits, = 0",G1262&lt;0),"-1, +% Deposit, = 0",1)))))))))</f>
        <v>1</v>
      </c>
      <c r="F1262" s="47">
        <f ca="1">IF(OR(AND(F1261=1,G1262&lt;0),AND(F1261=0,G1262&lt;0)),1,IF(AND(F1261=0,G1262&gt;0),2,IF(AND(F1261&gt;1,G1262&lt;0),IF(F1261&gt;0,F1261/2,2),IF(2*F1261=8,0,2*F1261))))</f>
        <v>2</v>
      </c>
      <c r="G1262" s="48">
        <f ca="1">IF(RAND()&gt;=$E$6,2,-1)</f>
        <v>2</v>
      </c>
      <c r="H1262" s="44"/>
      <c r="X1262" s="63">
        <f ca="1">X1261+Y1261</f>
        <v>1530.72465023563</v>
      </c>
      <c r="Y1262" s="63">
        <f ca="1">G1262*X1262/100</f>
        <v>30.6144930047126</v>
      </c>
    </row>
    <row r="1263" spans="1:25">
      <c r="A1263" s="38">
        <f ca="1">IF(B1263&gt;=A1262*2,A1262*2,IF(B1263&lt;=A1262/2,A1262/2,A1262))</f>
        <v>1600</v>
      </c>
      <c r="B1263" s="45">
        <f ca="1">B1262+D1263</f>
        <v>2594</v>
      </c>
      <c r="C1263" s="45">
        <f ca="1">IF(OR(AND(F1263=1,G1263&lt;0),AND(F1263=0,G1263&lt;0)),A1262*-$J$3*2,IF(AND(F1263=0,G1263&gt;0),A1262*-$J$3*2*2,IF(AND(F1263&gt;1,G1263&lt;0),C1262/2,C1262*2)))</f>
        <v>32</v>
      </c>
      <c r="D1263" s="46">
        <f ca="1">IF(OR(AND(F1262=1,G1263&lt;0),AND(F1262=0,G1263&lt;0)),A1262*$J$3,IF(AND(F1262=4,G1263&gt;1),A1262*$J$4,0))</f>
        <v>0</v>
      </c>
      <c r="E1263" s="38">
        <f ca="1">IF(AND(E1262=0,G1263&lt;0),"-1, +% Deposit, = 0",IF(AND(E1262="-1, +% Deposit, = 0",G1263&lt;1),"-1, +% Deposit, = 0",IF(AND(G1263&gt;0,E1262="-1 +% Deposit, = 0"),1,IF(AND(E1262=1,G1263&lt;0),0,IF(AND(E1262=0,G1263&gt;0),1,IF(AND(E1262=1,G1263&gt;0),2,IF(AND(E1262=2,G1263&lt;0),1,IF(AND(E1262=2,G1263&gt;0),"3, Withdraw Profits, = 0",IF(AND(E1262="3, Withdraw Profits, = 0",G1263&lt;0),"-1, +% Deposit, = 0",1)))))))))</f>
        <v>0</v>
      </c>
      <c r="F1263" s="47">
        <f ca="1">IF(OR(AND(F1262=1,G1263&lt;0),AND(F1262=0,G1263&lt;0)),1,IF(AND(F1262=0,G1263&gt;0),2,IF(AND(F1262&gt;1,G1263&lt;0),IF(F1262&gt;0,F1262/2,2),IF(2*F1262=8,0,2*F1262))))</f>
        <v>1</v>
      </c>
      <c r="G1263" s="48">
        <f ca="1">IF(RAND()&gt;=$E$6,2,-1)</f>
        <v>-1</v>
      </c>
      <c r="H1263" s="44"/>
      <c r="X1263" s="63">
        <f ca="1">X1262+Y1262</f>
        <v>1561.33914324034</v>
      </c>
      <c r="Y1263" s="63">
        <f ca="1">G1263*X1263/100</f>
        <v>-15.6133914324034</v>
      </c>
    </row>
    <row r="1264" spans="1:25">
      <c r="A1264" s="38">
        <f ca="1">IF(B1264&gt;=A1263*2,A1263*2,IF(B1264&lt;=A1263/2,A1263/2,A1263))</f>
        <v>1600</v>
      </c>
      <c r="B1264" s="45">
        <f ca="1">B1263+D1264</f>
        <v>2578</v>
      </c>
      <c r="C1264" s="45">
        <f ca="1">IF(OR(AND(F1264=1,G1264&lt;0),AND(F1264=0,G1264&lt;0)),A1263*-$J$3*2,IF(AND(F1264=0,G1264&gt;0),A1263*-$J$3*2*2,IF(AND(F1264&gt;1,G1264&lt;0),C1263/2,C1263*2)))</f>
        <v>32</v>
      </c>
      <c r="D1264" s="46">
        <f ca="1">IF(OR(AND(F1263=1,G1264&lt;0),AND(F1263=0,G1264&lt;0)),A1263*$J$3,IF(AND(F1263=4,G1264&gt;1),A1263*$J$4,0))</f>
        <v>-16</v>
      </c>
      <c r="E1264" s="38" t="str">
        <f ca="1">IF(AND(E1263=0,G1264&lt;0),"-1, +% Deposit, = 0",IF(AND(E1263="-1, +% Deposit, = 0",G1264&lt;1),"-1, +% Deposit, = 0",IF(AND(G1264&gt;0,E1263="-1 +% Deposit, = 0"),1,IF(AND(E1263=1,G1264&lt;0),0,IF(AND(E1263=0,G1264&gt;0),1,IF(AND(E1263=1,G1264&gt;0),2,IF(AND(E1263=2,G1264&lt;0),1,IF(AND(E1263=2,G1264&gt;0),"3, Withdraw Profits, = 0",IF(AND(E1263="3, Withdraw Profits, = 0",G1264&lt;0),"-1, +% Deposit, = 0",1)))))))))</f>
        <v>-1, +% Deposit, = 0</v>
      </c>
      <c r="F1264" s="47">
        <f ca="1">IF(OR(AND(F1263=1,G1264&lt;0),AND(F1263=0,G1264&lt;0)),1,IF(AND(F1263=0,G1264&gt;0),2,IF(AND(F1263&gt;1,G1264&lt;0),IF(F1263&gt;0,F1263/2,2),IF(2*F1263=8,0,2*F1263))))</f>
        <v>1</v>
      </c>
      <c r="G1264" s="48">
        <f ca="1">IF(RAND()&gt;=$E$6,2,-1)</f>
        <v>-1</v>
      </c>
      <c r="H1264" s="44"/>
      <c r="X1264" s="63">
        <f ca="1">X1263+Y1263</f>
        <v>1545.72575180794</v>
      </c>
      <c r="Y1264" s="63">
        <f ca="1">G1264*X1264/100</f>
        <v>-15.4572575180794</v>
      </c>
    </row>
    <row r="1265" spans="1:25">
      <c r="A1265" s="38">
        <f ca="1">IF(B1265&gt;=A1264*2,A1264*2,IF(B1265&lt;=A1264/2,A1264/2,A1264))</f>
        <v>1600</v>
      </c>
      <c r="B1265" s="45">
        <f ca="1">B1264+D1265</f>
        <v>2562</v>
      </c>
      <c r="C1265" s="45">
        <f ca="1">IF(OR(AND(F1265=1,G1265&lt;0),AND(F1265=0,G1265&lt;0)),A1264*-$J$3*2,IF(AND(F1265=0,G1265&gt;0),A1264*-$J$3*2*2,IF(AND(F1265&gt;1,G1265&lt;0),C1264/2,C1264*2)))</f>
        <v>32</v>
      </c>
      <c r="D1265" s="46">
        <f ca="1">IF(OR(AND(F1264=1,G1265&lt;0),AND(F1264=0,G1265&lt;0)),A1264*$J$3,IF(AND(F1264=4,G1265&gt;1),A1264*$J$4,0))</f>
        <v>-16</v>
      </c>
      <c r="E1265" s="38" t="str">
        <f ca="1">IF(AND(E1264=0,G1265&lt;0),"-1, +% Deposit, = 0",IF(AND(E1264="-1, +% Deposit, = 0",G1265&lt;1),"-1, +% Deposit, = 0",IF(AND(G1265&gt;0,E1264="-1 +% Deposit, = 0"),1,IF(AND(E1264=1,G1265&lt;0),0,IF(AND(E1264=0,G1265&gt;0),1,IF(AND(E1264=1,G1265&gt;0),2,IF(AND(E1264=2,G1265&lt;0),1,IF(AND(E1264=2,G1265&gt;0),"3, Withdraw Profits, = 0",IF(AND(E1264="3, Withdraw Profits, = 0",G1265&lt;0),"-1, +% Deposit, = 0",1)))))))))</f>
        <v>-1, +% Deposit, = 0</v>
      </c>
      <c r="F1265" s="47">
        <f ca="1">IF(OR(AND(F1264=1,G1265&lt;0),AND(F1264=0,G1265&lt;0)),1,IF(AND(F1264=0,G1265&gt;0),2,IF(AND(F1264&gt;1,G1265&lt;0),IF(F1264&gt;0,F1264/2,2),IF(2*F1264=8,0,2*F1264))))</f>
        <v>1</v>
      </c>
      <c r="G1265" s="48">
        <f ca="1">IF(RAND()&gt;=$E$6,2,-1)</f>
        <v>-1</v>
      </c>
      <c r="H1265" s="44"/>
      <c r="X1265" s="63">
        <f ca="1">X1264+Y1264</f>
        <v>1530.26849428986</v>
      </c>
      <c r="Y1265" s="63">
        <f ca="1">G1265*X1265/100</f>
        <v>-15.3026849428986</v>
      </c>
    </row>
    <row r="1266" spans="1:25">
      <c r="A1266" s="38">
        <f ca="1">IF(B1266&gt;=A1265*2,A1265*2,IF(B1266&lt;=A1265/2,A1265/2,A1265))</f>
        <v>1600</v>
      </c>
      <c r="B1266" s="45">
        <f ca="1">B1265+D1266</f>
        <v>2546</v>
      </c>
      <c r="C1266" s="45">
        <f ca="1">IF(OR(AND(F1266=1,G1266&lt;0),AND(F1266=0,G1266&lt;0)),A1265*-$J$3*2,IF(AND(F1266=0,G1266&gt;0),A1265*-$J$3*2*2,IF(AND(F1266&gt;1,G1266&lt;0),C1265/2,C1265*2)))</f>
        <v>32</v>
      </c>
      <c r="D1266" s="46">
        <f ca="1">IF(OR(AND(F1265=1,G1266&lt;0),AND(F1265=0,G1266&lt;0)),A1265*$J$3,IF(AND(F1265=4,G1266&gt;1),A1265*$J$4,0))</f>
        <v>-16</v>
      </c>
      <c r="E1266" s="38" t="str">
        <f ca="1">IF(AND(E1265=0,G1266&lt;0),"-1, +% Deposit, = 0",IF(AND(E1265="-1, +% Deposit, = 0",G1266&lt;1),"-1, +% Deposit, = 0",IF(AND(G1266&gt;0,E1265="-1 +% Deposit, = 0"),1,IF(AND(E1265=1,G1266&lt;0),0,IF(AND(E1265=0,G1266&gt;0),1,IF(AND(E1265=1,G1266&gt;0),2,IF(AND(E1265=2,G1266&lt;0),1,IF(AND(E1265=2,G1266&gt;0),"3, Withdraw Profits, = 0",IF(AND(E1265="3, Withdraw Profits, = 0",G1266&lt;0),"-1, +% Deposit, = 0",1)))))))))</f>
        <v>-1, +% Deposit, = 0</v>
      </c>
      <c r="F1266" s="47">
        <f ca="1">IF(OR(AND(F1265=1,G1266&lt;0),AND(F1265=0,G1266&lt;0)),1,IF(AND(F1265=0,G1266&gt;0),2,IF(AND(F1265&gt;1,G1266&lt;0),IF(F1265&gt;0,F1265/2,2),IF(2*F1265=8,0,2*F1265))))</f>
        <v>1</v>
      </c>
      <c r="G1266" s="48">
        <f ca="1">IF(RAND()&gt;=$E$6,2,-1)</f>
        <v>-1</v>
      </c>
      <c r="H1266" s="44"/>
      <c r="X1266" s="63">
        <f ca="1">X1265+Y1265</f>
        <v>1514.96580934696</v>
      </c>
      <c r="Y1266" s="63">
        <f ca="1">G1266*X1266/100</f>
        <v>-15.1496580934696</v>
      </c>
    </row>
    <row r="1267" spans="1:25">
      <c r="A1267" s="38">
        <f ca="1">IF(B1267&gt;=A1266*2,A1266*2,IF(B1267&lt;=A1266/2,A1266/2,A1266))</f>
        <v>1600</v>
      </c>
      <c r="B1267" s="45">
        <f ca="1">B1266+D1267</f>
        <v>2546</v>
      </c>
      <c r="C1267" s="45">
        <f ca="1">IF(OR(AND(F1267=1,G1267&lt;0),AND(F1267=0,G1267&lt;0)),A1266*-$J$3*2,IF(AND(F1267=0,G1267&gt;0),A1266*-$J$3*2*2,IF(AND(F1267&gt;1,G1267&lt;0),C1266/2,C1266*2)))</f>
        <v>64</v>
      </c>
      <c r="D1267" s="46">
        <f ca="1">IF(OR(AND(F1266=1,G1267&lt;0),AND(F1266=0,G1267&lt;0)),A1266*$J$3,IF(AND(F1266=4,G1267&gt;1),A1266*$J$4,0))</f>
        <v>0</v>
      </c>
      <c r="E1267" s="38">
        <f ca="1">IF(AND(E1266=0,G1267&lt;0),"-1, +% Deposit, = 0",IF(AND(E1266="-1, +% Deposit, = 0",G1267&lt;1),"-1, +% Deposit, = 0",IF(AND(G1267&gt;0,E1266="-1 +% Deposit, = 0"),1,IF(AND(E1266=1,G1267&lt;0),0,IF(AND(E1266=0,G1267&gt;0),1,IF(AND(E1266=1,G1267&gt;0),2,IF(AND(E1266=2,G1267&lt;0),1,IF(AND(E1266=2,G1267&gt;0),"3, Withdraw Profits, = 0",IF(AND(E1266="3, Withdraw Profits, = 0",G1267&lt;0),"-1, +% Deposit, = 0",1)))))))))</f>
        <v>1</v>
      </c>
      <c r="F1267" s="47">
        <f ca="1">IF(OR(AND(F1266=1,G1267&lt;0),AND(F1266=0,G1267&lt;0)),1,IF(AND(F1266=0,G1267&gt;0),2,IF(AND(F1266&gt;1,G1267&lt;0),IF(F1266&gt;0,F1266/2,2),IF(2*F1266=8,0,2*F1266))))</f>
        <v>2</v>
      </c>
      <c r="G1267" s="48">
        <f ca="1">IF(RAND()&gt;=$E$6,2,-1)</f>
        <v>2</v>
      </c>
      <c r="H1267" s="44"/>
      <c r="X1267" s="63">
        <f ca="1">X1266+Y1266</f>
        <v>1499.81615125349</v>
      </c>
      <c r="Y1267" s="63">
        <f ca="1">G1267*X1267/100</f>
        <v>29.9963230250698</v>
      </c>
    </row>
    <row r="1268" spans="1:25">
      <c r="A1268" s="38">
        <f ca="1">IF(B1268&gt;=A1267*2,A1267*2,IF(B1268&lt;=A1267/2,A1267/2,A1267))</f>
        <v>1600</v>
      </c>
      <c r="B1268" s="45">
        <f ca="1">B1267+D1268</f>
        <v>2546</v>
      </c>
      <c r="C1268" s="45">
        <f ca="1">IF(OR(AND(F1268=1,G1268&lt;0),AND(F1268=0,G1268&lt;0)),A1267*-$J$3*2,IF(AND(F1268=0,G1268&gt;0),A1267*-$J$3*2*2,IF(AND(F1268&gt;1,G1268&lt;0),C1267/2,C1267*2)))</f>
        <v>32</v>
      </c>
      <c r="D1268" s="46">
        <f ca="1">IF(OR(AND(F1267=1,G1268&lt;0),AND(F1267=0,G1268&lt;0)),A1267*$J$3,IF(AND(F1267=4,G1268&gt;1),A1267*$J$4,0))</f>
        <v>0</v>
      </c>
      <c r="E1268" s="38">
        <f ca="1">IF(AND(E1267=0,G1268&lt;0),"-1, +% Deposit, = 0",IF(AND(E1267="-1, +% Deposit, = 0",G1268&lt;1),"-1, +% Deposit, = 0",IF(AND(G1268&gt;0,E1267="-1 +% Deposit, = 0"),1,IF(AND(E1267=1,G1268&lt;0),0,IF(AND(E1267=0,G1268&gt;0),1,IF(AND(E1267=1,G1268&gt;0),2,IF(AND(E1267=2,G1268&lt;0),1,IF(AND(E1267=2,G1268&gt;0),"3, Withdraw Profits, = 0",IF(AND(E1267="3, Withdraw Profits, = 0",G1268&lt;0),"-1, +% Deposit, = 0",1)))))))))</f>
        <v>0</v>
      </c>
      <c r="F1268" s="47">
        <f ca="1">IF(OR(AND(F1267=1,G1268&lt;0),AND(F1267=0,G1268&lt;0)),1,IF(AND(F1267=0,G1268&gt;0),2,IF(AND(F1267&gt;1,G1268&lt;0),IF(F1267&gt;0,F1267/2,2),IF(2*F1267=8,0,2*F1267))))</f>
        <v>1</v>
      </c>
      <c r="G1268" s="48">
        <f ca="1">IF(RAND()&gt;=$E$6,2,-1)</f>
        <v>-1</v>
      </c>
      <c r="H1268" s="44"/>
      <c r="X1268" s="63">
        <f ca="1">X1267+Y1267</f>
        <v>1529.81247427856</v>
      </c>
      <c r="Y1268" s="63">
        <f ca="1">G1268*X1268/100</f>
        <v>-15.2981247427856</v>
      </c>
    </row>
    <row r="1269" spans="1:25">
      <c r="A1269" s="38">
        <f ca="1">IF(B1269&gt;=A1268*2,A1268*2,IF(B1269&lt;=A1268/2,A1268/2,A1268))</f>
        <v>1600</v>
      </c>
      <c r="B1269" s="45">
        <f ca="1">B1268+D1269</f>
        <v>2530</v>
      </c>
      <c r="C1269" s="45">
        <f ca="1">IF(OR(AND(F1269=1,G1269&lt;0),AND(F1269=0,G1269&lt;0)),A1268*-$J$3*2,IF(AND(F1269=0,G1269&gt;0),A1268*-$J$3*2*2,IF(AND(F1269&gt;1,G1269&lt;0),C1268/2,C1268*2)))</f>
        <v>32</v>
      </c>
      <c r="D1269" s="46">
        <f ca="1">IF(OR(AND(F1268=1,G1269&lt;0),AND(F1268=0,G1269&lt;0)),A1268*$J$3,IF(AND(F1268=4,G1269&gt;1),A1268*$J$4,0))</f>
        <v>-16</v>
      </c>
      <c r="E1269" s="38" t="str">
        <f ca="1">IF(AND(E1268=0,G1269&lt;0),"-1, +% Deposit, = 0",IF(AND(E1268="-1, +% Deposit, = 0",G1269&lt;1),"-1, +% Deposit, = 0",IF(AND(G1269&gt;0,E1268="-1 +% Deposit, = 0"),1,IF(AND(E1268=1,G1269&lt;0),0,IF(AND(E1268=0,G1269&gt;0),1,IF(AND(E1268=1,G1269&gt;0),2,IF(AND(E1268=2,G1269&lt;0),1,IF(AND(E1268=2,G1269&gt;0),"3, Withdraw Profits, = 0",IF(AND(E1268="3, Withdraw Profits, = 0",G1269&lt;0),"-1, +% Deposit, = 0",1)))))))))</f>
        <v>-1, +% Deposit, = 0</v>
      </c>
      <c r="F1269" s="47">
        <f ca="1">IF(OR(AND(F1268=1,G1269&lt;0),AND(F1268=0,G1269&lt;0)),1,IF(AND(F1268=0,G1269&gt;0),2,IF(AND(F1268&gt;1,G1269&lt;0),IF(F1268&gt;0,F1268/2,2),IF(2*F1268=8,0,2*F1268))))</f>
        <v>1</v>
      </c>
      <c r="G1269" s="48">
        <f ca="1">IF(RAND()&gt;=$E$6,2,-1)</f>
        <v>-1</v>
      </c>
      <c r="H1269" s="44"/>
      <c r="X1269" s="63">
        <f ca="1">X1268+Y1268</f>
        <v>1514.51434953578</v>
      </c>
      <c r="Y1269" s="63">
        <f ca="1">G1269*X1269/100</f>
        <v>-15.1451434953578</v>
      </c>
    </row>
    <row r="1270" spans="1:25">
      <c r="A1270" s="38">
        <f ca="1">IF(B1270&gt;=A1269*2,A1269*2,IF(B1270&lt;=A1269/2,A1269/2,A1269))</f>
        <v>1600</v>
      </c>
      <c r="B1270" s="45">
        <f ca="1">B1269+D1270</f>
        <v>2514</v>
      </c>
      <c r="C1270" s="45">
        <f ca="1">IF(OR(AND(F1270=1,G1270&lt;0),AND(F1270=0,G1270&lt;0)),A1269*-$J$3*2,IF(AND(F1270=0,G1270&gt;0),A1269*-$J$3*2*2,IF(AND(F1270&gt;1,G1270&lt;0),C1269/2,C1269*2)))</f>
        <v>32</v>
      </c>
      <c r="D1270" s="46">
        <f ca="1">IF(OR(AND(F1269=1,G1270&lt;0),AND(F1269=0,G1270&lt;0)),A1269*$J$3,IF(AND(F1269=4,G1270&gt;1),A1269*$J$4,0))</f>
        <v>-16</v>
      </c>
      <c r="E1270" s="38" t="str">
        <f ca="1">IF(AND(E1269=0,G1270&lt;0),"-1, +% Deposit, = 0",IF(AND(E1269="-1, +% Deposit, = 0",G1270&lt;1),"-1, +% Deposit, = 0",IF(AND(G1270&gt;0,E1269="-1 +% Deposit, = 0"),1,IF(AND(E1269=1,G1270&lt;0),0,IF(AND(E1269=0,G1270&gt;0),1,IF(AND(E1269=1,G1270&gt;0),2,IF(AND(E1269=2,G1270&lt;0),1,IF(AND(E1269=2,G1270&gt;0),"3, Withdraw Profits, = 0",IF(AND(E1269="3, Withdraw Profits, = 0",G1270&lt;0),"-1, +% Deposit, = 0",1)))))))))</f>
        <v>-1, +% Deposit, = 0</v>
      </c>
      <c r="F1270" s="47">
        <f ca="1">IF(OR(AND(F1269=1,G1270&lt;0),AND(F1269=0,G1270&lt;0)),1,IF(AND(F1269=0,G1270&gt;0),2,IF(AND(F1269&gt;1,G1270&lt;0),IF(F1269&gt;0,F1269/2,2),IF(2*F1269=8,0,2*F1269))))</f>
        <v>1</v>
      </c>
      <c r="G1270" s="48">
        <f ca="1">IF(RAND()&gt;=$E$6,2,-1)</f>
        <v>-1</v>
      </c>
      <c r="H1270" s="44"/>
      <c r="X1270" s="63">
        <f ca="1">X1269+Y1269</f>
        <v>1499.36920604042</v>
      </c>
      <c r="Y1270" s="63">
        <f ca="1">G1270*X1270/100</f>
        <v>-14.9936920604042</v>
      </c>
    </row>
    <row r="1271" spans="1:25">
      <c r="A1271" s="38">
        <f ca="1">IF(B1271&gt;=A1270*2,A1270*2,IF(B1271&lt;=A1270/2,A1270/2,A1270))</f>
        <v>1600</v>
      </c>
      <c r="B1271" s="45">
        <f ca="1">B1270+D1271</f>
        <v>2498</v>
      </c>
      <c r="C1271" s="45">
        <f ca="1">IF(OR(AND(F1271=1,G1271&lt;0),AND(F1271=0,G1271&lt;0)),A1270*-$J$3*2,IF(AND(F1271=0,G1271&gt;0),A1270*-$J$3*2*2,IF(AND(F1271&gt;1,G1271&lt;0),C1270/2,C1270*2)))</f>
        <v>32</v>
      </c>
      <c r="D1271" s="46">
        <f ca="1">IF(OR(AND(F1270=1,G1271&lt;0),AND(F1270=0,G1271&lt;0)),A1270*$J$3,IF(AND(F1270=4,G1271&gt;1),A1270*$J$4,0))</f>
        <v>-16</v>
      </c>
      <c r="E1271" s="38" t="str">
        <f ca="1">IF(AND(E1270=0,G1271&lt;0),"-1, +% Deposit, = 0",IF(AND(E1270="-1, +% Deposit, = 0",G1271&lt;1),"-1, +% Deposit, = 0",IF(AND(G1271&gt;0,E1270="-1 +% Deposit, = 0"),1,IF(AND(E1270=1,G1271&lt;0),0,IF(AND(E1270=0,G1271&gt;0),1,IF(AND(E1270=1,G1271&gt;0),2,IF(AND(E1270=2,G1271&lt;0),1,IF(AND(E1270=2,G1271&gt;0),"3, Withdraw Profits, = 0",IF(AND(E1270="3, Withdraw Profits, = 0",G1271&lt;0),"-1, +% Deposit, = 0",1)))))))))</f>
        <v>-1, +% Deposit, = 0</v>
      </c>
      <c r="F1271" s="47">
        <f ca="1">IF(OR(AND(F1270=1,G1271&lt;0),AND(F1270=0,G1271&lt;0)),1,IF(AND(F1270=0,G1271&gt;0),2,IF(AND(F1270&gt;1,G1271&lt;0),IF(F1270&gt;0,F1270/2,2),IF(2*F1270=8,0,2*F1270))))</f>
        <v>1</v>
      </c>
      <c r="G1271" s="48">
        <f ca="1">IF(RAND()&gt;=$E$6,2,-1)</f>
        <v>-1</v>
      </c>
      <c r="H1271" s="44"/>
      <c r="X1271" s="63">
        <f ca="1">X1270+Y1270</f>
        <v>1484.37551398001</v>
      </c>
      <c r="Y1271" s="63">
        <f ca="1">G1271*X1271/100</f>
        <v>-14.8437551398001</v>
      </c>
    </row>
    <row r="1272" spans="1:25">
      <c r="A1272" s="38">
        <f ca="1">IF(B1272&gt;=A1271*2,A1271*2,IF(B1272&lt;=A1271/2,A1271/2,A1271))</f>
        <v>1600</v>
      </c>
      <c r="B1272" s="45">
        <f ca="1">B1271+D1272</f>
        <v>2498</v>
      </c>
      <c r="C1272" s="45">
        <f ca="1">IF(OR(AND(F1272=1,G1272&lt;0),AND(F1272=0,G1272&lt;0)),A1271*-$J$3*2,IF(AND(F1272=0,G1272&gt;0),A1271*-$J$3*2*2,IF(AND(F1272&gt;1,G1272&lt;0),C1271/2,C1271*2)))</f>
        <v>64</v>
      </c>
      <c r="D1272" s="46">
        <f ca="1">IF(OR(AND(F1271=1,G1272&lt;0),AND(F1271=0,G1272&lt;0)),A1271*$J$3,IF(AND(F1271=4,G1272&gt;1),A1271*$J$4,0))</f>
        <v>0</v>
      </c>
      <c r="E1272" s="38">
        <f ca="1">IF(AND(E1271=0,G1272&lt;0),"-1, +% Deposit, = 0",IF(AND(E1271="-1, +% Deposit, = 0",G1272&lt;1),"-1, +% Deposit, = 0",IF(AND(G1272&gt;0,E1271="-1 +% Deposit, = 0"),1,IF(AND(E1271=1,G1272&lt;0),0,IF(AND(E1271=0,G1272&gt;0),1,IF(AND(E1271=1,G1272&gt;0),2,IF(AND(E1271=2,G1272&lt;0),1,IF(AND(E1271=2,G1272&gt;0),"3, Withdraw Profits, = 0",IF(AND(E1271="3, Withdraw Profits, = 0",G1272&lt;0),"-1, +% Deposit, = 0",1)))))))))</f>
        <v>1</v>
      </c>
      <c r="F1272" s="47">
        <f ca="1">IF(OR(AND(F1271=1,G1272&lt;0),AND(F1271=0,G1272&lt;0)),1,IF(AND(F1271=0,G1272&gt;0),2,IF(AND(F1271&gt;1,G1272&lt;0),IF(F1271&gt;0,F1271/2,2),IF(2*F1271=8,0,2*F1271))))</f>
        <v>2</v>
      </c>
      <c r="G1272" s="48">
        <f ca="1">IF(RAND()&gt;=$E$6,2,-1)</f>
        <v>2</v>
      </c>
      <c r="H1272" s="44"/>
      <c r="X1272" s="63">
        <f ca="1">X1271+Y1271</f>
        <v>1469.53175884021</v>
      </c>
      <c r="Y1272" s="63">
        <f ca="1">G1272*X1272/100</f>
        <v>29.3906351768043</v>
      </c>
    </row>
    <row r="1273" spans="1:25">
      <c r="A1273" s="38">
        <f ca="1">IF(B1273&gt;=A1272*2,A1272*2,IF(B1273&lt;=A1272/2,A1272/2,A1272))</f>
        <v>1600</v>
      </c>
      <c r="B1273" s="45">
        <f ca="1">B1272+D1273</f>
        <v>2498</v>
      </c>
      <c r="C1273" s="45">
        <f ca="1">IF(OR(AND(F1273=1,G1273&lt;0),AND(F1273=0,G1273&lt;0)),A1272*-$J$3*2,IF(AND(F1273=0,G1273&gt;0),A1272*-$J$3*2*2,IF(AND(F1273&gt;1,G1273&lt;0),C1272/2,C1272*2)))</f>
        <v>32</v>
      </c>
      <c r="D1273" s="46">
        <f ca="1">IF(OR(AND(F1272=1,G1273&lt;0),AND(F1272=0,G1273&lt;0)),A1272*$J$3,IF(AND(F1272=4,G1273&gt;1),A1272*$J$4,0))</f>
        <v>0</v>
      </c>
      <c r="E1273" s="38">
        <f ca="1">IF(AND(E1272=0,G1273&lt;0),"-1, +% Deposit, = 0",IF(AND(E1272="-1, +% Deposit, = 0",G1273&lt;1),"-1, +% Deposit, = 0",IF(AND(G1273&gt;0,E1272="-1 +% Deposit, = 0"),1,IF(AND(E1272=1,G1273&lt;0),0,IF(AND(E1272=0,G1273&gt;0),1,IF(AND(E1272=1,G1273&gt;0),2,IF(AND(E1272=2,G1273&lt;0),1,IF(AND(E1272=2,G1273&gt;0),"3, Withdraw Profits, = 0",IF(AND(E1272="3, Withdraw Profits, = 0",G1273&lt;0),"-1, +% Deposit, = 0",1)))))))))</f>
        <v>0</v>
      </c>
      <c r="F1273" s="47">
        <f ca="1">IF(OR(AND(F1272=1,G1273&lt;0),AND(F1272=0,G1273&lt;0)),1,IF(AND(F1272=0,G1273&gt;0),2,IF(AND(F1272&gt;1,G1273&lt;0),IF(F1272&gt;0,F1272/2,2),IF(2*F1272=8,0,2*F1272))))</f>
        <v>1</v>
      </c>
      <c r="G1273" s="48">
        <f ca="1">IF(RAND()&gt;=$E$6,2,-1)</f>
        <v>-1</v>
      </c>
      <c r="H1273" s="44"/>
      <c r="X1273" s="63">
        <f ca="1">X1272+Y1272</f>
        <v>1498.92239401702</v>
      </c>
      <c r="Y1273" s="63">
        <f ca="1">G1273*X1273/100</f>
        <v>-14.9892239401702</v>
      </c>
    </row>
    <row r="1274" spans="1:25">
      <c r="A1274" s="38">
        <f ca="1">IF(B1274&gt;=A1273*2,A1273*2,IF(B1274&lt;=A1273/2,A1273/2,A1273))</f>
        <v>1600</v>
      </c>
      <c r="B1274" s="45">
        <f ca="1">B1273+D1274</f>
        <v>2482</v>
      </c>
      <c r="C1274" s="45">
        <f ca="1">IF(OR(AND(F1274=1,G1274&lt;0),AND(F1274=0,G1274&lt;0)),A1273*-$J$3*2,IF(AND(F1274=0,G1274&gt;0),A1273*-$J$3*2*2,IF(AND(F1274&gt;1,G1274&lt;0),C1273/2,C1273*2)))</f>
        <v>32</v>
      </c>
      <c r="D1274" s="46">
        <f ca="1">IF(OR(AND(F1273=1,G1274&lt;0),AND(F1273=0,G1274&lt;0)),A1273*$J$3,IF(AND(F1273=4,G1274&gt;1),A1273*$J$4,0))</f>
        <v>-16</v>
      </c>
      <c r="E1274" s="38" t="str">
        <f ca="1">IF(AND(E1273=0,G1274&lt;0),"-1, +% Deposit, = 0",IF(AND(E1273="-1, +% Deposit, = 0",G1274&lt;1),"-1, +% Deposit, = 0",IF(AND(G1274&gt;0,E1273="-1 +% Deposit, = 0"),1,IF(AND(E1273=1,G1274&lt;0),0,IF(AND(E1273=0,G1274&gt;0),1,IF(AND(E1273=1,G1274&gt;0),2,IF(AND(E1273=2,G1274&lt;0),1,IF(AND(E1273=2,G1274&gt;0),"3, Withdraw Profits, = 0",IF(AND(E1273="3, Withdraw Profits, = 0",G1274&lt;0),"-1, +% Deposit, = 0",1)))))))))</f>
        <v>-1, +% Deposit, = 0</v>
      </c>
      <c r="F1274" s="47">
        <f ca="1">IF(OR(AND(F1273=1,G1274&lt;0),AND(F1273=0,G1274&lt;0)),1,IF(AND(F1273=0,G1274&gt;0),2,IF(AND(F1273&gt;1,G1274&lt;0),IF(F1273&gt;0,F1273/2,2),IF(2*F1273=8,0,2*F1273))))</f>
        <v>1</v>
      </c>
      <c r="G1274" s="48">
        <f ca="1">IF(RAND()&gt;=$E$6,2,-1)</f>
        <v>-1</v>
      </c>
      <c r="H1274" s="44"/>
      <c r="X1274" s="63">
        <f ca="1">X1273+Y1273</f>
        <v>1483.93317007685</v>
      </c>
      <c r="Y1274" s="63">
        <f ca="1">G1274*X1274/100</f>
        <v>-14.8393317007685</v>
      </c>
    </row>
    <row r="1275" spans="1:25">
      <c r="A1275" s="38">
        <f ca="1">IF(B1275&gt;=A1274*2,A1274*2,IF(B1275&lt;=A1274/2,A1274/2,A1274))</f>
        <v>1600</v>
      </c>
      <c r="B1275" s="45">
        <f ca="1">B1274+D1275</f>
        <v>2466</v>
      </c>
      <c r="C1275" s="45">
        <f ca="1">IF(OR(AND(F1275=1,G1275&lt;0),AND(F1275=0,G1275&lt;0)),A1274*-$J$3*2,IF(AND(F1275=0,G1275&gt;0),A1274*-$J$3*2*2,IF(AND(F1275&gt;1,G1275&lt;0),C1274/2,C1274*2)))</f>
        <v>32</v>
      </c>
      <c r="D1275" s="46">
        <f ca="1">IF(OR(AND(F1274=1,G1275&lt;0),AND(F1274=0,G1275&lt;0)),A1274*$J$3,IF(AND(F1274=4,G1275&gt;1),A1274*$J$4,0))</f>
        <v>-16</v>
      </c>
      <c r="E1275" s="38" t="str">
        <f ca="1">IF(AND(E1274=0,G1275&lt;0),"-1, +% Deposit, = 0",IF(AND(E1274="-1, +% Deposit, = 0",G1275&lt;1),"-1, +% Deposit, = 0",IF(AND(G1275&gt;0,E1274="-1 +% Deposit, = 0"),1,IF(AND(E1274=1,G1275&lt;0),0,IF(AND(E1274=0,G1275&gt;0),1,IF(AND(E1274=1,G1275&gt;0),2,IF(AND(E1274=2,G1275&lt;0),1,IF(AND(E1274=2,G1275&gt;0),"3, Withdraw Profits, = 0",IF(AND(E1274="3, Withdraw Profits, = 0",G1275&lt;0),"-1, +% Deposit, = 0",1)))))))))</f>
        <v>-1, +% Deposit, = 0</v>
      </c>
      <c r="F1275" s="47">
        <f ca="1">IF(OR(AND(F1274=1,G1275&lt;0),AND(F1274=0,G1275&lt;0)),1,IF(AND(F1274=0,G1275&gt;0),2,IF(AND(F1274&gt;1,G1275&lt;0),IF(F1274&gt;0,F1274/2,2),IF(2*F1274=8,0,2*F1274))))</f>
        <v>1</v>
      </c>
      <c r="G1275" s="48">
        <f ca="1">IF(RAND()&gt;=$E$6,2,-1)</f>
        <v>-1</v>
      </c>
      <c r="H1275" s="44"/>
      <c r="X1275" s="63">
        <f ca="1">X1274+Y1274</f>
        <v>1469.09383837608</v>
      </c>
      <c r="Y1275" s="63">
        <f ca="1">G1275*X1275/100</f>
        <v>-14.6909383837608</v>
      </c>
    </row>
    <row r="1276" spans="1:25">
      <c r="A1276" s="38">
        <f ca="1">IF(B1276&gt;=A1275*2,A1275*2,IF(B1276&lt;=A1275/2,A1275/2,A1275))</f>
        <v>1600</v>
      </c>
      <c r="B1276" s="45">
        <f ca="1">B1275+D1276</f>
        <v>2450</v>
      </c>
      <c r="C1276" s="45">
        <f ca="1">IF(OR(AND(F1276=1,G1276&lt;0),AND(F1276=0,G1276&lt;0)),A1275*-$J$3*2,IF(AND(F1276=0,G1276&gt;0),A1275*-$J$3*2*2,IF(AND(F1276&gt;1,G1276&lt;0),C1275/2,C1275*2)))</f>
        <v>32</v>
      </c>
      <c r="D1276" s="46">
        <f ca="1">IF(OR(AND(F1275=1,G1276&lt;0),AND(F1275=0,G1276&lt;0)),A1275*$J$3,IF(AND(F1275=4,G1276&gt;1),A1275*$J$4,0))</f>
        <v>-16</v>
      </c>
      <c r="E1276" s="38" t="str">
        <f ca="1">IF(AND(E1275=0,G1276&lt;0),"-1, +% Deposit, = 0",IF(AND(E1275="-1, +% Deposit, = 0",G1276&lt;1),"-1, +% Deposit, = 0",IF(AND(G1276&gt;0,E1275="-1 +% Deposit, = 0"),1,IF(AND(E1275=1,G1276&lt;0),0,IF(AND(E1275=0,G1276&gt;0),1,IF(AND(E1275=1,G1276&gt;0),2,IF(AND(E1275=2,G1276&lt;0),1,IF(AND(E1275=2,G1276&gt;0),"3, Withdraw Profits, = 0",IF(AND(E1275="3, Withdraw Profits, = 0",G1276&lt;0),"-1, +% Deposit, = 0",1)))))))))</f>
        <v>-1, +% Deposit, = 0</v>
      </c>
      <c r="F1276" s="47">
        <f ca="1">IF(OR(AND(F1275=1,G1276&lt;0),AND(F1275=0,G1276&lt;0)),1,IF(AND(F1275=0,G1276&gt;0),2,IF(AND(F1275&gt;1,G1276&lt;0),IF(F1275&gt;0,F1275/2,2),IF(2*F1275=8,0,2*F1275))))</f>
        <v>1</v>
      </c>
      <c r="G1276" s="48">
        <f ca="1">IF(RAND()&gt;=$E$6,2,-1)</f>
        <v>-1</v>
      </c>
      <c r="H1276" s="44"/>
      <c r="X1276" s="63">
        <f ca="1">X1275+Y1275</f>
        <v>1454.40289999232</v>
      </c>
      <c r="Y1276" s="63">
        <f ca="1">G1276*X1276/100</f>
        <v>-14.5440289999232</v>
      </c>
    </row>
    <row r="1277" spans="1:25">
      <c r="A1277" s="38">
        <f ca="1">IF(B1277&gt;=A1276*2,A1276*2,IF(B1277&lt;=A1276/2,A1276/2,A1276))</f>
        <v>1600</v>
      </c>
      <c r="B1277" s="45">
        <f ca="1">B1276+D1277</f>
        <v>2450</v>
      </c>
      <c r="C1277" s="45">
        <f ca="1">IF(OR(AND(F1277=1,G1277&lt;0),AND(F1277=0,G1277&lt;0)),A1276*-$J$3*2,IF(AND(F1277=0,G1277&gt;0),A1276*-$J$3*2*2,IF(AND(F1277&gt;1,G1277&lt;0),C1276/2,C1276*2)))</f>
        <v>64</v>
      </c>
      <c r="D1277" s="46">
        <f ca="1">IF(OR(AND(F1276=1,G1277&lt;0),AND(F1276=0,G1277&lt;0)),A1276*$J$3,IF(AND(F1276=4,G1277&gt;1),A1276*$J$4,0))</f>
        <v>0</v>
      </c>
      <c r="E1277" s="38">
        <f ca="1">IF(AND(E1276=0,G1277&lt;0),"-1, +% Deposit, = 0",IF(AND(E1276="-1, +% Deposit, = 0",G1277&lt;1),"-1, +% Deposit, = 0",IF(AND(G1277&gt;0,E1276="-1 +% Deposit, = 0"),1,IF(AND(E1276=1,G1277&lt;0),0,IF(AND(E1276=0,G1277&gt;0),1,IF(AND(E1276=1,G1277&gt;0),2,IF(AND(E1276=2,G1277&lt;0),1,IF(AND(E1276=2,G1277&gt;0),"3, Withdraw Profits, = 0",IF(AND(E1276="3, Withdraw Profits, = 0",G1277&lt;0),"-1, +% Deposit, = 0",1)))))))))</f>
        <v>1</v>
      </c>
      <c r="F1277" s="47">
        <f ca="1">IF(OR(AND(F1276=1,G1277&lt;0),AND(F1276=0,G1277&lt;0)),1,IF(AND(F1276=0,G1277&gt;0),2,IF(AND(F1276&gt;1,G1277&lt;0),IF(F1276&gt;0,F1276/2,2),IF(2*F1276=8,0,2*F1276))))</f>
        <v>2</v>
      </c>
      <c r="G1277" s="48">
        <f ca="1">IF(RAND()&gt;=$E$6,2,-1)</f>
        <v>2</v>
      </c>
      <c r="H1277" s="44"/>
      <c r="X1277" s="63">
        <f ca="1">X1276+Y1276</f>
        <v>1439.8588709924</v>
      </c>
      <c r="Y1277" s="63">
        <f ca="1">G1277*X1277/100</f>
        <v>28.7971774198479</v>
      </c>
    </row>
    <row r="1278" spans="1:25">
      <c r="A1278" s="38">
        <f ca="1">IF(B1278&gt;=A1277*2,A1277*2,IF(B1278&lt;=A1277/2,A1277/2,A1277))</f>
        <v>1600</v>
      </c>
      <c r="B1278" s="45">
        <f ca="1">B1277+D1278</f>
        <v>2450</v>
      </c>
      <c r="C1278" s="45">
        <f ca="1">IF(OR(AND(F1278=1,G1278&lt;0),AND(F1278=0,G1278&lt;0)),A1277*-$J$3*2,IF(AND(F1278=0,G1278&gt;0),A1277*-$J$3*2*2,IF(AND(F1278&gt;1,G1278&lt;0),C1277/2,C1277*2)))</f>
        <v>32</v>
      </c>
      <c r="D1278" s="46">
        <f ca="1">IF(OR(AND(F1277=1,G1278&lt;0),AND(F1277=0,G1278&lt;0)),A1277*$J$3,IF(AND(F1277=4,G1278&gt;1),A1277*$J$4,0))</f>
        <v>0</v>
      </c>
      <c r="E1278" s="38">
        <f ca="1">IF(AND(E1277=0,G1278&lt;0),"-1, +% Deposit, = 0",IF(AND(E1277="-1, +% Deposit, = 0",G1278&lt;1),"-1, +% Deposit, = 0",IF(AND(G1278&gt;0,E1277="-1 +% Deposit, = 0"),1,IF(AND(E1277=1,G1278&lt;0),0,IF(AND(E1277=0,G1278&gt;0),1,IF(AND(E1277=1,G1278&gt;0),2,IF(AND(E1277=2,G1278&lt;0),1,IF(AND(E1277=2,G1278&gt;0),"3, Withdraw Profits, = 0",IF(AND(E1277="3, Withdraw Profits, = 0",G1278&lt;0),"-1, +% Deposit, = 0",1)))))))))</f>
        <v>0</v>
      </c>
      <c r="F1278" s="47">
        <f ca="1">IF(OR(AND(F1277=1,G1278&lt;0),AND(F1277=0,G1278&lt;0)),1,IF(AND(F1277=0,G1278&gt;0),2,IF(AND(F1277&gt;1,G1278&lt;0),IF(F1277&gt;0,F1277/2,2),IF(2*F1277=8,0,2*F1277))))</f>
        <v>1</v>
      </c>
      <c r="G1278" s="48">
        <f ca="1">IF(RAND()&gt;=$E$6,2,-1)</f>
        <v>-1</v>
      </c>
      <c r="H1278" s="44"/>
      <c r="X1278" s="63">
        <f ca="1">X1277+Y1277</f>
        <v>1468.65604841224</v>
      </c>
      <c r="Y1278" s="63">
        <f ca="1">G1278*X1278/100</f>
        <v>-14.6865604841224</v>
      </c>
    </row>
    <row r="1279" spans="1:25">
      <c r="A1279" s="38">
        <f ca="1">IF(B1279&gt;=A1278*2,A1278*2,IF(B1279&lt;=A1278/2,A1278/2,A1278))</f>
        <v>1600</v>
      </c>
      <c r="B1279" s="45">
        <f ca="1">B1278+D1279</f>
        <v>2434</v>
      </c>
      <c r="C1279" s="45">
        <f ca="1">IF(OR(AND(F1279=1,G1279&lt;0),AND(F1279=0,G1279&lt;0)),A1278*-$J$3*2,IF(AND(F1279=0,G1279&gt;0),A1278*-$J$3*2*2,IF(AND(F1279&gt;1,G1279&lt;0),C1278/2,C1278*2)))</f>
        <v>32</v>
      </c>
      <c r="D1279" s="46">
        <f ca="1">IF(OR(AND(F1278=1,G1279&lt;0),AND(F1278=0,G1279&lt;0)),A1278*$J$3,IF(AND(F1278=4,G1279&gt;1),A1278*$J$4,0))</f>
        <v>-16</v>
      </c>
      <c r="E1279" s="38" t="str">
        <f ca="1">IF(AND(E1278=0,G1279&lt;0),"-1, +% Deposit, = 0",IF(AND(E1278="-1, +% Deposit, = 0",G1279&lt;1),"-1, +% Deposit, = 0",IF(AND(G1279&gt;0,E1278="-1 +% Deposit, = 0"),1,IF(AND(E1278=1,G1279&lt;0),0,IF(AND(E1278=0,G1279&gt;0),1,IF(AND(E1278=1,G1279&gt;0),2,IF(AND(E1278=2,G1279&lt;0),1,IF(AND(E1278=2,G1279&gt;0),"3, Withdraw Profits, = 0",IF(AND(E1278="3, Withdraw Profits, = 0",G1279&lt;0),"-1, +% Deposit, = 0",1)))))))))</f>
        <v>-1, +% Deposit, = 0</v>
      </c>
      <c r="F1279" s="47">
        <f ca="1">IF(OR(AND(F1278=1,G1279&lt;0),AND(F1278=0,G1279&lt;0)),1,IF(AND(F1278=0,G1279&gt;0),2,IF(AND(F1278&gt;1,G1279&lt;0),IF(F1278&gt;0,F1278/2,2),IF(2*F1278=8,0,2*F1278))))</f>
        <v>1</v>
      </c>
      <c r="G1279" s="48">
        <f ca="1">IF(RAND()&gt;=$E$6,2,-1)</f>
        <v>-1</v>
      </c>
      <c r="H1279" s="44"/>
      <c r="X1279" s="63">
        <f ca="1">X1278+Y1278</f>
        <v>1453.96948792812</v>
      </c>
      <c r="Y1279" s="63">
        <f ca="1">G1279*X1279/100</f>
        <v>-14.5396948792812</v>
      </c>
    </row>
    <row r="1280" spans="1:25">
      <c r="A1280" s="38">
        <f ca="1">IF(B1280&gt;=A1279*2,A1279*2,IF(B1280&lt;=A1279/2,A1279/2,A1279))</f>
        <v>1600</v>
      </c>
      <c r="B1280" s="45">
        <f ca="1">B1279+D1280</f>
        <v>2418</v>
      </c>
      <c r="C1280" s="45">
        <f ca="1">IF(OR(AND(F1280=1,G1280&lt;0),AND(F1280=0,G1280&lt;0)),A1279*-$J$3*2,IF(AND(F1280=0,G1280&gt;0),A1279*-$J$3*2*2,IF(AND(F1280&gt;1,G1280&lt;0),C1279/2,C1279*2)))</f>
        <v>32</v>
      </c>
      <c r="D1280" s="46">
        <f ca="1">IF(OR(AND(F1279=1,G1280&lt;0),AND(F1279=0,G1280&lt;0)),A1279*$J$3,IF(AND(F1279=4,G1280&gt;1),A1279*$J$4,0))</f>
        <v>-16</v>
      </c>
      <c r="E1280" s="38" t="str">
        <f ca="1">IF(AND(E1279=0,G1280&lt;0),"-1, +% Deposit, = 0",IF(AND(E1279="-1, +% Deposit, = 0",G1280&lt;1),"-1, +% Deposit, = 0",IF(AND(G1280&gt;0,E1279="-1 +% Deposit, = 0"),1,IF(AND(E1279=1,G1280&lt;0),0,IF(AND(E1279=0,G1280&gt;0),1,IF(AND(E1279=1,G1280&gt;0),2,IF(AND(E1279=2,G1280&lt;0),1,IF(AND(E1279=2,G1280&gt;0),"3, Withdraw Profits, = 0",IF(AND(E1279="3, Withdraw Profits, = 0",G1280&lt;0),"-1, +% Deposit, = 0",1)))))))))</f>
        <v>-1, +% Deposit, = 0</v>
      </c>
      <c r="F1280" s="47">
        <f ca="1">IF(OR(AND(F1279=1,G1280&lt;0),AND(F1279=0,G1280&lt;0)),1,IF(AND(F1279=0,G1280&gt;0),2,IF(AND(F1279&gt;1,G1280&lt;0),IF(F1279&gt;0,F1279/2,2),IF(2*F1279=8,0,2*F1279))))</f>
        <v>1</v>
      </c>
      <c r="G1280" s="48">
        <f ca="1">IF(RAND()&gt;=$E$6,2,-1)</f>
        <v>-1</v>
      </c>
      <c r="H1280" s="44"/>
      <c r="X1280" s="63">
        <f ca="1">X1279+Y1279</f>
        <v>1439.42979304884</v>
      </c>
      <c r="Y1280" s="63">
        <f ca="1">G1280*X1280/100</f>
        <v>-14.3942979304884</v>
      </c>
    </row>
    <row r="1281" spans="1:25">
      <c r="A1281" s="38">
        <f ca="1">IF(B1281&gt;=A1280*2,A1280*2,IF(B1281&lt;=A1280/2,A1280/2,A1280))</f>
        <v>1600</v>
      </c>
      <c r="B1281" s="45">
        <f ca="1">B1280+D1281</f>
        <v>2402</v>
      </c>
      <c r="C1281" s="45">
        <f ca="1">IF(OR(AND(F1281=1,G1281&lt;0),AND(F1281=0,G1281&lt;0)),A1280*-$J$3*2,IF(AND(F1281=0,G1281&gt;0),A1280*-$J$3*2*2,IF(AND(F1281&gt;1,G1281&lt;0),C1280/2,C1280*2)))</f>
        <v>32</v>
      </c>
      <c r="D1281" s="46">
        <f ca="1">IF(OR(AND(F1280=1,G1281&lt;0),AND(F1280=0,G1281&lt;0)),A1280*$J$3,IF(AND(F1280=4,G1281&gt;1),A1280*$J$4,0))</f>
        <v>-16</v>
      </c>
      <c r="E1281" s="38" t="str">
        <f ca="1">IF(AND(E1280=0,G1281&lt;0),"-1, +% Deposit, = 0",IF(AND(E1280="-1, +% Deposit, = 0",G1281&lt;1),"-1, +% Deposit, = 0",IF(AND(G1281&gt;0,E1280="-1 +% Deposit, = 0"),1,IF(AND(E1280=1,G1281&lt;0),0,IF(AND(E1280=0,G1281&gt;0),1,IF(AND(E1280=1,G1281&gt;0),2,IF(AND(E1280=2,G1281&lt;0),1,IF(AND(E1280=2,G1281&gt;0),"3, Withdraw Profits, = 0",IF(AND(E1280="3, Withdraw Profits, = 0",G1281&lt;0),"-1, +% Deposit, = 0",1)))))))))</f>
        <v>-1, +% Deposit, = 0</v>
      </c>
      <c r="F1281" s="47">
        <f ca="1">IF(OR(AND(F1280=1,G1281&lt;0),AND(F1280=0,G1281&lt;0)),1,IF(AND(F1280=0,G1281&gt;0),2,IF(AND(F1280&gt;1,G1281&lt;0),IF(F1280&gt;0,F1280/2,2),IF(2*F1280=8,0,2*F1280))))</f>
        <v>1</v>
      </c>
      <c r="G1281" s="48">
        <f ca="1">IF(RAND()&gt;=$E$6,2,-1)</f>
        <v>-1</v>
      </c>
      <c r="H1281" s="44"/>
      <c r="X1281" s="63">
        <f ca="1">X1280+Y1280</f>
        <v>1425.03549511835</v>
      </c>
      <c r="Y1281" s="63">
        <f ca="1">G1281*X1281/100</f>
        <v>-14.2503549511835</v>
      </c>
    </row>
    <row r="1282" spans="1:25">
      <c r="A1282" s="38">
        <f ca="1">IF(B1282&gt;=A1281*2,A1281*2,IF(B1282&lt;=A1281/2,A1281/2,A1281))</f>
        <v>1600</v>
      </c>
      <c r="B1282" s="45">
        <f ca="1">B1281+D1282</f>
        <v>2402</v>
      </c>
      <c r="C1282" s="45">
        <f ca="1">IF(OR(AND(F1282=1,G1282&lt;0),AND(F1282=0,G1282&lt;0)),A1281*-$J$3*2,IF(AND(F1282=0,G1282&gt;0),A1281*-$J$3*2*2,IF(AND(F1282&gt;1,G1282&lt;0),C1281/2,C1281*2)))</f>
        <v>64</v>
      </c>
      <c r="D1282" s="46">
        <f ca="1">IF(OR(AND(F1281=1,G1282&lt;0),AND(F1281=0,G1282&lt;0)),A1281*$J$3,IF(AND(F1281=4,G1282&gt;1),A1281*$J$4,0))</f>
        <v>0</v>
      </c>
      <c r="E1282" s="38">
        <f ca="1">IF(AND(E1281=0,G1282&lt;0),"-1, +% Deposit, = 0",IF(AND(E1281="-1, +% Deposit, = 0",G1282&lt;1),"-1, +% Deposit, = 0",IF(AND(G1282&gt;0,E1281="-1 +% Deposit, = 0"),1,IF(AND(E1281=1,G1282&lt;0),0,IF(AND(E1281=0,G1282&gt;0),1,IF(AND(E1281=1,G1282&gt;0),2,IF(AND(E1281=2,G1282&lt;0),1,IF(AND(E1281=2,G1282&gt;0),"3, Withdraw Profits, = 0",IF(AND(E1281="3, Withdraw Profits, = 0",G1282&lt;0),"-1, +% Deposit, = 0",1)))))))))</f>
        <v>1</v>
      </c>
      <c r="F1282" s="47">
        <f ca="1">IF(OR(AND(F1281=1,G1282&lt;0),AND(F1281=0,G1282&lt;0)),1,IF(AND(F1281=0,G1282&gt;0),2,IF(AND(F1281&gt;1,G1282&lt;0),IF(F1281&gt;0,F1281/2,2),IF(2*F1281=8,0,2*F1281))))</f>
        <v>2</v>
      </c>
      <c r="G1282" s="48">
        <f ca="1">IF(RAND()&gt;=$E$6,2,-1)</f>
        <v>2</v>
      </c>
      <c r="H1282" s="44"/>
      <c r="X1282" s="63">
        <f ca="1">X1281+Y1281</f>
        <v>1410.78514016717</v>
      </c>
      <c r="Y1282" s="63">
        <f ca="1">G1282*X1282/100</f>
        <v>28.2157028033434</v>
      </c>
    </row>
    <row r="1283" spans="1:25">
      <c r="A1283" s="38">
        <f ca="1">IF(B1283&gt;=A1282*2,A1282*2,IF(B1283&lt;=A1282/2,A1282/2,A1282))</f>
        <v>1600</v>
      </c>
      <c r="B1283" s="45">
        <f ca="1">B1282+D1283</f>
        <v>2402</v>
      </c>
      <c r="C1283" s="45">
        <f ca="1">IF(OR(AND(F1283=1,G1283&lt;0),AND(F1283=0,G1283&lt;0)),A1282*-$J$3*2,IF(AND(F1283=0,G1283&gt;0),A1282*-$J$3*2*2,IF(AND(F1283&gt;1,G1283&lt;0),C1282/2,C1282*2)))</f>
        <v>32</v>
      </c>
      <c r="D1283" s="46">
        <f ca="1">IF(OR(AND(F1282=1,G1283&lt;0),AND(F1282=0,G1283&lt;0)),A1282*$J$3,IF(AND(F1282=4,G1283&gt;1),A1282*$J$4,0))</f>
        <v>0</v>
      </c>
      <c r="E1283" s="38">
        <f ca="1">IF(AND(E1282=0,G1283&lt;0),"-1, +% Deposit, = 0",IF(AND(E1282="-1, +% Deposit, = 0",G1283&lt;1),"-1, +% Deposit, = 0",IF(AND(G1283&gt;0,E1282="-1 +% Deposit, = 0"),1,IF(AND(E1282=1,G1283&lt;0),0,IF(AND(E1282=0,G1283&gt;0),1,IF(AND(E1282=1,G1283&gt;0),2,IF(AND(E1282=2,G1283&lt;0),1,IF(AND(E1282=2,G1283&gt;0),"3, Withdraw Profits, = 0",IF(AND(E1282="3, Withdraw Profits, = 0",G1283&lt;0),"-1, +% Deposit, = 0",1)))))))))</f>
        <v>0</v>
      </c>
      <c r="F1283" s="47">
        <f ca="1">IF(OR(AND(F1282=1,G1283&lt;0),AND(F1282=0,G1283&lt;0)),1,IF(AND(F1282=0,G1283&gt;0),2,IF(AND(F1282&gt;1,G1283&lt;0),IF(F1282&gt;0,F1282/2,2),IF(2*F1282=8,0,2*F1282))))</f>
        <v>1</v>
      </c>
      <c r="G1283" s="48">
        <f ca="1">IF(RAND()&gt;=$E$6,2,-1)</f>
        <v>-1</v>
      </c>
      <c r="H1283" s="44"/>
      <c r="X1283" s="63">
        <f ca="1">X1282+Y1282</f>
        <v>1439.00084297051</v>
      </c>
      <c r="Y1283" s="63">
        <f ca="1">G1283*X1283/100</f>
        <v>-14.3900084297051</v>
      </c>
    </row>
    <row r="1284" spans="1:25">
      <c r="A1284" s="38">
        <f ca="1">IF(B1284&gt;=A1283*2,A1283*2,IF(B1284&lt;=A1283/2,A1283/2,A1283))</f>
        <v>1600</v>
      </c>
      <c r="B1284" s="45">
        <f ca="1">B1283+D1284</f>
        <v>2386</v>
      </c>
      <c r="C1284" s="45">
        <f ca="1">IF(OR(AND(F1284=1,G1284&lt;0),AND(F1284=0,G1284&lt;0)),A1283*-$J$3*2,IF(AND(F1284=0,G1284&gt;0),A1283*-$J$3*2*2,IF(AND(F1284&gt;1,G1284&lt;0),C1283/2,C1283*2)))</f>
        <v>32</v>
      </c>
      <c r="D1284" s="46">
        <f ca="1">IF(OR(AND(F1283=1,G1284&lt;0),AND(F1283=0,G1284&lt;0)),A1283*$J$3,IF(AND(F1283=4,G1284&gt;1),A1283*$J$4,0))</f>
        <v>-16</v>
      </c>
      <c r="E1284" s="38" t="str">
        <f ca="1">IF(AND(E1283=0,G1284&lt;0),"-1, +% Deposit, = 0",IF(AND(E1283="-1, +% Deposit, = 0",G1284&lt;1),"-1, +% Deposit, = 0",IF(AND(G1284&gt;0,E1283="-1 +% Deposit, = 0"),1,IF(AND(E1283=1,G1284&lt;0),0,IF(AND(E1283=0,G1284&gt;0),1,IF(AND(E1283=1,G1284&gt;0),2,IF(AND(E1283=2,G1284&lt;0),1,IF(AND(E1283=2,G1284&gt;0),"3, Withdraw Profits, = 0",IF(AND(E1283="3, Withdraw Profits, = 0",G1284&lt;0),"-1, +% Deposit, = 0",1)))))))))</f>
        <v>-1, +% Deposit, = 0</v>
      </c>
      <c r="F1284" s="47">
        <f ca="1">IF(OR(AND(F1283=1,G1284&lt;0),AND(F1283=0,G1284&lt;0)),1,IF(AND(F1283=0,G1284&gt;0),2,IF(AND(F1283&gt;1,G1284&lt;0),IF(F1283&gt;0,F1283/2,2),IF(2*F1283=8,0,2*F1283))))</f>
        <v>1</v>
      </c>
      <c r="G1284" s="48">
        <f ca="1">IF(RAND()&gt;=$E$6,2,-1)</f>
        <v>-1</v>
      </c>
      <c r="H1284" s="44"/>
      <c r="X1284" s="63">
        <f ca="1">X1283+Y1283</f>
        <v>1424.61083454081</v>
      </c>
      <c r="Y1284" s="63">
        <f ca="1">G1284*X1284/100</f>
        <v>-14.2461083454081</v>
      </c>
    </row>
    <row r="1285" spans="1:25">
      <c r="A1285" s="38">
        <f ca="1">IF(B1285&gt;=A1284*2,A1284*2,IF(B1285&lt;=A1284/2,A1284/2,A1284))</f>
        <v>1600</v>
      </c>
      <c r="B1285" s="45">
        <f ca="1">B1284+D1285</f>
        <v>2386</v>
      </c>
      <c r="C1285" s="45">
        <f ca="1">IF(OR(AND(F1285=1,G1285&lt;0),AND(F1285=0,G1285&lt;0)),A1284*-$J$3*2,IF(AND(F1285=0,G1285&gt;0),A1284*-$J$3*2*2,IF(AND(F1285&gt;1,G1285&lt;0),C1284/2,C1284*2)))</f>
        <v>64</v>
      </c>
      <c r="D1285" s="46">
        <f ca="1">IF(OR(AND(F1284=1,G1285&lt;0),AND(F1284=0,G1285&lt;0)),A1284*$J$3,IF(AND(F1284=4,G1285&gt;1),A1284*$J$4,0))</f>
        <v>0</v>
      </c>
      <c r="E1285" s="38">
        <f ca="1">IF(AND(E1284=0,G1285&lt;0),"-1, +% Deposit, = 0",IF(AND(E1284="-1, +% Deposit, = 0",G1285&lt;1),"-1, +% Deposit, = 0",IF(AND(G1285&gt;0,E1284="-1 +% Deposit, = 0"),1,IF(AND(E1284=1,G1285&lt;0),0,IF(AND(E1284=0,G1285&gt;0),1,IF(AND(E1284=1,G1285&gt;0),2,IF(AND(E1284=2,G1285&lt;0),1,IF(AND(E1284=2,G1285&gt;0),"3, Withdraw Profits, = 0",IF(AND(E1284="3, Withdraw Profits, = 0",G1285&lt;0),"-1, +% Deposit, = 0",1)))))))))</f>
        <v>1</v>
      </c>
      <c r="F1285" s="47">
        <f ca="1">IF(OR(AND(F1284=1,G1285&lt;0),AND(F1284=0,G1285&lt;0)),1,IF(AND(F1284=0,G1285&gt;0),2,IF(AND(F1284&gt;1,G1285&lt;0),IF(F1284&gt;0,F1284/2,2),IF(2*F1284=8,0,2*F1284))))</f>
        <v>2</v>
      </c>
      <c r="G1285" s="48">
        <f ca="1">IF(RAND()&gt;=$E$6,2,-1)</f>
        <v>2</v>
      </c>
      <c r="H1285" s="44"/>
      <c r="X1285" s="63">
        <f ca="1">X1284+Y1284</f>
        <v>1410.3647261954</v>
      </c>
      <c r="Y1285" s="63">
        <f ca="1">G1285*X1285/100</f>
        <v>28.207294523908</v>
      </c>
    </row>
    <row r="1286" spans="1:25">
      <c r="A1286" s="38">
        <f ca="1">IF(B1286&gt;=A1285*2,A1285*2,IF(B1286&lt;=A1285/2,A1285/2,A1285))</f>
        <v>1600</v>
      </c>
      <c r="B1286" s="45">
        <f ca="1">B1285+D1286</f>
        <v>2386</v>
      </c>
      <c r="C1286" s="45">
        <f ca="1">IF(OR(AND(F1286=1,G1286&lt;0),AND(F1286=0,G1286&lt;0)),A1285*-$J$3*2,IF(AND(F1286=0,G1286&gt;0),A1285*-$J$3*2*2,IF(AND(F1286&gt;1,G1286&lt;0),C1285/2,C1285*2)))</f>
        <v>32</v>
      </c>
      <c r="D1286" s="46">
        <f ca="1">IF(OR(AND(F1285=1,G1286&lt;0),AND(F1285=0,G1286&lt;0)),A1285*$J$3,IF(AND(F1285=4,G1286&gt;1),A1285*$J$4,0))</f>
        <v>0</v>
      </c>
      <c r="E1286" s="38">
        <f ca="1">IF(AND(E1285=0,G1286&lt;0),"-1, +% Deposit, = 0",IF(AND(E1285="-1, +% Deposit, = 0",G1286&lt;1),"-1, +% Deposit, = 0",IF(AND(G1286&gt;0,E1285="-1 +% Deposit, = 0"),1,IF(AND(E1285=1,G1286&lt;0),0,IF(AND(E1285=0,G1286&gt;0),1,IF(AND(E1285=1,G1286&gt;0),2,IF(AND(E1285=2,G1286&lt;0),1,IF(AND(E1285=2,G1286&gt;0),"3, Withdraw Profits, = 0",IF(AND(E1285="3, Withdraw Profits, = 0",G1286&lt;0),"-1, +% Deposit, = 0",1)))))))))</f>
        <v>0</v>
      </c>
      <c r="F1286" s="47">
        <f ca="1">IF(OR(AND(F1285=1,G1286&lt;0),AND(F1285=0,G1286&lt;0)),1,IF(AND(F1285=0,G1286&gt;0),2,IF(AND(F1285&gt;1,G1286&lt;0),IF(F1285&gt;0,F1285/2,2),IF(2*F1285=8,0,2*F1285))))</f>
        <v>1</v>
      </c>
      <c r="G1286" s="48">
        <f ca="1">IF(RAND()&gt;=$E$6,2,-1)</f>
        <v>-1</v>
      </c>
      <c r="H1286" s="44"/>
      <c r="X1286" s="63">
        <f ca="1">X1285+Y1285</f>
        <v>1438.57202071931</v>
      </c>
      <c r="Y1286" s="63">
        <f ca="1">G1286*X1286/100</f>
        <v>-14.3857202071931</v>
      </c>
    </row>
    <row r="1287" spans="1:25">
      <c r="A1287" s="38">
        <f ca="1">IF(B1287&gt;=A1286*2,A1286*2,IF(B1287&lt;=A1286/2,A1286/2,A1286))</f>
        <v>1600</v>
      </c>
      <c r="B1287" s="45">
        <f ca="1">B1286+D1287</f>
        <v>2386</v>
      </c>
      <c r="C1287" s="45">
        <f ca="1">IF(OR(AND(F1287=1,G1287&lt;0),AND(F1287=0,G1287&lt;0)),A1286*-$J$3*2,IF(AND(F1287=0,G1287&gt;0),A1286*-$J$3*2*2,IF(AND(F1287&gt;1,G1287&lt;0),C1286/2,C1286*2)))</f>
        <v>64</v>
      </c>
      <c r="D1287" s="46">
        <f ca="1">IF(OR(AND(F1286=1,G1287&lt;0),AND(F1286=0,G1287&lt;0)),A1286*$J$3,IF(AND(F1286=4,G1287&gt;1),A1286*$J$4,0))</f>
        <v>0</v>
      </c>
      <c r="E1287" s="38">
        <f ca="1">IF(AND(E1286=0,G1287&lt;0),"-1, +% Deposit, = 0",IF(AND(E1286="-1, +% Deposit, = 0",G1287&lt;1),"-1, +% Deposit, = 0",IF(AND(G1287&gt;0,E1286="-1 +% Deposit, = 0"),1,IF(AND(E1286=1,G1287&lt;0),0,IF(AND(E1286=0,G1287&gt;0),1,IF(AND(E1286=1,G1287&gt;0),2,IF(AND(E1286=2,G1287&lt;0),1,IF(AND(E1286=2,G1287&gt;0),"3, Withdraw Profits, = 0",IF(AND(E1286="3, Withdraw Profits, = 0",G1287&lt;0),"-1, +% Deposit, = 0",1)))))))))</f>
        <v>1</v>
      </c>
      <c r="F1287" s="47">
        <f ca="1">IF(OR(AND(F1286=1,G1287&lt;0),AND(F1286=0,G1287&lt;0)),1,IF(AND(F1286=0,G1287&gt;0),2,IF(AND(F1286&gt;1,G1287&lt;0),IF(F1286&gt;0,F1286/2,2),IF(2*F1286=8,0,2*F1286))))</f>
        <v>2</v>
      </c>
      <c r="G1287" s="48">
        <f ca="1">IF(RAND()&gt;=$E$6,2,-1)</f>
        <v>2</v>
      </c>
      <c r="H1287" s="44"/>
      <c r="X1287" s="63">
        <f ca="1">X1286+Y1286</f>
        <v>1424.18630051211</v>
      </c>
      <c r="Y1287" s="63">
        <f ca="1">G1287*X1287/100</f>
        <v>28.4837260102423</v>
      </c>
    </row>
    <row r="1288" spans="1:25">
      <c r="A1288" s="38">
        <f ca="1">IF(B1288&gt;=A1287*2,A1287*2,IF(B1288&lt;=A1287/2,A1287/2,A1287))</f>
        <v>1600</v>
      </c>
      <c r="B1288" s="45">
        <f ca="1">B1287+D1288</f>
        <v>2386</v>
      </c>
      <c r="C1288" s="45">
        <f ca="1">IF(OR(AND(F1288=1,G1288&lt;0),AND(F1288=0,G1288&lt;0)),A1287*-$J$3*2,IF(AND(F1288=0,G1288&gt;0),A1287*-$J$3*2*2,IF(AND(F1288&gt;1,G1288&lt;0),C1287/2,C1287*2)))</f>
        <v>32</v>
      </c>
      <c r="D1288" s="46">
        <f ca="1">IF(OR(AND(F1287=1,G1288&lt;0),AND(F1287=0,G1288&lt;0)),A1287*$J$3,IF(AND(F1287=4,G1288&gt;1),A1287*$J$4,0))</f>
        <v>0</v>
      </c>
      <c r="E1288" s="38">
        <f ca="1">IF(AND(E1287=0,G1288&lt;0),"-1, +% Deposit, = 0",IF(AND(E1287="-1, +% Deposit, = 0",G1288&lt;1),"-1, +% Deposit, = 0",IF(AND(G1288&gt;0,E1287="-1 +% Deposit, = 0"),1,IF(AND(E1287=1,G1288&lt;0),0,IF(AND(E1287=0,G1288&gt;0),1,IF(AND(E1287=1,G1288&gt;0),2,IF(AND(E1287=2,G1288&lt;0),1,IF(AND(E1287=2,G1288&gt;0),"3, Withdraw Profits, = 0",IF(AND(E1287="3, Withdraw Profits, = 0",G1288&lt;0),"-1, +% Deposit, = 0",1)))))))))</f>
        <v>0</v>
      </c>
      <c r="F1288" s="47">
        <f ca="1">IF(OR(AND(F1287=1,G1288&lt;0),AND(F1287=0,G1288&lt;0)),1,IF(AND(F1287=0,G1288&gt;0),2,IF(AND(F1287&gt;1,G1288&lt;0),IF(F1287&gt;0,F1287/2,2),IF(2*F1287=8,0,2*F1287))))</f>
        <v>1</v>
      </c>
      <c r="G1288" s="48">
        <f ca="1">IF(RAND()&gt;=$E$6,2,-1)</f>
        <v>-1</v>
      </c>
      <c r="H1288" s="44"/>
      <c r="X1288" s="63">
        <f ca="1">X1287+Y1287</f>
        <v>1452.67002652235</v>
      </c>
      <c r="Y1288" s="63">
        <f ca="1">G1288*X1288/100</f>
        <v>-14.5267002652235</v>
      </c>
    </row>
    <row r="1289" spans="1:25">
      <c r="A1289" s="38">
        <f ca="1">IF(B1289&gt;=A1288*2,A1288*2,IF(B1289&lt;=A1288/2,A1288/2,A1288))</f>
        <v>1600</v>
      </c>
      <c r="B1289" s="45">
        <f ca="1">B1288+D1289</f>
        <v>2370</v>
      </c>
      <c r="C1289" s="45">
        <f ca="1">IF(OR(AND(F1289=1,G1289&lt;0),AND(F1289=0,G1289&lt;0)),A1288*-$J$3*2,IF(AND(F1289=0,G1289&gt;0),A1288*-$J$3*2*2,IF(AND(F1289&gt;1,G1289&lt;0),C1288/2,C1288*2)))</f>
        <v>32</v>
      </c>
      <c r="D1289" s="46">
        <f ca="1">IF(OR(AND(F1288=1,G1289&lt;0),AND(F1288=0,G1289&lt;0)),A1288*$J$3,IF(AND(F1288=4,G1289&gt;1),A1288*$J$4,0))</f>
        <v>-16</v>
      </c>
      <c r="E1289" s="38" t="str">
        <f ca="1">IF(AND(E1288=0,G1289&lt;0),"-1, +% Deposit, = 0",IF(AND(E1288="-1, +% Deposit, = 0",G1289&lt;1),"-1, +% Deposit, = 0",IF(AND(G1289&gt;0,E1288="-1 +% Deposit, = 0"),1,IF(AND(E1288=1,G1289&lt;0),0,IF(AND(E1288=0,G1289&gt;0),1,IF(AND(E1288=1,G1289&gt;0),2,IF(AND(E1288=2,G1289&lt;0),1,IF(AND(E1288=2,G1289&gt;0),"3, Withdraw Profits, = 0",IF(AND(E1288="3, Withdraw Profits, = 0",G1289&lt;0),"-1, +% Deposit, = 0",1)))))))))</f>
        <v>-1, +% Deposit, = 0</v>
      </c>
      <c r="F1289" s="47">
        <f ca="1">IF(OR(AND(F1288=1,G1289&lt;0),AND(F1288=0,G1289&lt;0)),1,IF(AND(F1288=0,G1289&gt;0),2,IF(AND(F1288&gt;1,G1289&lt;0),IF(F1288&gt;0,F1288/2,2),IF(2*F1288=8,0,2*F1288))))</f>
        <v>1</v>
      </c>
      <c r="G1289" s="48">
        <f ca="1">IF(RAND()&gt;=$E$6,2,-1)</f>
        <v>-1</v>
      </c>
      <c r="H1289" s="44"/>
      <c r="X1289" s="63">
        <f ca="1">X1288+Y1288</f>
        <v>1438.14332625713</v>
      </c>
      <c r="Y1289" s="63">
        <f ca="1">G1289*X1289/100</f>
        <v>-14.3814332625713</v>
      </c>
    </row>
    <row r="1290" spans="1:25">
      <c r="A1290" s="38">
        <f ca="1">IF(B1290&gt;=A1289*2,A1289*2,IF(B1290&lt;=A1289/2,A1289/2,A1289))</f>
        <v>1600</v>
      </c>
      <c r="B1290" s="45">
        <f ca="1">B1289+D1290</f>
        <v>2370</v>
      </c>
      <c r="C1290" s="45">
        <f ca="1">IF(OR(AND(F1290=1,G1290&lt;0),AND(F1290=0,G1290&lt;0)),A1289*-$J$3*2,IF(AND(F1290=0,G1290&gt;0),A1289*-$J$3*2*2,IF(AND(F1290&gt;1,G1290&lt;0),C1289/2,C1289*2)))</f>
        <v>64</v>
      </c>
      <c r="D1290" s="46">
        <f ca="1">IF(OR(AND(F1289=1,G1290&lt;0),AND(F1289=0,G1290&lt;0)),A1289*$J$3,IF(AND(F1289=4,G1290&gt;1),A1289*$J$4,0))</f>
        <v>0</v>
      </c>
      <c r="E1290" s="38">
        <f ca="1">IF(AND(E1289=0,G1290&lt;0),"-1, +% Deposit, = 0",IF(AND(E1289="-1, +% Deposit, = 0",G1290&lt;1),"-1, +% Deposit, = 0",IF(AND(G1290&gt;0,E1289="-1 +% Deposit, = 0"),1,IF(AND(E1289=1,G1290&lt;0),0,IF(AND(E1289=0,G1290&gt;0),1,IF(AND(E1289=1,G1290&gt;0),2,IF(AND(E1289=2,G1290&lt;0),1,IF(AND(E1289=2,G1290&gt;0),"3, Withdraw Profits, = 0",IF(AND(E1289="3, Withdraw Profits, = 0",G1290&lt;0),"-1, +% Deposit, = 0",1)))))))))</f>
        <v>1</v>
      </c>
      <c r="F1290" s="47">
        <f ca="1">IF(OR(AND(F1289=1,G1290&lt;0),AND(F1289=0,G1290&lt;0)),1,IF(AND(F1289=0,G1290&gt;0),2,IF(AND(F1289&gt;1,G1290&lt;0),IF(F1289&gt;0,F1289/2,2),IF(2*F1289=8,0,2*F1289))))</f>
        <v>2</v>
      </c>
      <c r="G1290" s="48">
        <f ca="1">IF(RAND()&gt;=$E$6,2,-1)</f>
        <v>2</v>
      </c>
      <c r="H1290" s="44"/>
      <c r="X1290" s="63">
        <f ca="1">X1289+Y1289</f>
        <v>1423.76189299456</v>
      </c>
      <c r="Y1290" s="63">
        <f ca="1">G1290*X1290/100</f>
        <v>28.4752378598912</v>
      </c>
    </row>
    <row r="1291" spans="1:25">
      <c r="A1291" s="38">
        <f ca="1">IF(B1291&gt;=A1290*2,A1290*2,IF(B1291&lt;=A1290/2,A1290/2,A1290))</f>
        <v>1600</v>
      </c>
      <c r="B1291" s="45">
        <f ca="1">B1290+D1291</f>
        <v>2370</v>
      </c>
      <c r="C1291" s="45">
        <f ca="1">IF(OR(AND(F1291=1,G1291&lt;0),AND(F1291=0,G1291&lt;0)),A1290*-$J$3*2,IF(AND(F1291=0,G1291&gt;0),A1290*-$J$3*2*2,IF(AND(F1291&gt;1,G1291&lt;0),C1290/2,C1290*2)))</f>
        <v>32</v>
      </c>
      <c r="D1291" s="46">
        <f ca="1">IF(OR(AND(F1290=1,G1291&lt;0),AND(F1290=0,G1291&lt;0)),A1290*$J$3,IF(AND(F1290=4,G1291&gt;1),A1290*$J$4,0))</f>
        <v>0</v>
      </c>
      <c r="E1291" s="38">
        <f ca="1">IF(AND(E1290=0,G1291&lt;0),"-1, +% Deposit, = 0",IF(AND(E1290="-1, +% Deposit, = 0",G1291&lt;1),"-1, +% Deposit, = 0",IF(AND(G1291&gt;0,E1290="-1 +% Deposit, = 0"),1,IF(AND(E1290=1,G1291&lt;0),0,IF(AND(E1290=0,G1291&gt;0),1,IF(AND(E1290=1,G1291&gt;0),2,IF(AND(E1290=2,G1291&lt;0),1,IF(AND(E1290=2,G1291&gt;0),"3, Withdraw Profits, = 0",IF(AND(E1290="3, Withdraw Profits, = 0",G1291&lt;0),"-1, +% Deposit, = 0",1)))))))))</f>
        <v>0</v>
      </c>
      <c r="F1291" s="47">
        <f ca="1">IF(OR(AND(F1290=1,G1291&lt;0),AND(F1290=0,G1291&lt;0)),1,IF(AND(F1290=0,G1291&gt;0),2,IF(AND(F1290&gt;1,G1291&lt;0),IF(F1290&gt;0,F1290/2,2),IF(2*F1290=8,0,2*F1290))))</f>
        <v>1</v>
      </c>
      <c r="G1291" s="48">
        <f ca="1">IF(RAND()&gt;=$E$6,2,-1)</f>
        <v>-1</v>
      </c>
      <c r="H1291" s="44"/>
      <c r="X1291" s="63">
        <f ca="1">X1290+Y1290</f>
        <v>1452.23713085445</v>
      </c>
      <c r="Y1291" s="63">
        <f ca="1">G1291*X1291/100</f>
        <v>-14.5223713085445</v>
      </c>
    </row>
    <row r="1292" spans="1:25">
      <c r="A1292" s="38">
        <f ca="1" t="shared" ref="A1292:A1355" si="143">IF(B1292&gt;=A1291*2,A1291*2,IF(B1292&lt;=A1291/2,A1291/2,A1291))</f>
        <v>1600</v>
      </c>
      <c r="B1292" s="45">
        <f ca="1">B1291+D1292</f>
        <v>2370</v>
      </c>
      <c r="C1292" s="45">
        <f ca="1">IF(OR(AND(F1292=1,G1292&lt;0),AND(F1292=0,G1292&lt;0)),A1291*-$J$3*2,IF(AND(F1292=0,G1292&gt;0),A1291*-$J$3*2*2,IF(AND(F1292&gt;1,G1292&lt;0),C1291/2,C1291*2)))</f>
        <v>64</v>
      </c>
      <c r="D1292" s="46">
        <f ca="1">IF(OR(AND(F1291=1,G1292&lt;0),AND(F1291=0,G1292&lt;0)),A1291*$J$3,IF(AND(F1291=4,G1292&gt;1),A1291*$J$4,0))</f>
        <v>0</v>
      </c>
      <c r="E1292" s="38">
        <f ca="1" t="shared" ref="E1292:E1355" si="144">IF(AND(E1291=0,G1292&lt;0),"-1, +% Deposit, = 0",IF(AND(E1291="-1, +% Deposit, = 0",G1292&lt;1),"-1, +% Deposit, = 0",IF(AND(G1292&gt;0,E1291="-1 +% Deposit, = 0"),1,IF(AND(E1291=1,G1292&lt;0),0,IF(AND(E1291=0,G1292&gt;0),1,IF(AND(E1291=1,G1292&gt;0),2,IF(AND(E1291=2,G1292&lt;0),1,IF(AND(E1291=2,G1292&gt;0),"3, Withdraw Profits, = 0",IF(AND(E1291="3, Withdraw Profits, = 0",G1292&lt;0),"-1, +% Deposit, = 0",1)))))))))</f>
        <v>1</v>
      </c>
      <c r="F1292" s="47">
        <f ca="1">IF(OR(AND(F1291=1,G1292&lt;0),AND(F1291=0,G1292&lt;0)),1,IF(AND(F1291=0,G1292&gt;0),2,IF(AND(F1291&gt;1,G1292&lt;0),IF(F1291&gt;0,F1291/2,2),IF(2*F1291=8,0,2*F1291))))</f>
        <v>2</v>
      </c>
      <c r="G1292" s="48">
        <f ca="1" t="shared" ref="G1292:G1355" si="145">IF(RAND()&gt;=$E$6,2,-1)</f>
        <v>2</v>
      </c>
      <c r="H1292" s="44"/>
      <c r="X1292" s="63">
        <f ca="1">X1291+Y1291</f>
        <v>1437.71475954591</v>
      </c>
      <c r="Y1292" s="63">
        <f ca="1">G1292*X1292/100</f>
        <v>28.7542951909181</v>
      </c>
    </row>
    <row r="1293" spans="1:25">
      <c r="A1293" s="38">
        <f ca="1">IF(B1293&gt;=A1292*2,A1292*2,IF(B1293&lt;=A1292/2,A1292/2,A1292))</f>
        <v>1600</v>
      </c>
      <c r="B1293" s="45">
        <f ca="1" t="shared" ref="B1293:B1356" si="146">B1292+D1293</f>
        <v>2370</v>
      </c>
      <c r="C1293" s="45">
        <f ca="1">IF(OR(AND(F1293=1,G1293&lt;0),AND(F1293=0,G1293&lt;0)),A1292*-$J$3*2,IF(AND(F1293=0,G1293&gt;0),A1292*-$J$3*2*2,IF(AND(F1293&gt;1,G1293&lt;0),C1292/2,C1292*2)))</f>
        <v>128</v>
      </c>
      <c r="D1293" s="46">
        <f ca="1">IF(OR(AND(F1292=1,G1293&lt;0),AND(F1292=0,G1293&lt;0)),A1292*$J$3,IF(AND(F1292=4,G1293&gt;1),A1292*$J$4,0))</f>
        <v>0</v>
      </c>
      <c r="E1293" s="38">
        <f ca="1">IF(AND(E1292=0,G1293&lt;0),"-1, +% Deposit, = 0",IF(AND(E1292="-1, +% Deposit, = 0",G1293&lt;1),"-1, +% Deposit, = 0",IF(AND(G1293&gt;0,E1292="-1 +% Deposit, = 0"),1,IF(AND(E1292=1,G1293&lt;0),0,IF(AND(E1292=0,G1293&gt;0),1,IF(AND(E1292=1,G1293&gt;0),2,IF(AND(E1292=2,G1293&lt;0),1,IF(AND(E1292=2,G1293&gt;0),"3, Withdraw Profits, = 0",IF(AND(E1292="3, Withdraw Profits, = 0",G1293&lt;0),"-1, +% Deposit, = 0",1)))))))))</f>
        <v>2</v>
      </c>
      <c r="F1293" s="47">
        <f ca="1">IF(OR(AND(F1292=1,G1293&lt;0),AND(F1292=0,G1293&lt;0)),1,IF(AND(F1292=0,G1293&gt;0),2,IF(AND(F1292&gt;1,G1293&lt;0),IF(F1292&gt;0,F1292/2,2),IF(2*F1292=8,0,2*F1292))))</f>
        <v>4</v>
      </c>
      <c r="G1293" s="48">
        <f ca="1">IF(RAND()&gt;=$E$6,2,-1)</f>
        <v>2</v>
      </c>
      <c r="H1293" s="44"/>
      <c r="X1293" s="63">
        <f ca="1">X1292+Y1292</f>
        <v>1466.46905473682</v>
      </c>
      <c r="Y1293" s="63">
        <f ca="1">G1293*X1293/100</f>
        <v>29.3293810947365</v>
      </c>
    </row>
    <row r="1294" spans="1:25">
      <c r="A1294" s="38">
        <f ca="1">IF(B1294&gt;=A1293*2,A1293*2,IF(B1294&lt;=A1293/2,A1293/2,A1293))</f>
        <v>1600</v>
      </c>
      <c r="B1294" s="45">
        <f ca="1">B1293+D1294</f>
        <v>2370</v>
      </c>
      <c r="C1294" s="45">
        <f ca="1">IF(OR(AND(F1294=1,G1294&lt;0),AND(F1294=0,G1294&lt;0)),A1293*-$J$3*2,IF(AND(F1294=0,G1294&gt;0),A1293*-$J$3*2*2,IF(AND(F1294&gt;1,G1294&lt;0),C1293/2,C1293*2)))</f>
        <v>64</v>
      </c>
      <c r="D1294" s="46">
        <f ca="1">IF(OR(AND(F1293=1,G1294&lt;0),AND(F1293=0,G1294&lt;0)),A1293*$J$3,IF(AND(F1293=4,G1294&gt;1),A1293*$J$4,0))</f>
        <v>0</v>
      </c>
      <c r="E1294" s="38">
        <f ca="1">IF(AND(E1293=0,G1294&lt;0),"-1, +% Deposit, = 0",IF(AND(E1293="-1, +% Deposit, = 0",G1294&lt;1),"-1, +% Deposit, = 0",IF(AND(G1294&gt;0,E1293="-1 +% Deposit, = 0"),1,IF(AND(E1293=1,G1294&lt;0),0,IF(AND(E1293=0,G1294&gt;0),1,IF(AND(E1293=1,G1294&gt;0),2,IF(AND(E1293=2,G1294&lt;0),1,IF(AND(E1293=2,G1294&gt;0),"3, Withdraw Profits, = 0",IF(AND(E1293="3, Withdraw Profits, = 0",G1294&lt;0),"-1, +% Deposit, = 0",1)))))))))</f>
        <v>1</v>
      </c>
      <c r="F1294" s="47">
        <f ca="1">IF(OR(AND(F1293=1,G1294&lt;0),AND(F1293=0,G1294&lt;0)),1,IF(AND(F1293=0,G1294&gt;0),2,IF(AND(F1293&gt;1,G1294&lt;0),IF(F1293&gt;0,F1293/2,2),IF(2*F1293=8,0,2*F1293))))</f>
        <v>2</v>
      </c>
      <c r="G1294" s="48">
        <f ca="1">IF(RAND()&gt;=$E$6,2,-1)</f>
        <v>-1</v>
      </c>
      <c r="H1294" s="44"/>
      <c r="X1294" s="63">
        <f ca="1" t="shared" ref="X1294:X1357" si="147">X1293+Y1293</f>
        <v>1495.79843583156</v>
      </c>
      <c r="Y1294" s="63">
        <f ca="1" t="shared" ref="Y1294:Y1357" si="148">G1294*X1294/100</f>
        <v>-14.9579843583156</v>
      </c>
    </row>
    <row r="1295" spans="1:25">
      <c r="A1295" s="38">
        <f ca="1">IF(B1295&gt;=A1294*2,A1294*2,IF(B1295&lt;=A1294/2,A1294/2,A1294))</f>
        <v>1600</v>
      </c>
      <c r="B1295" s="45">
        <f ca="1">B1294+D1295</f>
        <v>2370</v>
      </c>
      <c r="C1295" s="45">
        <f ca="1">IF(OR(AND(F1295=1,G1295&lt;0),AND(F1295=0,G1295&lt;0)),A1294*-$J$3*2,IF(AND(F1295=0,G1295&gt;0),A1294*-$J$3*2*2,IF(AND(F1295&gt;1,G1295&lt;0),C1294/2,C1294*2)))</f>
        <v>32</v>
      </c>
      <c r="D1295" s="46">
        <f ca="1">IF(OR(AND(F1294=1,G1295&lt;0),AND(F1294=0,G1295&lt;0)),A1294*$J$3,IF(AND(F1294=4,G1295&gt;1),A1294*$J$4,0))</f>
        <v>0</v>
      </c>
      <c r="E1295" s="38">
        <f ca="1">IF(AND(E1294=0,G1295&lt;0),"-1, +% Deposit, = 0",IF(AND(E1294="-1, +% Deposit, = 0",G1295&lt;1),"-1, +% Deposit, = 0",IF(AND(G1295&gt;0,E1294="-1 +% Deposit, = 0"),1,IF(AND(E1294=1,G1295&lt;0),0,IF(AND(E1294=0,G1295&gt;0),1,IF(AND(E1294=1,G1295&gt;0),2,IF(AND(E1294=2,G1295&lt;0),1,IF(AND(E1294=2,G1295&gt;0),"3, Withdraw Profits, = 0",IF(AND(E1294="3, Withdraw Profits, = 0",G1295&lt;0),"-1, +% Deposit, = 0",1)))))))))</f>
        <v>0</v>
      </c>
      <c r="F1295" s="47">
        <f ca="1">IF(OR(AND(F1294=1,G1295&lt;0),AND(F1294=0,G1295&lt;0)),1,IF(AND(F1294=0,G1295&gt;0),2,IF(AND(F1294&gt;1,G1295&lt;0),IF(F1294&gt;0,F1294/2,2),IF(2*F1294=8,0,2*F1294))))</f>
        <v>1</v>
      </c>
      <c r="G1295" s="48">
        <f ca="1">IF(RAND()&gt;=$E$6,2,-1)</f>
        <v>-1</v>
      </c>
      <c r="H1295" s="44"/>
      <c r="X1295" s="63">
        <f ca="1">X1294+Y1294</f>
        <v>1480.84045147325</v>
      </c>
      <c r="Y1295" s="63">
        <f ca="1">G1295*X1295/100</f>
        <v>-14.8084045147325</v>
      </c>
    </row>
    <row r="1296" spans="1:25">
      <c r="A1296" s="38">
        <f ca="1">IF(B1296&gt;=A1295*2,A1295*2,IF(B1296&lt;=A1295/2,A1295/2,A1295))</f>
        <v>1600</v>
      </c>
      <c r="B1296" s="45">
        <f ca="1">B1295+D1296</f>
        <v>2370</v>
      </c>
      <c r="C1296" s="45">
        <f ca="1">IF(OR(AND(F1296=1,G1296&lt;0),AND(F1296=0,G1296&lt;0)),A1295*-$J$3*2,IF(AND(F1296=0,G1296&gt;0),A1295*-$J$3*2*2,IF(AND(F1296&gt;1,G1296&lt;0),C1295/2,C1295*2)))</f>
        <v>64</v>
      </c>
      <c r="D1296" s="46">
        <f ca="1">IF(OR(AND(F1295=1,G1296&lt;0),AND(F1295=0,G1296&lt;0)),A1295*$J$3,IF(AND(F1295=4,G1296&gt;1),A1295*$J$4,0))</f>
        <v>0</v>
      </c>
      <c r="E1296" s="38">
        <f ca="1">IF(AND(E1295=0,G1296&lt;0),"-1, +% Deposit, = 0",IF(AND(E1295="-1, +% Deposit, = 0",G1296&lt;1),"-1, +% Deposit, = 0",IF(AND(G1296&gt;0,E1295="-1 +% Deposit, = 0"),1,IF(AND(E1295=1,G1296&lt;0),0,IF(AND(E1295=0,G1296&gt;0),1,IF(AND(E1295=1,G1296&gt;0),2,IF(AND(E1295=2,G1296&lt;0),1,IF(AND(E1295=2,G1296&gt;0),"3, Withdraw Profits, = 0",IF(AND(E1295="3, Withdraw Profits, = 0",G1296&lt;0),"-1, +% Deposit, = 0",1)))))))))</f>
        <v>1</v>
      </c>
      <c r="F1296" s="47">
        <f ca="1">IF(OR(AND(F1295=1,G1296&lt;0),AND(F1295=0,G1296&lt;0)),1,IF(AND(F1295=0,G1296&gt;0),2,IF(AND(F1295&gt;1,G1296&lt;0),IF(F1295&gt;0,F1295/2,2),IF(2*F1295=8,0,2*F1295))))</f>
        <v>2</v>
      </c>
      <c r="G1296" s="48">
        <f ca="1">IF(RAND()&gt;=$E$6,2,-1)</f>
        <v>2</v>
      </c>
      <c r="H1296" s="44"/>
      <c r="X1296" s="63">
        <f ca="1">X1295+Y1295</f>
        <v>1466.03204695851</v>
      </c>
      <c r="Y1296" s="63">
        <f ca="1">G1296*X1296/100</f>
        <v>29.3206409391703</v>
      </c>
    </row>
    <row r="1297" spans="1:25">
      <c r="A1297" s="38">
        <f ca="1">IF(B1297&gt;=A1296*2,A1296*2,IF(B1297&lt;=A1296/2,A1296/2,A1296))</f>
        <v>1600</v>
      </c>
      <c r="B1297" s="45">
        <f ca="1">B1296+D1297</f>
        <v>2370</v>
      </c>
      <c r="C1297" s="45">
        <f ca="1">IF(OR(AND(F1297=1,G1297&lt;0),AND(F1297=0,G1297&lt;0)),A1296*-$J$3*2,IF(AND(F1297=0,G1297&gt;0),A1296*-$J$3*2*2,IF(AND(F1297&gt;1,G1297&lt;0),C1296/2,C1296*2)))</f>
        <v>32</v>
      </c>
      <c r="D1297" s="46">
        <f ca="1">IF(OR(AND(F1296=1,G1297&lt;0),AND(F1296=0,G1297&lt;0)),A1296*$J$3,IF(AND(F1296=4,G1297&gt;1),A1296*$J$4,0))</f>
        <v>0</v>
      </c>
      <c r="E1297" s="38">
        <f ca="1">IF(AND(E1296=0,G1297&lt;0),"-1, +% Deposit, = 0",IF(AND(E1296="-1, +% Deposit, = 0",G1297&lt;1),"-1, +% Deposit, = 0",IF(AND(G1297&gt;0,E1296="-1 +% Deposit, = 0"),1,IF(AND(E1296=1,G1297&lt;0),0,IF(AND(E1296=0,G1297&gt;0),1,IF(AND(E1296=1,G1297&gt;0),2,IF(AND(E1296=2,G1297&lt;0),1,IF(AND(E1296=2,G1297&gt;0),"3, Withdraw Profits, = 0",IF(AND(E1296="3, Withdraw Profits, = 0",G1297&lt;0),"-1, +% Deposit, = 0",1)))))))))</f>
        <v>0</v>
      </c>
      <c r="F1297" s="47">
        <f ca="1">IF(OR(AND(F1296=1,G1297&lt;0),AND(F1296=0,G1297&lt;0)),1,IF(AND(F1296=0,G1297&gt;0),2,IF(AND(F1296&gt;1,G1297&lt;0),IF(F1296&gt;0,F1296/2,2),IF(2*F1296=8,0,2*F1296))))</f>
        <v>1</v>
      </c>
      <c r="G1297" s="48">
        <f ca="1">IF(RAND()&gt;=$E$6,2,-1)</f>
        <v>-1</v>
      </c>
      <c r="H1297" s="44"/>
      <c r="X1297" s="63">
        <f ca="1">X1296+Y1296</f>
        <v>1495.35268789768</v>
      </c>
      <c r="Y1297" s="63">
        <f ca="1">G1297*X1297/100</f>
        <v>-14.9535268789768</v>
      </c>
    </row>
    <row r="1298" spans="1:25">
      <c r="A1298" s="38">
        <f ca="1">IF(B1298&gt;=A1297*2,A1297*2,IF(B1298&lt;=A1297/2,A1297/2,A1297))</f>
        <v>1600</v>
      </c>
      <c r="B1298" s="45">
        <f ca="1">B1297+D1298</f>
        <v>2370</v>
      </c>
      <c r="C1298" s="45">
        <f ca="1">IF(OR(AND(F1298=1,G1298&lt;0),AND(F1298=0,G1298&lt;0)),A1297*-$J$3*2,IF(AND(F1298=0,G1298&gt;0),A1297*-$J$3*2*2,IF(AND(F1298&gt;1,G1298&lt;0),C1297/2,C1297*2)))</f>
        <v>64</v>
      </c>
      <c r="D1298" s="46">
        <f ca="1">IF(OR(AND(F1297=1,G1298&lt;0),AND(F1297=0,G1298&lt;0)),A1297*$J$3,IF(AND(F1297=4,G1298&gt;1),A1297*$J$4,0))</f>
        <v>0</v>
      </c>
      <c r="E1298" s="38">
        <f ca="1">IF(AND(E1297=0,G1298&lt;0),"-1, +% Deposit, = 0",IF(AND(E1297="-1, +% Deposit, = 0",G1298&lt;1),"-1, +% Deposit, = 0",IF(AND(G1298&gt;0,E1297="-1 +% Deposit, = 0"),1,IF(AND(E1297=1,G1298&lt;0),0,IF(AND(E1297=0,G1298&gt;0),1,IF(AND(E1297=1,G1298&gt;0),2,IF(AND(E1297=2,G1298&lt;0),1,IF(AND(E1297=2,G1298&gt;0),"3, Withdraw Profits, = 0",IF(AND(E1297="3, Withdraw Profits, = 0",G1298&lt;0),"-1, +% Deposit, = 0",1)))))))))</f>
        <v>1</v>
      </c>
      <c r="F1298" s="47">
        <f ca="1">IF(OR(AND(F1297=1,G1298&lt;0),AND(F1297=0,G1298&lt;0)),1,IF(AND(F1297=0,G1298&gt;0),2,IF(AND(F1297&gt;1,G1298&lt;0),IF(F1297&gt;0,F1297/2,2),IF(2*F1297=8,0,2*F1297))))</f>
        <v>2</v>
      </c>
      <c r="G1298" s="48">
        <f ca="1">IF(RAND()&gt;=$E$6,2,-1)</f>
        <v>2</v>
      </c>
      <c r="H1298" s="44"/>
      <c r="X1298" s="63">
        <f ca="1">X1297+Y1297</f>
        <v>1480.39916101871</v>
      </c>
      <c r="Y1298" s="63">
        <f ca="1">G1298*X1298/100</f>
        <v>29.6079832203741</v>
      </c>
    </row>
    <row r="1299" spans="1:25">
      <c r="A1299" s="38">
        <f ca="1">IF(B1299&gt;=A1298*2,A1298*2,IF(B1299&lt;=A1298/2,A1298/2,A1298))</f>
        <v>1600</v>
      </c>
      <c r="B1299" s="45">
        <f ca="1">B1298+D1299</f>
        <v>2370</v>
      </c>
      <c r="C1299" s="45">
        <f ca="1">IF(OR(AND(F1299=1,G1299&lt;0),AND(F1299=0,G1299&lt;0)),A1298*-$J$3*2,IF(AND(F1299=0,G1299&gt;0),A1298*-$J$3*2*2,IF(AND(F1299&gt;1,G1299&lt;0),C1298/2,C1298*2)))</f>
        <v>32</v>
      </c>
      <c r="D1299" s="46">
        <f ca="1">IF(OR(AND(F1298=1,G1299&lt;0),AND(F1298=0,G1299&lt;0)),A1298*$J$3,IF(AND(F1298=4,G1299&gt;1),A1298*$J$4,0))</f>
        <v>0</v>
      </c>
      <c r="E1299" s="38">
        <f ca="1">IF(AND(E1298=0,G1299&lt;0),"-1, +% Deposit, = 0",IF(AND(E1298="-1, +% Deposit, = 0",G1299&lt;1),"-1, +% Deposit, = 0",IF(AND(G1299&gt;0,E1298="-1 +% Deposit, = 0"),1,IF(AND(E1298=1,G1299&lt;0),0,IF(AND(E1298=0,G1299&gt;0),1,IF(AND(E1298=1,G1299&gt;0),2,IF(AND(E1298=2,G1299&lt;0),1,IF(AND(E1298=2,G1299&gt;0),"3, Withdraw Profits, = 0",IF(AND(E1298="3, Withdraw Profits, = 0",G1299&lt;0),"-1, +% Deposit, = 0",1)))))))))</f>
        <v>0</v>
      </c>
      <c r="F1299" s="47">
        <f ca="1">IF(OR(AND(F1298=1,G1299&lt;0),AND(F1298=0,G1299&lt;0)),1,IF(AND(F1298=0,G1299&gt;0),2,IF(AND(F1298&gt;1,G1299&lt;0),IF(F1298&gt;0,F1298/2,2),IF(2*F1298=8,0,2*F1298))))</f>
        <v>1</v>
      </c>
      <c r="G1299" s="48">
        <f ca="1">IF(RAND()&gt;=$E$6,2,-1)</f>
        <v>-1</v>
      </c>
      <c r="H1299" s="44"/>
      <c r="X1299" s="63">
        <f ca="1">X1298+Y1298</f>
        <v>1510.00714423908</v>
      </c>
      <c r="Y1299" s="63">
        <f ca="1">G1299*X1299/100</f>
        <v>-15.1000714423908</v>
      </c>
    </row>
    <row r="1300" spans="1:25">
      <c r="A1300" s="38">
        <f ca="1">IF(B1300&gt;=A1299*2,A1299*2,IF(B1300&lt;=A1299/2,A1299/2,A1299))</f>
        <v>1600</v>
      </c>
      <c r="B1300" s="45">
        <f ca="1">B1299+D1300</f>
        <v>2354</v>
      </c>
      <c r="C1300" s="45">
        <f ca="1">IF(OR(AND(F1300=1,G1300&lt;0),AND(F1300=0,G1300&lt;0)),A1299*-$J$3*2,IF(AND(F1300=0,G1300&gt;0),A1299*-$J$3*2*2,IF(AND(F1300&gt;1,G1300&lt;0),C1299/2,C1299*2)))</f>
        <v>32</v>
      </c>
      <c r="D1300" s="46">
        <f ca="1">IF(OR(AND(F1299=1,G1300&lt;0),AND(F1299=0,G1300&lt;0)),A1299*$J$3,IF(AND(F1299=4,G1300&gt;1),A1299*$J$4,0))</f>
        <v>-16</v>
      </c>
      <c r="E1300" s="38" t="str">
        <f ca="1">IF(AND(E1299=0,G1300&lt;0),"-1, +% Deposit, = 0",IF(AND(E1299="-1, +% Deposit, = 0",G1300&lt;1),"-1, +% Deposit, = 0",IF(AND(G1300&gt;0,E1299="-1 +% Deposit, = 0"),1,IF(AND(E1299=1,G1300&lt;0),0,IF(AND(E1299=0,G1300&gt;0),1,IF(AND(E1299=1,G1300&gt;0),2,IF(AND(E1299=2,G1300&lt;0),1,IF(AND(E1299=2,G1300&gt;0),"3, Withdraw Profits, = 0",IF(AND(E1299="3, Withdraw Profits, = 0",G1300&lt;0),"-1, +% Deposit, = 0",1)))))))))</f>
        <v>-1, +% Deposit, = 0</v>
      </c>
      <c r="F1300" s="47">
        <f ca="1">IF(OR(AND(F1299=1,G1300&lt;0),AND(F1299=0,G1300&lt;0)),1,IF(AND(F1299=0,G1300&gt;0),2,IF(AND(F1299&gt;1,G1300&lt;0),IF(F1299&gt;0,F1299/2,2),IF(2*F1299=8,0,2*F1299))))</f>
        <v>1</v>
      </c>
      <c r="G1300" s="48">
        <f ca="1">IF(RAND()&gt;=$E$6,2,-1)</f>
        <v>-1</v>
      </c>
      <c r="H1300" s="44"/>
      <c r="X1300" s="63">
        <f ca="1">X1299+Y1299</f>
        <v>1494.90707279669</v>
      </c>
      <c r="Y1300" s="63">
        <f ca="1">G1300*X1300/100</f>
        <v>-14.9490707279669</v>
      </c>
    </row>
    <row r="1301" spans="1:25">
      <c r="A1301" s="38">
        <f ca="1">IF(B1301&gt;=A1300*2,A1300*2,IF(B1301&lt;=A1300/2,A1300/2,A1300))</f>
        <v>1600</v>
      </c>
      <c r="B1301" s="45">
        <f ca="1">B1300+D1301</f>
        <v>2338</v>
      </c>
      <c r="C1301" s="45">
        <f ca="1">IF(OR(AND(F1301=1,G1301&lt;0),AND(F1301=0,G1301&lt;0)),A1300*-$J$3*2,IF(AND(F1301=0,G1301&gt;0),A1300*-$J$3*2*2,IF(AND(F1301&gt;1,G1301&lt;0),C1300/2,C1300*2)))</f>
        <v>32</v>
      </c>
      <c r="D1301" s="46">
        <f ca="1">IF(OR(AND(F1300=1,G1301&lt;0),AND(F1300=0,G1301&lt;0)),A1300*$J$3,IF(AND(F1300=4,G1301&gt;1),A1300*$J$4,0))</f>
        <v>-16</v>
      </c>
      <c r="E1301" s="38" t="str">
        <f ca="1">IF(AND(E1300=0,G1301&lt;0),"-1, +% Deposit, = 0",IF(AND(E1300="-1, +% Deposit, = 0",G1301&lt;1),"-1, +% Deposit, = 0",IF(AND(G1301&gt;0,E1300="-1 +% Deposit, = 0"),1,IF(AND(E1300=1,G1301&lt;0),0,IF(AND(E1300=0,G1301&gt;0),1,IF(AND(E1300=1,G1301&gt;0),2,IF(AND(E1300=2,G1301&lt;0),1,IF(AND(E1300=2,G1301&gt;0),"3, Withdraw Profits, = 0",IF(AND(E1300="3, Withdraw Profits, = 0",G1301&lt;0),"-1, +% Deposit, = 0",1)))))))))</f>
        <v>-1, +% Deposit, = 0</v>
      </c>
      <c r="F1301" s="47">
        <f ca="1">IF(OR(AND(F1300=1,G1301&lt;0),AND(F1300=0,G1301&lt;0)),1,IF(AND(F1300=0,G1301&gt;0),2,IF(AND(F1300&gt;1,G1301&lt;0),IF(F1300&gt;0,F1300/2,2),IF(2*F1300=8,0,2*F1300))))</f>
        <v>1</v>
      </c>
      <c r="G1301" s="48">
        <f ca="1">IF(RAND()&gt;=$E$6,2,-1)</f>
        <v>-1</v>
      </c>
      <c r="H1301" s="44"/>
      <c r="X1301" s="63">
        <f ca="1">X1300+Y1300</f>
        <v>1479.95800206872</v>
      </c>
      <c r="Y1301" s="63">
        <f ca="1">G1301*X1301/100</f>
        <v>-14.7995800206872</v>
      </c>
    </row>
    <row r="1302" spans="1:25">
      <c r="A1302" s="38">
        <f ca="1">IF(B1302&gt;=A1301*2,A1301*2,IF(B1302&lt;=A1301/2,A1301/2,A1301))</f>
        <v>1600</v>
      </c>
      <c r="B1302" s="45">
        <f ca="1">B1301+D1302</f>
        <v>2338</v>
      </c>
      <c r="C1302" s="45">
        <f ca="1">IF(OR(AND(F1302=1,G1302&lt;0),AND(F1302=0,G1302&lt;0)),A1301*-$J$3*2,IF(AND(F1302=0,G1302&gt;0),A1301*-$J$3*2*2,IF(AND(F1302&gt;1,G1302&lt;0),C1301/2,C1301*2)))</f>
        <v>64</v>
      </c>
      <c r="D1302" s="46">
        <f ca="1">IF(OR(AND(F1301=1,G1302&lt;0),AND(F1301=0,G1302&lt;0)),A1301*$J$3,IF(AND(F1301=4,G1302&gt;1),A1301*$J$4,0))</f>
        <v>0</v>
      </c>
      <c r="E1302" s="38">
        <f ca="1">IF(AND(E1301=0,G1302&lt;0),"-1, +% Deposit, = 0",IF(AND(E1301="-1, +% Deposit, = 0",G1302&lt;1),"-1, +% Deposit, = 0",IF(AND(G1302&gt;0,E1301="-1 +% Deposit, = 0"),1,IF(AND(E1301=1,G1302&lt;0),0,IF(AND(E1301=0,G1302&gt;0),1,IF(AND(E1301=1,G1302&gt;0),2,IF(AND(E1301=2,G1302&lt;0),1,IF(AND(E1301=2,G1302&gt;0),"3, Withdraw Profits, = 0",IF(AND(E1301="3, Withdraw Profits, = 0",G1302&lt;0),"-1, +% Deposit, = 0",1)))))))))</f>
        <v>1</v>
      </c>
      <c r="F1302" s="47">
        <f ca="1">IF(OR(AND(F1301=1,G1302&lt;0),AND(F1301=0,G1302&lt;0)),1,IF(AND(F1301=0,G1302&gt;0),2,IF(AND(F1301&gt;1,G1302&lt;0),IF(F1301&gt;0,F1301/2,2),IF(2*F1301=8,0,2*F1301))))</f>
        <v>2</v>
      </c>
      <c r="G1302" s="48">
        <f ca="1">IF(RAND()&gt;=$E$6,2,-1)</f>
        <v>2</v>
      </c>
      <c r="H1302" s="44"/>
      <c r="X1302" s="63">
        <f ca="1">X1301+Y1301</f>
        <v>1465.15842204804</v>
      </c>
      <c r="Y1302" s="63">
        <f ca="1">G1302*X1302/100</f>
        <v>29.3031684409607</v>
      </c>
    </row>
    <row r="1303" spans="1:25">
      <c r="A1303" s="38">
        <f ca="1">IF(B1303&gt;=A1302*2,A1302*2,IF(B1303&lt;=A1302/2,A1302/2,A1302))</f>
        <v>1600</v>
      </c>
      <c r="B1303" s="45">
        <f ca="1">B1302+D1303</f>
        <v>2338</v>
      </c>
      <c r="C1303" s="45">
        <f ca="1">IF(OR(AND(F1303=1,G1303&lt;0),AND(F1303=0,G1303&lt;0)),A1302*-$J$3*2,IF(AND(F1303=0,G1303&gt;0),A1302*-$J$3*2*2,IF(AND(F1303&gt;1,G1303&lt;0),C1302/2,C1302*2)))</f>
        <v>32</v>
      </c>
      <c r="D1303" s="46">
        <f ca="1">IF(OR(AND(F1302=1,G1303&lt;0),AND(F1302=0,G1303&lt;0)),A1302*$J$3,IF(AND(F1302=4,G1303&gt;1),A1302*$J$4,0))</f>
        <v>0</v>
      </c>
      <c r="E1303" s="38">
        <f ca="1">IF(AND(E1302=0,G1303&lt;0),"-1, +% Deposit, = 0",IF(AND(E1302="-1, +% Deposit, = 0",G1303&lt;1),"-1, +% Deposit, = 0",IF(AND(G1303&gt;0,E1302="-1 +% Deposit, = 0"),1,IF(AND(E1302=1,G1303&lt;0),0,IF(AND(E1302=0,G1303&gt;0),1,IF(AND(E1302=1,G1303&gt;0),2,IF(AND(E1302=2,G1303&lt;0),1,IF(AND(E1302=2,G1303&gt;0),"3, Withdraw Profits, = 0",IF(AND(E1302="3, Withdraw Profits, = 0",G1303&lt;0),"-1, +% Deposit, = 0",1)))))))))</f>
        <v>0</v>
      </c>
      <c r="F1303" s="47">
        <f ca="1" t="shared" ref="F1303:F1366" si="149">IF(OR(AND(F1302=1,G1303&lt;0),AND(F1302=0,G1303&lt;0)),1,IF(AND(F1302=0,G1303&gt;0),2,IF(AND(F1302&gt;1,G1303&lt;0),IF(F1302&gt;0,F1302/2,2),IF(2*F1302=8,0,2*F1302))))</f>
        <v>1</v>
      </c>
      <c r="G1303" s="48">
        <f ca="1">IF(RAND()&gt;=$E$6,2,-1)</f>
        <v>-1</v>
      </c>
      <c r="H1303" s="44"/>
      <c r="X1303" s="63">
        <f ca="1">X1302+Y1302</f>
        <v>1494.461590489</v>
      </c>
      <c r="Y1303" s="63">
        <f ca="1">G1303*X1303/100</f>
        <v>-14.94461590489</v>
      </c>
    </row>
    <row r="1304" spans="1:25">
      <c r="A1304" s="38">
        <f ca="1">IF(B1304&gt;=A1303*2,A1303*2,IF(B1304&lt;=A1303/2,A1303/2,A1303))</f>
        <v>1600</v>
      </c>
      <c r="B1304" s="45">
        <f ca="1">B1303+D1304</f>
        <v>2338</v>
      </c>
      <c r="C1304" s="45">
        <f ca="1">IF(OR(AND(F1304=1,G1304&lt;0),AND(F1304=0,G1304&lt;0)),A1303*-$J$3*2,IF(AND(F1304=0,G1304&gt;0),A1303*-$J$3*2*2,IF(AND(F1304&gt;1,G1304&lt;0),C1303/2,C1303*2)))</f>
        <v>64</v>
      </c>
      <c r="D1304" s="46">
        <f ca="1">IF(OR(AND(F1303=1,G1304&lt;0),AND(F1303=0,G1304&lt;0)),A1303*$J$3,IF(AND(F1303=4,G1304&gt;1),A1303*$J$4,0))</f>
        <v>0</v>
      </c>
      <c r="E1304" s="38">
        <f ca="1">IF(AND(E1303=0,G1304&lt;0),"-1, +% Deposit, = 0",IF(AND(E1303="-1, +% Deposit, = 0",G1304&lt;1),"-1, +% Deposit, = 0",IF(AND(G1304&gt;0,E1303="-1 +% Deposit, = 0"),1,IF(AND(E1303=1,G1304&lt;0),0,IF(AND(E1303=0,G1304&gt;0),1,IF(AND(E1303=1,G1304&gt;0),2,IF(AND(E1303=2,G1304&lt;0),1,IF(AND(E1303=2,G1304&gt;0),"3, Withdraw Profits, = 0",IF(AND(E1303="3, Withdraw Profits, = 0",G1304&lt;0),"-1, +% Deposit, = 0",1)))))))))</f>
        <v>1</v>
      </c>
      <c r="F1304" s="47">
        <f ca="1">IF(OR(AND(F1303=1,G1304&lt;0),AND(F1303=0,G1304&lt;0)),1,IF(AND(F1303=0,G1304&gt;0),2,IF(AND(F1303&gt;1,G1304&lt;0),IF(F1303&gt;0,F1303/2,2),IF(2*F1303=8,0,2*F1303))))</f>
        <v>2</v>
      </c>
      <c r="G1304" s="48">
        <f ca="1">IF(RAND()&gt;=$E$6,2,-1)</f>
        <v>2</v>
      </c>
      <c r="H1304" s="44"/>
      <c r="X1304" s="63">
        <f ca="1">X1303+Y1303</f>
        <v>1479.51697458411</v>
      </c>
      <c r="Y1304" s="63">
        <f ca="1">G1304*X1304/100</f>
        <v>29.5903394916821</v>
      </c>
    </row>
    <row r="1305" spans="1:25">
      <c r="A1305" s="38">
        <f ca="1">IF(B1305&gt;=A1304*2,A1304*2,IF(B1305&lt;=A1304/2,A1304/2,A1304))</f>
        <v>1600</v>
      </c>
      <c r="B1305" s="45">
        <f ca="1">B1304+D1305</f>
        <v>2338</v>
      </c>
      <c r="C1305" s="45">
        <f ca="1">IF(OR(AND(F1305=1,G1305&lt;0),AND(F1305=0,G1305&lt;0)),A1304*-$J$3*2,IF(AND(F1305=0,G1305&gt;0),A1304*-$J$3*2*2,IF(AND(F1305&gt;1,G1305&lt;0),C1304/2,C1304*2)))</f>
        <v>32</v>
      </c>
      <c r="D1305" s="46">
        <f ca="1">IF(OR(AND(F1304=1,G1305&lt;0),AND(F1304=0,G1305&lt;0)),A1304*$J$3,IF(AND(F1304=4,G1305&gt;1),A1304*$J$4,0))</f>
        <v>0</v>
      </c>
      <c r="E1305" s="38">
        <f ca="1">IF(AND(E1304=0,G1305&lt;0),"-1, +% Deposit, = 0",IF(AND(E1304="-1, +% Deposit, = 0",G1305&lt;1),"-1, +% Deposit, = 0",IF(AND(G1305&gt;0,E1304="-1 +% Deposit, = 0"),1,IF(AND(E1304=1,G1305&lt;0),0,IF(AND(E1304=0,G1305&gt;0),1,IF(AND(E1304=1,G1305&gt;0),2,IF(AND(E1304=2,G1305&lt;0),1,IF(AND(E1304=2,G1305&gt;0),"3, Withdraw Profits, = 0",IF(AND(E1304="3, Withdraw Profits, = 0",G1305&lt;0),"-1, +% Deposit, = 0",1)))))))))</f>
        <v>0</v>
      </c>
      <c r="F1305" s="47">
        <f ca="1">IF(OR(AND(F1304=1,G1305&lt;0),AND(F1304=0,G1305&lt;0)),1,IF(AND(F1304=0,G1305&gt;0),2,IF(AND(F1304&gt;1,G1305&lt;0),IF(F1304&gt;0,F1304/2,2),IF(2*F1304=8,0,2*F1304))))</f>
        <v>1</v>
      </c>
      <c r="G1305" s="48">
        <f ca="1">IF(RAND()&gt;=$E$6,2,-1)</f>
        <v>-1</v>
      </c>
      <c r="H1305" s="44"/>
      <c r="X1305" s="63">
        <f ca="1">X1304+Y1304</f>
        <v>1509.10731407579</v>
      </c>
      <c r="Y1305" s="63">
        <f ca="1">G1305*X1305/100</f>
        <v>-15.0910731407579</v>
      </c>
    </row>
    <row r="1306" spans="1:25">
      <c r="A1306" s="38">
        <f ca="1">IF(B1306&gt;=A1305*2,A1305*2,IF(B1306&lt;=A1305/2,A1305/2,A1305))</f>
        <v>1600</v>
      </c>
      <c r="B1306" s="45">
        <f ca="1">B1305+D1306</f>
        <v>2322</v>
      </c>
      <c r="C1306" s="45">
        <f ca="1">IF(OR(AND(F1306=1,G1306&lt;0),AND(F1306=0,G1306&lt;0)),A1305*-$J$3*2,IF(AND(F1306=0,G1306&gt;0),A1305*-$J$3*2*2,IF(AND(F1306&gt;1,G1306&lt;0),C1305/2,C1305*2)))</f>
        <v>32</v>
      </c>
      <c r="D1306" s="46">
        <f ca="1">IF(OR(AND(F1305=1,G1306&lt;0),AND(F1305=0,G1306&lt;0)),A1305*$J$3,IF(AND(F1305=4,G1306&gt;1),A1305*$J$4,0))</f>
        <v>-16</v>
      </c>
      <c r="E1306" s="38" t="str">
        <f ca="1">IF(AND(E1305=0,G1306&lt;0),"-1, +% Deposit, = 0",IF(AND(E1305="-1, +% Deposit, = 0",G1306&lt;1),"-1, +% Deposit, = 0",IF(AND(G1306&gt;0,E1305="-1 +% Deposit, = 0"),1,IF(AND(E1305=1,G1306&lt;0),0,IF(AND(E1305=0,G1306&gt;0),1,IF(AND(E1305=1,G1306&gt;0),2,IF(AND(E1305=2,G1306&lt;0),1,IF(AND(E1305=2,G1306&gt;0),"3, Withdraw Profits, = 0",IF(AND(E1305="3, Withdraw Profits, = 0",G1306&lt;0),"-1, +% Deposit, = 0",1)))))))))</f>
        <v>-1, +% Deposit, = 0</v>
      </c>
      <c r="F1306" s="47">
        <f ca="1">IF(OR(AND(F1305=1,G1306&lt;0),AND(F1305=0,G1306&lt;0)),1,IF(AND(F1305=0,G1306&gt;0),2,IF(AND(F1305&gt;1,G1306&lt;0),IF(F1305&gt;0,F1305/2,2),IF(2*F1305=8,0,2*F1305))))</f>
        <v>1</v>
      </c>
      <c r="G1306" s="48">
        <f ca="1">IF(RAND()&gt;=$E$6,2,-1)</f>
        <v>-1</v>
      </c>
      <c r="H1306" s="44"/>
      <c r="X1306" s="63">
        <f ca="1">X1305+Y1305</f>
        <v>1494.01624093503</v>
      </c>
      <c r="Y1306" s="63">
        <f ca="1">G1306*X1306/100</f>
        <v>-14.9401624093503</v>
      </c>
    </row>
    <row r="1307" spans="1:25">
      <c r="A1307" s="38">
        <f ca="1">IF(B1307&gt;=A1306*2,A1306*2,IF(B1307&lt;=A1306/2,A1306/2,A1306))</f>
        <v>1600</v>
      </c>
      <c r="B1307" s="45">
        <f ca="1">B1306+D1307</f>
        <v>2322</v>
      </c>
      <c r="C1307" s="45">
        <f ca="1">IF(OR(AND(F1307=1,G1307&lt;0),AND(F1307=0,G1307&lt;0)),A1306*-$J$3*2,IF(AND(F1307=0,G1307&gt;0),A1306*-$J$3*2*2,IF(AND(F1307&gt;1,G1307&lt;0),C1306/2,C1306*2)))</f>
        <v>64</v>
      </c>
      <c r="D1307" s="46">
        <f ca="1">IF(OR(AND(F1306=1,G1307&lt;0),AND(F1306=0,G1307&lt;0)),A1306*$J$3,IF(AND(F1306=4,G1307&gt;1),A1306*$J$4,0))</f>
        <v>0</v>
      </c>
      <c r="E1307" s="38">
        <f ca="1">IF(AND(E1306=0,G1307&lt;0),"-1, +% Deposit, = 0",IF(AND(E1306="-1, +% Deposit, = 0",G1307&lt;1),"-1, +% Deposit, = 0",IF(AND(G1307&gt;0,E1306="-1 +% Deposit, = 0"),1,IF(AND(E1306=1,G1307&lt;0),0,IF(AND(E1306=0,G1307&gt;0),1,IF(AND(E1306=1,G1307&gt;0),2,IF(AND(E1306=2,G1307&lt;0),1,IF(AND(E1306=2,G1307&gt;0),"3, Withdraw Profits, = 0",IF(AND(E1306="3, Withdraw Profits, = 0",G1307&lt;0),"-1, +% Deposit, = 0",1)))))))))</f>
        <v>1</v>
      </c>
      <c r="F1307" s="47">
        <f ca="1">IF(OR(AND(F1306=1,G1307&lt;0),AND(F1306=0,G1307&lt;0)),1,IF(AND(F1306=0,G1307&gt;0),2,IF(AND(F1306&gt;1,G1307&lt;0),IF(F1306&gt;0,F1306/2,2),IF(2*F1306=8,0,2*F1306))))</f>
        <v>2</v>
      </c>
      <c r="G1307" s="48">
        <f ca="1">IF(RAND()&gt;=$E$6,2,-1)</f>
        <v>2</v>
      </c>
      <c r="H1307" s="44"/>
      <c r="X1307" s="63">
        <f ca="1">X1306+Y1306</f>
        <v>1479.07607852568</v>
      </c>
      <c r="Y1307" s="63">
        <f ca="1">G1307*X1307/100</f>
        <v>29.5815215705136</v>
      </c>
    </row>
    <row r="1308" spans="1:25">
      <c r="A1308" s="38">
        <f ca="1">IF(B1308&gt;=A1307*2,A1307*2,IF(B1308&lt;=A1307/2,A1307/2,A1307))</f>
        <v>1600</v>
      </c>
      <c r="B1308" s="45">
        <f ca="1">B1307+D1308</f>
        <v>2322</v>
      </c>
      <c r="C1308" s="45">
        <f ca="1">IF(OR(AND(F1308=1,G1308&lt;0),AND(F1308=0,G1308&lt;0)),A1307*-$J$3*2,IF(AND(F1308=0,G1308&gt;0),A1307*-$J$3*2*2,IF(AND(F1308&gt;1,G1308&lt;0),C1307/2,C1307*2)))</f>
        <v>128</v>
      </c>
      <c r="D1308" s="46">
        <f ca="1">IF(OR(AND(F1307=1,G1308&lt;0),AND(F1307=0,G1308&lt;0)),A1307*$J$3,IF(AND(F1307=4,G1308&gt;1),A1307*$J$4,0))</f>
        <v>0</v>
      </c>
      <c r="E1308" s="38">
        <f ca="1">IF(AND(E1307=0,G1308&lt;0),"-1, +% Deposit, = 0",IF(AND(E1307="-1, +% Deposit, = 0",G1308&lt;1),"-1, +% Deposit, = 0",IF(AND(G1308&gt;0,E1307="-1 +% Deposit, = 0"),1,IF(AND(E1307=1,G1308&lt;0),0,IF(AND(E1307=0,G1308&gt;0),1,IF(AND(E1307=1,G1308&gt;0),2,IF(AND(E1307=2,G1308&lt;0),1,IF(AND(E1307=2,G1308&gt;0),"3, Withdraw Profits, = 0",IF(AND(E1307="3, Withdraw Profits, = 0",G1308&lt;0),"-1, +% Deposit, = 0",1)))))))))</f>
        <v>2</v>
      </c>
      <c r="F1308" s="47">
        <f ca="1">IF(OR(AND(F1307=1,G1308&lt;0),AND(F1307=0,G1308&lt;0)),1,IF(AND(F1307=0,G1308&gt;0),2,IF(AND(F1307&gt;1,G1308&lt;0),IF(F1307&gt;0,F1307/2,2),IF(2*F1307=8,0,2*F1307))))</f>
        <v>4</v>
      </c>
      <c r="G1308" s="48">
        <f ca="1">IF(RAND()&gt;=$E$6,2,-1)</f>
        <v>2</v>
      </c>
      <c r="H1308" s="44"/>
      <c r="X1308" s="63">
        <f ca="1">X1307+Y1307</f>
        <v>1508.65760009619</v>
      </c>
      <c r="Y1308" s="63">
        <f ca="1">G1308*X1308/100</f>
        <v>30.1731520019239</v>
      </c>
    </row>
    <row r="1309" spans="1:25">
      <c r="A1309" s="38">
        <f ca="1">IF(B1309&gt;=A1308*2,A1308*2,IF(B1309&lt;=A1308/2,A1308/2,A1308))</f>
        <v>1600</v>
      </c>
      <c r="B1309" s="45">
        <f ca="1">B1308+D1309</f>
        <v>2322</v>
      </c>
      <c r="C1309" s="45">
        <f ca="1">IF(OR(AND(F1309=1,G1309&lt;0),AND(F1309=0,G1309&lt;0)),A1308*-$J$3*2,IF(AND(F1309=0,G1309&gt;0),A1308*-$J$3*2*2,IF(AND(F1309&gt;1,G1309&lt;0),C1308/2,C1308*2)))</f>
        <v>64</v>
      </c>
      <c r="D1309" s="46">
        <f ca="1">IF(OR(AND(F1308=1,G1309&lt;0),AND(F1308=0,G1309&lt;0)),A1308*$J$3,IF(AND(F1308=4,G1309&gt;1),A1308*$J$4,0))</f>
        <v>0</v>
      </c>
      <c r="E1309" s="38">
        <f ca="1">IF(AND(E1308=0,G1309&lt;0),"-1, +% Deposit, = 0",IF(AND(E1308="-1, +% Deposit, = 0",G1309&lt;1),"-1, +% Deposit, = 0",IF(AND(G1309&gt;0,E1308="-1 +% Deposit, = 0"),1,IF(AND(E1308=1,G1309&lt;0),0,IF(AND(E1308=0,G1309&gt;0),1,IF(AND(E1308=1,G1309&gt;0),2,IF(AND(E1308=2,G1309&lt;0),1,IF(AND(E1308=2,G1309&gt;0),"3, Withdraw Profits, = 0",IF(AND(E1308="3, Withdraw Profits, = 0",G1309&lt;0),"-1, +% Deposit, = 0",1)))))))))</f>
        <v>1</v>
      </c>
      <c r="F1309" s="47">
        <f ca="1">IF(OR(AND(F1308=1,G1309&lt;0),AND(F1308=0,G1309&lt;0)),1,IF(AND(F1308=0,G1309&gt;0),2,IF(AND(F1308&gt;1,G1309&lt;0),IF(F1308&gt;0,F1308/2,2),IF(2*F1308=8,0,2*F1308))))</f>
        <v>2</v>
      </c>
      <c r="G1309" s="48">
        <f ca="1">IF(RAND()&gt;=$E$6,2,-1)</f>
        <v>-1</v>
      </c>
      <c r="H1309" s="44"/>
      <c r="X1309" s="63">
        <f ca="1">X1308+Y1308</f>
        <v>1538.83075209812</v>
      </c>
      <c r="Y1309" s="63">
        <f ca="1">G1309*X1309/100</f>
        <v>-15.3883075209812</v>
      </c>
    </row>
    <row r="1310" spans="1:25">
      <c r="A1310" s="38">
        <f ca="1">IF(B1310&gt;=A1309*2,A1309*2,IF(B1310&lt;=A1309/2,A1309/2,A1309))</f>
        <v>1600</v>
      </c>
      <c r="B1310" s="45">
        <f ca="1">B1309+D1310</f>
        <v>2322</v>
      </c>
      <c r="C1310" s="45">
        <f ca="1">IF(OR(AND(F1310=1,G1310&lt;0),AND(F1310=0,G1310&lt;0)),A1309*-$J$3*2,IF(AND(F1310=0,G1310&gt;0),A1309*-$J$3*2*2,IF(AND(F1310&gt;1,G1310&lt;0),C1309/2,C1309*2)))</f>
        <v>128</v>
      </c>
      <c r="D1310" s="46">
        <f ca="1">IF(OR(AND(F1309=1,G1310&lt;0),AND(F1309=0,G1310&lt;0)),A1309*$J$3,IF(AND(F1309=4,G1310&gt;1),A1309*$J$4,0))</f>
        <v>0</v>
      </c>
      <c r="E1310" s="38">
        <f ca="1">IF(AND(E1309=0,G1310&lt;0),"-1, +% Deposit, = 0",IF(AND(E1309="-1, +% Deposit, = 0",G1310&lt;1),"-1, +% Deposit, = 0",IF(AND(G1310&gt;0,E1309="-1 +% Deposit, = 0"),1,IF(AND(E1309=1,G1310&lt;0),0,IF(AND(E1309=0,G1310&gt;0),1,IF(AND(E1309=1,G1310&gt;0),2,IF(AND(E1309=2,G1310&lt;0),1,IF(AND(E1309=2,G1310&gt;0),"3, Withdraw Profits, = 0",IF(AND(E1309="3, Withdraw Profits, = 0",G1310&lt;0),"-1, +% Deposit, = 0",1)))))))))</f>
        <v>2</v>
      </c>
      <c r="F1310" s="47">
        <f ca="1">IF(OR(AND(F1309=1,G1310&lt;0),AND(F1309=0,G1310&lt;0)),1,IF(AND(F1309=0,G1310&gt;0),2,IF(AND(F1309&gt;1,G1310&lt;0),IF(F1309&gt;0,F1309/2,2),IF(2*F1309=8,0,2*F1309))))</f>
        <v>4</v>
      </c>
      <c r="G1310" s="48">
        <f ca="1">IF(RAND()&gt;=$E$6,2,-1)</f>
        <v>2</v>
      </c>
      <c r="H1310" s="44"/>
      <c r="X1310" s="63">
        <f ca="1">X1309+Y1309</f>
        <v>1523.44244457714</v>
      </c>
      <c r="Y1310" s="63">
        <f ca="1">G1310*X1310/100</f>
        <v>30.4688488915427</v>
      </c>
    </row>
    <row r="1311" spans="1:25">
      <c r="A1311" s="38">
        <f ca="1">IF(B1311&gt;=A1310*2,A1310*2,IF(B1311&lt;=A1310/2,A1310/2,A1310))</f>
        <v>1600</v>
      </c>
      <c r="B1311" s="45">
        <f ca="1">B1310+D1311</f>
        <v>2322</v>
      </c>
      <c r="C1311" s="45">
        <f ca="1">IF(OR(AND(F1311=1,G1311&lt;0),AND(F1311=0,G1311&lt;0)),A1310*-$J$3*2,IF(AND(F1311=0,G1311&gt;0),A1310*-$J$3*2*2,IF(AND(F1311&gt;1,G1311&lt;0),C1310/2,C1310*2)))</f>
        <v>64</v>
      </c>
      <c r="D1311" s="46">
        <f ca="1">IF(OR(AND(F1310=1,G1311&lt;0),AND(F1310=0,G1311&lt;0)),A1310*$J$3,IF(AND(F1310=4,G1311&gt;1),A1310*$J$4,0))</f>
        <v>0</v>
      </c>
      <c r="E1311" s="38">
        <f ca="1">IF(AND(E1310=0,G1311&lt;0),"-1, +% Deposit, = 0",IF(AND(E1310="-1, +% Deposit, = 0",G1311&lt;1),"-1, +% Deposit, = 0",IF(AND(G1311&gt;0,E1310="-1 +% Deposit, = 0"),1,IF(AND(E1310=1,G1311&lt;0),0,IF(AND(E1310=0,G1311&gt;0),1,IF(AND(E1310=1,G1311&gt;0),2,IF(AND(E1310=2,G1311&lt;0),1,IF(AND(E1310=2,G1311&gt;0),"3, Withdraw Profits, = 0",IF(AND(E1310="3, Withdraw Profits, = 0",G1311&lt;0),"-1, +% Deposit, = 0",1)))))))))</f>
        <v>1</v>
      </c>
      <c r="F1311" s="47">
        <f ca="1">IF(OR(AND(F1310=1,G1311&lt;0),AND(F1310=0,G1311&lt;0)),1,IF(AND(F1310=0,G1311&gt;0),2,IF(AND(F1310&gt;1,G1311&lt;0),IF(F1310&gt;0,F1310/2,2),IF(2*F1310=8,0,2*F1310))))</f>
        <v>2</v>
      </c>
      <c r="G1311" s="48">
        <f ca="1">IF(RAND()&gt;=$E$6,2,-1)</f>
        <v>-1</v>
      </c>
      <c r="H1311" s="44"/>
      <c r="X1311" s="63">
        <f ca="1">X1310+Y1310</f>
        <v>1553.91129346868</v>
      </c>
      <c r="Y1311" s="63">
        <f ca="1">G1311*X1311/100</f>
        <v>-15.5391129346868</v>
      </c>
    </row>
    <row r="1312" spans="1:25">
      <c r="A1312" s="38">
        <f ca="1">IF(B1312&gt;=A1311*2,A1311*2,IF(B1312&lt;=A1311/2,A1311/2,A1311))</f>
        <v>1600</v>
      </c>
      <c r="B1312" s="45">
        <f ca="1">B1311+D1312</f>
        <v>2322</v>
      </c>
      <c r="C1312" s="45">
        <f ca="1">IF(OR(AND(F1312=1,G1312&lt;0),AND(F1312=0,G1312&lt;0)),A1311*-$J$3*2,IF(AND(F1312=0,G1312&gt;0),A1311*-$J$3*2*2,IF(AND(F1312&gt;1,G1312&lt;0),C1311/2,C1311*2)))</f>
        <v>32</v>
      </c>
      <c r="D1312" s="46">
        <f ca="1">IF(OR(AND(F1311=1,G1312&lt;0),AND(F1311=0,G1312&lt;0)),A1311*$J$3,IF(AND(F1311=4,G1312&gt;1),A1311*$J$4,0))</f>
        <v>0</v>
      </c>
      <c r="E1312" s="38">
        <f ca="1">IF(AND(E1311=0,G1312&lt;0),"-1, +% Deposit, = 0",IF(AND(E1311="-1, +% Deposit, = 0",G1312&lt;1),"-1, +% Deposit, = 0",IF(AND(G1312&gt;0,E1311="-1 +% Deposit, = 0"),1,IF(AND(E1311=1,G1312&lt;0),0,IF(AND(E1311=0,G1312&gt;0),1,IF(AND(E1311=1,G1312&gt;0),2,IF(AND(E1311=2,G1312&lt;0),1,IF(AND(E1311=2,G1312&gt;0),"3, Withdraw Profits, = 0",IF(AND(E1311="3, Withdraw Profits, = 0",G1312&lt;0),"-1, +% Deposit, = 0",1)))))))))</f>
        <v>0</v>
      </c>
      <c r="F1312" s="47">
        <f ca="1">IF(OR(AND(F1311=1,G1312&lt;0),AND(F1311=0,G1312&lt;0)),1,IF(AND(F1311=0,G1312&gt;0),2,IF(AND(F1311&gt;1,G1312&lt;0),IF(F1311&gt;0,F1311/2,2),IF(2*F1311=8,0,2*F1311))))</f>
        <v>1</v>
      </c>
      <c r="G1312" s="48">
        <f ca="1">IF(RAND()&gt;=$E$6,2,-1)</f>
        <v>-1</v>
      </c>
      <c r="H1312" s="44"/>
      <c r="X1312" s="63">
        <f ca="1">X1311+Y1311</f>
        <v>1538.37218053399</v>
      </c>
      <c r="Y1312" s="63">
        <f ca="1">G1312*X1312/100</f>
        <v>-15.3837218053399</v>
      </c>
    </row>
    <row r="1313" spans="1:25">
      <c r="A1313" s="38">
        <f ca="1">IF(B1313&gt;=A1312*2,A1312*2,IF(B1313&lt;=A1312/2,A1312/2,A1312))</f>
        <v>1600</v>
      </c>
      <c r="B1313" s="45">
        <f ca="1">B1312+D1313</f>
        <v>2322</v>
      </c>
      <c r="C1313" s="45">
        <f ca="1">IF(OR(AND(F1313=1,G1313&lt;0),AND(F1313=0,G1313&lt;0)),A1312*-$J$3*2,IF(AND(F1313=0,G1313&gt;0),A1312*-$J$3*2*2,IF(AND(F1313&gt;1,G1313&lt;0),C1312/2,C1312*2)))</f>
        <v>64</v>
      </c>
      <c r="D1313" s="46">
        <f ca="1">IF(OR(AND(F1312=1,G1313&lt;0),AND(F1312=0,G1313&lt;0)),A1312*$J$3,IF(AND(F1312=4,G1313&gt;1),A1312*$J$4,0))</f>
        <v>0</v>
      </c>
      <c r="E1313" s="38">
        <f ca="1">IF(AND(E1312=0,G1313&lt;0),"-1, +% Deposit, = 0",IF(AND(E1312="-1, +% Deposit, = 0",G1313&lt;1),"-1, +% Deposit, = 0",IF(AND(G1313&gt;0,E1312="-1 +% Deposit, = 0"),1,IF(AND(E1312=1,G1313&lt;0),0,IF(AND(E1312=0,G1313&gt;0),1,IF(AND(E1312=1,G1313&gt;0),2,IF(AND(E1312=2,G1313&lt;0),1,IF(AND(E1312=2,G1313&gt;0),"3, Withdraw Profits, = 0",IF(AND(E1312="3, Withdraw Profits, = 0",G1313&lt;0),"-1, +% Deposit, = 0",1)))))))))</f>
        <v>1</v>
      </c>
      <c r="F1313" s="47">
        <f ca="1">IF(OR(AND(F1312=1,G1313&lt;0),AND(F1312=0,G1313&lt;0)),1,IF(AND(F1312=0,G1313&gt;0),2,IF(AND(F1312&gt;1,G1313&lt;0),IF(F1312&gt;0,F1312/2,2),IF(2*F1312=8,0,2*F1312))))</f>
        <v>2</v>
      </c>
      <c r="G1313" s="48">
        <f ca="1">IF(RAND()&gt;=$E$6,2,-1)</f>
        <v>2</v>
      </c>
      <c r="H1313" s="44"/>
      <c r="X1313" s="63">
        <f ca="1">X1312+Y1312</f>
        <v>1522.98845872865</v>
      </c>
      <c r="Y1313" s="63">
        <f ca="1">G1313*X1313/100</f>
        <v>30.459769174573</v>
      </c>
    </row>
    <row r="1314" spans="1:25">
      <c r="A1314" s="38">
        <f ca="1">IF(B1314&gt;=A1313*2,A1313*2,IF(B1314&lt;=A1313/2,A1313/2,A1313))</f>
        <v>1600</v>
      </c>
      <c r="B1314" s="45">
        <f ca="1">B1313+D1314</f>
        <v>2322</v>
      </c>
      <c r="C1314" s="45">
        <f ca="1">IF(OR(AND(F1314=1,G1314&lt;0),AND(F1314=0,G1314&lt;0)),A1313*-$J$3*2,IF(AND(F1314=0,G1314&gt;0),A1313*-$J$3*2*2,IF(AND(F1314&gt;1,G1314&lt;0),C1313/2,C1313*2)))</f>
        <v>128</v>
      </c>
      <c r="D1314" s="46">
        <f ca="1">IF(OR(AND(F1313=1,G1314&lt;0),AND(F1313=0,G1314&lt;0)),A1313*$J$3,IF(AND(F1313=4,G1314&gt;1),A1313*$J$4,0))</f>
        <v>0</v>
      </c>
      <c r="E1314" s="38">
        <f ca="1">IF(AND(E1313=0,G1314&lt;0),"-1, +% Deposit, = 0",IF(AND(E1313="-1, +% Deposit, = 0",G1314&lt;1),"-1, +% Deposit, = 0",IF(AND(G1314&gt;0,E1313="-1 +% Deposit, = 0"),1,IF(AND(E1313=1,G1314&lt;0),0,IF(AND(E1313=0,G1314&gt;0),1,IF(AND(E1313=1,G1314&gt;0),2,IF(AND(E1313=2,G1314&lt;0),1,IF(AND(E1313=2,G1314&gt;0),"3, Withdraw Profits, = 0",IF(AND(E1313="3, Withdraw Profits, = 0",G1314&lt;0),"-1, +% Deposit, = 0",1)))))))))</f>
        <v>2</v>
      </c>
      <c r="F1314" s="47">
        <f ca="1">IF(OR(AND(F1313=1,G1314&lt;0),AND(F1313=0,G1314&lt;0)),1,IF(AND(F1313=0,G1314&gt;0),2,IF(AND(F1313&gt;1,G1314&lt;0),IF(F1313&gt;0,F1313/2,2),IF(2*F1313=8,0,2*F1313))))</f>
        <v>4</v>
      </c>
      <c r="G1314" s="48">
        <f ca="1">IF(RAND()&gt;=$E$6,2,-1)</f>
        <v>2</v>
      </c>
      <c r="H1314" s="44"/>
      <c r="X1314" s="63">
        <f ca="1">X1313+Y1313</f>
        <v>1553.44822790323</v>
      </c>
      <c r="Y1314" s="63">
        <f ca="1">G1314*X1314/100</f>
        <v>31.0689645580645</v>
      </c>
    </row>
    <row r="1315" spans="1:25">
      <c r="A1315" s="38">
        <f ca="1">IF(B1315&gt;=A1314*2,A1314*2,IF(B1315&lt;=A1314/2,A1314/2,A1314))</f>
        <v>1600</v>
      </c>
      <c r="B1315" s="45">
        <f ca="1">B1314+D1315</f>
        <v>2322</v>
      </c>
      <c r="C1315" s="45">
        <f ca="1">IF(OR(AND(F1315=1,G1315&lt;0),AND(F1315=0,G1315&lt;0)),A1314*-$J$3*2,IF(AND(F1315=0,G1315&gt;0),A1314*-$J$3*2*2,IF(AND(F1315&gt;1,G1315&lt;0),C1314/2,C1314*2)))</f>
        <v>64</v>
      </c>
      <c r="D1315" s="46">
        <f ca="1">IF(OR(AND(F1314=1,G1315&lt;0),AND(F1314=0,G1315&lt;0)),A1314*$J$3,IF(AND(F1314=4,G1315&gt;1),A1314*$J$4,0))</f>
        <v>0</v>
      </c>
      <c r="E1315" s="38">
        <f ca="1">IF(AND(E1314=0,G1315&lt;0),"-1, +% Deposit, = 0",IF(AND(E1314="-1, +% Deposit, = 0",G1315&lt;1),"-1, +% Deposit, = 0",IF(AND(G1315&gt;0,E1314="-1 +% Deposit, = 0"),1,IF(AND(E1314=1,G1315&lt;0),0,IF(AND(E1314=0,G1315&gt;0),1,IF(AND(E1314=1,G1315&gt;0),2,IF(AND(E1314=2,G1315&lt;0),1,IF(AND(E1314=2,G1315&gt;0),"3, Withdraw Profits, = 0",IF(AND(E1314="3, Withdraw Profits, = 0",G1315&lt;0),"-1, +% Deposit, = 0",1)))))))))</f>
        <v>1</v>
      </c>
      <c r="F1315" s="47">
        <f ca="1">IF(OR(AND(F1314=1,G1315&lt;0),AND(F1314=0,G1315&lt;0)),1,IF(AND(F1314=0,G1315&gt;0),2,IF(AND(F1314&gt;1,G1315&lt;0),IF(F1314&gt;0,F1314/2,2),IF(2*F1314=8,0,2*F1314))))</f>
        <v>2</v>
      </c>
      <c r="G1315" s="48">
        <f ca="1">IF(RAND()&gt;=$E$6,2,-1)</f>
        <v>-1</v>
      </c>
      <c r="H1315" s="44"/>
      <c r="X1315" s="63">
        <f ca="1">X1314+Y1314</f>
        <v>1584.51719246129</v>
      </c>
      <c r="Y1315" s="63">
        <f ca="1">G1315*X1315/100</f>
        <v>-15.8451719246129</v>
      </c>
    </row>
    <row r="1316" spans="1:25">
      <c r="A1316" s="38">
        <f ca="1">IF(B1316&gt;=A1315*2,A1315*2,IF(B1316&lt;=A1315/2,A1315/2,A1315))</f>
        <v>1600</v>
      </c>
      <c r="B1316" s="45">
        <f ca="1">B1315+D1316</f>
        <v>2322</v>
      </c>
      <c r="C1316" s="45">
        <f ca="1">IF(OR(AND(F1316=1,G1316&lt;0),AND(F1316=0,G1316&lt;0)),A1315*-$J$3*2,IF(AND(F1316=0,G1316&gt;0),A1315*-$J$3*2*2,IF(AND(F1316&gt;1,G1316&lt;0),C1315/2,C1315*2)))</f>
        <v>32</v>
      </c>
      <c r="D1316" s="46">
        <f ca="1">IF(OR(AND(F1315=1,G1316&lt;0),AND(F1315=0,G1316&lt;0)),A1315*$J$3,IF(AND(F1315=4,G1316&gt;1),A1315*$J$4,0))</f>
        <v>0</v>
      </c>
      <c r="E1316" s="38">
        <f ca="1">IF(AND(E1315=0,G1316&lt;0),"-1, +% Deposit, = 0",IF(AND(E1315="-1, +% Deposit, = 0",G1316&lt;1),"-1, +% Deposit, = 0",IF(AND(G1316&gt;0,E1315="-1 +% Deposit, = 0"),1,IF(AND(E1315=1,G1316&lt;0),0,IF(AND(E1315=0,G1316&gt;0),1,IF(AND(E1315=1,G1316&gt;0),2,IF(AND(E1315=2,G1316&lt;0),1,IF(AND(E1315=2,G1316&gt;0),"3, Withdraw Profits, = 0",IF(AND(E1315="3, Withdraw Profits, = 0",G1316&lt;0),"-1, +% Deposit, = 0",1)))))))))</f>
        <v>0</v>
      </c>
      <c r="F1316" s="47">
        <f ca="1">IF(OR(AND(F1315=1,G1316&lt;0),AND(F1315=0,G1316&lt;0)),1,IF(AND(F1315=0,G1316&gt;0),2,IF(AND(F1315&gt;1,G1316&lt;0),IF(F1315&gt;0,F1315/2,2),IF(2*F1315=8,0,2*F1315))))</f>
        <v>1</v>
      </c>
      <c r="G1316" s="48">
        <f ca="1">IF(RAND()&gt;=$E$6,2,-1)</f>
        <v>-1</v>
      </c>
      <c r="H1316" s="44"/>
      <c r="X1316" s="63">
        <f ca="1">X1315+Y1315</f>
        <v>1568.67202053668</v>
      </c>
      <c r="Y1316" s="63">
        <f ca="1">G1316*X1316/100</f>
        <v>-15.6867202053668</v>
      </c>
    </row>
    <row r="1317" spans="1:25">
      <c r="A1317" s="38">
        <f ca="1">IF(B1317&gt;=A1316*2,A1316*2,IF(B1317&lt;=A1316/2,A1316/2,A1316))</f>
        <v>1600</v>
      </c>
      <c r="B1317" s="45">
        <f ca="1">B1316+D1317</f>
        <v>2306</v>
      </c>
      <c r="C1317" s="45">
        <f ca="1">IF(OR(AND(F1317=1,G1317&lt;0),AND(F1317=0,G1317&lt;0)),A1316*-$J$3*2,IF(AND(F1317=0,G1317&gt;0),A1316*-$J$3*2*2,IF(AND(F1317&gt;1,G1317&lt;0),C1316/2,C1316*2)))</f>
        <v>32</v>
      </c>
      <c r="D1317" s="46">
        <f ca="1">IF(OR(AND(F1316=1,G1317&lt;0),AND(F1316=0,G1317&lt;0)),A1316*$J$3,IF(AND(F1316=4,G1317&gt;1),A1316*$J$4,0))</f>
        <v>-16</v>
      </c>
      <c r="E1317" s="38" t="str">
        <f ca="1">IF(AND(E1316=0,G1317&lt;0),"-1, +% Deposit, = 0",IF(AND(E1316="-1, +% Deposit, = 0",G1317&lt;1),"-1, +% Deposit, = 0",IF(AND(G1317&gt;0,E1316="-1 +% Deposit, = 0"),1,IF(AND(E1316=1,G1317&lt;0),0,IF(AND(E1316=0,G1317&gt;0),1,IF(AND(E1316=1,G1317&gt;0),2,IF(AND(E1316=2,G1317&lt;0),1,IF(AND(E1316=2,G1317&gt;0),"3, Withdraw Profits, = 0",IF(AND(E1316="3, Withdraw Profits, = 0",G1317&lt;0),"-1, +% Deposit, = 0",1)))))))))</f>
        <v>-1, +% Deposit, = 0</v>
      </c>
      <c r="F1317" s="47">
        <f ca="1">IF(OR(AND(F1316=1,G1317&lt;0),AND(F1316=0,G1317&lt;0)),1,IF(AND(F1316=0,G1317&gt;0),2,IF(AND(F1316&gt;1,G1317&lt;0),IF(F1316&gt;0,F1316/2,2),IF(2*F1316=8,0,2*F1316))))</f>
        <v>1</v>
      </c>
      <c r="G1317" s="48">
        <f ca="1">IF(RAND()&gt;=$E$6,2,-1)</f>
        <v>-1</v>
      </c>
      <c r="H1317" s="44"/>
      <c r="X1317" s="63">
        <f ca="1">X1316+Y1316</f>
        <v>1552.98530033131</v>
      </c>
      <c r="Y1317" s="63">
        <f ca="1">G1317*X1317/100</f>
        <v>-15.5298530033131</v>
      </c>
    </row>
    <row r="1318" spans="1:25">
      <c r="A1318" s="38">
        <f ca="1">IF(B1318&gt;=A1317*2,A1317*2,IF(B1318&lt;=A1317/2,A1317/2,A1317))</f>
        <v>1600</v>
      </c>
      <c r="B1318" s="45">
        <f ca="1">B1317+D1318</f>
        <v>2306</v>
      </c>
      <c r="C1318" s="45">
        <f ca="1">IF(OR(AND(F1318=1,G1318&lt;0),AND(F1318=0,G1318&lt;0)),A1317*-$J$3*2,IF(AND(F1318=0,G1318&gt;0),A1317*-$J$3*2*2,IF(AND(F1318&gt;1,G1318&lt;0),C1317/2,C1317*2)))</f>
        <v>64</v>
      </c>
      <c r="D1318" s="46">
        <f ca="1">IF(OR(AND(F1317=1,G1318&lt;0),AND(F1317=0,G1318&lt;0)),A1317*$J$3,IF(AND(F1317=4,G1318&gt;1),A1317*$J$4,0))</f>
        <v>0</v>
      </c>
      <c r="E1318" s="38">
        <f ca="1">IF(AND(E1317=0,G1318&lt;0),"-1, +% Deposit, = 0",IF(AND(E1317="-1, +% Deposit, = 0",G1318&lt;1),"-1, +% Deposit, = 0",IF(AND(G1318&gt;0,E1317="-1 +% Deposit, = 0"),1,IF(AND(E1317=1,G1318&lt;0),0,IF(AND(E1317=0,G1318&gt;0),1,IF(AND(E1317=1,G1318&gt;0),2,IF(AND(E1317=2,G1318&lt;0),1,IF(AND(E1317=2,G1318&gt;0),"3, Withdraw Profits, = 0",IF(AND(E1317="3, Withdraw Profits, = 0",G1318&lt;0),"-1, +% Deposit, = 0",1)))))))))</f>
        <v>1</v>
      </c>
      <c r="F1318" s="47">
        <f ca="1">IF(OR(AND(F1317=1,G1318&lt;0),AND(F1317=0,G1318&lt;0)),1,IF(AND(F1317=0,G1318&gt;0),2,IF(AND(F1317&gt;1,G1318&lt;0),IF(F1317&gt;0,F1317/2,2),IF(2*F1317=8,0,2*F1317))))</f>
        <v>2</v>
      </c>
      <c r="G1318" s="48">
        <f ca="1">IF(RAND()&gt;=$E$6,2,-1)</f>
        <v>2</v>
      </c>
      <c r="H1318" s="44"/>
      <c r="X1318" s="63">
        <f ca="1">X1317+Y1317</f>
        <v>1537.455447328</v>
      </c>
      <c r="Y1318" s="63">
        <f ca="1">G1318*X1318/100</f>
        <v>30.7491089465599</v>
      </c>
    </row>
    <row r="1319" spans="1:25">
      <c r="A1319" s="38">
        <f ca="1">IF(B1319&gt;=A1318*2,A1318*2,IF(B1319&lt;=A1318/2,A1318/2,A1318))</f>
        <v>1600</v>
      </c>
      <c r="B1319" s="45">
        <f ca="1">B1318+D1319</f>
        <v>2306</v>
      </c>
      <c r="C1319" s="45">
        <f ca="1">IF(OR(AND(F1319=1,G1319&lt;0),AND(F1319=0,G1319&lt;0)),A1318*-$J$3*2,IF(AND(F1319=0,G1319&gt;0),A1318*-$J$3*2*2,IF(AND(F1319&gt;1,G1319&lt;0),C1318/2,C1318*2)))</f>
        <v>32</v>
      </c>
      <c r="D1319" s="46">
        <f ca="1">IF(OR(AND(F1318=1,G1319&lt;0),AND(F1318=0,G1319&lt;0)),A1318*$J$3,IF(AND(F1318=4,G1319&gt;1),A1318*$J$4,0))</f>
        <v>0</v>
      </c>
      <c r="E1319" s="38">
        <f ca="1">IF(AND(E1318=0,G1319&lt;0),"-1, +% Deposit, = 0",IF(AND(E1318="-1, +% Deposit, = 0",G1319&lt;1),"-1, +% Deposit, = 0",IF(AND(G1319&gt;0,E1318="-1 +% Deposit, = 0"),1,IF(AND(E1318=1,G1319&lt;0),0,IF(AND(E1318=0,G1319&gt;0),1,IF(AND(E1318=1,G1319&gt;0),2,IF(AND(E1318=2,G1319&lt;0),1,IF(AND(E1318=2,G1319&gt;0),"3, Withdraw Profits, = 0",IF(AND(E1318="3, Withdraw Profits, = 0",G1319&lt;0),"-1, +% Deposit, = 0",1)))))))))</f>
        <v>0</v>
      </c>
      <c r="F1319" s="47">
        <f ca="1">IF(OR(AND(F1318=1,G1319&lt;0),AND(F1318=0,G1319&lt;0)),1,IF(AND(F1318=0,G1319&gt;0),2,IF(AND(F1318&gt;1,G1319&lt;0),IF(F1318&gt;0,F1318/2,2),IF(2*F1318=8,0,2*F1318))))</f>
        <v>1</v>
      </c>
      <c r="G1319" s="48">
        <f ca="1">IF(RAND()&gt;=$E$6,2,-1)</f>
        <v>-1</v>
      </c>
      <c r="H1319" s="44"/>
      <c r="X1319" s="63">
        <f ca="1">X1318+Y1318</f>
        <v>1568.20455627456</v>
      </c>
      <c r="Y1319" s="63">
        <f ca="1">G1319*X1319/100</f>
        <v>-15.6820455627456</v>
      </c>
    </row>
    <row r="1320" spans="1:25">
      <c r="A1320" s="38">
        <f ca="1">IF(B1320&gt;=A1319*2,A1319*2,IF(B1320&lt;=A1319/2,A1319/2,A1319))</f>
        <v>1600</v>
      </c>
      <c r="B1320" s="45">
        <f ca="1">B1319+D1320</f>
        <v>2290</v>
      </c>
      <c r="C1320" s="45">
        <f ca="1">IF(OR(AND(F1320=1,G1320&lt;0),AND(F1320=0,G1320&lt;0)),A1319*-$J$3*2,IF(AND(F1320=0,G1320&gt;0),A1319*-$J$3*2*2,IF(AND(F1320&gt;1,G1320&lt;0),C1319/2,C1319*2)))</f>
        <v>32</v>
      </c>
      <c r="D1320" s="46">
        <f ca="1">IF(OR(AND(F1319=1,G1320&lt;0),AND(F1319=0,G1320&lt;0)),A1319*$J$3,IF(AND(F1319=4,G1320&gt;1),A1319*$J$4,0))</f>
        <v>-16</v>
      </c>
      <c r="E1320" s="38" t="str">
        <f ca="1">IF(AND(E1319=0,G1320&lt;0),"-1, +% Deposit, = 0",IF(AND(E1319="-1, +% Deposit, = 0",G1320&lt;1),"-1, +% Deposit, = 0",IF(AND(G1320&gt;0,E1319="-1 +% Deposit, = 0"),1,IF(AND(E1319=1,G1320&lt;0),0,IF(AND(E1319=0,G1320&gt;0),1,IF(AND(E1319=1,G1320&gt;0),2,IF(AND(E1319=2,G1320&lt;0),1,IF(AND(E1319=2,G1320&gt;0),"3, Withdraw Profits, = 0",IF(AND(E1319="3, Withdraw Profits, = 0",G1320&lt;0),"-1, +% Deposit, = 0",1)))))))))</f>
        <v>-1, +% Deposit, = 0</v>
      </c>
      <c r="F1320" s="47">
        <f ca="1">IF(OR(AND(F1319=1,G1320&lt;0),AND(F1319=0,G1320&lt;0)),1,IF(AND(F1319=0,G1320&gt;0),2,IF(AND(F1319&gt;1,G1320&lt;0),IF(F1319&gt;0,F1319/2,2),IF(2*F1319=8,0,2*F1319))))</f>
        <v>1</v>
      </c>
      <c r="G1320" s="48">
        <f ca="1">IF(RAND()&gt;=$E$6,2,-1)</f>
        <v>-1</v>
      </c>
      <c r="H1320" s="44"/>
      <c r="X1320" s="63">
        <f ca="1">X1319+Y1319</f>
        <v>1552.52251071181</v>
      </c>
      <c r="Y1320" s="63">
        <f ca="1">G1320*X1320/100</f>
        <v>-15.5252251071181</v>
      </c>
    </row>
    <row r="1321" spans="1:25">
      <c r="A1321" s="38">
        <f ca="1">IF(B1321&gt;=A1320*2,A1320*2,IF(B1321&lt;=A1320/2,A1320/2,A1320))</f>
        <v>1600</v>
      </c>
      <c r="B1321" s="45">
        <f ca="1">B1320+D1321</f>
        <v>2274</v>
      </c>
      <c r="C1321" s="45">
        <f ca="1">IF(OR(AND(F1321=1,G1321&lt;0),AND(F1321=0,G1321&lt;0)),A1320*-$J$3*2,IF(AND(F1321=0,G1321&gt;0),A1320*-$J$3*2*2,IF(AND(F1321&gt;1,G1321&lt;0),C1320/2,C1320*2)))</f>
        <v>32</v>
      </c>
      <c r="D1321" s="46">
        <f ca="1">IF(OR(AND(F1320=1,G1321&lt;0),AND(F1320=0,G1321&lt;0)),A1320*$J$3,IF(AND(F1320=4,G1321&gt;1),A1320*$J$4,0))</f>
        <v>-16</v>
      </c>
      <c r="E1321" s="38" t="str">
        <f ca="1">IF(AND(E1320=0,G1321&lt;0),"-1, +% Deposit, = 0",IF(AND(E1320="-1, +% Deposit, = 0",G1321&lt;1),"-1, +% Deposit, = 0",IF(AND(G1321&gt;0,E1320="-1 +% Deposit, = 0"),1,IF(AND(E1320=1,G1321&lt;0),0,IF(AND(E1320=0,G1321&gt;0),1,IF(AND(E1320=1,G1321&gt;0),2,IF(AND(E1320=2,G1321&lt;0),1,IF(AND(E1320=2,G1321&gt;0),"3, Withdraw Profits, = 0",IF(AND(E1320="3, Withdraw Profits, = 0",G1321&lt;0),"-1, +% Deposit, = 0",1)))))))))</f>
        <v>-1, +% Deposit, = 0</v>
      </c>
      <c r="F1321" s="47">
        <f ca="1">IF(OR(AND(F1320=1,G1321&lt;0),AND(F1320=0,G1321&lt;0)),1,IF(AND(F1320=0,G1321&gt;0),2,IF(AND(F1320&gt;1,G1321&lt;0),IF(F1320&gt;0,F1320/2,2),IF(2*F1320=8,0,2*F1320))))</f>
        <v>1</v>
      </c>
      <c r="G1321" s="48">
        <f ca="1">IF(RAND()&gt;=$E$6,2,-1)</f>
        <v>-1</v>
      </c>
      <c r="H1321" s="44"/>
      <c r="X1321" s="63">
        <f ca="1">X1320+Y1320</f>
        <v>1536.99728560469</v>
      </c>
      <c r="Y1321" s="63">
        <f ca="1">G1321*X1321/100</f>
        <v>-15.3699728560469</v>
      </c>
    </row>
    <row r="1322" spans="1:25">
      <c r="A1322" s="38">
        <f ca="1">IF(B1322&gt;=A1321*2,A1321*2,IF(B1322&lt;=A1321/2,A1321/2,A1321))</f>
        <v>1600</v>
      </c>
      <c r="B1322" s="45">
        <f ca="1">B1321+D1322</f>
        <v>2258</v>
      </c>
      <c r="C1322" s="45">
        <f ca="1">IF(OR(AND(F1322=1,G1322&lt;0),AND(F1322=0,G1322&lt;0)),A1321*-$J$3*2,IF(AND(F1322=0,G1322&gt;0),A1321*-$J$3*2*2,IF(AND(F1322&gt;1,G1322&lt;0),C1321/2,C1321*2)))</f>
        <v>32</v>
      </c>
      <c r="D1322" s="46">
        <f ca="1">IF(OR(AND(F1321=1,G1322&lt;0),AND(F1321=0,G1322&lt;0)),A1321*$J$3,IF(AND(F1321=4,G1322&gt;1),A1321*$J$4,0))</f>
        <v>-16</v>
      </c>
      <c r="E1322" s="38" t="str">
        <f ca="1">IF(AND(E1321=0,G1322&lt;0),"-1, +% Deposit, = 0",IF(AND(E1321="-1, +% Deposit, = 0",G1322&lt;1),"-1, +% Deposit, = 0",IF(AND(G1322&gt;0,E1321="-1 +% Deposit, = 0"),1,IF(AND(E1321=1,G1322&lt;0),0,IF(AND(E1321=0,G1322&gt;0),1,IF(AND(E1321=1,G1322&gt;0),2,IF(AND(E1321=2,G1322&lt;0),1,IF(AND(E1321=2,G1322&gt;0),"3, Withdraw Profits, = 0",IF(AND(E1321="3, Withdraw Profits, = 0",G1322&lt;0),"-1, +% Deposit, = 0",1)))))))))</f>
        <v>-1, +% Deposit, = 0</v>
      </c>
      <c r="F1322" s="47">
        <f ca="1">IF(OR(AND(F1321=1,G1322&lt;0),AND(F1321=0,G1322&lt;0)),1,IF(AND(F1321=0,G1322&gt;0),2,IF(AND(F1321&gt;1,G1322&lt;0),IF(F1321&gt;0,F1321/2,2),IF(2*F1321=8,0,2*F1321))))</f>
        <v>1</v>
      </c>
      <c r="G1322" s="48">
        <f ca="1">IF(RAND()&gt;=$E$6,2,-1)</f>
        <v>-1</v>
      </c>
      <c r="H1322" s="44"/>
      <c r="X1322" s="63">
        <f ca="1">X1321+Y1321</f>
        <v>1521.62731274865</v>
      </c>
      <c r="Y1322" s="63">
        <f ca="1">G1322*X1322/100</f>
        <v>-15.2162731274865</v>
      </c>
    </row>
    <row r="1323" spans="1:25">
      <c r="A1323" s="38">
        <f ca="1">IF(B1323&gt;=A1322*2,A1322*2,IF(B1323&lt;=A1322/2,A1322/2,A1322))</f>
        <v>1600</v>
      </c>
      <c r="B1323" s="45">
        <f ca="1">B1322+D1323</f>
        <v>2242</v>
      </c>
      <c r="C1323" s="45">
        <f ca="1">IF(OR(AND(F1323=1,G1323&lt;0),AND(F1323=0,G1323&lt;0)),A1322*-$J$3*2,IF(AND(F1323=0,G1323&gt;0),A1322*-$J$3*2*2,IF(AND(F1323&gt;1,G1323&lt;0),C1322/2,C1322*2)))</f>
        <v>32</v>
      </c>
      <c r="D1323" s="46">
        <f ca="1">IF(OR(AND(F1322=1,G1323&lt;0),AND(F1322=0,G1323&lt;0)),A1322*$J$3,IF(AND(F1322=4,G1323&gt;1),A1322*$J$4,0))</f>
        <v>-16</v>
      </c>
      <c r="E1323" s="38" t="str">
        <f ca="1">IF(AND(E1322=0,G1323&lt;0),"-1, +% Deposit, = 0",IF(AND(E1322="-1, +% Deposit, = 0",G1323&lt;1),"-1, +% Deposit, = 0",IF(AND(G1323&gt;0,E1322="-1 +% Deposit, = 0"),1,IF(AND(E1322=1,G1323&lt;0),0,IF(AND(E1322=0,G1323&gt;0),1,IF(AND(E1322=1,G1323&gt;0),2,IF(AND(E1322=2,G1323&lt;0),1,IF(AND(E1322=2,G1323&gt;0),"3, Withdraw Profits, = 0",IF(AND(E1322="3, Withdraw Profits, = 0",G1323&lt;0),"-1, +% Deposit, = 0",1)))))))))</f>
        <v>-1, +% Deposit, = 0</v>
      </c>
      <c r="F1323" s="47">
        <f ca="1">IF(OR(AND(F1322=1,G1323&lt;0),AND(F1322=0,G1323&lt;0)),1,IF(AND(F1322=0,G1323&gt;0),2,IF(AND(F1322&gt;1,G1323&lt;0),IF(F1322&gt;0,F1322/2,2),IF(2*F1322=8,0,2*F1322))))</f>
        <v>1</v>
      </c>
      <c r="G1323" s="48">
        <f ca="1">IF(RAND()&gt;=$E$6,2,-1)</f>
        <v>-1</v>
      </c>
      <c r="H1323" s="44"/>
      <c r="X1323" s="63">
        <f ca="1">X1322+Y1322</f>
        <v>1506.41103962116</v>
      </c>
      <c r="Y1323" s="63">
        <f ca="1">G1323*X1323/100</f>
        <v>-15.0641103962116</v>
      </c>
    </row>
    <row r="1324" spans="1:25">
      <c r="A1324" s="38">
        <f ca="1">IF(B1324&gt;=A1323*2,A1323*2,IF(B1324&lt;=A1323/2,A1323/2,A1323))</f>
        <v>1600</v>
      </c>
      <c r="B1324" s="45">
        <f ca="1">B1323+D1324</f>
        <v>2226</v>
      </c>
      <c r="C1324" s="45">
        <f ca="1">IF(OR(AND(F1324=1,G1324&lt;0),AND(F1324=0,G1324&lt;0)),A1323*-$J$3*2,IF(AND(F1324=0,G1324&gt;0),A1323*-$J$3*2*2,IF(AND(F1324&gt;1,G1324&lt;0),C1323/2,C1323*2)))</f>
        <v>32</v>
      </c>
      <c r="D1324" s="46">
        <f ca="1">IF(OR(AND(F1323=1,G1324&lt;0),AND(F1323=0,G1324&lt;0)),A1323*$J$3,IF(AND(F1323=4,G1324&gt;1),A1323*$J$4,0))</f>
        <v>-16</v>
      </c>
      <c r="E1324" s="38" t="str">
        <f ca="1">IF(AND(E1323=0,G1324&lt;0),"-1, +% Deposit, = 0",IF(AND(E1323="-1, +% Deposit, = 0",G1324&lt;1),"-1, +% Deposit, = 0",IF(AND(G1324&gt;0,E1323="-1 +% Deposit, = 0"),1,IF(AND(E1323=1,G1324&lt;0),0,IF(AND(E1323=0,G1324&gt;0),1,IF(AND(E1323=1,G1324&gt;0),2,IF(AND(E1323=2,G1324&lt;0),1,IF(AND(E1323=2,G1324&gt;0),"3, Withdraw Profits, = 0",IF(AND(E1323="3, Withdraw Profits, = 0",G1324&lt;0),"-1, +% Deposit, = 0",1)))))))))</f>
        <v>-1, +% Deposit, = 0</v>
      </c>
      <c r="F1324" s="47">
        <f ca="1">IF(OR(AND(F1323=1,G1324&lt;0),AND(F1323=0,G1324&lt;0)),1,IF(AND(F1323=0,G1324&gt;0),2,IF(AND(F1323&gt;1,G1324&lt;0),IF(F1323&gt;0,F1323/2,2),IF(2*F1323=8,0,2*F1323))))</f>
        <v>1</v>
      </c>
      <c r="G1324" s="48">
        <f ca="1">IF(RAND()&gt;=$E$6,2,-1)</f>
        <v>-1</v>
      </c>
      <c r="H1324" s="44"/>
      <c r="X1324" s="63">
        <f ca="1">X1323+Y1323</f>
        <v>1491.34692922495</v>
      </c>
      <c r="Y1324" s="63">
        <f ca="1">G1324*X1324/100</f>
        <v>-14.9134692922495</v>
      </c>
    </row>
    <row r="1325" spans="1:25">
      <c r="A1325" s="38">
        <f ca="1">IF(B1325&gt;=A1324*2,A1324*2,IF(B1325&lt;=A1324/2,A1324/2,A1324))</f>
        <v>1600</v>
      </c>
      <c r="B1325" s="45">
        <f ca="1">B1324+D1325</f>
        <v>2226</v>
      </c>
      <c r="C1325" s="45">
        <f ca="1">IF(OR(AND(F1325=1,G1325&lt;0),AND(F1325=0,G1325&lt;0)),A1324*-$J$3*2,IF(AND(F1325=0,G1325&gt;0),A1324*-$J$3*2*2,IF(AND(F1325&gt;1,G1325&lt;0),C1324/2,C1324*2)))</f>
        <v>64</v>
      </c>
      <c r="D1325" s="46">
        <f ca="1">IF(OR(AND(F1324=1,G1325&lt;0),AND(F1324=0,G1325&lt;0)),A1324*$J$3,IF(AND(F1324=4,G1325&gt;1),A1324*$J$4,0))</f>
        <v>0</v>
      </c>
      <c r="E1325" s="38">
        <f ca="1">IF(AND(E1324=0,G1325&lt;0),"-1, +% Deposit, = 0",IF(AND(E1324="-1, +% Deposit, = 0",G1325&lt;1),"-1, +% Deposit, = 0",IF(AND(G1325&gt;0,E1324="-1 +% Deposit, = 0"),1,IF(AND(E1324=1,G1325&lt;0),0,IF(AND(E1324=0,G1325&gt;0),1,IF(AND(E1324=1,G1325&gt;0),2,IF(AND(E1324=2,G1325&lt;0),1,IF(AND(E1324=2,G1325&gt;0),"3, Withdraw Profits, = 0",IF(AND(E1324="3, Withdraw Profits, = 0",G1325&lt;0),"-1, +% Deposit, = 0",1)))))))))</f>
        <v>1</v>
      </c>
      <c r="F1325" s="47">
        <f ca="1">IF(OR(AND(F1324=1,G1325&lt;0),AND(F1324=0,G1325&lt;0)),1,IF(AND(F1324=0,G1325&gt;0),2,IF(AND(F1324&gt;1,G1325&lt;0),IF(F1324&gt;0,F1324/2,2),IF(2*F1324=8,0,2*F1324))))</f>
        <v>2</v>
      </c>
      <c r="G1325" s="48">
        <f ca="1">IF(RAND()&gt;=$E$6,2,-1)</f>
        <v>2</v>
      </c>
      <c r="H1325" s="44"/>
      <c r="X1325" s="63">
        <f ca="1">X1324+Y1324</f>
        <v>1476.4334599327</v>
      </c>
      <c r="Y1325" s="63">
        <f ca="1">G1325*X1325/100</f>
        <v>29.528669198654</v>
      </c>
    </row>
    <row r="1326" spans="1:25">
      <c r="A1326" s="38">
        <f ca="1">IF(B1326&gt;=A1325*2,A1325*2,IF(B1326&lt;=A1325/2,A1325/2,A1325))</f>
        <v>1600</v>
      </c>
      <c r="B1326" s="45">
        <f ca="1">B1325+D1326</f>
        <v>2226</v>
      </c>
      <c r="C1326" s="45">
        <f ca="1">IF(OR(AND(F1326=1,G1326&lt;0),AND(F1326=0,G1326&lt;0)),A1325*-$J$3*2,IF(AND(F1326=0,G1326&gt;0),A1325*-$J$3*2*2,IF(AND(F1326&gt;1,G1326&lt;0),C1325/2,C1325*2)))</f>
        <v>32</v>
      </c>
      <c r="D1326" s="46">
        <f ca="1">IF(OR(AND(F1325=1,G1326&lt;0),AND(F1325=0,G1326&lt;0)),A1325*$J$3,IF(AND(F1325=4,G1326&gt;1),A1325*$J$4,0))</f>
        <v>0</v>
      </c>
      <c r="E1326" s="38">
        <f ca="1">IF(AND(E1325=0,G1326&lt;0),"-1, +% Deposit, = 0",IF(AND(E1325="-1, +% Deposit, = 0",G1326&lt;1),"-1, +% Deposit, = 0",IF(AND(G1326&gt;0,E1325="-1 +% Deposit, = 0"),1,IF(AND(E1325=1,G1326&lt;0),0,IF(AND(E1325=0,G1326&gt;0),1,IF(AND(E1325=1,G1326&gt;0),2,IF(AND(E1325=2,G1326&lt;0),1,IF(AND(E1325=2,G1326&gt;0),"3, Withdraw Profits, = 0",IF(AND(E1325="3, Withdraw Profits, = 0",G1326&lt;0),"-1, +% Deposit, = 0",1)))))))))</f>
        <v>0</v>
      </c>
      <c r="F1326" s="47">
        <f ca="1">IF(OR(AND(F1325=1,G1326&lt;0),AND(F1325=0,G1326&lt;0)),1,IF(AND(F1325=0,G1326&gt;0),2,IF(AND(F1325&gt;1,G1326&lt;0),IF(F1325&gt;0,F1325/2,2),IF(2*F1325=8,0,2*F1325))))</f>
        <v>1</v>
      </c>
      <c r="G1326" s="48">
        <f ca="1">IF(RAND()&gt;=$E$6,2,-1)</f>
        <v>-1</v>
      </c>
      <c r="H1326" s="44"/>
      <c r="X1326" s="63">
        <f ca="1">X1325+Y1325</f>
        <v>1505.96212913135</v>
      </c>
      <c r="Y1326" s="63">
        <f ca="1">G1326*X1326/100</f>
        <v>-15.0596212913135</v>
      </c>
    </row>
    <row r="1327" spans="1:25">
      <c r="A1327" s="38">
        <f ca="1">IF(B1327&gt;=A1326*2,A1326*2,IF(B1327&lt;=A1326/2,A1326/2,A1326))</f>
        <v>1600</v>
      </c>
      <c r="B1327" s="45">
        <f ca="1">B1326+D1327</f>
        <v>2226</v>
      </c>
      <c r="C1327" s="45">
        <f ca="1">IF(OR(AND(F1327=1,G1327&lt;0),AND(F1327=0,G1327&lt;0)),A1326*-$J$3*2,IF(AND(F1327=0,G1327&gt;0),A1326*-$J$3*2*2,IF(AND(F1327&gt;1,G1327&lt;0),C1326/2,C1326*2)))</f>
        <v>64</v>
      </c>
      <c r="D1327" s="46">
        <f ca="1">IF(OR(AND(F1326=1,G1327&lt;0),AND(F1326=0,G1327&lt;0)),A1326*$J$3,IF(AND(F1326=4,G1327&gt;1),A1326*$J$4,0))</f>
        <v>0</v>
      </c>
      <c r="E1327" s="38">
        <f ca="1">IF(AND(E1326=0,G1327&lt;0),"-1, +% Deposit, = 0",IF(AND(E1326="-1, +% Deposit, = 0",G1327&lt;1),"-1, +% Deposit, = 0",IF(AND(G1327&gt;0,E1326="-1 +% Deposit, = 0"),1,IF(AND(E1326=1,G1327&lt;0),0,IF(AND(E1326=0,G1327&gt;0),1,IF(AND(E1326=1,G1327&gt;0),2,IF(AND(E1326=2,G1327&lt;0),1,IF(AND(E1326=2,G1327&gt;0),"3, Withdraw Profits, = 0",IF(AND(E1326="3, Withdraw Profits, = 0",G1327&lt;0),"-1, +% Deposit, = 0",1)))))))))</f>
        <v>1</v>
      </c>
      <c r="F1327" s="47">
        <f ca="1">IF(OR(AND(F1326=1,G1327&lt;0),AND(F1326=0,G1327&lt;0)),1,IF(AND(F1326=0,G1327&gt;0),2,IF(AND(F1326&gt;1,G1327&lt;0),IF(F1326&gt;0,F1326/2,2),IF(2*F1326=8,0,2*F1326))))</f>
        <v>2</v>
      </c>
      <c r="G1327" s="48">
        <f ca="1">IF(RAND()&gt;=$E$6,2,-1)</f>
        <v>2</v>
      </c>
      <c r="H1327" s="44"/>
      <c r="X1327" s="63">
        <f ca="1">X1326+Y1326</f>
        <v>1490.90250784004</v>
      </c>
      <c r="Y1327" s="63">
        <f ca="1">G1327*X1327/100</f>
        <v>29.8180501568008</v>
      </c>
    </row>
    <row r="1328" spans="1:25">
      <c r="A1328" s="38">
        <f ca="1">IF(B1328&gt;=A1327*2,A1327*2,IF(B1328&lt;=A1327/2,A1327/2,A1327))</f>
        <v>1600</v>
      </c>
      <c r="B1328" s="45">
        <f ca="1">B1327+D1328</f>
        <v>2226</v>
      </c>
      <c r="C1328" s="45">
        <f ca="1">IF(OR(AND(F1328=1,G1328&lt;0),AND(F1328=0,G1328&lt;0)),A1327*-$J$3*2,IF(AND(F1328=0,G1328&gt;0),A1327*-$J$3*2*2,IF(AND(F1328&gt;1,G1328&lt;0),C1327/2,C1327*2)))</f>
        <v>32</v>
      </c>
      <c r="D1328" s="46">
        <f ca="1">IF(OR(AND(F1327=1,G1328&lt;0),AND(F1327=0,G1328&lt;0)),A1327*$J$3,IF(AND(F1327=4,G1328&gt;1),A1327*$J$4,0))</f>
        <v>0</v>
      </c>
      <c r="E1328" s="38">
        <f ca="1">IF(AND(E1327=0,G1328&lt;0),"-1, +% Deposit, = 0",IF(AND(E1327="-1, +% Deposit, = 0",G1328&lt;1),"-1, +% Deposit, = 0",IF(AND(G1328&gt;0,E1327="-1 +% Deposit, = 0"),1,IF(AND(E1327=1,G1328&lt;0),0,IF(AND(E1327=0,G1328&gt;0),1,IF(AND(E1327=1,G1328&gt;0),2,IF(AND(E1327=2,G1328&lt;0),1,IF(AND(E1327=2,G1328&gt;0),"3, Withdraw Profits, = 0",IF(AND(E1327="3, Withdraw Profits, = 0",G1328&lt;0),"-1, +% Deposit, = 0",1)))))))))</f>
        <v>0</v>
      </c>
      <c r="F1328" s="47">
        <f ca="1">IF(OR(AND(F1327=1,G1328&lt;0),AND(F1327=0,G1328&lt;0)),1,IF(AND(F1327=0,G1328&gt;0),2,IF(AND(F1327&gt;1,G1328&lt;0),IF(F1327&gt;0,F1327/2,2),IF(2*F1327=8,0,2*F1327))))</f>
        <v>1</v>
      </c>
      <c r="G1328" s="48">
        <f ca="1">IF(RAND()&gt;=$E$6,2,-1)</f>
        <v>-1</v>
      </c>
      <c r="H1328" s="44"/>
      <c r="X1328" s="63">
        <f ca="1">X1327+Y1327</f>
        <v>1520.72055799684</v>
      </c>
      <c r="Y1328" s="63">
        <f ca="1">G1328*X1328/100</f>
        <v>-15.2072055799684</v>
      </c>
    </row>
    <row r="1329" spans="1:25">
      <c r="A1329" s="38">
        <f ca="1">IF(B1329&gt;=A1328*2,A1328*2,IF(B1329&lt;=A1328/2,A1328/2,A1328))</f>
        <v>1600</v>
      </c>
      <c r="B1329" s="45">
        <f ca="1">B1328+D1329</f>
        <v>2226</v>
      </c>
      <c r="C1329" s="45">
        <f ca="1">IF(OR(AND(F1329=1,G1329&lt;0),AND(F1329=0,G1329&lt;0)),A1328*-$J$3*2,IF(AND(F1329=0,G1329&gt;0),A1328*-$J$3*2*2,IF(AND(F1329&gt;1,G1329&lt;0),C1328/2,C1328*2)))</f>
        <v>64</v>
      </c>
      <c r="D1329" s="46">
        <f ca="1">IF(OR(AND(F1328=1,G1329&lt;0),AND(F1328=0,G1329&lt;0)),A1328*$J$3,IF(AND(F1328=4,G1329&gt;1),A1328*$J$4,0))</f>
        <v>0</v>
      </c>
      <c r="E1329" s="38">
        <f ca="1">IF(AND(E1328=0,G1329&lt;0),"-1, +% Deposit, = 0",IF(AND(E1328="-1, +% Deposit, = 0",G1329&lt;1),"-1, +% Deposit, = 0",IF(AND(G1329&gt;0,E1328="-1 +% Deposit, = 0"),1,IF(AND(E1328=1,G1329&lt;0),0,IF(AND(E1328=0,G1329&gt;0),1,IF(AND(E1328=1,G1329&gt;0),2,IF(AND(E1328=2,G1329&lt;0),1,IF(AND(E1328=2,G1329&gt;0),"3, Withdraw Profits, = 0",IF(AND(E1328="3, Withdraw Profits, = 0",G1329&lt;0),"-1, +% Deposit, = 0",1)))))))))</f>
        <v>1</v>
      </c>
      <c r="F1329" s="47">
        <f ca="1">IF(OR(AND(F1328=1,G1329&lt;0),AND(F1328=0,G1329&lt;0)),1,IF(AND(F1328=0,G1329&gt;0),2,IF(AND(F1328&gt;1,G1329&lt;0),IF(F1328&gt;0,F1328/2,2),IF(2*F1328=8,0,2*F1328))))</f>
        <v>2</v>
      </c>
      <c r="G1329" s="48">
        <f ca="1">IF(RAND()&gt;=$E$6,2,-1)</f>
        <v>2</v>
      </c>
      <c r="H1329" s="44"/>
      <c r="X1329" s="63">
        <f ca="1">X1328+Y1328</f>
        <v>1505.51335241687</v>
      </c>
      <c r="Y1329" s="63">
        <f ca="1">G1329*X1329/100</f>
        <v>30.1102670483374</v>
      </c>
    </row>
    <row r="1330" spans="1:25">
      <c r="A1330" s="38">
        <f ca="1">IF(B1330&gt;=A1329*2,A1329*2,IF(B1330&lt;=A1329/2,A1329/2,A1329))</f>
        <v>1600</v>
      </c>
      <c r="B1330" s="45">
        <f ca="1">B1329+D1330</f>
        <v>2226</v>
      </c>
      <c r="C1330" s="45">
        <f ca="1">IF(OR(AND(F1330=1,G1330&lt;0),AND(F1330=0,G1330&lt;0)),A1329*-$J$3*2,IF(AND(F1330=0,G1330&gt;0),A1329*-$J$3*2*2,IF(AND(F1330&gt;1,G1330&lt;0),C1329/2,C1329*2)))</f>
        <v>128</v>
      </c>
      <c r="D1330" s="46">
        <f ca="1">IF(OR(AND(F1329=1,G1330&lt;0),AND(F1329=0,G1330&lt;0)),A1329*$J$3,IF(AND(F1329=4,G1330&gt;1),A1329*$J$4,0))</f>
        <v>0</v>
      </c>
      <c r="E1330" s="38">
        <f ca="1">IF(AND(E1329=0,G1330&lt;0),"-1, +% Deposit, = 0",IF(AND(E1329="-1, +% Deposit, = 0",G1330&lt;1),"-1, +% Deposit, = 0",IF(AND(G1330&gt;0,E1329="-1 +% Deposit, = 0"),1,IF(AND(E1329=1,G1330&lt;0),0,IF(AND(E1329=0,G1330&gt;0),1,IF(AND(E1329=1,G1330&gt;0),2,IF(AND(E1329=2,G1330&lt;0),1,IF(AND(E1329=2,G1330&gt;0),"3, Withdraw Profits, = 0",IF(AND(E1329="3, Withdraw Profits, = 0",G1330&lt;0),"-1, +% Deposit, = 0",1)))))))))</f>
        <v>2</v>
      </c>
      <c r="F1330" s="47">
        <f ca="1">IF(OR(AND(F1329=1,G1330&lt;0),AND(F1329=0,G1330&lt;0)),1,IF(AND(F1329=0,G1330&gt;0),2,IF(AND(F1329&gt;1,G1330&lt;0),IF(F1329&gt;0,F1329/2,2),IF(2*F1329=8,0,2*F1329))))</f>
        <v>4</v>
      </c>
      <c r="G1330" s="48">
        <f ca="1">IF(RAND()&gt;=$E$6,2,-1)</f>
        <v>2</v>
      </c>
      <c r="H1330" s="44"/>
      <c r="X1330" s="63">
        <f ca="1">X1329+Y1329</f>
        <v>1535.62361946521</v>
      </c>
      <c r="Y1330" s="63">
        <f ca="1">G1330*X1330/100</f>
        <v>30.7124723893042</v>
      </c>
    </row>
    <row r="1331" spans="1:25">
      <c r="A1331" s="38">
        <f ca="1">IF(B1331&gt;=A1330*2,A1330*2,IF(B1331&lt;=A1330/2,A1330/2,A1330))</f>
        <v>1600</v>
      </c>
      <c r="B1331" s="45">
        <f ca="1">B1330+D1331</f>
        <v>2226</v>
      </c>
      <c r="C1331" s="45">
        <f ca="1">IF(OR(AND(F1331=1,G1331&lt;0),AND(F1331=0,G1331&lt;0)),A1330*-$J$3*2,IF(AND(F1331=0,G1331&gt;0),A1330*-$J$3*2*2,IF(AND(F1331&gt;1,G1331&lt;0),C1330/2,C1330*2)))</f>
        <v>64</v>
      </c>
      <c r="D1331" s="46">
        <f ca="1">IF(OR(AND(F1330=1,G1331&lt;0),AND(F1330=0,G1331&lt;0)),A1330*$J$3,IF(AND(F1330=4,G1331&gt;1),A1330*$J$4,0))</f>
        <v>0</v>
      </c>
      <c r="E1331" s="38">
        <f ca="1">IF(AND(E1330=0,G1331&lt;0),"-1, +% Deposit, = 0",IF(AND(E1330="-1, +% Deposit, = 0",G1331&lt;1),"-1, +% Deposit, = 0",IF(AND(G1331&gt;0,E1330="-1 +% Deposit, = 0"),1,IF(AND(E1330=1,G1331&lt;0),0,IF(AND(E1330=0,G1331&gt;0),1,IF(AND(E1330=1,G1331&gt;0),2,IF(AND(E1330=2,G1331&lt;0),1,IF(AND(E1330=2,G1331&gt;0),"3, Withdraw Profits, = 0",IF(AND(E1330="3, Withdraw Profits, = 0",G1331&lt;0),"-1, +% Deposit, = 0",1)))))))))</f>
        <v>1</v>
      </c>
      <c r="F1331" s="47">
        <f ca="1">IF(OR(AND(F1330=1,G1331&lt;0),AND(F1330=0,G1331&lt;0)),1,IF(AND(F1330=0,G1331&gt;0),2,IF(AND(F1330&gt;1,G1331&lt;0),IF(F1330&gt;0,F1330/2,2),IF(2*F1330=8,0,2*F1330))))</f>
        <v>2</v>
      </c>
      <c r="G1331" s="48">
        <f ca="1">IF(RAND()&gt;=$E$6,2,-1)</f>
        <v>-1</v>
      </c>
      <c r="H1331" s="44"/>
      <c r="X1331" s="63">
        <f ca="1">X1330+Y1330</f>
        <v>1566.33609185451</v>
      </c>
      <c r="Y1331" s="63">
        <f ca="1">G1331*X1331/100</f>
        <v>-15.6633609185451</v>
      </c>
    </row>
    <row r="1332" spans="1:25">
      <c r="A1332" s="38">
        <f ca="1">IF(B1332&gt;=A1331*2,A1331*2,IF(B1332&lt;=A1331/2,A1331/2,A1331))</f>
        <v>1600</v>
      </c>
      <c r="B1332" s="45">
        <f ca="1">B1331+D1332</f>
        <v>2226</v>
      </c>
      <c r="C1332" s="45">
        <f ca="1">IF(OR(AND(F1332=1,G1332&lt;0),AND(F1332=0,G1332&lt;0)),A1331*-$J$3*2,IF(AND(F1332=0,G1332&gt;0),A1331*-$J$3*2*2,IF(AND(F1332&gt;1,G1332&lt;0),C1331/2,C1331*2)))</f>
        <v>128</v>
      </c>
      <c r="D1332" s="46">
        <f ca="1">IF(OR(AND(F1331=1,G1332&lt;0),AND(F1331=0,G1332&lt;0)),A1331*$J$3,IF(AND(F1331=4,G1332&gt;1),A1331*$J$4,0))</f>
        <v>0</v>
      </c>
      <c r="E1332" s="38">
        <f ca="1">IF(AND(E1331=0,G1332&lt;0),"-1, +% Deposit, = 0",IF(AND(E1331="-1, +% Deposit, = 0",G1332&lt;1),"-1, +% Deposit, = 0",IF(AND(G1332&gt;0,E1331="-1 +% Deposit, = 0"),1,IF(AND(E1331=1,G1332&lt;0),0,IF(AND(E1331=0,G1332&gt;0),1,IF(AND(E1331=1,G1332&gt;0),2,IF(AND(E1331=2,G1332&lt;0),1,IF(AND(E1331=2,G1332&gt;0),"3, Withdraw Profits, = 0",IF(AND(E1331="3, Withdraw Profits, = 0",G1332&lt;0),"-1, +% Deposit, = 0",1)))))))))</f>
        <v>2</v>
      </c>
      <c r="F1332" s="47">
        <f ca="1">IF(OR(AND(F1331=1,G1332&lt;0),AND(F1331=0,G1332&lt;0)),1,IF(AND(F1331=0,G1332&gt;0),2,IF(AND(F1331&gt;1,G1332&lt;0),IF(F1331&gt;0,F1331/2,2),IF(2*F1331=8,0,2*F1331))))</f>
        <v>4</v>
      </c>
      <c r="G1332" s="48">
        <f ca="1">IF(RAND()&gt;=$E$6,2,-1)</f>
        <v>2</v>
      </c>
      <c r="H1332" s="44"/>
      <c r="X1332" s="63">
        <f ca="1">X1331+Y1331</f>
        <v>1550.67273093597</v>
      </c>
      <c r="Y1332" s="63">
        <f ca="1">G1332*X1332/100</f>
        <v>31.0134546187194</v>
      </c>
    </row>
    <row r="1333" spans="1:25">
      <c r="A1333" s="38">
        <f ca="1">IF(B1333&gt;=A1332*2,A1332*2,IF(B1333&lt;=A1332/2,A1332/2,A1332))</f>
        <v>1600</v>
      </c>
      <c r="B1333" s="45">
        <f ca="1">B1332+D1333</f>
        <v>2226</v>
      </c>
      <c r="C1333" s="45">
        <f ca="1">IF(OR(AND(F1333=1,G1333&lt;0),AND(F1333=0,G1333&lt;0)),A1332*-$J$3*2,IF(AND(F1333=0,G1333&gt;0),A1332*-$J$3*2*2,IF(AND(F1333&gt;1,G1333&lt;0),C1332/2,C1332*2)))</f>
        <v>64</v>
      </c>
      <c r="D1333" s="46">
        <f ca="1">IF(OR(AND(F1332=1,G1333&lt;0),AND(F1332=0,G1333&lt;0)),A1332*$J$3,IF(AND(F1332=4,G1333&gt;1),A1332*$J$4,0))</f>
        <v>0</v>
      </c>
      <c r="E1333" s="38">
        <f ca="1">IF(AND(E1332=0,G1333&lt;0),"-1, +% Deposit, = 0",IF(AND(E1332="-1, +% Deposit, = 0",G1333&lt;1),"-1, +% Deposit, = 0",IF(AND(G1333&gt;0,E1332="-1 +% Deposit, = 0"),1,IF(AND(E1332=1,G1333&lt;0),0,IF(AND(E1332=0,G1333&gt;0),1,IF(AND(E1332=1,G1333&gt;0),2,IF(AND(E1332=2,G1333&lt;0),1,IF(AND(E1332=2,G1333&gt;0),"3, Withdraw Profits, = 0",IF(AND(E1332="3, Withdraw Profits, = 0",G1333&lt;0),"-1, +% Deposit, = 0",1)))))))))</f>
        <v>1</v>
      </c>
      <c r="F1333" s="47">
        <f ca="1">IF(OR(AND(F1332=1,G1333&lt;0),AND(F1332=0,G1333&lt;0)),1,IF(AND(F1332=0,G1333&gt;0),2,IF(AND(F1332&gt;1,G1333&lt;0),IF(F1332&gt;0,F1332/2,2),IF(2*F1332=8,0,2*F1332))))</f>
        <v>2</v>
      </c>
      <c r="G1333" s="48">
        <f ca="1">IF(RAND()&gt;=$E$6,2,-1)</f>
        <v>-1</v>
      </c>
      <c r="H1333" s="44"/>
      <c r="X1333" s="63">
        <f ca="1">X1332+Y1332</f>
        <v>1581.68618555469</v>
      </c>
      <c r="Y1333" s="63">
        <f ca="1">G1333*X1333/100</f>
        <v>-15.8168618555469</v>
      </c>
    </row>
    <row r="1334" spans="1:25">
      <c r="A1334" s="38">
        <f ca="1">IF(B1334&gt;=A1333*2,A1333*2,IF(B1334&lt;=A1333/2,A1333/2,A1333))</f>
        <v>1600</v>
      </c>
      <c r="B1334" s="45">
        <f ca="1">B1333+D1334</f>
        <v>2226</v>
      </c>
      <c r="C1334" s="45">
        <f ca="1">IF(OR(AND(F1334=1,G1334&lt;0),AND(F1334=0,G1334&lt;0)),A1333*-$J$3*2,IF(AND(F1334=0,G1334&gt;0),A1333*-$J$3*2*2,IF(AND(F1334&gt;1,G1334&lt;0),C1333/2,C1333*2)))</f>
        <v>32</v>
      </c>
      <c r="D1334" s="46">
        <f ca="1">IF(OR(AND(F1333=1,G1334&lt;0),AND(F1333=0,G1334&lt;0)),A1333*$J$3,IF(AND(F1333=4,G1334&gt;1),A1333*$J$4,0))</f>
        <v>0</v>
      </c>
      <c r="E1334" s="38">
        <f ca="1">IF(AND(E1333=0,G1334&lt;0),"-1, +% Deposit, = 0",IF(AND(E1333="-1, +% Deposit, = 0",G1334&lt;1),"-1, +% Deposit, = 0",IF(AND(G1334&gt;0,E1333="-1 +% Deposit, = 0"),1,IF(AND(E1333=1,G1334&lt;0),0,IF(AND(E1333=0,G1334&gt;0),1,IF(AND(E1333=1,G1334&gt;0),2,IF(AND(E1333=2,G1334&lt;0),1,IF(AND(E1333=2,G1334&gt;0),"3, Withdraw Profits, = 0",IF(AND(E1333="3, Withdraw Profits, = 0",G1334&lt;0),"-1, +% Deposit, = 0",1)))))))))</f>
        <v>0</v>
      </c>
      <c r="F1334" s="47">
        <f ca="1">IF(OR(AND(F1333=1,G1334&lt;0),AND(F1333=0,G1334&lt;0)),1,IF(AND(F1333=0,G1334&gt;0),2,IF(AND(F1333&gt;1,G1334&lt;0),IF(F1333&gt;0,F1333/2,2),IF(2*F1333=8,0,2*F1333))))</f>
        <v>1</v>
      </c>
      <c r="G1334" s="48">
        <f ca="1">IF(RAND()&gt;=$E$6,2,-1)</f>
        <v>-1</v>
      </c>
      <c r="H1334" s="44"/>
      <c r="X1334" s="63">
        <f ca="1">X1333+Y1333</f>
        <v>1565.86932369914</v>
      </c>
      <c r="Y1334" s="63">
        <f ca="1">G1334*X1334/100</f>
        <v>-15.6586932369914</v>
      </c>
    </row>
    <row r="1335" spans="1:25">
      <c r="A1335" s="38">
        <f ca="1">IF(B1335&gt;=A1334*2,A1334*2,IF(B1335&lt;=A1334/2,A1334/2,A1334))</f>
        <v>1600</v>
      </c>
      <c r="B1335" s="45">
        <f ca="1">B1334+D1335</f>
        <v>2226</v>
      </c>
      <c r="C1335" s="45">
        <f ca="1">IF(OR(AND(F1335=1,G1335&lt;0),AND(F1335=0,G1335&lt;0)),A1334*-$J$3*2,IF(AND(F1335=0,G1335&gt;0),A1334*-$J$3*2*2,IF(AND(F1335&gt;1,G1335&lt;0),C1334/2,C1334*2)))</f>
        <v>64</v>
      </c>
      <c r="D1335" s="46">
        <f ca="1">IF(OR(AND(F1334=1,G1335&lt;0),AND(F1334=0,G1335&lt;0)),A1334*$J$3,IF(AND(F1334=4,G1335&gt;1),A1334*$J$4,0))</f>
        <v>0</v>
      </c>
      <c r="E1335" s="38">
        <f ca="1">IF(AND(E1334=0,G1335&lt;0),"-1, +% Deposit, = 0",IF(AND(E1334="-1, +% Deposit, = 0",G1335&lt;1),"-1, +% Deposit, = 0",IF(AND(G1335&gt;0,E1334="-1 +% Deposit, = 0"),1,IF(AND(E1334=1,G1335&lt;0),0,IF(AND(E1334=0,G1335&gt;0),1,IF(AND(E1334=1,G1335&gt;0),2,IF(AND(E1334=2,G1335&lt;0),1,IF(AND(E1334=2,G1335&gt;0),"3, Withdraw Profits, = 0",IF(AND(E1334="3, Withdraw Profits, = 0",G1335&lt;0),"-1, +% Deposit, = 0",1)))))))))</f>
        <v>1</v>
      </c>
      <c r="F1335" s="47">
        <f ca="1">IF(OR(AND(F1334=1,G1335&lt;0),AND(F1334=0,G1335&lt;0)),1,IF(AND(F1334=0,G1335&gt;0),2,IF(AND(F1334&gt;1,G1335&lt;0),IF(F1334&gt;0,F1334/2,2),IF(2*F1334=8,0,2*F1334))))</f>
        <v>2</v>
      </c>
      <c r="G1335" s="48">
        <f ca="1">IF(RAND()&gt;=$E$6,2,-1)</f>
        <v>2</v>
      </c>
      <c r="H1335" s="44"/>
      <c r="X1335" s="63">
        <f ca="1">X1334+Y1334</f>
        <v>1550.21063046215</v>
      </c>
      <c r="Y1335" s="63">
        <f ca="1">G1335*X1335/100</f>
        <v>31.004212609243</v>
      </c>
    </row>
    <row r="1336" spans="1:25">
      <c r="A1336" s="38">
        <f ca="1">IF(B1336&gt;=A1335*2,A1335*2,IF(B1336&lt;=A1335/2,A1335/2,A1335))</f>
        <v>1600</v>
      </c>
      <c r="B1336" s="45">
        <f ca="1">B1335+D1336</f>
        <v>2226</v>
      </c>
      <c r="C1336" s="45">
        <f ca="1">IF(OR(AND(F1336=1,G1336&lt;0),AND(F1336=0,G1336&lt;0)),A1335*-$J$3*2,IF(AND(F1336=0,G1336&gt;0),A1335*-$J$3*2*2,IF(AND(F1336&gt;1,G1336&lt;0),C1335/2,C1335*2)))</f>
        <v>128</v>
      </c>
      <c r="D1336" s="46">
        <f ca="1">IF(OR(AND(F1335=1,G1336&lt;0),AND(F1335=0,G1336&lt;0)),A1335*$J$3,IF(AND(F1335=4,G1336&gt;1),A1335*$J$4,0))</f>
        <v>0</v>
      </c>
      <c r="E1336" s="38">
        <f ca="1">IF(AND(E1335=0,G1336&lt;0),"-1, +% Deposit, = 0",IF(AND(E1335="-1, +% Deposit, = 0",G1336&lt;1),"-1, +% Deposit, = 0",IF(AND(G1336&gt;0,E1335="-1 +% Deposit, = 0"),1,IF(AND(E1335=1,G1336&lt;0),0,IF(AND(E1335=0,G1336&gt;0),1,IF(AND(E1335=1,G1336&gt;0),2,IF(AND(E1335=2,G1336&lt;0),1,IF(AND(E1335=2,G1336&gt;0),"3, Withdraw Profits, = 0",IF(AND(E1335="3, Withdraw Profits, = 0",G1336&lt;0),"-1, +% Deposit, = 0",1)))))))))</f>
        <v>2</v>
      </c>
      <c r="F1336" s="47">
        <f ca="1">IF(OR(AND(F1335=1,G1336&lt;0),AND(F1335=0,G1336&lt;0)),1,IF(AND(F1335=0,G1336&gt;0),2,IF(AND(F1335&gt;1,G1336&lt;0),IF(F1335&gt;0,F1335/2,2),IF(2*F1335=8,0,2*F1335))))</f>
        <v>4</v>
      </c>
      <c r="G1336" s="48">
        <f ca="1">IF(RAND()&gt;=$E$6,2,-1)</f>
        <v>2</v>
      </c>
      <c r="H1336" s="44"/>
      <c r="X1336" s="63">
        <f ca="1">X1335+Y1335</f>
        <v>1581.21484307139</v>
      </c>
      <c r="Y1336" s="63">
        <f ca="1">G1336*X1336/100</f>
        <v>31.6242968614279</v>
      </c>
    </row>
    <row r="1337" spans="1:25">
      <c r="A1337" s="38">
        <f ca="1">IF(B1337&gt;=A1336*2,A1336*2,IF(B1337&lt;=A1336/2,A1336/2,A1336))</f>
        <v>1600</v>
      </c>
      <c r="B1337" s="45">
        <f ca="1">B1336+D1337</f>
        <v>2450</v>
      </c>
      <c r="C1337" s="45">
        <f ca="1">IF(OR(AND(F1337=1,G1337&lt;0),AND(F1337=0,G1337&lt;0)),A1336*-$J$3*2,IF(AND(F1337=0,G1337&gt;0),A1336*-$J$3*2*2,IF(AND(F1337&gt;1,G1337&lt;0),C1336/2,C1336*2)))</f>
        <v>64</v>
      </c>
      <c r="D1337" s="46">
        <f ca="1">IF(OR(AND(F1336=1,G1337&lt;0),AND(F1336=0,G1337&lt;0)),A1336*$J$3,IF(AND(F1336=4,G1337&gt;1),A1336*$J$4,0))</f>
        <v>224</v>
      </c>
      <c r="E1337" s="38" t="str">
        <f ca="1">IF(AND(E1336=0,G1337&lt;0),"-1, +% Deposit, = 0",IF(AND(E1336="-1, +% Deposit, = 0",G1337&lt;1),"-1, +% Deposit, = 0",IF(AND(G1337&gt;0,E1336="-1 +% Deposit, = 0"),1,IF(AND(E1336=1,G1337&lt;0),0,IF(AND(E1336=0,G1337&gt;0),1,IF(AND(E1336=1,G1337&gt;0),2,IF(AND(E1336=2,G1337&lt;0),1,IF(AND(E1336=2,G1337&gt;0),"3, Withdraw Profits, = 0",IF(AND(E1336="3, Withdraw Profits, = 0",G1337&lt;0),"-1, +% Deposit, = 0",1)))))))))</f>
        <v>3, Withdraw Profits, = 0</v>
      </c>
      <c r="F1337" s="47">
        <f ca="1">IF(OR(AND(F1336=1,G1337&lt;0),AND(F1336=0,G1337&lt;0)),1,IF(AND(F1336=0,G1337&gt;0),2,IF(AND(F1336&gt;1,G1337&lt;0),IF(F1336&gt;0,F1336/2,2),IF(2*F1336=8,0,2*F1336))))</f>
        <v>0</v>
      </c>
      <c r="G1337" s="48">
        <f ca="1">IF(RAND()&gt;=$E$6,2,-1)</f>
        <v>2</v>
      </c>
      <c r="H1337" s="44"/>
      <c r="X1337" s="63">
        <f ca="1">X1336+Y1336</f>
        <v>1612.83913993282</v>
      </c>
      <c r="Y1337" s="63">
        <f ca="1">G1337*X1337/100</f>
        <v>32.2567827986564</v>
      </c>
    </row>
    <row r="1338" spans="1:25">
      <c r="A1338" s="38">
        <f ca="1">IF(B1338&gt;=A1337*2,A1337*2,IF(B1338&lt;=A1337/2,A1337/2,A1337))</f>
        <v>1600</v>
      </c>
      <c r="B1338" s="45">
        <f ca="1">B1337+D1338</f>
        <v>2450</v>
      </c>
      <c r="C1338" s="45">
        <f ca="1">IF(OR(AND(F1338=1,G1338&lt;0),AND(F1338=0,G1338&lt;0)),A1337*-$J$3*2,IF(AND(F1338=0,G1338&gt;0),A1337*-$J$3*2*2,IF(AND(F1338&gt;1,G1338&lt;0),C1337/2,C1337*2)))</f>
        <v>128</v>
      </c>
      <c r="D1338" s="46">
        <f ca="1">IF(OR(AND(F1337=1,G1338&lt;0),AND(F1337=0,G1338&lt;0)),A1337*$J$3,IF(AND(F1337=4,G1338&gt;1),A1337*$J$4,0))</f>
        <v>0</v>
      </c>
      <c r="E1338" s="38">
        <f ca="1">IF(AND(E1337=0,G1338&lt;0),"-1, +% Deposit, = 0",IF(AND(E1337="-1, +% Deposit, = 0",G1338&lt;1),"-1, +% Deposit, = 0",IF(AND(G1338&gt;0,E1337="-1 +% Deposit, = 0"),1,IF(AND(E1337=1,G1338&lt;0),0,IF(AND(E1337=0,G1338&gt;0),1,IF(AND(E1337=1,G1338&gt;0),2,IF(AND(E1337=2,G1338&lt;0),1,IF(AND(E1337=2,G1338&gt;0),"3, Withdraw Profits, = 0",IF(AND(E1337="3, Withdraw Profits, = 0",G1338&lt;0),"-1, +% Deposit, = 0",1)))))))))</f>
        <v>1</v>
      </c>
      <c r="F1338" s="47">
        <f ca="1">IF(OR(AND(F1337=1,G1338&lt;0),AND(F1337=0,G1338&lt;0)),1,IF(AND(F1337=0,G1338&gt;0),2,IF(AND(F1337&gt;1,G1338&lt;0),IF(F1337&gt;0,F1337/2,2),IF(2*F1337=8,0,2*F1337))))</f>
        <v>2</v>
      </c>
      <c r="G1338" s="48">
        <f ca="1">IF(RAND()&gt;=$E$6,2,-1)</f>
        <v>2</v>
      </c>
      <c r="H1338" s="44"/>
      <c r="X1338" s="63">
        <f ca="1">X1337+Y1337</f>
        <v>1645.09592273148</v>
      </c>
      <c r="Y1338" s="63">
        <f ca="1">G1338*X1338/100</f>
        <v>32.9019184546295</v>
      </c>
    </row>
    <row r="1339" spans="1:25">
      <c r="A1339" s="38">
        <f ca="1">IF(B1339&gt;=A1338*2,A1338*2,IF(B1339&lt;=A1338/2,A1338/2,A1338))</f>
        <v>1600</v>
      </c>
      <c r="B1339" s="45">
        <f ca="1">B1338+D1339</f>
        <v>2450</v>
      </c>
      <c r="C1339" s="45">
        <f ca="1">IF(OR(AND(F1339=1,G1339&lt;0),AND(F1339=0,G1339&lt;0)),A1338*-$J$3*2,IF(AND(F1339=0,G1339&gt;0),A1338*-$J$3*2*2,IF(AND(F1339&gt;1,G1339&lt;0),C1338/2,C1338*2)))</f>
        <v>256</v>
      </c>
      <c r="D1339" s="46">
        <f ca="1">IF(OR(AND(F1338=1,G1339&lt;0),AND(F1338=0,G1339&lt;0)),A1338*$J$3,IF(AND(F1338=4,G1339&gt;1),A1338*$J$4,0))</f>
        <v>0</v>
      </c>
      <c r="E1339" s="38">
        <f ca="1">IF(AND(E1338=0,G1339&lt;0),"-1, +% Deposit, = 0",IF(AND(E1338="-1, +% Deposit, = 0",G1339&lt;1),"-1, +% Deposit, = 0",IF(AND(G1339&gt;0,E1338="-1 +% Deposit, = 0"),1,IF(AND(E1338=1,G1339&lt;0),0,IF(AND(E1338=0,G1339&gt;0),1,IF(AND(E1338=1,G1339&gt;0),2,IF(AND(E1338=2,G1339&lt;0),1,IF(AND(E1338=2,G1339&gt;0),"3, Withdraw Profits, = 0",IF(AND(E1338="3, Withdraw Profits, = 0",G1339&lt;0),"-1, +% Deposit, = 0",1)))))))))</f>
        <v>2</v>
      </c>
      <c r="F1339" s="47">
        <f ca="1">IF(OR(AND(F1338=1,G1339&lt;0),AND(F1338=0,G1339&lt;0)),1,IF(AND(F1338=0,G1339&gt;0),2,IF(AND(F1338&gt;1,G1339&lt;0),IF(F1338&gt;0,F1338/2,2),IF(2*F1338=8,0,2*F1338))))</f>
        <v>4</v>
      </c>
      <c r="G1339" s="48">
        <f ca="1">IF(RAND()&gt;=$E$6,2,-1)</f>
        <v>2</v>
      </c>
      <c r="H1339" s="44"/>
      <c r="X1339" s="63">
        <f ca="1">X1338+Y1338</f>
        <v>1677.99784118611</v>
      </c>
      <c r="Y1339" s="63">
        <f ca="1">G1339*X1339/100</f>
        <v>33.5599568237221</v>
      </c>
    </row>
    <row r="1340" spans="1:25">
      <c r="A1340" s="38">
        <f ca="1">IF(B1340&gt;=A1339*2,A1339*2,IF(B1340&lt;=A1339/2,A1339/2,A1339))</f>
        <v>1600</v>
      </c>
      <c r="B1340" s="45">
        <f ca="1">B1339+D1340</f>
        <v>2674</v>
      </c>
      <c r="C1340" s="45">
        <f ca="1">IF(OR(AND(F1340=1,G1340&lt;0),AND(F1340=0,G1340&lt;0)),A1339*-$J$3*2,IF(AND(F1340=0,G1340&gt;0),A1339*-$J$3*2*2,IF(AND(F1340&gt;1,G1340&lt;0),C1339/2,C1339*2)))</f>
        <v>64</v>
      </c>
      <c r="D1340" s="46">
        <f ca="1">IF(OR(AND(F1339=1,G1340&lt;0),AND(F1339=0,G1340&lt;0)),A1339*$J$3,IF(AND(F1339=4,G1340&gt;1),A1339*$J$4,0))</f>
        <v>224</v>
      </c>
      <c r="E1340" s="38" t="str">
        <f ca="1">IF(AND(E1339=0,G1340&lt;0),"-1, +% Deposit, = 0",IF(AND(E1339="-1, +% Deposit, = 0",G1340&lt;1),"-1, +% Deposit, = 0",IF(AND(G1340&gt;0,E1339="-1 +% Deposit, = 0"),1,IF(AND(E1339=1,G1340&lt;0),0,IF(AND(E1339=0,G1340&gt;0),1,IF(AND(E1339=1,G1340&gt;0),2,IF(AND(E1339=2,G1340&lt;0),1,IF(AND(E1339=2,G1340&gt;0),"3, Withdraw Profits, = 0",IF(AND(E1339="3, Withdraw Profits, = 0",G1340&lt;0),"-1, +% Deposit, = 0",1)))))))))</f>
        <v>3, Withdraw Profits, = 0</v>
      </c>
      <c r="F1340" s="47">
        <f ca="1">IF(OR(AND(F1339=1,G1340&lt;0),AND(F1339=0,G1340&lt;0)),1,IF(AND(F1339=0,G1340&gt;0),2,IF(AND(F1339&gt;1,G1340&lt;0),IF(F1339&gt;0,F1339/2,2),IF(2*F1339=8,0,2*F1339))))</f>
        <v>0</v>
      </c>
      <c r="G1340" s="48">
        <f ca="1">IF(RAND()&gt;=$E$6,2,-1)</f>
        <v>2</v>
      </c>
      <c r="H1340" s="44"/>
      <c r="X1340" s="63">
        <f ca="1">X1339+Y1339</f>
        <v>1711.55779800983</v>
      </c>
      <c r="Y1340" s="63">
        <f ca="1">G1340*X1340/100</f>
        <v>34.2311559601966</v>
      </c>
    </row>
    <row r="1341" spans="1:25">
      <c r="A1341" s="38">
        <f ca="1">IF(B1341&gt;=A1340*2,A1340*2,IF(B1341&lt;=A1340/2,A1340/2,A1340))</f>
        <v>1600</v>
      </c>
      <c r="B1341" s="45">
        <f ca="1">B1340+D1341</f>
        <v>2658</v>
      </c>
      <c r="C1341" s="45">
        <f ca="1">IF(OR(AND(F1341=1,G1341&lt;0),AND(F1341=0,G1341&lt;0)),A1340*-$J$3*2,IF(AND(F1341=0,G1341&gt;0),A1340*-$J$3*2*2,IF(AND(F1341&gt;1,G1341&lt;0),C1340/2,C1340*2)))</f>
        <v>32</v>
      </c>
      <c r="D1341" s="46">
        <f ca="1">IF(OR(AND(F1340=1,G1341&lt;0),AND(F1340=0,G1341&lt;0)),A1340*$J$3,IF(AND(F1340=4,G1341&gt;1),A1340*$J$4,0))</f>
        <v>-16</v>
      </c>
      <c r="E1341" s="38" t="str">
        <f ca="1">IF(AND(E1340=0,G1341&lt;0),"-1, +% Deposit, = 0",IF(AND(E1340="-1, +% Deposit, = 0",G1341&lt;1),"-1, +% Deposit, = 0",IF(AND(G1341&gt;0,E1340="-1 +% Deposit, = 0"),1,IF(AND(E1340=1,G1341&lt;0),0,IF(AND(E1340=0,G1341&gt;0),1,IF(AND(E1340=1,G1341&gt;0),2,IF(AND(E1340=2,G1341&lt;0),1,IF(AND(E1340=2,G1341&gt;0),"3, Withdraw Profits, = 0",IF(AND(E1340="3, Withdraw Profits, = 0",G1341&lt;0),"-1, +% Deposit, = 0",1)))))))))</f>
        <v>-1, +% Deposit, = 0</v>
      </c>
      <c r="F1341" s="47">
        <f ca="1">IF(OR(AND(F1340=1,G1341&lt;0),AND(F1340=0,G1341&lt;0)),1,IF(AND(F1340=0,G1341&gt;0),2,IF(AND(F1340&gt;1,G1341&lt;0),IF(F1340&gt;0,F1340/2,2),IF(2*F1340=8,0,2*F1340))))</f>
        <v>1</v>
      </c>
      <c r="G1341" s="48">
        <f ca="1">IF(RAND()&gt;=$E$6,2,-1)</f>
        <v>-1</v>
      </c>
      <c r="H1341" s="44"/>
      <c r="X1341" s="63">
        <f ca="1">X1340+Y1340</f>
        <v>1745.78895397002</v>
      </c>
      <c r="Y1341" s="63">
        <f ca="1">G1341*X1341/100</f>
        <v>-17.4578895397003</v>
      </c>
    </row>
    <row r="1342" spans="1:25">
      <c r="A1342" s="38">
        <f ca="1">IF(B1342&gt;=A1341*2,A1341*2,IF(B1342&lt;=A1341/2,A1341/2,A1341))</f>
        <v>1600</v>
      </c>
      <c r="B1342" s="45">
        <f ca="1">B1341+D1342</f>
        <v>2658</v>
      </c>
      <c r="C1342" s="45">
        <f ca="1">IF(OR(AND(F1342=1,G1342&lt;0),AND(F1342=0,G1342&lt;0)),A1341*-$J$3*2,IF(AND(F1342=0,G1342&gt;0),A1341*-$J$3*2*2,IF(AND(F1342&gt;1,G1342&lt;0),C1341/2,C1341*2)))</f>
        <v>64</v>
      </c>
      <c r="D1342" s="46">
        <f ca="1">IF(OR(AND(F1341=1,G1342&lt;0),AND(F1341=0,G1342&lt;0)),A1341*$J$3,IF(AND(F1341=4,G1342&gt;1),A1341*$J$4,0))</f>
        <v>0</v>
      </c>
      <c r="E1342" s="38">
        <f ca="1">IF(AND(E1341=0,G1342&lt;0),"-1, +% Deposit, = 0",IF(AND(E1341="-1, +% Deposit, = 0",G1342&lt;1),"-1, +% Deposit, = 0",IF(AND(G1342&gt;0,E1341="-1 +% Deposit, = 0"),1,IF(AND(E1341=1,G1342&lt;0),0,IF(AND(E1341=0,G1342&gt;0),1,IF(AND(E1341=1,G1342&gt;0),2,IF(AND(E1341=2,G1342&lt;0),1,IF(AND(E1341=2,G1342&gt;0),"3, Withdraw Profits, = 0",IF(AND(E1341="3, Withdraw Profits, = 0",G1342&lt;0),"-1, +% Deposit, = 0",1)))))))))</f>
        <v>1</v>
      </c>
      <c r="F1342" s="47">
        <f ca="1">IF(OR(AND(F1341=1,G1342&lt;0),AND(F1341=0,G1342&lt;0)),1,IF(AND(F1341=0,G1342&gt;0),2,IF(AND(F1341&gt;1,G1342&lt;0),IF(F1341&gt;0,F1341/2,2),IF(2*F1341=8,0,2*F1341))))</f>
        <v>2</v>
      </c>
      <c r="G1342" s="48">
        <f ca="1">IF(RAND()&gt;=$E$6,2,-1)</f>
        <v>2</v>
      </c>
      <c r="H1342" s="44"/>
      <c r="X1342" s="63">
        <f ca="1">X1341+Y1341</f>
        <v>1728.33106443032</v>
      </c>
      <c r="Y1342" s="63">
        <f ca="1">G1342*X1342/100</f>
        <v>34.5666212886065</v>
      </c>
    </row>
    <row r="1343" spans="1:25">
      <c r="A1343" s="38">
        <f ca="1">IF(B1343&gt;=A1342*2,A1342*2,IF(B1343&lt;=A1342/2,A1342/2,A1342))</f>
        <v>1600</v>
      </c>
      <c r="B1343" s="45">
        <f ca="1">B1342+D1343</f>
        <v>2658</v>
      </c>
      <c r="C1343" s="45">
        <f ca="1">IF(OR(AND(F1343=1,G1343&lt;0),AND(F1343=0,G1343&lt;0)),A1342*-$J$3*2,IF(AND(F1343=0,G1343&gt;0),A1342*-$J$3*2*2,IF(AND(F1343&gt;1,G1343&lt;0),C1342/2,C1342*2)))</f>
        <v>32</v>
      </c>
      <c r="D1343" s="46">
        <f ca="1">IF(OR(AND(F1342=1,G1343&lt;0),AND(F1342=0,G1343&lt;0)),A1342*$J$3,IF(AND(F1342=4,G1343&gt;1),A1342*$J$4,0))</f>
        <v>0</v>
      </c>
      <c r="E1343" s="38">
        <f ca="1">IF(AND(E1342=0,G1343&lt;0),"-1, +% Deposit, = 0",IF(AND(E1342="-1, +% Deposit, = 0",G1343&lt;1),"-1, +% Deposit, = 0",IF(AND(G1343&gt;0,E1342="-1 +% Deposit, = 0"),1,IF(AND(E1342=1,G1343&lt;0),0,IF(AND(E1342=0,G1343&gt;0),1,IF(AND(E1342=1,G1343&gt;0),2,IF(AND(E1342=2,G1343&lt;0),1,IF(AND(E1342=2,G1343&gt;0),"3, Withdraw Profits, = 0",IF(AND(E1342="3, Withdraw Profits, = 0",G1343&lt;0),"-1, +% Deposit, = 0",1)))))))))</f>
        <v>0</v>
      </c>
      <c r="F1343" s="47">
        <f ca="1">IF(OR(AND(F1342=1,G1343&lt;0),AND(F1342=0,G1343&lt;0)),1,IF(AND(F1342=0,G1343&gt;0),2,IF(AND(F1342&gt;1,G1343&lt;0),IF(F1342&gt;0,F1342/2,2),IF(2*F1342=8,0,2*F1342))))</f>
        <v>1</v>
      </c>
      <c r="G1343" s="48">
        <f ca="1">IF(RAND()&gt;=$E$6,2,-1)</f>
        <v>-1</v>
      </c>
      <c r="H1343" s="44"/>
      <c r="X1343" s="63">
        <f ca="1">X1342+Y1342</f>
        <v>1762.89768571893</v>
      </c>
      <c r="Y1343" s="63">
        <f ca="1">G1343*X1343/100</f>
        <v>-17.6289768571893</v>
      </c>
    </row>
    <row r="1344" spans="1:25">
      <c r="A1344" s="38">
        <f ca="1">IF(B1344&gt;=A1343*2,A1343*2,IF(B1344&lt;=A1343/2,A1343/2,A1343))</f>
        <v>1600</v>
      </c>
      <c r="B1344" s="45">
        <f ca="1">B1343+D1344</f>
        <v>2642</v>
      </c>
      <c r="C1344" s="45">
        <f ca="1">IF(OR(AND(F1344=1,G1344&lt;0),AND(F1344=0,G1344&lt;0)),A1343*-$J$3*2,IF(AND(F1344=0,G1344&gt;0),A1343*-$J$3*2*2,IF(AND(F1344&gt;1,G1344&lt;0),C1343/2,C1343*2)))</f>
        <v>32</v>
      </c>
      <c r="D1344" s="46">
        <f ca="1">IF(OR(AND(F1343=1,G1344&lt;0),AND(F1343=0,G1344&lt;0)),A1343*$J$3,IF(AND(F1343=4,G1344&gt;1),A1343*$J$4,0))</f>
        <v>-16</v>
      </c>
      <c r="E1344" s="38" t="str">
        <f ca="1">IF(AND(E1343=0,G1344&lt;0),"-1, +% Deposit, = 0",IF(AND(E1343="-1, +% Deposit, = 0",G1344&lt;1),"-1, +% Deposit, = 0",IF(AND(G1344&gt;0,E1343="-1 +% Deposit, = 0"),1,IF(AND(E1343=1,G1344&lt;0),0,IF(AND(E1343=0,G1344&gt;0),1,IF(AND(E1343=1,G1344&gt;0),2,IF(AND(E1343=2,G1344&lt;0),1,IF(AND(E1343=2,G1344&gt;0),"3, Withdraw Profits, = 0",IF(AND(E1343="3, Withdraw Profits, = 0",G1344&lt;0),"-1, +% Deposit, = 0",1)))))))))</f>
        <v>-1, +% Deposit, = 0</v>
      </c>
      <c r="F1344" s="47">
        <f ca="1">IF(OR(AND(F1343=1,G1344&lt;0),AND(F1343=0,G1344&lt;0)),1,IF(AND(F1343=0,G1344&gt;0),2,IF(AND(F1343&gt;1,G1344&lt;0),IF(F1343&gt;0,F1343/2,2),IF(2*F1343=8,0,2*F1343))))</f>
        <v>1</v>
      </c>
      <c r="G1344" s="48">
        <f ca="1">IF(RAND()&gt;=$E$6,2,-1)</f>
        <v>-1</v>
      </c>
      <c r="H1344" s="44"/>
      <c r="X1344" s="63">
        <f ca="1">X1343+Y1343</f>
        <v>1745.26870886174</v>
      </c>
      <c r="Y1344" s="63">
        <f ca="1">G1344*X1344/100</f>
        <v>-17.4526870886174</v>
      </c>
    </row>
    <row r="1345" spans="1:25">
      <c r="A1345" s="38">
        <f ca="1">IF(B1345&gt;=A1344*2,A1344*2,IF(B1345&lt;=A1344/2,A1344/2,A1344))</f>
        <v>1600</v>
      </c>
      <c r="B1345" s="45">
        <f ca="1">B1344+D1345</f>
        <v>2626</v>
      </c>
      <c r="C1345" s="45">
        <f ca="1">IF(OR(AND(F1345=1,G1345&lt;0),AND(F1345=0,G1345&lt;0)),A1344*-$J$3*2,IF(AND(F1345=0,G1345&gt;0),A1344*-$J$3*2*2,IF(AND(F1345&gt;1,G1345&lt;0),C1344/2,C1344*2)))</f>
        <v>32</v>
      </c>
      <c r="D1345" s="46">
        <f ca="1">IF(OR(AND(F1344=1,G1345&lt;0),AND(F1344=0,G1345&lt;0)),A1344*$J$3,IF(AND(F1344=4,G1345&gt;1),A1344*$J$4,0))</f>
        <v>-16</v>
      </c>
      <c r="E1345" s="38" t="str">
        <f ca="1">IF(AND(E1344=0,G1345&lt;0),"-1, +% Deposit, = 0",IF(AND(E1344="-1, +% Deposit, = 0",G1345&lt;1),"-1, +% Deposit, = 0",IF(AND(G1345&gt;0,E1344="-1 +% Deposit, = 0"),1,IF(AND(E1344=1,G1345&lt;0),0,IF(AND(E1344=0,G1345&gt;0),1,IF(AND(E1344=1,G1345&gt;0),2,IF(AND(E1344=2,G1345&lt;0),1,IF(AND(E1344=2,G1345&gt;0),"3, Withdraw Profits, = 0",IF(AND(E1344="3, Withdraw Profits, = 0",G1345&lt;0),"-1, +% Deposit, = 0",1)))))))))</f>
        <v>-1, +% Deposit, = 0</v>
      </c>
      <c r="F1345" s="47">
        <f ca="1">IF(OR(AND(F1344=1,G1345&lt;0),AND(F1344=0,G1345&lt;0)),1,IF(AND(F1344=0,G1345&gt;0),2,IF(AND(F1344&gt;1,G1345&lt;0),IF(F1344&gt;0,F1344/2,2),IF(2*F1344=8,0,2*F1344))))</f>
        <v>1</v>
      </c>
      <c r="G1345" s="48">
        <f ca="1">IF(RAND()&gt;=$E$6,2,-1)</f>
        <v>-1</v>
      </c>
      <c r="H1345" s="44"/>
      <c r="X1345" s="63">
        <f ca="1">X1344+Y1344</f>
        <v>1727.81602177312</v>
      </c>
      <c r="Y1345" s="63">
        <f ca="1">G1345*X1345/100</f>
        <v>-17.2781602177312</v>
      </c>
    </row>
    <row r="1346" spans="1:25">
      <c r="A1346" s="38">
        <f ca="1">IF(B1346&gt;=A1345*2,A1345*2,IF(B1346&lt;=A1345/2,A1345/2,A1345))</f>
        <v>1600</v>
      </c>
      <c r="B1346" s="45">
        <f ca="1">B1345+D1346</f>
        <v>2610</v>
      </c>
      <c r="C1346" s="45">
        <f ca="1">IF(OR(AND(F1346=1,G1346&lt;0),AND(F1346=0,G1346&lt;0)),A1345*-$J$3*2,IF(AND(F1346=0,G1346&gt;0),A1345*-$J$3*2*2,IF(AND(F1346&gt;1,G1346&lt;0),C1345/2,C1345*2)))</f>
        <v>32</v>
      </c>
      <c r="D1346" s="46">
        <f ca="1">IF(OR(AND(F1345=1,G1346&lt;0),AND(F1345=0,G1346&lt;0)),A1345*$J$3,IF(AND(F1345=4,G1346&gt;1),A1345*$J$4,0))</f>
        <v>-16</v>
      </c>
      <c r="E1346" s="38" t="str">
        <f ca="1">IF(AND(E1345=0,G1346&lt;0),"-1, +% Deposit, = 0",IF(AND(E1345="-1, +% Deposit, = 0",G1346&lt;1),"-1, +% Deposit, = 0",IF(AND(G1346&gt;0,E1345="-1 +% Deposit, = 0"),1,IF(AND(E1345=1,G1346&lt;0),0,IF(AND(E1345=0,G1346&gt;0),1,IF(AND(E1345=1,G1346&gt;0),2,IF(AND(E1345=2,G1346&lt;0),1,IF(AND(E1345=2,G1346&gt;0),"3, Withdraw Profits, = 0",IF(AND(E1345="3, Withdraw Profits, = 0",G1346&lt;0),"-1, +% Deposit, = 0",1)))))))))</f>
        <v>-1, +% Deposit, = 0</v>
      </c>
      <c r="F1346" s="47">
        <f ca="1">IF(OR(AND(F1345=1,G1346&lt;0),AND(F1345=0,G1346&lt;0)),1,IF(AND(F1345=0,G1346&gt;0),2,IF(AND(F1345&gt;1,G1346&lt;0),IF(F1345&gt;0,F1345/2,2),IF(2*F1345=8,0,2*F1345))))</f>
        <v>1</v>
      </c>
      <c r="G1346" s="48">
        <f ca="1">IF(RAND()&gt;=$E$6,2,-1)</f>
        <v>-1</v>
      </c>
      <c r="H1346" s="44"/>
      <c r="X1346" s="63">
        <f ca="1">X1345+Y1345</f>
        <v>1710.53786155539</v>
      </c>
      <c r="Y1346" s="63">
        <f ca="1">G1346*X1346/100</f>
        <v>-17.1053786155539</v>
      </c>
    </row>
    <row r="1347" spans="1:25">
      <c r="A1347" s="38">
        <f ca="1">IF(B1347&gt;=A1346*2,A1346*2,IF(B1347&lt;=A1346/2,A1346/2,A1346))</f>
        <v>1600</v>
      </c>
      <c r="B1347" s="45">
        <f ca="1">B1346+D1347</f>
        <v>2594</v>
      </c>
      <c r="C1347" s="45">
        <f ca="1">IF(OR(AND(F1347=1,G1347&lt;0),AND(F1347=0,G1347&lt;0)),A1346*-$J$3*2,IF(AND(F1347=0,G1347&gt;0),A1346*-$J$3*2*2,IF(AND(F1347&gt;1,G1347&lt;0),C1346/2,C1346*2)))</f>
        <v>32</v>
      </c>
      <c r="D1347" s="46">
        <f ca="1">IF(OR(AND(F1346=1,G1347&lt;0),AND(F1346=0,G1347&lt;0)),A1346*$J$3,IF(AND(F1346=4,G1347&gt;1),A1346*$J$4,0))</f>
        <v>-16</v>
      </c>
      <c r="E1347" s="38" t="str">
        <f ca="1">IF(AND(E1346=0,G1347&lt;0),"-1, +% Deposit, = 0",IF(AND(E1346="-1, +% Deposit, = 0",G1347&lt;1),"-1, +% Deposit, = 0",IF(AND(G1347&gt;0,E1346="-1 +% Deposit, = 0"),1,IF(AND(E1346=1,G1347&lt;0),0,IF(AND(E1346=0,G1347&gt;0),1,IF(AND(E1346=1,G1347&gt;0),2,IF(AND(E1346=2,G1347&lt;0),1,IF(AND(E1346=2,G1347&gt;0),"3, Withdraw Profits, = 0",IF(AND(E1346="3, Withdraw Profits, = 0",G1347&lt;0),"-1, +% Deposit, = 0",1)))))))))</f>
        <v>-1, +% Deposit, = 0</v>
      </c>
      <c r="F1347" s="47">
        <f ca="1">IF(OR(AND(F1346=1,G1347&lt;0),AND(F1346=0,G1347&lt;0)),1,IF(AND(F1346=0,G1347&gt;0),2,IF(AND(F1346&gt;1,G1347&lt;0),IF(F1346&gt;0,F1346/2,2),IF(2*F1346=8,0,2*F1346))))</f>
        <v>1</v>
      </c>
      <c r="G1347" s="48">
        <f ca="1">IF(RAND()&gt;=$E$6,2,-1)</f>
        <v>-1</v>
      </c>
      <c r="H1347" s="44"/>
      <c r="X1347" s="63">
        <f ca="1">X1346+Y1346</f>
        <v>1693.43248293984</v>
      </c>
      <c r="Y1347" s="63">
        <f ca="1">G1347*X1347/100</f>
        <v>-16.9343248293984</v>
      </c>
    </row>
    <row r="1348" spans="1:25">
      <c r="A1348" s="38">
        <f ca="1">IF(B1348&gt;=A1347*2,A1347*2,IF(B1348&lt;=A1347/2,A1347/2,A1347))</f>
        <v>1600</v>
      </c>
      <c r="B1348" s="45">
        <f ca="1">B1347+D1348</f>
        <v>2578</v>
      </c>
      <c r="C1348" s="45">
        <f ca="1">IF(OR(AND(F1348=1,G1348&lt;0),AND(F1348=0,G1348&lt;0)),A1347*-$J$3*2,IF(AND(F1348=0,G1348&gt;0),A1347*-$J$3*2*2,IF(AND(F1348&gt;1,G1348&lt;0),C1347/2,C1347*2)))</f>
        <v>32</v>
      </c>
      <c r="D1348" s="46">
        <f ca="1">IF(OR(AND(F1347=1,G1348&lt;0),AND(F1347=0,G1348&lt;0)),A1347*$J$3,IF(AND(F1347=4,G1348&gt;1),A1347*$J$4,0))</f>
        <v>-16</v>
      </c>
      <c r="E1348" s="38" t="str">
        <f ca="1">IF(AND(E1347=0,G1348&lt;0),"-1, +% Deposit, = 0",IF(AND(E1347="-1, +% Deposit, = 0",G1348&lt;1),"-1, +% Deposit, = 0",IF(AND(G1348&gt;0,E1347="-1 +% Deposit, = 0"),1,IF(AND(E1347=1,G1348&lt;0),0,IF(AND(E1347=0,G1348&gt;0),1,IF(AND(E1347=1,G1348&gt;0),2,IF(AND(E1347=2,G1348&lt;0),1,IF(AND(E1347=2,G1348&gt;0),"3, Withdraw Profits, = 0",IF(AND(E1347="3, Withdraw Profits, = 0",G1348&lt;0),"-1, +% Deposit, = 0",1)))))))))</f>
        <v>-1, +% Deposit, = 0</v>
      </c>
      <c r="F1348" s="47">
        <f ca="1">IF(OR(AND(F1347=1,G1348&lt;0),AND(F1347=0,G1348&lt;0)),1,IF(AND(F1347=0,G1348&gt;0),2,IF(AND(F1347&gt;1,G1348&lt;0),IF(F1347&gt;0,F1347/2,2),IF(2*F1347=8,0,2*F1347))))</f>
        <v>1</v>
      </c>
      <c r="G1348" s="48">
        <f ca="1">IF(RAND()&gt;=$E$6,2,-1)</f>
        <v>-1</v>
      </c>
      <c r="H1348" s="44"/>
      <c r="X1348" s="63">
        <f ca="1">X1347+Y1347</f>
        <v>1676.49815811044</v>
      </c>
      <c r="Y1348" s="63">
        <f ca="1">G1348*X1348/100</f>
        <v>-16.7649815811044</v>
      </c>
    </row>
    <row r="1349" spans="1:25">
      <c r="A1349" s="38">
        <f ca="1">IF(B1349&gt;=A1348*2,A1348*2,IF(B1349&lt;=A1348/2,A1348/2,A1348))</f>
        <v>1600</v>
      </c>
      <c r="B1349" s="45">
        <f ca="1">B1348+D1349</f>
        <v>2562</v>
      </c>
      <c r="C1349" s="45">
        <f ca="1">IF(OR(AND(F1349=1,G1349&lt;0),AND(F1349=0,G1349&lt;0)),A1348*-$J$3*2,IF(AND(F1349=0,G1349&gt;0),A1348*-$J$3*2*2,IF(AND(F1349&gt;1,G1349&lt;0),C1348/2,C1348*2)))</f>
        <v>32</v>
      </c>
      <c r="D1349" s="46">
        <f ca="1">IF(OR(AND(F1348=1,G1349&lt;0),AND(F1348=0,G1349&lt;0)),A1348*$J$3,IF(AND(F1348=4,G1349&gt;1),A1348*$J$4,0))</f>
        <v>-16</v>
      </c>
      <c r="E1349" s="38" t="str">
        <f ca="1">IF(AND(E1348=0,G1349&lt;0),"-1, +% Deposit, = 0",IF(AND(E1348="-1, +% Deposit, = 0",G1349&lt;1),"-1, +% Deposit, = 0",IF(AND(G1349&gt;0,E1348="-1 +% Deposit, = 0"),1,IF(AND(E1348=1,G1349&lt;0),0,IF(AND(E1348=0,G1349&gt;0),1,IF(AND(E1348=1,G1349&gt;0),2,IF(AND(E1348=2,G1349&lt;0),1,IF(AND(E1348=2,G1349&gt;0),"3, Withdraw Profits, = 0",IF(AND(E1348="3, Withdraw Profits, = 0",G1349&lt;0),"-1, +% Deposit, = 0",1)))))))))</f>
        <v>-1, +% Deposit, = 0</v>
      </c>
      <c r="F1349" s="47">
        <f ca="1">IF(OR(AND(F1348=1,G1349&lt;0),AND(F1348=0,G1349&lt;0)),1,IF(AND(F1348=0,G1349&gt;0),2,IF(AND(F1348&gt;1,G1349&lt;0),IF(F1348&gt;0,F1348/2,2),IF(2*F1348=8,0,2*F1348))))</f>
        <v>1</v>
      </c>
      <c r="G1349" s="48">
        <f ca="1">IF(RAND()&gt;=$E$6,2,-1)</f>
        <v>-1</v>
      </c>
      <c r="H1349" s="44"/>
      <c r="X1349" s="63">
        <f ca="1">X1348+Y1348</f>
        <v>1659.73317652934</v>
      </c>
      <c r="Y1349" s="63">
        <f ca="1">G1349*X1349/100</f>
        <v>-16.5973317652934</v>
      </c>
    </row>
    <row r="1350" spans="1:25">
      <c r="A1350" s="38">
        <f ca="1">IF(B1350&gt;=A1349*2,A1349*2,IF(B1350&lt;=A1349/2,A1349/2,A1349))</f>
        <v>1600</v>
      </c>
      <c r="B1350" s="45">
        <f ca="1">B1349+D1350</f>
        <v>2546</v>
      </c>
      <c r="C1350" s="45">
        <f ca="1">IF(OR(AND(F1350=1,G1350&lt;0),AND(F1350=0,G1350&lt;0)),A1349*-$J$3*2,IF(AND(F1350=0,G1350&gt;0),A1349*-$J$3*2*2,IF(AND(F1350&gt;1,G1350&lt;0),C1349/2,C1349*2)))</f>
        <v>32</v>
      </c>
      <c r="D1350" s="46">
        <f ca="1">IF(OR(AND(F1349=1,G1350&lt;0),AND(F1349=0,G1350&lt;0)),A1349*$J$3,IF(AND(F1349=4,G1350&gt;1),A1349*$J$4,0))</f>
        <v>-16</v>
      </c>
      <c r="E1350" s="38" t="str">
        <f ca="1">IF(AND(E1349=0,G1350&lt;0),"-1, +% Deposit, = 0",IF(AND(E1349="-1, +% Deposit, = 0",G1350&lt;1),"-1, +% Deposit, = 0",IF(AND(G1350&gt;0,E1349="-1 +% Deposit, = 0"),1,IF(AND(E1349=1,G1350&lt;0),0,IF(AND(E1349=0,G1350&gt;0),1,IF(AND(E1349=1,G1350&gt;0),2,IF(AND(E1349=2,G1350&lt;0),1,IF(AND(E1349=2,G1350&gt;0),"3, Withdraw Profits, = 0",IF(AND(E1349="3, Withdraw Profits, = 0",G1350&lt;0),"-1, +% Deposit, = 0",1)))))))))</f>
        <v>-1, +% Deposit, = 0</v>
      </c>
      <c r="F1350" s="47">
        <f ca="1">IF(OR(AND(F1349=1,G1350&lt;0),AND(F1349=0,G1350&lt;0)),1,IF(AND(F1349=0,G1350&gt;0),2,IF(AND(F1349&gt;1,G1350&lt;0),IF(F1349&gt;0,F1349/2,2),IF(2*F1349=8,0,2*F1349))))</f>
        <v>1</v>
      </c>
      <c r="G1350" s="48">
        <f ca="1">IF(RAND()&gt;=$E$6,2,-1)</f>
        <v>-1</v>
      </c>
      <c r="H1350" s="44"/>
      <c r="X1350" s="63">
        <f ca="1">X1349+Y1349</f>
        <v>1643.13584476404</v>
      </c>
      <c r="Y1350" s="63">
        <f ca="1">G1350*X1350/100</f>
        <v>-16.4313584476404</v>
      </c>
    </row>
    <row r="1351" spans="1:25">
      <c r="A1351" s="38">
        <f ca="1">IF(B1351&gt;=A1350*2,A1350*2,IF(B1351&lt;=A1350/2,A1350/2,A1350))</f>
        <v>1600</v>
      </c>
      <c r="B1351" s="45">
        <f ca="1">B1350+D1351</f>
        <v>2530</v>
      </c>
      <c r="C1351" s="45">
        <f ca="1">IF(OR(AND(F1351=1,G1351&lt;0),AND(F1351=0,G1351&lt;0)),A1350*-$J$3*2,IF(AND(F1351=0,G1351&gt;0),A1350*-$J$3*2*2,IF(AND(F1351&gt;1,G1351&lt;0),C1350/2,C1350*2)))</f>
        <v>32</v>
      </c>
      <c r="D1351" s="46">
        <f ca="1">IF(OR(AND(F1350=1,G1351&lt;0),AND(F1350=0,G1351&lt;0)),A1350*$J$3,IF(AND(F1350=4,G1351&gt;1),A1350*$J$4,0))</f>
        <v>-16</v>
      </c>
      <c r="E1351" s="38" t="str">
        <f ca="1">IF(AND(E1350=0,G1351&lt;0),"-1, +% Deposit, = 0",IF(AND(E1350="-1, +% Deposit, = 0",G1351&lt;1),"-1, +% Deposit, = 0",IF(AND(G1351&gt;0,E1350="-1 +% Deposit, = 0"),1,IF(AND(E1350=1,G1351&lt;0),0,IF(AND(E1350=0,G1351&gt;0),1,IF(AND(E1350=1,G1351&gt;0),2,IF(AND(E1350=2,G1351&lt;0),1,IF(AND(E1350=2,G1351&gt;0),"3, Withdraw Profits, = 0",IF(AND(E1350="3, Withdraw Profits, = 0",G1351&lt;0),"-1, +% Deposit, = 0",1)))))))))</f>
        <v>-1, +% Deposit, = 0</v>
      </c>
      <c r="F1351" s="47">
        <f ca="1">IF(OR(AND(F1350=1,G1351&lt;0),AND(F1350=0,G1351&lt;0)),1,IF(AND(F1350=0,G1351&gt;0),2,IF(AND(F1350&gt;1,G1351&lt;0),IF(F1350&gt;0,F1350/2,2),IF(2*F1350=8,0,2*F1350))))</f>
        <v>1</v>
      </c>
      <c r="G1351" s="48">
        <f ca="1">IF(RAND()&gt;=$E$6,2,-1)</f>
        <v>-1</v>
      </c>
      <c r="H1351" s="44"/>
      <c r="X1351" s="63">
        <f ca="1">X1350+Y1350</f>
        <v>1626.7044863164</v>
      </c>
      <c r="Y1351" s="63">
        <f ca="1">G1351*X1351/100</f>
        <v>-16.267044863164</v>
      </c>
    </row>
    <row r="1352" spans="1:25">
      <c r="A1352" s="38">
        <f ca="1">IF(B1352&gt;=A1351*2,A1351*2,IF(B1352&lt;=A1351/2,A1351/2,A1351))</f>
        <v>1600</v>
      </c>
      <c r="B1352" s="45">
        <f ca="1">B1351+D1352</f>
        <v>2514</v>
      </c>
      <c r="C1352" s="45">
        <f ca="1">IF(OR(AND(F1352=1,G1352&lt;0),AND(F1352=0,G1352&lt;0)),A1351*-$J$3*2,IF(AND(F1352=0,G1352&gt;0),A1351*-$J$3*2*2,IF(AND(F1352&gt;1,G1352&lt;0),C1351/2,C1351*2)))</f>
        <v>32</v>
      </c>
      <c r="D1352" s="46">
        <f ca="1">IF(OR(AND(F1351=1,G1352&lt;0),AND(F1351=0,G1352&lt;0)),A1351*$J$3,IF(AND(F1351=4,G1352&gt;1),A1351*$J$4,0))</f>
        <v>-16</v>
      </c>
      <c r="E1352" s="38" t="str">
        <f ca="1">IF(AND(E1351=0,G1352&lt;0),"-1, +% Deposit, = 0",IF(AND(E1351="-1, +% Deposit, = 0",G1352&lt;1),"-1, +% Deposit, = 0",IF(AND(G1352&gt;0,E1351="-1 +% Deposit, = 0"),1,IF(AND(E1351=1,G1352&lt;0),0,IF(AND(E1351=0,G1352&gt;0),1,IF(AND(E1351=1,G1352&gt;0),2,IF(AND(E1351=2,G1352&lt;0),1,IF(AND(E1351=2,G1352&gt;0),"3, Withdraw Profits, = 0",IF(AND(E1351="3, Withdraw Profits, = 0",G1352&lt;0),"-1, +% Deposit, = 0",1)))))))))</f>
        <v>-1, +% Deposit, = 0</v>
      </c>
      <c r="F1352" s="47">
        <f ca="1">IF(OR(AND(F1351=1,G1352&lt;0),AND(F1351=0,G1352&lt;0)),1,IF(AND(F1351=0,G1352&gt;0),2,IF(AND(F1351&gt;1,G1352&lt;0),IF(F1351&gt;0,F1351/2,2),IF(2*F1351=8,0,2*F1351))))</f>
        <v>1</v>
      </c>
      <c r="G1352" s="48">
        <f ca="1">IF(RAND()&gt;=$E$6,2,-1)</f>
        <v>-1</v>
      </c>
      <c r="H1352" s="44"/>
      <c r="X1352" s="63">
        <f ca="1">X1351+Y1351</f>
        <v>1610.43744145324</v>
      </c>
      <c r="Y1352" s="63">
        <f ca="1">G1352*X1352/100</f>
        <v>-16.1043744145324</v>
      </c>
    </row>
    <row r="1353" spans="1:25">
      <c r="A1353" s="38">
        <f ca="1">IF(B1353&gt;=A1352*2,A1352*2,IF(B1353&lt;=A1352/2,A1352/2,A1352))</f>
        <v>1600</v>
      </c>
      <c r="B1353" s="45">
        <f ca="1">B1352+D1353</f>
        <v>2514</v>
      </c>
      <c r="C1353" s="45">
        <f ca="1">IF(OR(AND(F1353=1,G1353&lt;0),AND(F1353=0,G1353&lt;0)),A1352*-$J$3*2,IF(AND(F1353=0,G1353&gt;0),A1352*-$J$3*2*2,IF(AND(F1353&gt;1,G1353&lt;0),C1352/2,C1352*2)))</f>
        <v>64</v>
      </c>
      <c r="D1353" s="46">
        <f ca="1">IF(OR(AND(F1352=1,G1353&lt;0),AND(F1352=0,G1353&lt;0)),A1352*$J$3,IF(AND(F1352=4,G1353&gt;1),A1352*$J$4,0))</f>
        <v>0</v>
      </c>
      <c r="E1353" s="38">
        <f ca="1">IF(AND(E1352=0,G1353&lt;0),"-1, +% Deposit, = 0",IF(AND(E1352="-1, +% Deposit, = 0",G1353&lt;1),"-1, +% Deposit, = 0",IF(AND(G1353&gt;0,E1352="-1 +% Deposit, = 0"),1,IF(AND(E1352=1,G1353&lt;0),0,IF(AND(E1352=0,G1353&gt;0),1,IF(AND(E1352=1,G1353&gt;0),2,IF(AND(E1352=2,G1353&lt;0),1,IF(AND(E1352=2,G1353&gt;0),"3, Withdraw Profits, = 0",IF(AND(E1352="3, Withdraw Profits, = 0",G1353&lt;0),"-1, +% Deposit, = 0",1)))))))))</f>
        <v>1</v>
      </c>
      <c r="F1353" s="47">
        <f ca="1">IF(OR(AND(F1352=1,G1353&lt;0),AND(F1352=0,G1353&lt;0)),1,IF(AND(F1352=0,G1353&gt;0),2,IF(AND(F1352&gt;1,G1353&lt;0),IF(F1352&gt;0,F1352/2,2),IF(2*F1352=8,0,2*F1352))))</f>
        <v>2</v>
      </c>
      <c r="G1353" s="48">
        <f ca="1">IF(RAND()&gt;=$E$6,2,-1)</f>
        <v>2</v>
      </c>
      <c r="H1353" s="44"/>
      <c r="X1353" s="63">
        <f ca="1">X1352+Y1352</f>
        <v>1594.33306703871</v>
      </c>
      <c r="Y1353" s="63">
        <f ca="1">G1353*X1353/100</f>
        <v>31.8866613407741</v>
      </c>
    </row>
    <row r="1354" spans="1:25">
      <c r="A1354" s="38">
        <f ca="1">IF(B1354&gt;=A1353*2,A1353*2,IF(B1354&lt;=A1353/2,A1353/2,A1353))</f>
        <v>1600</v>
      </c>
      <c r="B1354" s="45">
        <f ca="1">B1353+D1354</f>
        <v>2514</v>
      </c>
      <c r="C1354" s="45">
        <f ca="1">IF(OR(AND(F1354=1,G1354&lt;0),AND(F1354=0,G1354&lt;0)),A1353*-$J$3*2,IF(AND(F1354=0,G1354&gt;0),A1353*-$J$3*2*2,IF(AND(F1354&gt;1,G1354&lt;0),C1353/2,C1353*2)))</f>
        <v>32</v>
      </c>
      <c r="D1354" s="46">
        <f ca="1">IF(OR(AND(F1353=1,G1354&lt;0),AND(F1353=0,G1354&lt;0)),A1353*$J$3,IF(AND(F1353=4,G1354&gt;1),A1353*$J$4,0))</f>
        <v>0</v>
      </c>
      <c r="E1354" s="38">
        <f ca="1">IF(AND(E1353=0,G1354&lt;0),"-1, +% Deposit, = 0",IF(AND(E1353="-1, +% Deposit, = 0",G1354&lt;1),"-1, +% Deposit, = 0",IF(AND(G1354&gt;0,E1353="-1 +% Deposit, = 0"),1,IF(AND(E1353=1,G1354&lt;0),0,IF(AND(E1353=0,G1354&gt;0),1,IF(AND(E1353=1,G1354&gt;0),2,IF(AND(E1353=2,G1354&lt;0),1,IF(AND(E1353=2,G1354&gt;0),"3, Withdraw Profits, = 0",IF(AND(E1353="3, Withdraw Profits, = 0",G1354&lt;0),"-1, +% Deposit, = 0",1)))))))))</f>
        <v>0</v>
      </c>
      <c r="F1354" s="47">
        <f ca="1">IF(OR(AND(F1353=1,G1354&lt;0),AND(F1353=0,G1354&lt;0)),1,IF(AND(F1353=0,G1354&gt;0),2,IF(AND(F1353&gt;1,G1354&lt;0),IF(F1353&gt;0,F1353/2,2),IF(2*F1353=8,0,2*F1353))))</f>
        <v>1</v>
      </c>
      <c r="G1354" s="48">
        <f ca="1">IF(RAND()&gt;=$E$6,2,-1)</f>
        <v>-1</v>
      </c>
      <c r="H1354" s="44"/>
      <c r="X1354" s="63">
        <f ca="1">X1353+Y1353</f>
        <v>1626.21972837948</v>
      </c>
      <c r="Y1354" s="63">
        <f ca="1">G1354*X1354/100</f>
        <v>-16.2621972837948</v>
      </c>
    </row>
    <row r="1355" spans="1:25">
      <c r="A1355" s="38">
        <f ca="1">IF(B1355&gt;=A1354*2,A1354*2,IF(B1355&lt;=A1354/2,A1354/2,A1354))</f>
        <v>1600</v>
      </c>
      <c r="B1355" s="45">
        <f ca="1">B1354+D1355</f>
        <v>2498</v>
      </c>
      <c r="C1355" s="45">
        <f ca="1">IF(OR(AND(F1355=1,G1355&lt;0),AND(F1355=0,G1355&lt;0)),A1354*-$J$3*2,IF(AND(F1355=0,G1355&gt;0),A1354*-$J$3*2*2,IF(AND(F1355&gt;1,G1355&lt;0),C1354/2,C1354*2)))</f>
        <v>32</v>
      </c>
      <c r="D1355" s="46">
        <f ca="1">IF(OR(AND(F1354=1,G1355&lt;0),AND(F1354=0,G1355&lt;0)),A1354*$J$3,IF(AND(F1354=4,G1355&gt;1),A1354*$J$4,0))</f>
        <v>-16</v>
      </c>
      <c r="E1355" s="38" t="str">
        <f ca="1">IF(AND(E1354=0,G1355&lt;0),"-1, +% Deposit, = 0",IF(AND(E1354="-1, +% Deposit, = 0",G1355&lt;1),"-1, +% Deposit, = 0",IF(AND(G1355&gt;0,E1354="-1 +% Deposit, = 0"),1,IF(AND(E1354=1,G1355&lt;0),0,IF(AND(E1354=0,G1355&gt;0),1,IF(AND(E1354=1,G1355&gt;0),2,IF(AND(E1354=2,G1355&lt;0),1,IF(AND(E1354=2,G1355&gt;0),"3, Withdraw Profits, = 0",IF(AND(E1354="3, Withdraw Profits, = 0",G1355&lt;0),"-1, +% Deposit, = 0",1)))))))))</f>
        <v>-1, +% Deposit, = 0</v>
      </c>
      <c r="F1355" s="47">
        <f ca="1">IF(OR(AND(F1354=1,G1355&lt;0),AND(F1354=0,G1355&lt;0)),1,IF(AND(F1354=0,G1355&gt;0),2,IF(AND(F1354&gt;1,G1355&lt;0),IF(F1354&gt;0,F1354/2,2),IF(2*F1354=8,0,2*F1354))))</f>
        <v>1</v>
      </c>
      <c r="G1355" s="48">
        <f ca="1">IF(RAND()&gt;=$E$6,2,-1)</f>
        <v>-1</v>
      </c>
      <c r="H1355" s="44"/>
      <c r="X1355" s="63">
        <f ca="1">X1354+Y1354</f>
        <v>1609.95753109569</v>
      </c>
      <c r="Y1355" s="63">
        <f ca="1">G1355*X1355/100</f>
        <v>-16.0995753109569</v>
      </c>
    </row>
    <row r="1356" spans="1:25">
      <c r="A1356" s="38">
        <f ca="1" t="shared" ref="A1356:A1419" si="150">IF(B1356&gt;=A1355*2,A1355*2,IF(B1356&lt;=A1355/2,A1355/2,A1355))</f>
        <v>1600</v>
      </c>
      <c r="B1356" s="45">
        <f ca="1">B1355+D1356</f>
        <v>2482</v>
      </c>
      <c r="C1356" s="45">
        <f ca="1">IF(OR(AND(F1356=1,G1356&lt;0),AND(F1356=0,G1356&lt;0)),A1355*-$J$3*2,IF(AND(F1356=0,G1356&gt;0),A1355*-$J$3*2*2,IF(AND(F1356&gt;1,G1356&lt;0),C1355/2,C1355*2)))</f>
        <v>32</v>
      </c>
      <c r="D1356" s="46">
        <f ca="1">IF(OR(AND(F1355=1,G1356&lt;0),AND(F1355=0,G1356&lt;0)),A1355*$J$3,IF(AND(F1355=4,G1356&gt;1),A1355*$J$4,0))</f>
        <v>-16</v>
      </c>
      <c r="E1356" s="38" t="str">
        <f ca="1" t="shared" ref="E1356:E1419" si="151">IF(AND(E1355=0,G1356&lt;0),"-1, +% Deposit, = 0",IF(AND(E1355="-1, +% Deposit, = 0",G1356&lt;1),"-1, +% Deposit, = 0",IF(AND(G1356&gt;0,E1355="-1 +% Deposit, = 0"),1,IF(AND(E1355=1,G1356&lt;0),0,IF(AND(E1355=0,G1356&gt;0),1,IF(AND(E1355=1,G1356&gt;0),2,IF(AND(E1355=2,G1356&lt;0),1,IF(AND(E1355=2,G1356&gt;0),"3, Withdraw Profits, = 0",IF(AND(E1355="3, Withdraw Profits, = 0",G1356&lt;0),"-1, +% Deposit, = 0",1)))))))))</f>
        <v>-1, +% Deposit, = 0</v>
      </c>
      <c r="F1356" s="47">
        <f ca="1">IF(OR(AND(F1355=1,G1356&lt;0),AND(F1355=0,G1356&lt;0)),1,IF(AND(F1355=0,G1356&gt;0),2,IF(AND(F1355&gt;1,G1356&lt;0),IF(F1355&gt;0,F1355/2,2),IF(2*F1355=8,0,2*F1355))))</f>
        <v>1</v>
      </c>
      <c r="G1356" s="48">
        <f ca="1" t="shared" ref="G1356:G1419" si="152">IF(RAND()&gt;=$E$6,2,-1)</f>
        <v>-1</v>
      </c>
      <c r="H1356" s="44"/>
      <c r="X1356" s="63">
        <f ca="1">X1355+Y1355</f>
        <v>1593.85795578473</v>
      </c>
      <c r="Y1356" s="63">
        <f ca="1">G1356*X1356/100</f>
        <v>-15.9385795578473</v>
      </c>
    </row>
    <row r="1357" spans="1:25">
      <c r="A1357" s="38">
        <f ca="1">IF(B1357&gt;=A1356*2,A1356*2,IF(B1357&lt;=A1356/2,A1356/2,A1356))</f>
        <v>1600</v>
      </c>
      <c r="B1357" s="45">
        <f ca="1" t="shared" ref="B1357:B1420" si="153">B1356+D1357</f>
        <v>2482</v>
      </c>
      <c r="C1357" s="45">
        <f ca="1">IF(OR(AND(F1357=1,G1357&lt;0),AND(F1357=0,G1357&lt;0)),A1356*-$J$3*2,IF(AND(F1357=0,G1357&gt;0),A1356*-$J$3*2*2,IF(AND(F1357&gt;1,G1357&lt;0),C1356/2,C1356*2)))</f>
        <v>64</v>
      </c>
      <c r="D1357" s="46">
        <f ca="1">IF(OR(AND(F1356=1,G1357&lt;0),AND(F1356=0,G1357&lt;0)),A1356*$J$3,IF(AND(F1356=4,G1357&gt;1),A1356*$J$4,0))</f>
        <v>0</v>
      </c>
      <c r="E1357" s="38">
        <f ca="1">IF(AND(E1356=0,G1357&lt;0),"-1, +% Deposit, = 0",IF(AND(E1356="-1, +% Deposit, = 0",G1357&lt;1),"-1, +% Deposit, = 0",IF(AND(G1357&gt;0,E1356="-1 +% Deposit, = 0"),1,IF(AND(E1356=1,G1357&lt;0),0,IF(AND(E1356=0,G1357&gt;0),1,IF(AND(E1356=1,G1357&gt;0),2,IF(AND(E1356=2,G1357&lt;0),1,IF(AND(E1356=2,G1357&gt;0),"3, Withdraw Profits, = 0",IF(AND(E1356="3, Withdraw Profits, = 0",G1357&lt;0),"-1, +% Deposit, = 0",1)))))))))</f>
        <v>1</v>
      </c>
      <c r="F1357" s="47">
        <f ca="1">IF(OR(AND(F1356=1,G1357&lt;0),AND(F1356=0,G1357&lt;0)),1,IF(AND(F1356=0,G1357&gt;0),2,IF(AND(F1356&gt;1,G1357&lt;0),IF(F1356&gt;0,F1356/2,2),IF(2*F1356=8,0,2*F1356))))</f>
        <v>2</v>
      </c>
      <c r="G1357" s="48">
        <f ca="1">IF(RAND()&gt;=$E$6,2,-1)</f>
        <v>2</v>
      </c>
      <c r="H1357" s="44"/>
      <c r="X1357" s="63">
        <f ca="1">X1356+Y1356</f>
        <v>1577.91937622688</v>
      </c>
      <c r="Y1357" s="63">
        <f ca="1">G1357*X1357/100</f>
        <v>31.5583875245376</v>
      </c>
    </row>
    <row r="1358" spans="1:25">
      <c r="A1358" s="38">
        <f ca="1">IF(B1358&gt;=A1357*2,A1357*2,IF(B1358&lt;=A1357/2,A1357/2,A1357))</f>
        <v>1600</v>
      </c>
      <c r="B1358" s="45">
        <f ca="1">B1357+D1358</f>
        <v>2482</v>
      </c>
      <c r="C1358" s="45">
        <f ca="1">IF(OR(AND(F1358=1,G1358&lt;0),AND(F1358=0,G1358&lt;0)),A1357*-$J$3*2,IF(AND(F1358=0,G1358&gt;0),A1357*-$J$3*2*2,IF(AND(F1358&gt;1,G1358&lt;0),C1357/2,C1357*2)))</f>
        <v>128</v>
      </c>
      <c r="D1358" s="46">
        <f ca="1">IF(OR(AND(F1357=1,G1358&lt;0),AND(F1357=0,G1358&lt;0)),A1357*$J$3,IF(AND(F1357=4,G1358&gt;1),A1357*$J$4,0))</f>
        <v>0</v>
      </c>
      <c r="E1358" s="38">
        <f ca="1">IF(AND(E1357=0,G1358&lt;0),"-1, +% Deposit, = 0",IF(AND(E1357="-1, +% Deposit, = 0",G1358&lt;1),"-1, +% Deposit, = 0",IF(AND(G1358&gt;0,E1357="-1 +% Deposit, = 0"),1,IF(AND(E1357=1,G1358&lt;0),0,IF(AND(E1357=0,G1358&gt;0),1,IF(AND(E1357=1,G1358&gt;0),2,IF(AND(E1357=2,G1358&lt;0),1,IF(AND(E1357=2,G1358&gt;0),"3, Withdraw Profits, = 0",IF(AND(E1357="3, Withdraw Profits, = 0",G1358&lt;0),"-1, +% Deposit, = 0",1)))))))))</f>
        <v>2</v>
      </c>
      <c r="F1358" s="47">
        <f ca="1">IF(OR(AND(F1357=1,G1358&lt;0),AND(F1357=0,G1358&lt;0)),1,IF(AND(F1357=0,G1358&gt;0),2,IF(AND(F1357&gt;1,G1358&lt;0),IF(F1357&gt;0,F1357/2,2),IF(2*F1357=8,0,2*F1357))))</f>
        <v>4</v>
      </c>
      <c r="G1358" s="48">
        <f ca="1">IF(RAND()&gt;=$E$6,2,-1)</f>
        <v>2</v>
      </c>
      <c r="H1358" s="44"/>
      <c r="X1358" s="63">
        <f ca="1" t="shared" ref="X1358:X1421" si="154">X1357+Y1357</f>
        <v>1609.47776375142</v>
      </c>
      <c r="Y1358" s="63">
        <f ca="1" t="shared" ref="Y1358:Y1421" si="155">G1358*X1358/100</f>
        <v>32.1895552750284</v>
      </c>
    </row>
    <row r="1359" spans="1:25">
      <c r="A1359" s="38">
        <f ca="1">IF(B1359&gt;=A1358*2,A1358*2,IF(B1359&lt;=A1358/2,A1358/2,A1358))</f>
        <v>1600</v>
      </c>
      <c r="B1359" s="45">
        <f ca="1">B1358+D1359</f>
        <v>2482</v>
      </c>
      <c r="C1359" s="45">
        <f ca="1">IF(OR(AND(F1359=1,G1359&lt;0),AND(F1359=0,G1359&lt;0)),A1358*-$J$3*2,IF(AND(F1359=0,G1359&gt;0),A1358*-$J$3*2*2,IF(AND(F1359&gt;1,G1359&lt;0),C1358/2,C1358*2)))</f>
        <v>64</v>
      </c>
      <c r="D1359" s="46">
        <f ca="1">IF(OR(AND(F1358=1,G1359&lt;0),AND(F1358=0,G1359&lt;0)),A1358*$J$3,IF(AND(F1358=4,G1359&gt;1),A1358*$J$4,0))</f>
        <v>0</v>
      </c>
      <c r="E1359" s="38">
        <f ca="1">IF(AND(E1358=0,G1359&lt;0),"-1, +% Deposit, = 0",IF(AND(E1358="-1, +% Deposit, = 0",G1359&lt;1),"-1, +% Deposit, = 0",IF(AND(G1359&gt;0,E1358="-1 +% Deposit, = 0"),1,IF(AND(E1358=1,G1359&lt;0),0,IF(AND(E1358=0,G1359&gt;0),1,IF(AND(E1358=1,G1359&gt;0),2,IF(AND(E1358=2,G1359&lt;0),1,IF(AND(E1358=2,G1359&gt;0),"3, Withdraw Profits, = 0",IF(AND(E1358="3, Withdraw Profits, = 0",G1359&lt;0),"-1, +% Deposit, = 0",1)))))))))</f>
        <v>1</v>
      </c>
      <c r="F1359" s="47">
        <f ca="1">IF(OR(AND(F1358=1,G1359&lt;0),AND(F1358=0,G1359&lt;0)),1,IF(AND(F1358=0,G1359&gt;0),2,IF(AND(F1358&gt;1,G1359&lt;0),IF(F1358&gt;0,F1358/2,2),IF(2*F1358=8,0,2*F1358))))</f>
        <v>2</v>
      </c>
      <c r="G1359" s="48">
        <f ca="1">IF(RAND()&gt;=$E$6,2,-1)</f>
        <v>-1</v>
      </c>
      <c r="H1359" s="44"/>
      <c r="X1359" s="63">
        <f ca="1">X1358+Y1358</f>
        <v>1641.66731902645</v>
      </c>
      <c r="Y1359" s="63">
        <f ca="1">G1359*X1359/100</f>
        <v>-16.4166731902645</v>
      </c>
    </row>
    <row r="1360" spans="1:25">
      <c r="A1360" s="38">
        <f ca="1">IF(B1360&gt;=A1359*2,A1359*2,IF(B1360&lt;=A1359/2,A1359/2,A1359))</f>
        <v>1600</v>
      </c>
      <c r="B1360" s="45">
        <f ca="1">B1359+D1360</f>
        <v>2482</v>
      </c>
      <c r="C1360" s="45">
        <f ca="1">IF(OR(AND(F1360=1,G1360&lt;0),AND(F1360=0,G1360&lt;0)),A1359*-$J$3*2,IF(AND(F1360=0,G1360&gt;0),A1359*-$J$3*2*2,IF(AND(F1360&gt;1,G1360&lt;0),C1359/2,C1359*2)))</f>
        <v>32</v>
      </c>
      <c r="D1360" s="46">
        <f ca="1">IF(OR(AND(F1359=1,G1360&lt;0),AND(F1359=0,G1360&lt;0)),A1359*$J$3,IF(AND(F1359=4,G1360&gt;1),A1359*$J$4,0))</f>
        <v>0</v>
      </c>
      <c r="E1360" s="38">
        <f ca="1">IF(AND(E1359=0,G1360&lt;0),"-1, +% Deposit, = 0",IF(AND(E1359="-1, +% Deposit, = 0",G1360&lt;1),"-1, +% Deposit, = 0",IF(AND(G1360&gt;0,E1359="-1 +% Deposit, = 0"),1,IF(AND(E1359=1,G1360&lt;0),0,IF(AND(E1359=0,G1360&gt;0),1,IF(AND(E1359=1,G1360&gt;0),2,IF(AND(E1359=2,G1360&lt;0),1,IF(AND(E1359=2,G1360&gt;0),"3, Withdraw Profits, = 0",IF(AND(E1359="3, Withdraw Profits, = 0",G1360&lt;0),"-1, +% Deposit, = 0",1)))))))))</f>
        <v>0</v>
      </c>
      <c r="F1360" s="47">
        <f ca="1">IF(OR(AND(F1359=1,G1360&lt;0),AND(F1359=0,G1360&lt;0)),1,IF(AND(F1359=0,G1360&gt;0),2,IF(AND(F1359&gt;1,G1360&lt;0),IF(F1359&gt;0,F1359/2,2),IF(2*F1359=8,0,2*F1359))))</f>
        <v>1</v>
      </c>
      <c r="G1360" s="48">
        <f ca="1">IF(RAND()&gt;=$E$6,2,-1)</f>
        <v>-1</v>
      </c>
      <c r="H1360" s="44"/>
      <c r="X1360" s="63">
        <f ca="1">X1359+Y1359</f>
        <v>1625.25064583618</v>
      </c>
      <c r="Y1360" s="63">
        <f ca="1">G1360*X1360/100</f>
        <v>-16.2525064583618</v>
      </c>
    </row>
    <row r="1361" spans="1:25">
      <c r="A1361" s="38">
        <f ca="1">IF(B1361&gt;=A1360*2,A1360*2,IF(B1361&lt;=A1360/2,A1360/2,A1360))</f>
        <v>1600</v>
      </c>
      <c r="B1361" s="45">
        <f ca="1">B1360+D1361</f>
        <v>2466</v>
      </c>
      <c r="C1361" s="45">
        <f ca="1">IF(OR(AND(F1361=1,G1361&lt;0),AND(F1361=0,G1361&lt;0)),A1360*-$J$3*2,IF(AND(F1361=0,G1361&gt;0),A1360*-$J$3*2*2,IF(AND(F1361&gt;1,G1361&lt;0),C1360/2,C1360*2)))</f>
        <v>32</v>
      </c>
      <c r="D1361" s="46">
        <f ca="1">IF(OR(AND(F1360=1,G1361&lt;0),AND(F1360=0,G1361&lt;0)),A1360*$J$3,IF(AND(F1360=4,G1361&gt;1),A1360*$J$4,0))</f>
        <v>-16</v>
      </c>
      <c r="E1361" s="38" t="str">
        <f ca="1">IF(AND(E1360=0,G1361&lt;0),"-1, +% Deposit, = 0",IF(AND(E1360="-1, +% Deposit, = 0",G1361&lt;1),"-1, +% Deposit, = 0",IF(AND(G1361&gt;0,E1360="-1 +% Deposit, = 0"),1,IF(AND(E1360=1,G1361&lt;0),0,IF(AND(E1360=0,G1361&gt;0),1,IF(AND(E1360=1,G1361&gt;0),2,IF(AND(E1360=2,G1361&lt;0),1,IF(AND(E1360=2,G1361&gt;0),"3, Withdraw Profits, = 0",IF(AND(E1360="3, Withdraw Profits, = 0",G1361&lt;0),"-1, +% Deposit, = 0",1)))))))))</f>
        <v>-1, +% Deposit, = 0</v>
      </c>
      <c r="F1361" s="47">
        <f ca="1">IF(OR(AND(F1360=1,G1361&lt;0),AND(F1360=0,G1361&lt;0)),1,IF(AND(F1360=0,G1361&gt;0),2,IF(AND(F1360&gt;1,G1361&lt;0),IF(F1360&gt;0,F1360/2,2),IF(2*F1360=8,0,2*F1360))))</f>
        <v>1</v>
      </c>
      <c r="G1361" s="48">
        <f ca="1">IF(RAND()&gt;=$E$6,2,-1)</f>
        <v>-1</v>
      </c>
      <c r="H1361" s="44"/>
      <c r="X1361" s="63">
        <f ca="1">X1360+Y1360</f>
        <v>1608.99813937782</v>
      </c>
      <c r="Y1361" s="63">
        <f ca="1">G1361*X1361/100</f>
        <v>-16.0899813937782</v>
      </c>
    </row>
    <row r="1362" spans="1:25">
      <c r="A1362" s="38">
        <f ca="1">IF(B1362&gt;=A1361*2,A1361*2,IF(B1362&lt;=A1361/2,A1361/2,A1361))</f>
        <v>1600</v>
      </c>
      <c r="B1362" s="45">
        <f ca="1">B1361+D1362</f>
        <v>2450</v>
      </c>
      <c r="C1362" s="45">
        <f ca="1">IF(OR(AND(F1362=1,G1362&lt;0),AND(F1362=0,G1362&lt;0)),A1361*-$J$3*2,IF(AND(F1362=0,G1362&gt;0),A1361*-$J$3*2*2,IF(AND(F1362&gt;1,G1362&lt;0),C1361/2,C1361*2)))</f>
        <v>32</v>
      </c>
      <c r="D1362" s="46">
        <f ca="1">IF(OR(AND(F1361=1,G1362&lt;0),AND(F1361=0,G1362&lt;0)),A1361*$J$3,IF(AND(F1361=4,G1362&gt;1),A1361*$J$4,0))</f>
        <v>-16</v>
      </c>
      <c r="E1362" s="38" t="str">
        <f ca="1">IF(AND(E1361=0,G1362&lt;0),"-1, +% Deposit, = 0",IF(AND(E1361="-1, +% Deposit, = 0",G1362&lt;1),"-1, +% Deposit, = 0",IF(AND(G1362&gt;0,E1361="-1 +% Deposit, = 0"),1,IF(AND(E1361=1,G1362&lt;0),0,IF(AND(E1361=0,G1362&gt;0),1,IF(AND(E1361=1,G1362&gt;0),2,IF(AND(E1361=2,G1362&lt;0),1,IF(AND(E1361=2,G1362&gt;0),"3, Withdraw Profits, = 0",IF(AND(E1361="3, Withdraw Profits, = 0",G1362&lt;0),"-1, +% Deposit, = 0",1)))))))))</f>
        <v>-1, +% Deposit, = 0</v>
      </c>
      <c r="F1362" s="47">
        <f ca="1">IF(OR(AND(F1361=1,G1362&lt;0),AND(F1361=0,G1362&lt;0)),1,IF(AND(F1361=0,G1362&gt;0),2,IF(AND(F1361&gt;1,G1362&lt;0),IF(F1361&gt;0,F1361/2,2),IF(2*F1361=8,0,2*F1361))))</f>
        <v>1</v>
      </c>
      <c r="G1362" s="48">
        <f ca="1">IF(RAND()&gt;=$E$6,2,-1)</f>
        <v>-1</v>
      </c>
      <c r="H1362" s="44"/>
      <c r="X1362" s="63">
        <f ca="1">X1361+Y1361</f>
        <v>1592.90815798404</v>
      </c>
      <c r="Y1362" s="63">
        <f ca="1">G1362*X1362/100</f>
        <v>-15.9290815798404</v>
      </c>
    </row>
    <row r="1363" spans="1:25">
      <c r="A1363" s="38">
        <f ca="1">IF(B1363&gt;=A1362*2,A1362*2,IF(B1363&lt;=A1362/2,A1362/2,A1362))</f>
        <v>1600</v>
      </c>
      <c r="B1363" s="45">
        <f ca="1">B1362+D1363</f>
        <v>2434</v>
      </c>
      <c r="C1363" s="45">
        <f ca="1">IF(OR(AND(F1363=1,G1363&lt;0),AND(F1363=0,G1363&lt;0)),A1362*-$J$3*2,IF(AND(F1363=0,G1363&gt;0),A1362*-$J$3*2*2,IF(AND(F1363&gt;1,G1363&lt;0),C1362/2,C1362*2)))</f>
        <v>32</v>
      </c>
      <c r="D1363" s="46">
        <f ca="1">IF(OR(AND(F1362=1,G1363&lt;0),AND(F1362=0,G1363&lt;0)),A1362*$J$3,IF(AND(F1362=4,G1363&gt;1),A1362*$J$4,0))</f>
        <v>-16</v>
      </c>
      <c r="E1363" s="38" t="str">
        <f ca="1">IF(AND(E1362=0,G1363&lt;0),"-1, +% Deposit, = 0",IF(AND(E1362="-1, +% Deposit, = 0",G1363&lt;1),"-1, +% Deposit, = 0",IF(AND(G1363&gt;0,E1362="-1 +% Deposit, = 0"),1,IF(AND(E1362=1,G1363&lt;0),0,IF(AND(E1362=0,G1363&gt;0),1,IF(AND(E1362=1,G1363&gt;0),2,IF(AND(E1362=2,G1363&lt;0),1,IF(AND(E1362=2,G1363&gt;0),"3, Withdraw Profits, = 0",IF(AND(E1362="3, Withdraw Profits, = 0",G1363&lt;0),"-1, +% Deposit, = 0",1)))))))))</f>
        <v>-1, +% Deposit, = 0</v>
      </c>
      <c r="F1363" s="47">
        <f ca="1">IF(OR(AND(F1362=1,G1363&lt;0),AND(F1362=0,G1363&lt;0)),1,IF(AND(F1362=0,G1363&gt;0),2,IF(AND(F1362&gt;1,G1363&lt;0),IF(F1362&gt;0,F1362/2,2),IF(2*F1362=8,0,2*F1362))))</f>
        <v>1</v>
      </c>
      <c r="G1363" s="48">
        <f ca="1">IF(RAND()&gt;=$E$6,2,-1)</f>
        <v>-1</v>
      </c>
      <c r="H1363" s="44"/>
      <c r="X1363" s="63">
        <f ca="1">X1362+Y1362</f>
        <v>1576.9790764042</v>
      </c>
      <c r="Y1363" s="63">
        <f ca="1">G1363*X1363/100</f>
        <v>-15.769790764042</v>
      </c>
    </row>
    <row r="1364" spans="1:25">
      <c r="A1364" s="38">
        <f ca="1">IF(B1364&gt;=A1363*2,A1363*2,IF(B1364&lt;=A1363/2,A1363/2,A1363))</f>
        <v>1600</v>
      </c>
      <c r="B1364" s="45">
        <f ca="1">B1363+D1364</f>
        <v>2418</v>
      </c>
      <c r="C1364" s="45">
        <f ca="1">IF(OR(AND(F1364=1,G1364&lt;0),AND(F1364=0,G1364&lt;0)),A1363*-$J$3*2,IF(AND(F1364=0,G1364&gt;0),A1363*-$J$3*2*2,IF(AND(F1364&gt;1,G1364&lt;0),C1363/2,C1363*2)))</f>
        <v>32</v>
      </c>
      <c r="D1364" s="46">
        <f ca="1">IF(OR(AND(F1363=1,G1364&lt;0),AND(F1363=0,G1364&lt;0)),A1363*$J$3,IF(AND(F1363=4,G1364&gt;1),A1363*$J$4,0))</f>
        <v>-16</v>
      </c>
      <c r="E1364" s="38" t="str">
        <f ca="1">IF(AND(E1363=0,G1364&lt;0),"-1, +% Deposit, = 0",IF(AND(E1363="-1, +% Deposit, = 0",G1364&lt;1),"-1, +% Deposit, = 0",IF(AND(G1364&gt;0,E1363="-1 +% Deposit, = 0"),1,IF(AND(E1363=1,G1364&lt;0),0,IF(AND(E1363=0,G1364&gt;0),1,IF(AND(E1363=1,G1364&gt;0),2,IF(AND(E1363=2,G1364&lt;0),1,IF(AND(E1363=2,G1364&gt;0),"3, Withdraw Profits, = 0",IF(AND(E1363="3, Withdraw Profits, = 0",G1364&lt;0),"-1, +% Deposit, = 0",1)))))))))</f>
        <v>-1, +% Deposit, = 0</v>
      </c>
      <c r="F1364" s="47">
        <f ca="1">IF(OR(AND(F1363=1,G1364&lt;0),AND(F1363=0,G1364&lt;0)),1,IF(AND(F1363=0,G1364&gt;0),2,IF(AND(F1363&gt;1,G1364&lt;0),IF(F1363&gt;0,F1363/2,2),IF(2*F1363=8,0,2*F1363))))</f>
        <v>1</v>
      </c>
      <c r="G1364" s="48">
        <f ca="1">IF(RAND()&gt;=$E$6,2,-1)</f>
        <v>-1</v>
      </c>
      <c r="H1364" s="44"/>
      <c r="X1364" s="63">
        <f ca="1">X1363+Y1363</f>
        <v>1561.20928564016</v>
      </c>
      <c r="Y1364" s="63">
        <f ca="1">G1364*X1364/100</f>
        <v>-15.6120928564016</v>
      </c>
    </row>
    <row r="1365" spans="1:25">
      <c r="A1365" s="38">
        <f ca="1">IF(B1365&gt;=A1364*2,A1364*2,IF(B1365&lt;=A1364/2,A1364/2,A1364))</f>
        <v>1600</v>
      </c>
      <c r="B1365" s="45">
        <f ca="1">B1364+D1365</f>
        <v>2402</v>
      </c>
      <c r="C1365" s="45">
        <f ca="1">IF(OR(AND(F1365=1,G1365&lt;0),AND(F1365=0,G1365&lt;0)),A1364*-$J$3*2,IF(AND(F1365=0,G1365&gt;0),A1364*-$J$3*2*2,IF(AND(F1365&gt;1,G1365&lt;0),C1364/2,C1364*2)))</f>
        <v>32</v>
      </c>
      <c r="D1365" s="46">
        <f ca="1">IF(OR(AND(F1364=1,G1365&lt;0),AND(F1364=0,G1365&lt;0)),A1364*$J$3,IF(AND(F1364=4,G1365&gt;1),A1364*$J$4,0))</f>
        <v>-16</v>
      </c>
      <c r="E1365" s="38" t="str">
        <f ca="1">IF(AND(E1364=0,G1365&lt;0),"-1, +% Deposit, = 0",IF(AND(E1364="-1, +% Deposit, = 0",G1365&lt;1),"-1, +% Deposit, = 0",IF(AND(G1365&gt;0,E1364="-1 +% Deposit, = 0"),1,IF(AND(E1364=1,G1365&lt;0),0,IF(AND(E1364=0,G1365&gt;0),1,IF(AND(E1364=1,G1365&gt;0),2,IF(AND(E1364=2,G1365&lt;0),1,IF(AND(E1364=2,G1365&gt;0),"3, Withdraw Profits, = 0",IF(AND(E1364="3, Withdraw Profits, = 0",G1365&lt;0),"-1, +% Deposit, = 0",1)))))))))</f>
        <v>-1, +% Deposit, = 0</v>
      </c>
      <c r="F1365" s="47">
        <f ca="1">IF(OR(AND(F1364=1,G1365&lt;0),AND(F1364=0,G1365&lt;0)),1,IF(AND(F1364=0,G1365&gt;0),2,IF(AND(F1364&gt;1,G1365&lt;0),IF(F1364&gt;0,F1364/2,2),IF(2*F1364=8,0,2*F1364))))</f>
        <v>1</v>
      </c>
      <c r="G1365" s="48">
        <f ca="1">IF(RAND()&gt;=$E$6,2,-1)</f>
        <v>-1</v>
      </c>
      <c r="H1365" s="44"/>
      <c r="X1365" s="63">
        <f ca="1">X1364+Y1364</f>
        <v>1545.59719278376</v>
      </c>
      <c r="Y1365" s="63">
        <f ca="1">G1365*X1365/100</f>
        <v>-15.4559719278376</v>
      </c>
    </row>
    <row r="1366" spans="1:25">
      <c r="A1366" s="38">
        <f ca="1">IF(B1366&gt;=A1365*2,A1365*2,IF(B1366&lt;=A1365/2,A1365/2,A1365))</f>
        <v>1600</v>
      </c>
      <c r="B1366" s="45">
        <f ca="1">B1365+D1366</f>
        <v>2386</v>
      </c>
      <c r="C1366" s="45">
        <f ca="1">IF(OR(AND(F1366=1,G1366&lt;0),AND(F1366=0,G1366&lt;0)),A1365*-$J$3*2,IF(AND(F1366=0,G1366&gt;0),A1365*-$J$3*2*2,IF(AND(F1366&gt;1,G1366&lt;0),C1365/2,C1365*2)))</f>
        <v>32</v>
      </c>
      <c r="D1366" s="46">
        <f ca="1">IF(OR(AND(F1365=1,G1366&lt;0),AND(F1365=0,G1366&lt;0)),A1365*$J$3,IF(AND(F1365=4,G1366&gt;1),A1365*$J$4,0))</f>
        <v>-16</v>
      </c>
      <c r="E1366" s="38" t="str">
        <f ca="1">IF(AND(E1365=0,G1366&lt;0),"-1, +% Deposit, = 0",IF(AND(E1365="-1, +% Deposit, = 0",G1366&lt;1),"-1, +% Deposit, = 0",IF(AND(G1366&gt;0,E1365="-1 +% Deposit, = 0"),1,IF(AND(E1365=1,G1366&lt;0),0,IF(AND(E1365=0,G1366&gt;0),1,IF(AND(E1365=1,G1366&gt;0),2,IF(AND(E1365=2,G1366&lt;0),1,IF(AND(E1365=2,G1366&gt;0),"3, Withdraw Profits, = 0",IF(AND(E1365="3, Withdraw Profits, = 0",G1366&lt;0),"-1, +% Deposit, = 0",1)))))))))</f>
        <v>-1, +% Deposit, = 0</v>
      </c>
      <c r="F1366" s="47">
        <f ca="1">IF(OR(AND(F1365=1,G1366&lt;0),AND(F1365=0,G1366&lt;0)),1,IF(AND(F1365=0,G1366&gt;0),2,IF(AND(F1365&gt;1,G1366&lt;0),IF(F1365&gt;0,F1365/2,2),IF(2*F1365=8,0,2*F1365))))</f>
        <v>1</v>
      </c>
      <c r="G1366" s="48">
        <f ca="1">IF(RAND()&gt;=$E$6,2,-1)</f>
        <v>-1</v>
      </c>
      <c r="H1366" s="44"/>
      <c r="X1366" s="63">
        <f ca="1">X1365+Y1365</f>
        <v>1530.14122085592</v>
      </c>
      <c r="Y1366" s="63">
        <f ca="1">G1366*X1366/100</f>
        <v>-15.3014122085592</v>
      </c>
    </row>
    <row r="1367" spans="1:25">
      <c r="A1367" s="38">
        <f ca="1">IF(B1367&gt;=A1366*2,A1366*2,IF(B1367&lt;=A1366/2,A1366/2,A1366))</f>
        <v>1600</v>
      </c>
      <c r="B1367" s="45">
        <f ca="1">B1366+D1367</f>
        <v>2370</v>
      </c>
      <c r="C1367" s="45">
        <f ca="1">IF(OR(AND(F1367=1,G1367&lt;0),AND(F1367=0,G1367&lt;0)),A1366*-$J$3*2,IF(AND(F1367=0,G1367&gt;0),A1366*-$J$3*2*2,IF(AND(F1367&gt;1,G1367&lt;0),C1366/2,C1366*2)))</f>
        <v>32</v>
      </c>
      <c r="D1367" s="46">
        <f ca="1">IF(OR(AND(F1366=1,G1367&lt;0),AND(F1366=0,G1367&lt;0)),A1366*$J$3,IF(AND(F1366=4,G1367&gt;1),A1366*$J$4,0))</f>
        <v>-16</v>
      </c>
      <c r="E1367" s="38" t="str">
        <f ca="1">IF(AND(E1366=0,G1367&lt;0),"-1, +% Deposit, = 0",IF(AND(E1366="-1, +% Deposit, = 0",G1367&lt;1),"-1, +% Deposit, = 0",IF(AND(G1367&gt;0,E1366="-1 +% Deposit, = 0"),1,IF(AND(E1366=1,G1367&lt;0),0,IF(AND(E1366=0,G1367&gt;0),1,IF(AND(E1366=1,G1367&gt;0),2,IF(AND(E1366=2,G1367&lt;0),1,IF(AND(E1366=2,G1367&gt;0),"3, Withdraw Profits, = 0",IF(AND(E1366="3, Withdraw Profits, = 0",G1367&lt;0),"-1, +% Deposit, = 0",1)))))))))</f>
        <v>-1, +% Deposit, = 0</v>
      </c>
      <c r="F1367" s="47">
        <f ca="1" t="shared" ref="F1367:F1430" si="156">IF(OR(AND(F1366=1,G1367&lt;0),AND(F1366=0,G1367&lt;0)),1,IF(AND(F1366=0,G1367&gt;0),2,IF(AND(F1366&gt;1,G1367&lt;0),IF(F1366&gt;0,F1366/2,2),IF(2*F1366=8,0,2*F1366))))</f>
        <v>1</v>
      </c>
      <c r="G1367" s="48">
        <f ca="1">IF(RAND()&gt;=$E$6,2,-1)</f>
        <v>-1</v>
      </c>
      <c r="H1367" s="44"/>
      <c r="X1367" s="63">
        <f ca="1">X1366+Y1366</f>
        <v>1514.83980864736</v>
      </c>
      <c r="Y1367" s="63">
        <f ca="1">G1367*X1367/100</f>
        <v>-15.1483980864736</v>
      </c>
    </row>
    <row r="1368" spans="1:25">
      <c r="A1368" s="38">
        <f ca="1">IF(B1368&gt;=A1367*2,A1367*2,IF(B1368&lt;=A1367/2,A1367/2,A1367))</f>
        <v>1600</v>
      </c>
      <c r="B1368" s="45">
        <f ca="1">B1367+D1368</f>
        <v>2354</v>
      </c>
      <c r="C1368" s="45">
        <f ca="1">IF(OR(AND(F1368=1,G1368&lt;0),AND(F1368=0,G1368&lt;0)),A1367*-$J$3*2,IF(AND(F1368=0,G1368&gt;0),A1367*-$J$3*2*2,IF(AND(F1368&gt;1,G1368&lt;0),C1367/2,C1367*2)))</f>
        <v>32</v>
      </c>
      <c r="D1368" s="46">
        <f ca="1">IF(OR(AND(F1367=1,G1368&lt;0),AND(F1367=0,G1368&lt;0)),A1367*$J$3,IF(AND(F1367=4,G1368&gt;1),A1367*$J$4,0))</f>
        <v>-16</v>
      </c>
      <c r="E1368" s="38" t="str">
        <f ca="1">IF(AND(E1367=0,G1368&lt;0),"-1, +% Deposit, = 0",IF(AND(E1367="-1, +% Deposit, = 0",G1368&lt;1),"-1, +% Deposit, = 0",IF(AND(G1368&gt;0,E1367="-1 +% Deposit, = 0"),1,IF(AND(E1367=1,G1368&lt;0),0,IF(AND(E1367=0,G1368&gt;0),1,IF(AND(E1367=1,G1368&gt;0),2,IF(AND(E1367=2,G1368&lt;0),1,IF(AND(E1367=2,G1368&gt;0),"3, Withdraw Profits, = 0",IF(AND(E1367="3, Withdraw Profits, = 0",G1368&lt;0),"-1, +% Deposit, = 0",1)))))))))</f>
        <v>-1, +% Deposit, = 0</v>
      </c>
      <c r="F1368" s="47">
        <f ca="1">IF(OR(AND(F1367=1,G1368&lt;0),AND(F1367=0,G1368&lt;0)),1,IF(AND(F1367=0,G1368&gt;0),2,IF(AND(F1367&gt;1,G1368&lt;0),IF(F1367&gt;0,F1367/2,2),IF(2*F1367=8,0,2*F1367))))</f>
        <v>1</v>
      </c>
      <c r="G1368" s="48">
        <f ca="1">IF(RAND()&gt;=$E$6,2,-1)</f>
        <v>-1</v>
      </c>
      <c r="H1368" s="44"/>
      <c r="X1368" s="63">
        <f ca="1">X1367+Y1367</f>
        <v>1499.69141056089</v>
      </c>
      <c r="Y1368" s="63">
        <f ca="1">G1368*X1368/100</f>
        <v>-14.9969141056089</v>
      </c>
    </row>
    <row r="1369" spans="1:25">
      <c r="A1369" s="38">
        <f ca="1">IF(B1369&gt;=A1368*2,A1368*2,IF(B1369&lt;=A1368/2,A1368/2,A1368))</f>
        <v>1600</v>
      </c>
      <c r="B1369" s="45">
        <f ca="1">B1368+D1369</f>
        <v>2354</v>
      </c>
      <c r="C1369" s="45">
        <f ca="1">IF(OR(AND(F1369=1,G1369&lt;0),AND(F1369=0,G1369&lt;0)),A1368*-$J$3*2,IF(AND(F1369=0,G1369&gt;0),A1368*-$J$3*2*2,IF(AND(F1369&gt;1,G1369&lt;0),C1368/2,C1368*2)))</f>
        <v>64</v>
      </c>
      <c r="D1369" s="46">
        <f ca="1">IF(OR(AND(F1368=1,G1369&lt;0),AND(F1368=0,G1369&lt;0)),A1368*$J$3,IF(AND(F1368=4,G1369&gt;1),A1368*$J$4,0))</f>
        <v>0</v>
      </c>
      <c r="E1369" s="38">
        <f ca="1">IF(AND(E1368=0,G1369&lt;0),"-1, +% Deposit, = 0",IF(AND(E1368="-1, +% Deposit, = 0",G1369&lt;1),"-1, +% Deposit, = 0",IF(AND(G1369&gt;0,E1368="-1 +% Deposit, = 0"),1,IF(AND(E1368=1,G1369&lt;0),0,IF(AND(E1368=0,G1369&gt;0),1,IF(AND(E1368=1,G1369&gt;0),2,IF(AND(E1368=2,G1369&lt;0),1,IF(AND(E1368=2,G1369&gt;0),"3, Withdraw Profits, = 0",IF(AND(E1368="3, Withdraw Profits, = 0",G1369&lt;0),"-1, +% Deposit, = 0",1)))))))))</f>
        <v>1</v>
      </c>
      <c r="F1369" s="47">
        <f ca="1">IF(OR(AND(F1368=1,G1369&lt;0),AND(F1368=0,G1369&lt;0)),1,IF(AND(F1368=0,G1369&gt;0),2,IF(AND(F1368&gt;1,G1369&lt;0),IF(F1368&gt;0,F1368/2,2),IF(2*F1368=8,0,2*F1368))))</f>
        <v>2</v>
      </c>
      <c r="G1369" s="48">
        <f ca="1">IF(RAND()&gt;=$E$6,2,-1)</f>
        <v>2</v>
      </c>
      <c r="H1369" s="44"/>
      <c r="X1369" s="63">
        <f ca="1">X1368+Y1368</f>
        <v>1484.69449645528</v>
      </c>
      <c r="Y1369" s="63">
        <f ca="1">G1369*X1369/100</f>
        <v>29.6938899291056</v>
      </c>
    </row>
    <row r="1370" spans="1:25">
      <c r="A1370" s="38">
        <f ca="1">IF(B1370&gt;=A1369*2,A1369*2,IF(B1370&lt;=A1369/2,A1369/2,A1369))</f>
        <v>1600</v>
      </c>
      <c r="B1370" s="45">
        <f ca="1">B1369+D1370</f>
        <v>2354</v>
      </c>
      <c r="C1370" s="45">
        <f ca="1">IF(OR(AND(F1370=1,G1370&lt;0),AND(F1370=0,G1370&lt;0)),A1369*-$J$3*2,IF(AND(F1370=0,G1370&gt;0),A1369*-$J$3*2*2,IF(AND(F1370&gt;1,G1370&lt;0),C1369/2,C1369*2)))</f>
        <v>128</v>
      </c>
      <c r="D1370" s="46">
        <f ca="1">IF(OR(AND(F1369=1,G1370&lt;0),AND(F1369=0,G1370&lt;0)),A1369*$J$3,IF(AND(F1369=4,G1370&gt;1),A1369*$J$4,0))</f>
        <v>0</v>
      </c>
      <c r="E1370" s="38">
        <f ca="1">IF(AND(E1369=0,G1370&lt;0),"-1, +% Deposit, = 0",IF(AND(E1369="-1, +% Deposit, = 0",G1370&lt;1),"-1, +% Deposit, = 0",IF(AND(G1370&gt;0,E1369="-1 +% Deposit, = 0"),1,IF(AND(E1369=1,G1370&lt;0),0,IF(AND(E1369=0,G1370&gt;0),1,IF(AND(E1369=1,G1370&gt;0),2,IF(AND(E1369=2,G1370&lt;0),1,IF(AND(E1369=2,G1370&gt;0),"3, Withdraw Profits, = 0",IF(AND(E1369="3, Withdraw Profits, = 0",G1370&lt;0),"-1, +% Deposit, = 0",1)))))))))</f>
        <v>2</v>
      </c>
      <c r="F1370" s="47">
        <f ca="1">IF(OR(AND(F1369=1,G1370&lt;0),AND(F1369=0,G1370&lt;0)),1,IF(AND(F1369=0,G1370&gt;0),2,IF(AND(F1369&gt;1,G1370&lt;0),IF(F1369&gt;0,F1369/2,2),IF(2*F1369=8,0,2*F1369))))</f>
        <v>4</v>
      </c>
      <c r="G1370" s="48">
        <f ca="1">IF(RAND()&gt;=$E$6,2,-1)</f>
        <v>2</v>
      </c>
      <c r="H1370" s="44"/>
      <c r="X1370" s="63">
        <f ca="1">X1369+Y1369</f>
        <v>1514.38838638438</v>
      </c>
      <c r="Y1370" s="63">
        <f ca="1">G1370*X1370/100</f>
        <v>30.2877677276877</v>
      </c>
    </row>
    <row r="1371" spans="1:25">
      <c r="A1371" s="38">
        <f ca="1">IF(B1371&gt;=A1370*2,A1370*2,IF(B1371&lt;=A1370/2,A1370/2,A1370))</f>
        <v>1600</v>
      </c>
      <c r="B1371" s="45">
        <f ca="1">B1370+D1371</f>
        <v>2354</v>
      </c>
      <c r="C1371" s="45">
        <f ca="1">IF(OR(AND(F1371=1,G1371&lt;0),AND(F1371=0,G1371&lt;0)),A1370*-$J$3*2,IF(AND(F1371=0,G1371&gt;0),A1370*-$J$3*2*2,IF(AND(F1371&gt;1,G1371&lt;0),C1370/2,C1370*2)))</f>
        <v>64</v>
      </c>
      <c r="D1371" s="46">
        <f ca="1">IF(OR(AND(F1370=1,G1371&lt;0),AND(F1370=0,G1371&lt;0)),A1370*$J$3,IF(AND(F1370=4,G1371&gt;1),A1370*$J$4,0))</f>
        <v>0</v>
      </c>
      <c r="E1371" s="38">
        <f ca="1">IF(AND(E1370=0,G1371&lt;0),"-1, +% Deposit, = 0",IF(AND(E1370="-1, +% Deposit, = 0",G1371&lt;1),"-1, +% Deposit, = 0",IF(AND(G1371&gt;0,E1370="-1 +% Deposit, = 0"),1,IF(AND(E1370=1,G1371&lt;0),0,IF(AND(E1370=0,G1371&gt;0),1,IF(AND(E1370=1,G1371&gt;0),2,IF(AND(E1370=2,G1371&lt;0),1,IF(AND(E1370=2,G1371&gt;0),"3, Withdraw Profits, = 0",IF(AND(E1370="3, Withdraw Profits, = 0",G1371&lt;0),"-1, +% Deposit, = 0",1)))))))))</f>
        <v>1</v>
      </c>
      <c r="F1371" s="47">
        <f ca="1">IF(OR(AND(F1370=1,G1371&lt;0),AND(F1370=0,G1371&lt;0)),1,IF(AND(F1370=0,G1371&gt;0),2,IF(AND(F1370&gt;1,G1371&lt;0),IF(F1370&gt;0,F1370/2,2),IF(2*F1370=8,0,2*F1370))))</f>
        <v>2</v>
      </c>
      <c r="G1371" s="48">
        <f ca="1">IF(RAND()&gt;=$E$6,2,-1)</f>
        <v>-1</v>
      </c>
      <c r="H1371" s="44"/>
      <c r="X1371" s="63">
        <f ca="1">X1370+Y1370</f>
        <v>1544.67615411207</v>
      </c>
      <c r="Y1371" s="63">
        <f ca="1">G1371*X1371/100</f>
        <v>-15.4467615411207</v>
      </c>
    </row>
    <row r="1372" spans="1:25">
      <c r="A1372" s="38">
        <f ca="1">IF(B1372&gt;=A1371*2,A1371*2,IF(B1372&lt;=A1371/2,A1371/2,A1371))</f>
        <v>1600</v>
      </c>
      <c r="B1372" s="45">
        <f ca="1">B1371+D1372</f>
        <v>2354</v>
      </c>
      <c r="C1372" s="45">
        <f ca="1">IF(OR(AND(F1372=1,G1372&lt;0),AND(F1372=0,G1372&lt;0)),A1371*-$J$3*2,IF(AND(F1372=0,G1372&gt;0),A1371*-$J$3*2*2,IF(AND(F1372&gt;1,G1372&lt;0),C1371/2,C1371*2)))</f>
        <v>32</v>
      </c>
      <c r="D1372" s="46">
        <f ca="1">IF(OR(AND(F1371=1,G1372&lt;0),AND(F1371=0,G1372&lt;0)),A1371*$J$3,IF(AND(F1371=4,G1372&gt;1),A1371*$J$4,0))</f>
        <v>0</v>
      </c>
      <c r="E1372" s="38">
        <f ca="1">IF(AND(E1371=0,G1372&lt;0),"-1, +% Deposit, = 0",IF(AND(E1371="-1, +% Deposit, = 0",G1372&lt;1),"-1, +% Deposit, = 0",IF(AND(G1372&gt;0,E1371="-1 +% Deposit, = 0"),1,IF(AND(E1371=1,G1372&lt;0),0,IF(AND(E1371=0,G1372&gt;0),1,IF(AND(E1371=1,G1372&gt;0),2,IF(AND(E1371=2,G1372&lt;0),1,IF(AND(E1371=2,G1372&gt;0),"3, Withdraw Profits, = 0",IF(AND(E1371="3, Withdraw Profits, = 0",G1372&lt;0),"-1, +% Deposit, = 0",1)))))))))</f>
        <v>0</v>
      </c>
      <c r="F1372" s="47">
        <f ca="1">IF(OR(AND(F1371=1,G1372&lt;0),AND(F1371=0,G1372&lt;0)),1,IF(AND(F1371=0,G1372&gt;0),2,IF(AND(F1371&gt;1,G1372&lt;0),IF(F1371&gt;0,F1371/2,2),IF(2*F1371=8,0,2*F1371))))</f>
        <v>1</v>
      </c>
      <c r="G1372" s="48">
        <f ca="1">IF(RAND()&gt;=$E$6,2,-1)</f>
        <v>-1</v>
      </c>
      <c r="H1372" s="44"/>
      <c r="X1372" s="63">
        <f ca="1">X1371+Y1371</f>
        <v>1529.22939257095</v>
      </c>
      <c r="Y1372" s="63">
        <f ca="1">G1372*X1372/100</f>
        <v>-15.2922939257095</v>
      </c>
    </row>
    <row r="1373" spans="1:25">
      <c r="A1373" s="38">
        <f ca="1">IF(B1373&gt;=A1372*2,A1372*2,IF(B1373&lt;=A1372/2,A1372/2,A1372))</f>
        <v>1600</v>
      </c>
      <c r="B1373" s="45">
        <f ca="1">B1372+D1373</f>
        <v>2338</v>
      </c>
      <c r="C1373" s="45">
        <f ca="1">IF(OR(AND(F1373=1,G1373&lt;0),AND(F1373=0,G1373&lt;0)),A1372*-$J$3*2,IF(AND(F1373=0,G1373&gt;0),A1372*-$J$3*2*2,IF(AND(F1373&gt;1,G1373&lt;0),C1372/2,C1372*2)))</f>
        <v>32</v>
      </c>
      <c r="D1373" s="46">
        <f ca="1">IF(OR(AND(F1372=1,G1373&lt;0),AND(F1372=0,G1373&lt;0)),A1372*$J$3,IF(AND(F1372=4,G1373&gt;1),A1372*$J$4,0))</f>
        <v>-16</v>
      </c>
      <c r="E1373" s="38" t="str">
        <f ca="1">IF(AND(E1372=0,G1373&lt;0),"-1, +% Deposit, = 0",IF(AND(E1372="-1, +% Deposit, = 0",G1373&lt;1),"-1, +% Deposit, = 0",IF(AND(G1373&gt;0,E1372="-1 +% Deposit, = 0"),1,IF(AND(E1372=1,G1373&lt;0),0,IF(AND(E1372=0,G1373&gt;0),1,IF(AND(E1372=1,G1373&gt;0),2,IF(AND(E1372=2,G1373&lt;0),1,IF(AND(E1372=2,G1373&gt;0),"3, Withdraw Profits, = 0",IF(AND(E1372="3, Withdraw Profits, = 0",G1373&lt;0),"-1, +% Deposit, = 0",1)))))))))</f>
        <v>-1, +% Deposit, = 0</v>
      </c>
      <c r="F1373" s="47">
        <f ca="1">IF(OR(AND(F1372=1,G1373&lt;0),AND(F1372=0,G1373&lt;0)),1,IF(AND(F1372=0,G1373&gt;0),2,IF(AND(F1372&gt;1,G1373&lt;0),IF(F1372&gt;0,F1372/2,2),IF(2*F1372=8,0,2*F1372))))</f>
        <v>1</v>
      </c>
      <c r="G1373" s="48">
        <f ca="1">IF(RAND()&gt;=$E$6,2,-1)</f>
        <v>-1</v>
      </c>
      <c r="H1373" s="44"/>
      <c r="X1373" s="63">
        <f ca="1">X1372+Y1372</f>
        <v>1513.93709864524</v>
      </c>
      <c r="Y1373" s="63">
        <f ca="1">G1373*X1373/100</f>
        <v>-15.1393709864524</v>
      </c>
    </row>
    <row r="1374" spans="1:25">
      <c r="A1374" s="38">
        <f ca="1">IF(B1374&gt;=A1373*2,A1373*2,IF(B1374&lt;=A1373/2,A1373/2,A1373))</f>
        <v>1600</v>
      </c>
      <c r="B1374" s="45">
        <f ca="1">B1373+D1374</f>
        <v>2338</v>
      </c>
      <c r="C1374" s="45">
        <f ca="1">IF(OR(AND(F1374=1,G1374&lt;0),AND(F1374=0,G1374&lt;0)),A1373*-$J$3*2,IF(AND(F1374=0,G1374&gt;0),A1373*-$J$3*2*2,IF(AND(F1374&gt;1,G1374&lt;0),C1373/2,C1373*2)))</f>
        <v>64</v>
      </c>
      <c r="D1374" s="46">
        <f ca="1">IF(OR(AND(F1373=1,G1374&lt;0),AND(F1373=0,G1374&lt;0)),A1373*$J$3,IF(AND(F1373=4,G1374&gt;1),A1373*$J$4,0))</f>
        <v>0</v>
      </c>
      <c r="E1374" s="38">
        <f ca="1">IF(AND(E1373=0,G1374&lt;0),"-1, +% Deposit, = 0",IF(AND(E1373="-1, +% Deposit, = 0",G1374&lt;1),"-1, +% Deposit, = 0",IF(AND(G1374&gt;0,E1373="-1 +% Deposit, = 0"),1,IF(AND(E1373=1,G1374&lt;0),0,IF(AND(E1373=0,G1374&gt;0),1,IF(AND(E1373=1,G1374&gt;0),2,IF(AND(E1373=2,G1374&lt;0),1,IF(AND(E1373=2,G1374&gt;0),"3, Withdraw Profits, = 0",IF(AND(E1373="3, Withdraw Profits, = 0",G1374&lt;0),"-1, +% Deposit, = 0",1)))))))))</f>
        <v>1</v>
      </c>
      <c r="F1374" s="47">
        <f ca="1">IF(OR(AND(F1373=1,G1374&lt;0),AND(F1373=0,G1374&lt;0)),1,IF(AND(F1373=0,G1374&gt;0),2,IF(AND(F1373&gt;1,G1374&lt;0),IF(F1373&gt;0,F1373/2,2),IF(2*F1373=8,0,2*F1373))))</f>
        <v>2</v>
      </c>
      <c r="G1374" s="48">
        <f ca="1">IF(RAND()&gt;=$E$6,2,-1)</f>
        <v>2</v>
      </c>
      <c r="H1374" s="44"/>
      <c r="X1374" s="63">
        <f ca="1">X1373+Y1373</f>
        <v>1498.79772765879</v>
      </c>
      <c r="Y1374" s="63">
        <f ca="1">G1374*X1374/100</f>
        <v>29.9759545531758</v>
      </c>
    </row>
    <row r="1375" spans="1:25">
      <c r="A1375" s="38">
        <f ca="1">IF(B1375&gt;=A1374*2,A1374*2,IF(B1375&lt;=A1374/2,A1374/2,A1374))</f>
        <v>1600</v>
      </c>
      <c r="B1375" s="45">
        <f ca="1">B1374+D1375</f>
        <v>2338</v>
      </c>
      <c r="C1375" s="45">
        <f ca="1">IF(OR(AND(F1375=1,G1375&lt;0),AND(F1375=0,G1375&lt;0)),A1374*-$J$3*2,IF(AND(F1375=0,G1375&gt;0),A1374*-$J$3*2*2,IF(AND(F1375&gt;1,G1375&lt;0),C1374/2,C1374*2)))</f>
        <v>128</v>
      </c>
      <c r="D1375" s="46">
        <f ca="1">IF(OR(AND(F1374=1,G1375&lt;0),AND(F1374=0,G1375&lt;0)),A1374*$J$3,IF(AND(F1374=4,G1375&gt;1),A1374*$J$4,0))</f>
        <v>0</v>
      </c>
      <c r="E1375" s="38">
        <f ca="1">IF(AND(E1374=0,G1375&lt;0),"-1, +% Deposit, = 0",IF(AND(E1374="-1, +% Deposit, = 0",G1375&lt;1),"-1, +% Deposit, = 0",IF(AND(G1375&gt;0,E1374="-1 +% Deposit, = 0"),1,IF(AND(E1374=1,G1375&lt;0),0,IF(AND(E1374=0,G1375&gt;0),1,IF(AND(E1374=1,G1375&gt;0),2,IF(AND(E1374=2,G1375&lt;0),1,IF(AND(E1374=2,G1375&gt;0),"3, Withdraw Profits, = 0",IF(AND(E1374="3, Withdraw Profits, = 0",G1375&lt;0),"-1, +% Deposit, = 0",1)))))))))</f>
        <v>2</v>
      </c>
      <c r="F1375" s="47">
        <f ca="1">IF(OR(AND(F1374=1,G1375&lt;0),AND(F1374=0,G1375&lt;0)),1,IF(AND(F1374=0,G1375&gt;0),2,IF(AND(F1374&gt;1,G1375&lt;0),IF(F1374&gt;0,F1374/2,2),IF(2*F1374=8,0,2*F1374))))</f>
        <v>4</v>
      </c>
      <c r="G1375" s="48">
        <f ca="1">IF(RAND()&gt;=$E$6,2,-1)</f>
        <v>2</v>
      </c>
      <c r="H1375" s="44"/>
      <c r="X1375" s="63">
        <f ca="1">X1374+Y1374</f>
        <v>1528.77368221197</v>
      </c>
      <c r="Y1375" s="63">
        <f ca="1">G1375*X1375/100</f>
        <v>30.5754736442393</v>
      </c>
    </row>
    <row r="1376" spans="1:25">
      <c r="A1376" s="38">
        <f ca="1">IF(B1376&gt;=A1375*2,A1375*2,IF(B1376&lt;=A1375/2,A1375/2,A1375))</f>
        <v>1600</v>
      </c>
      <c r="B1376" s="45">
        <f ca="1">B1375+D1376</f>
        <v>2338</v>
      </c>
      <c r="C1376" s="45">
        <f ca="1">IF(OR(AND(F1376=1,G1376&lt;0),AND(F1376=0,G1376&lt;0)),A1375*-$J$3*2,IF(AND(F1376=0,G1376&gt;0),A1375*-$J$3*2*2,IF(AND(F1376&gt;1,G1376&lt;0),C1375/2,C1375*2)))</f>
        <v>64</v>
      </c>
      <c r="D1376" s="46">
        <f ca="1">IF(OR(AND(F1375=1,G1376&lt;0),AND(F1375=0,G1376&lt;0)),A1375*$J$3,IF(AND(F1375=4,G1376&gt;1),A1375*$J$4,0))</f>
        <v>0</v>
      </c>
      <c r="E1376" s="38">
        <f ca="1">IF(AND(E1375=0,G1376&lt;0),"-1, +% Deposit, = 0",IF(AND(E1375="-1, +% Deposit, = 0",G1376&lt;1),"-1, +% Deposit, = 0",IF(AND(G1376&gt;0,E1375="-1 +% Deposit, = 0"),1,IF(AND(E1375=1,G1376&lt;0),0,IF(AND(E1375=0,G1376&gt;0),1,IF(AND(E1375=1,G1376&gt;0),2,IF(AND(E1375=2,G1376&lt;0),1,IF(AND(E1375=2,G1376&gt;0),"3, Withdraw Profits, = 0",IF(AND(E1375="3, Withdraw Profits, = 0",G1376&lt;0),"-1, +% Deposit, = 0",1)))))))))</f>
        <v>1</v>
      </c>
      <c r="F1376" s="47">
        <f ca="1">IF(OR(AND(F1375=1,G1376&lt;0),AND(F1375=0,G1376&lt;0)),1,IF(AND(F1375=0,G1376&gt;0),2,IF(AND(F1375&gt;1,G1376&lt;0),IF(F1375&gt;0,F1375/2,2),IF(2*F1375=8,0,2*F1375))))</f>
        <v>2</v>
      </c>
      <c r="G1376" s="48">
        <f ca="1">IF(RAND()&gt;=$E$6,2,-1)</f>
        <v>-1</v>
      </c>
      <c r="H1376" s="44"/>
      <c r="X1376" s="63">
        <f ca="1">X1375+Y1375</f>
        <v>1559.34915585621</v>
      </c>
      <c r="Y1376" s="63">
        <f ca="1">G1376*X1376/100</f>
        <v>-15.5934915585621</v>
      </c>
    </row>
    <row r="1377" spans="1:25">
      <c r="A1377" s="38">
        <f ca="1">IF(B1377&gt;=A1376*2,A1376*2,IF(B1377&lt;=A1376/2,A1376/2,A1376))</f>
        <v>1600</v>
      </c>
      <c r="B1377" s="45">
        <f ca="1">B1376+D1377</f>
        <v>2338</v>
      </c>
      <c r="C1377" s="45">
        <f ca="1">IF(OR(AND(F1377=1,G1377&lt;0),AND(F1377=0,G1377&lt;0)),A1376*-$J$3*2,IF(AND(F1377=0,G1377&gt;0),A1376*-$J$3*2*2,IF(AND(F1377&gt;1,G1377&lt;0),C1376/2,C1376*2)))</f>
        <v>32</v>
      </c>
      <c r="D1377" s="46">
        <f ca="1">IF(OR(AND(F1376=1,G1377&lt;0),AND(F1376=0,G1377&lt;0)),A1376*$J$3,IF(AND(F1376=4,G1377&gt;1),A1376*$J$4,0))</f>
        <v>0</v>
      </c>
      <c r="E1377" s="38">
        <f ca="1">IF(AND(E1376=0,G1377&lt;0),"-1, +% Deposit, = 0",IF(AND(E1376="-1, +% Deposit, = 0",G1377&lt;1),"-1, +% Deposit, = 0",IF(AND(G1377&gt;0,E1376="-1 +% Deposit, = 0"),1,IF(AND(E1376=1,G1377&lt;0),0,IF(AND(E1376=0,G1377&gt;0),1,IF(AND(E1376=1,G1377&gt;0),2,IF(AND(E1376=2,G1377&lt;0),1,IF(AND(E1376=2,G1377&gt;0),"3, Withdraw Profits, = 0",IF(AND(E1376="3, Withdraw Profits, = 0",G1377&lt;0),"-1, +% Deposit, = 0",1)))))))))</f>
        <v>0</v>
      </c>
      <c r="F1377" s="47">
        <f ca="1">IF(OR(AND(F1376=1,G1377&lt;0),AND(F1376=0,G1377&lt;0)),1,IF(AND(F1376=0,G1377&gt;0),2,IF(AND(F1376&gt;1,G1377&lt;0),IF(F1376&gt;0,F1376/2,2),IF(2*F1376=8,0,2*F1376))))</f>
        <v>1</v>
      </c>
      <c r="G1377" s="48">
        <f ca="1">IF(RAND()&gt;=$E$6,2,-1)</f>
        <v>-1</v>
      </c>
      <c r="H1377" s="44"/>
      <c r="X1377" s="63">
        <f ca="1">X1376+Y1376</f>
        <v>1543.75566429764</v>
      </c>
      <c r="Y1377" s="63">
        <f ca="1">G1377*X1377/100</f>
        <v>-15.4375566429764</v>
      </c>
    </row>
    <row r="1378" spans="1:25">
      <c r="A1378" s="38">
        <f ca="1">IF(B1378&gt;=A1377*2,A1377*2,IF(B1378&lt;=A1377/2,A1377/2,A1377))</f>
        <v>1600</v>
      </c>
      <c r="B1378" s="45">
        <f ca="1">B1377+D1378</f>
        <v>2338</v>
      </c>
      <c r="C1378" s="45">
        <f ca="1">IF(OR(AND(F1378=1,G1378&lt;0),AND(F1378=0,G1378&lt;0)),A1377*-$J$3*2,IF(AND(F1378=0,G1378&gt;0),A1377*-$J$3*2*2,IF(AND(F1378&gt;1,G1378&lt;0),C1377/2,C1377*2)))</f>
        <v>64</v>
      </c>
      <c r="D1378" s="46">
        <f ca="1">IF(OR(AND(F1377=1,G1378&lt;0),AND(F1377=0,G1378&lt;0)),A1377*$J$3,IF(AND(F1377=4,G1378&gt;1),A1377*$J$4,0))</f>
        <v>0</v>
      </c>
      <c r="E1378" s="38">
        <f ca="1">IF(AND(E1377=0,G1378&lt;0),"-1, +% Deposit, = 0",IF(AND(E1377="-1, +% Deposit, = 0",G1378&lt;1),"-1, +% Deposit, = 0",IF(AND(G1378&gt;0,E1377="-1 +% Deposit, = 0"),1,IF(AND(E1377=1,G1378&lt;0),0,IF(AND(E1377=0,G1378&gt;0),1,IF(AND(E1377=1,G1378&gt;0),2,IF(AND(E1377=2,G1378&lt;0),1,IF(AND(E1377=2,G1378&gt;0),"3, Withdraw Profits, = 0",IF(AND(E1377="3, Withdraw Profits, = 0",G1378&lt;0),"-1, +% Deposit, = 0",1)))))))))</f>
        <v>1</v>
      </c>
      <c r="F1378" s="47">
        <f ca="1">IF(OR(AND(F1377=1,G1378&lt;0),AND(F1377=0,G1378&lt;0)),1,IF(AND(F1377=0,G1378&gt;0),2,IF(AND(F1377&gt;1,G1378&lt;0),IF(F1377&gt;0,F1377/2,2),IF(2*F1377=8,0,2*F1377))))</f>
        <v>2</v>
      </c>
      <c r="G1378" s="48">
        <f ca="1">IF(RAND()&gt;=$E$6,2,-1)</f>
        <v>2</v>
      </c>
      <c r="H1378" s="44"/>
      <c r="X1378" s="63">
        <f ca="1">X1377+Y1377</f>
        <v>1528.31810765467</v>
      </c>
      <c r="Y1378" s="63">
        <f ca="1">G1378*X1378/100</f>
        <v>30.5663621530933</v>
      </c>
    </row>
    <row r="1379" spans="1:25">
      <c r="A1379" s="38">
        <f ca="1">IF(B1379&gt;=A1378*2,A1378*2,IF(B1379&lt;=A1378/2,A1378/2,A1378))</f>
        <v>1600</v>
      </c>
      <c r="B1379" s="45">
        <f ca="1">B1378+D1379</f>
        <v>2338</v>
      </c>
      <c r="C1379" s="45">
        <f ca="1">IF(OR(AND(F1379=1,G1379&lt;0),AND(F1379=0,G1379&lt;0)),A1378*-$J$3*2,IF(AND(F1379=0,G1379&gt;0),A1378*-$J$3*2*2,IF(AND(F1379&gt;1,G1379&lt;0),C1378/2,C1378*2)))</f>
        <v>128</v>
      </c>
      <c r="D1379" s="46">
        <f ca="1">IF(OR(AND(F1378=1,G1379&lt;0),AND(F1378=0,G1379&lt;0)),A1378*$J$3,IF(AND(F1378=4,G1379&gt;1),A1378*$J$4,0))</f>
        <v>0</v>
      </c>
      <c r="E1379" s="38">
        <f ca="1">IF(AND(E1378=0,G1379&lt;0),"-1, +% Deposit, = 0",IF(AND(E1378="-1, +% Deposit, = 0",G1379&lt;1),"-1, +% Deposit, = 0",IF(AND(G1379&gt;0,E1378="-1 +% Deposit, = 0"),1,IF(AND(E1378=1,G1379&lt;0),0,IF(AND(E1378=0,G1379&gt;0),1,IF(AND(E1378=1,G1379&gt;0),2,IF(AND(E1378=2,G1379&lt;0),1,IF(AND(E1378=2,G1379&gt;0),"3, Withdraw Profits, = 0",IF(AND(E1378="3, Withdraw Profits, = 0",G1379&lt;0),"-1, +% Deposit, = 0",1)))))))))</f>
        <v>2</v>
      </c>
      <c r="F1379" s="47">
        <f ca="1">IF(OR(AND(F1378=1,G1379&lt;0),AND(F1378=0,G1379&lt;0)),1,IF(AND(F1378=0,G1379&gt;0),2,IF(AND(F1378&gt;1,G1379&lt;0),IF(F1378&gt;0,F1378/2,2),IF(2*F1378=8,0,2*F1378))))</f>
        <v>4</v>
      </c>
      <c r="G1379" s="48">
        <f ca="1">IF(RAND()&gt;=$E$6,2,-1)</f>
        <v>2</v>
      </c>
      <c r="H1379" s="44"/>
      <c r="X1379" s="63">
        <f ca="1">X1378+Y1378</f>
        <v>1558.88446980776</v>
      </c>
      <c r="Y1379" s="63">
        <f ca="1">G1379*X1379/100</f>
        <v>31.1776893961552</v>
      </c>
    </row>
    <row r="1380" spans="1:25">
      <c r="A1380" s="38">
        <f ca="1">IF(B1380&gt;=A1379*2,A1379*2,IF(B1380&lt;=A1379/2,A1379/2,A1379))</f>
        <v>1600</v>
      </c>
      <c r="B1380" s="45">
        <f ca="1">B1379+D1380</f>
        <v>2562</v>
      </c>
      <c r="C1380" s="45">
        <f ca="1">IF(OR(AND(F1380=1,G1380&lt;0),AND(F1380=0,G1380&lt;0)),A1379*-$J$3*2,IF(AND(F1380=0,G1380&gt;0),A1379*-$J$3*2*2,IF(AND(F1380&gt;1,G1380&lt;0),C1379/2,C1379*2)))</f>
        <v>64</v>
      </c>
      <c r="D1380" s="46">
        <f ca="1">IF(OR(AND(F1379=1,G1380&lt;0),AND(F1379=0,G1380&lt;0)),A1379*$J$3,IF(AND(F1379=4,G1380&gt;1),A1379*$J$4,0))</f>
        <v>224</v>
      </c>
      <c r="E1380" s="38" t="str">
        <f ca="1">IF(AND(E1379=0,G1380&lt;0),"-1, +% Deposit, = 0",IF(AND(E1379="-1, +% Deposit, = 0",G1380&lt;1),"-1, +% Deposit, = 0",IF(AND(G1380&gt;0,E1379="-1 +% Deposit, = 0"),1,IF(AND(E1379=1,G1380&lt;0),0,IF(AND(E1379=0,G1380&gt;0),1,IF(AND(E1379=1,G1380&gt;0),2,IF(AND(E1379=2,G1380&lt;0),1,IF(AND(E1379=2,G1380&gt;0),"3, Withdraw Profits, = 0",IF(AND(E1379="3, Withdraw Profits, = 0",G1380&lt;0),"-1, +% Deposit, = 0",1)))))))))</f>
        <v>3, Withdraw Profits, = 0</v>
      </c>
      <c r="F1380" s="47">
        <f ca="1">IF(OR(AND(F1379=1,G1380&lt;0),AND(F1379=0,G1380&lt;0)),1,IF(AND(F1379=0,G1380&gt;0),2,IF(AND(F1379&gt;1,G1380&lt;0),IF(F1379&gt;0,F1379/2,2),IF(2*F1379=8,0,2*F1379))))</f>
        <v>0</v>
      </c>
      <c r="G1380" s="48">
        <f ca="1">IF(RAND()&gt;=$E$6,2,-1)</f>
        <v>2</v>
      </c>
      <c r="H1380" s="44"/>
      <c r="X1380" s="63">
        <f ca="1">X1379+Y1379</f>
        <v>1590.06215920391</v>
      </c>
      <c r="Y1380" s="63">
        <f ca="1">G1380*X1380/100</f>
        <v>31.8012431840783</v>
      </c>
    </row>
    <row r="1381" spans="1:25">
      <c r="A1381" s="38">
        <f ca="1">IF(B1381&gt;=A1380*2,A1380*2,IF(B1381&lt;=A1380/2,A1380/2,A1380))</f>
        <v>1600</v>
      </c>
      <c r="B1381" s="45">
        <f ca="1">B1380+D1381</f>
        <v>2546</v>
      </c>
      <c r="C1381" s="45">
        <f ca="1">IF(OR(AND(F1381=1,G1381&lt;0),AND(F1381=0,G1381&lt;0)),A1380*-$J$3*2,IF(AND(F1381=0,G1381&gt;0),A1380*-$J$3*2*2,IF(AND(F1381&gt;1,G1381&lt;0),C1380/2,C1380*2)))</f>
        <v>32</v>
      </c>
      <c r="D1381" s="46">
        <f ca="1">IF(OR(AND(F1380=1,G1381&lt;0),AND(F1380=0,G1381&lt;0)),A1380*$J$3,IF(AND(F1380=4,G1381&gt;1),A1380*$J$4,0))</f>
        <v>-16</v>
      </c>
      <c r="E1381" s="38" t="str">
        <f ca="1">IF(AND(E1380=0,G1381&lt;0),"-1, +% Deposit, = 0",IF(AND(E1380="-1, +% Deposit, = 0",G1381&lt;1),"-1, +% Deposit, = 0",IF(AND(G1381&gt;0,E1380="-1 +% Deposit, = 0"),1,IF(AND(E1380=1,G1381&lt;0),0,IF(AND(E1380=0,G1381&gt;0),1,IF(AND(E1380=1,G1381&gt;0),2,IF(AND(E1380=2,G1381&lt;0),1,IF(AND(E1380=2,G1381&gt;0),"3, Withdraw Profits, = 0",IF(AND(E1380="3, Withdraw Profits, = 0",G1381&lt;0),"-1, +% Deposit, = 0",1)))))))))</f>
        <v>-1, +% Deposit, = 0</v>
      </c>
      <c r="F1381" s="47">
        <f ca="1">IF(OR(AND(F1380=1,G1381&lt;0),AND(F1380=0,G1381&lt;0)),1,IF(AND(F1380=0,G1381&gt;0),2,IF(AND(F1380&gt;1,G1381&lt;0),IF(F1380&gt;0,F1380/2,2),IF(2*F1380=8,0,2*F1380))))</f>
        <v>1</v>
      </c>
      <c r="G1381" s="48">
        <f ca="1">IF(RAND()&gt;=$E$6,2,-1)</f>
        <v>-1</v>
      </c>
      <c r="H1381" s="44"/>
      <c r="X1381" s="63">
        <f ca="1">X1380+Y1380</f>
        <v>1621.86340238799</v>
      </c>
      <c r="Y1381" s="63">
        <f ca="1">G1381*X1381/100</f>
        <v>-16.2186340238799</v>
      </c>
    </row>
    <row r="1382" spans="1:25">
      <c r="A1382" s="38">
        <f ca="1">IF(B1382&gt;=A1381*2,A1381*2,IF(B1382&lt;=A1381/2,A1381/2,A1381))</f>
        <v>1600</v>
      </c>
      <c r="B1382" s="45">
        <f ca="1">B1381+D1382</f>
        <v>2546</v>
      </c>
      <c r="C1382" s="45">
        <f ca="1">IF(OR(AND(F1382=1,G1382&lt;0),AND(F1382=0,G1382&lt;0)),A1381*-$J$3*2,IF(AND(F1382=0,G1382&gt;0),A1381*-$J$3*2*2,IF(AND(F1382&gt;1,G1382&lt;0),C1381/2,C1381*2)))</f>
        <v>64</v>
      </c>
      <c r="D1382" s="46">
        <f ca="1">IF(OR(AND(F1381=1,G1382&lt;0),AND(F1381=0,G1382&lt;0)),A1381*$J$3,IF(AND(F1381=4,G1382&gt;1),A1381*$J$4,0))</f>
        <v>0</v>
      </c>
      <c r="E1382" s="38">
        <f ca="1">IF(AND(E1381=0,G1382&lt;0),"-1, +% Deposit, = 0",IF(AND(E1381="-1, +% Deposit, = 0",G1382&lt;1),"-1, +% Deposit, = 0",IF(AND(G1382&gt;0,E1381="-1 +% Deposit, = 0"),1,IF(AND(E1381=1,G1382&lt;0),0,IF(AND(E1381=0,G1382&gt;0),1,IF(AND(E1381=1,G1382&gt;0),2,IF(AND(E1381=2,G1382&lt;0),1,IF(AND(E1381=2,G1382&gt;0),"3, Withdraw Profits, = 0",IF(AND(E1381="3, Withdraw Profits, = 0",G1382&lt;0),"-1, +% Deposit, = 0",1)))))))))</f>
        <v>1</v>
      </c>
      <c r="F1382" s="47">
        <f ca="1">IF(OR(AND(F1381=1,G1382&lt;0),AND(F1381=0,G1382&lt;0)),1,IF(AND(F1381=0,G1382&gt;0),2,IF(AND(F1381&gt;1,G1382&lt;0),IF(F1381&gt;0,F1381/2,2),IF(2*F1381=8,0,2*F1381))))</f>
        <v>2</v>
      </c>
      <c r="G1382" s="48">
        <f ca="1">IF(RAND()&gt;=$E$6,2,-1)</f>
        <v>2</v>
      </c>
      <c r="H1382" s="44"/>
      <c r="X1382" s="63">
        <f ca="1">X1381+Y1381</f>
        <v>1605.64476836411</v>
      </c>
      <c r="Y1382" s="63">
        <f ca="1">G1382*X1382/100</f>
        <v>32.1128953672823</v>
      </c>
    </row>
    <row r="1383" spans="1:25">
      <c r="A1383" s="38">
        <f ca="1">IF(B1383&gt;=A1382*2,A1382*2,IF(B1383&lt;=A1382/2,A1382/2,A1382))</f>
        <v>1600</v>
      </c>
      <c r="B1383" s="45">
        <f ca="1">B1382+D1383</f>
        <v>2546</v>
      </c>
      <c r="C1383" s="45">
        <f ca="1">IF(OR(AND(F1383=1,G1383&lt;0),AND(F1383=0,G1383&lt;0)),A1382*-$J$3*2,IF(AND(F1383=0,G1383&gt;0),A1382*-$J$3*2*2,IF(AND(F1383&gt;1,G1383&lt;0),C1382/2,C1382*2)))</f>
        <v>32</v>
      </c>
      <c r="D1383" s="46">
        <f ca="1">IF(OR(AND(F1382=1,G1383&lt;0),AND(F1382=0,G1383&lt;0)),A1382*$J$3,IF(AND(F1382=4,G1383&gt;1),A1382*$J$4,0))</f>
        <v>0</v>
      </c>
      <c r="E1383" s="38">
        <f ca="1">IF(AND(E1382=0,G1383&lt;0),"-1, +% Deposit, = 0",IF(AND(E1382="-1, +% Deposit, = 0",G1383&lt;1),"-1, +% Deposit, = 0",IF(AND(G1383&gt;0,E1382="-1 +% Deposit, = 0"),1,IF(AND(E1382=1,G1383&lt;0),0,IF(AND(E1382=0,G1383&gt;0),1,IF(AND(E1382=1,G1383&gt;0),2,IF(AND(E1382=2,G1383&lt;0),1,IF(AND(E1382=2,G1383&gt;0),"3, Withdraw Profits, = 0",IF(AND(E1382="3, Withdraw Profits, = 0",G1383&lt;0),"-1, +% Deposit, = 0",1)))))))))</f>
        <v>0</v>
      </c>
      <c r="F1383" s="47">
        <f ca="1">IF(OR(AND(F1382=1,G1383&lt;0),AND(F1382=0,G1383&lt;0)),1,IF(AND(F1382=0,G1383&gt;0),2,IF(AND(F1382&gt;1,G1383&lt;0),IF(F1382&gt;0,F1382/2,2),IF(2*F1382=8,0,2*F1382))))</f>
        <v>1</v>
      </c>
      <c r="G1383" s="48">
        <f ca="1">IF(RAND()&gt;=$E$6,2,-1)</f>
        <v>-1</v>
      </c>
      <c r="H1383" s="44"/>
      <c r="X1383" s="63">
        <f ca="1">X1382+Y1382</f>
        <v>1637.7576637314</v>
      </c>
      <c r="Y1383" s="63">
        <f ca="1">G1383*X1383/100</f>
        <v>-16.377576637314</v>
      </c>
    </row>
    <row r="1384" spans="1:25">
      <c r="A1384" s="38">
        <f ca="1">IF(B1384&gt;=A1383*2,A1383*2,IF(B1384&lt;=A1383/2,A1383/2,A1383))</f>
        <v>1600</v>
      </c>
      <c r="B1384" s="45">
        <f ca="1">B1383+D1384</f>
        <v>2530</v>
      </c>
      <c r="C1384" s="45">
        <f ca="1">IF(OR(AND(F1384=1,G1384&lt;0),AND(F1384=0,G1384&lt;0)),A1383*-$J$3*2,IF(AND(F1384=0,G1384&gt;0),A1383*-$J$3*2*2,IF(AND(F1384&gt;1,G1384&lt;0),C1383/2,C1383*2)))</f>
        <v>32</v>
      </c>
      <c r="D1384" s="46">
        <f ca="1">IF(OR(AND(F1383=1,G1384&lt;0),AND(F1383=0,G1384&lt;0)),A1383*$J$3,IF(AND(F1383=4,G1384&gt;1),A1383*$J$4,0))</f>
        <v>-16</v>
      </c>
      <c r="E1384" s="38" t="str">
        <f ca="1">IF(AND(E1383=0,G1384&lt;0),"-1, +% Deposit, = 0",IF(AND(E1383="-1, +% Deposit, = 0",G1384&lt;1),"-1, +% Deposit, = 0",IF(AND(G1384&gt;0,E1383="-1 +% Deposit, = 0"),1,IF(AND(E1383=1,G1384&lt;0),0,IF(AND(E1383=0,G1384&gt;0),1,IF(AND(E1383=1,G1384&gt;0),2,IF(AND(E1383=2,G1384&lt;0),1,IF(AND(E1383=2,G1384&gt;0),"3, Withdraw Profits, = 0",IF(AND(E1383="3, Withdraw Profits, = 0",G1384&lt;0),"-1, +% Deposit, = 0",1)))))))))</f>
        <v>-1, +% Deposit, = 0</v>
      </c>
      <c r="F1384" s="47">
        <f ca="1">IF(OR(AND(F1383=1,G1384&lt;0),AND(F1383=0,G1384&lt;0)),1,IF(AND(F1383=0,G1384&gt;0),2,IF(AND(F1383&gt;1,G1384&lt;0),IF(F1383&gt;0,F1383/2,2),IF(2*F1383=8,0,2*F1383))))</f>
        <v>1</v>
      </c>
      <c r="G1384" s="48">
        <f ca="1">IF(RAND()&gt;=$E$6,2,-1)</f>
        <v>-1</v>
      </c>
      <c r="H1384" s="44"/>
      <c r="X1384" s="63">
        <f ca="1">X1383+Y1383</f>
        <v>1621.38008709408</v>
      </c>
      <c r="Y1384" s="63">
        <f ca="1">G1384*X1384/100</f>
        <v>-16.2138008709408</v>
      </c>
    </row>
    <row r="1385" spans="1:25">
      <c r="A1385" s="38">
        <f ca="1">IF(B1385&gt;=A1384*2,A1384*2,IF(B1385&lt;=A1384/2,A1384/2,A1384))</f>
        <v>1600</v>
      </c>
      <c r="B1385" s="45">
        <f ca="1">B1384+D1385</f>
        <v>2514</v>
      </c>
      <c r="C1385" s="45">
        <f ca="1">IF(OR(AND(F1385=1,G1385&lt;0),AND(F1385=0,G1385&lt;0)),A1384*-$J$3*2,IF(AND(F1385=0,G1385&gt;0),A1384*-$J$3*2*2,IF(AND(F1385&gt;1,G1385&lt;0),C1384/2,C1384*2)))</f>
        <v>32</v>
      </c>
      <c r="D1385" s="46">
        <f ca="1">IF(OR(AND(F1384=1,G1385&lt;0),AND(F1384=0,G1385&lt;0)),A1384*$J$3,IF(AND(F1384=4,G1385&gt;1),A1384*$J$4,0))</f>
        <v>-16</v>
      </c>
      <c r="E1385" s="38" t="str">
        <f ca="1">IF(AND(E1384=0,G1385&lt;0),"-1, +% Deposit, = 0",IF(AND(E1384="-1, +% Deposit, = 0",G1385&lt;1),"-1, +% Deposit, = 0",IF(AND(G1385&gt;0,E1384="-1 +% Deposit, = 0"),1,IF(AND(E1384=1,G1385&lt;0),0,IF(AND(E1384=0,G1385&gt;0),1,IF(AND(E1384=1,G1385&gt;0),2,IF(AND(E1384=2,G1385&lt;0),1,IF(AND(E1384=2,G1385&gt;0),"3, Withdraw Profits, = 0",IF(AND(E1384="3, Withdraw Profits, = 0",G1385&lt;0),"-1, +% Deposit, = 0",1)))))))))</f>
        <v>-1, +% Deposit, = 0</v>
      </c>
      <c r="F1385" s="47">
        <f ca="1">IF(OR(AND(F1384=1,G1385&lt;0),AND(F1384=0,G1385&lt;0)),1,IF(AND(F1384=0,G1385&gt;0),2,IF(AND(F1384&gt;1,G1385&lt;0),IF(F1384&gt;0,F1384/2,2),IF(2*F1384=8,0,2*F1384))))</f>
        <v>1</v>
      </c>
      <c r="G1385" s="48">
        <f ca="1">IF(RAND()&gt;=$E$6,2,-1)</f>
        <v>-1</v>
      </c>
      <c r="H1385" s="44"/>
      <c r="X1385" s="63">
        <f ca="1">X1384+Y1384</f>
        <v>1605.16628622314</v>
      </c>
      <c r="Y1385" s="63">
        <f ca="1">G1385*X1385/100</f>
        <v>-16.0516628622314</v>
      </c>
    </row>
    <row r="1386" spans="1:25">
      <c r="A1386" s="38">
        <f ca="1">IF(B1386&gt;=A1385*2,A1385*2,IF(B1386&lt;=A1385/2,A1385/2,A1385))</f>
        <v>1600</v>
      </c>
      <c r="B1386" s="45">
        <f ca="1">B1385+D1386</f>
        <v>2498</v>
      </c>
      <c r="C1386" s="45">
        <f ca="1">IF(OR(AND(F1386=1,G1386&lt;0),AND(F1386=0,G1386&lt;0)),A1385*-$J$3*2,IF(AND(F1386=0,G1386&gt;0),A1385*-$J$3*2*2,IF(AND(F1386&gt;1,G1386&lt;0),C1385/2,C1385*2)))</f>
        <v>32</v>
      </c>
      <c r="D1386" s="46">
        <f ca="1">IF(OR(AND(F1385=1,G1386&lt;0),AND(F1385=0,G1386&lt;0)),A1385*$J$3,IF(AND(F1385=4,G1386&gt;1),A1385*$J$4,0))</f>
        <v>-16</v>
      </c>
      <c r="E1386" s="38" t="str">
        <f ca="1">IF(AND(E1385=0,G1386&lt;0),"-1, +% Deposit, = 0",IF(AND(E1385="-1, +% Deposit, = 0",G1386&lt;1),"-1, +% Deposit, = 0",IF(AND(G1386&gt;0,E1385="-1 +% Deposit, = 0"),1,IF(AND(E1385=1,G1386&lt;0),0,IF(AND(E1385=0,G1386&gt;0),1,IF(AND(E1385=1,G1386&gt;0),2,IF(AND(E1385=2,G1386&lt;0),1,IF(AND(E1385=2,G1386&gt;0),"3, Withdraw Profits, = 0",IF(AND(E1385="3, Withdraw Profits, = 0",G1386&lt;0),"-1, +% Deposit, = 0",1)))))))))</f>
        <v>-1, +% Deposit, = 0</v>
      </c>
      <c r="F1386" s="47">
        <f ca="1">IF(OR(AND(F1385=1,G1386&lt;0),AND(F1385=0,G1386&lt;0)),1,IF(AND(F1385=0,G1386&gt;0),2,IF(AND(F1385&gt;1,G1386&lt;0),IF(F1385&gt;0,F1385/2,2),IF(2*F1385=8,0,2*F1385))))</f>
        <v>1</v>
      </c>
      <c r="G1386" s="48">
        <f ca="1">IF(RAND()&gt;=$E$6,2,-1)</f>
        <v>-1</v>
      </c>
      <c r="H1386" s="44"/>
      <c r="X1386" s="63">
        <f ca="1">X1385+Y1385</f>
        <v>1589.11462336091</v>
      </c>
      <c r="Y1386" s="63">
        <f ca="1">G1386*X1386/100</f>
        <v>-15.8911462336091</v>
      </c>
    </row>
    <row r="1387" spans="1:25">
      <c r="A1387" s="38">
        <f ca="1">IF(B1387&gt;=A1386*2,A1386*2,IF(B1387&lt;=A1386/2,A1386/2,A1386))</f>
        <v>1600</v>
      </c>
      <c r="B1387" s="45">
        <f ca="1">B1386+D1387</f>
        <v>2482</v>
      </c>
      <c r="C1387" s="45">
        <f ca="1">IF(OR(AND(F1387=1,G1387&lt;0),AND(F1387=0,G1387&lt;0)),A1386*-$J$3*2,IF(AND(F1387=0,G1387&gt;0),A1386*-$J$3*2*2,IF(AND(F1387&gt;1,G1387&lt;0),C1386/2,C1386*2)))</f>
        <v>32</v>
      </c>
      <c r="D1387" s="46">
        <f ca="1">IF(OR(AND(F1386=1,G1387&lt;0),AND(F1386=0,G1387&lt;0)),A1386*$J$3,IF(AND(F1386=4,G1387&gt;1),A1386*$J$4,0))</f>
        <v>-16</v>
      </c>
      <c r="E1387" s="38" t="str">
        <f ca="1">IF(AND(E1386=0,G1387&lt;0),"-1, +% Deposit, = 0",IF(AND(E1386="-1, +% Deposit, = 0",G1387&lt;1),"-1, +% Deposit, = 0",IF(AND(G1387&gt;0,E1386="-1 +% Deposit, = 0"),1,IF(AND(E1386=1,G1387&lt;0),0,IF(AND(E1386=0,G1387&gt;0),1,IF(AND(E1386=1,G1387&gt;0),2,IF(AND(E1386=2,G1387&lt;0),1,IF(AND(E1386=2,G1387&gt;0),"3, Withdraw Profits, = 0",IF(AND(E1386="3, Withdraw Profits, = 0",G1387&lt;0),"-1, +% Deposit, = 0",1)))))))))</f>
        <v>-1, +% Deposit, = 0</v>
      </c>
      <c r="F1387" s="47">
        <f ca="1">IF(OR(AND(F1386=1,G1387&lt;0),AND(F1386=0,G1387&lt;0)),1,IF(AND(F1386=0,G1387&gt;0),2,IF(AND(F1386&gt;1,G1387&lt;0),IF(F1386&gt;0,F1386/2,2),IF(2*F1386=8,0,2*F1386))))</f>
        <v>1</v>
      </c>
      <c r="G1387" s="48">
        <f ca="1">IF(RAND()&gt;=$E$6,2,-1)</f>
        <v>-1</v>
      </c>
      <c r="H1387" s="44"/>
      <c r="X1387" s="63">
        <f ca="1">X1386+Y1386</f>
        <v>1573.2234771273</v>
      </c>
      <c r="Y1387" s="63">
        <f ca="1">G1387*X1387/100</f>
        <v>-15.732234771273</v>
      </c>
    </row>
    <row r="1388" spans="1:25">
      <c r="A1388" s="38">
        <f ca="1">IF(B1388&gt;=A1387*2,A1387*2,IF(B1388&lt;=A1387/2,A1387/2,A1387))</f>
        <v>1600</v>
      </c>
      <c r="B1388" s="45">
        <f ca="1">B1387+D1388</f>
        <v>2466</v>
      </c>
      <c r="C1388" s="45">
        <f ca="1">IF(OR(AND(F1388=1,G1388&lt;0),AND(F1388=0,G1388&lt;0)),A1387*-$J$3*2,IF(AND(F1388=0,G1388&gt;0),A1387*-$J$3*2*2,IF(AND(F1388&gt;1,G1388&lt;0),C1387/2,C1387*2)))</f>
        <v>32</v>
      </c>
      <c r="D1388" s="46">
        <f ca="1">IF(OR(AND(F1387=1,G1388&lt;0),AND(F1387=0,G1388&lt;0)),A1387*$J$3,IF(AND(F1387=4,G1388&gt;1),A1387*$J$4,0))</f>
        <v>-16</v>
      </c>
      <c r="E1388" s="38" t="str">
        <f ca="1">IF(AND(E1387=0,G1388&lt;0),"-1, +% Deposit, = 0",IF(AND(E1387="-1, +% Deposit, = 0",G1388&lt;1),"-1, +% Deposit, = 0",IF(AND(G1388&gt;0,E1387="-1 +% Deposit, = 0"),1,IF(AND(E1387=1,G1388&lt;0),0,IF(AND(E1387=0,G1388&gt;0),1,IF(AND(E1387=1,G1388&gt;0),2,IF(AND(E1387=2,G1388&lt;0),1,IF(AND(E1387=2,G1388&gt;0),"3, Withdraw Profits, = 0",IF(AND(E1387="3, Withdraw Profits, = 0",G1388&lt;0),"-1, +% Deposit, = 0",1)))))))))</f>
        <v>-1, +% Deposit, = 0</v>
      </c>
      <c r="F1388" s="47">
        <f ca="1">IF(OR(AND(F1387=1,G1388&lt;0),AND(F1387=0,G1388&lt;0)),1,IF(AND(F1387=0,G1388&gt;0),2,IF(AND(F1387&gt;1,G1388&lt;0),IF(F1387&gt;0,F1387/2,2),IF(2*F1387=8,0,2*F1387))))</f>
        <v>1</v>
      </c>
      <c r="G1388" s="48">
        <f ca="1">IF(RAND()&gt;=$E$6,2,-1)</f>
        <v>-1</v>
      </c>
      <c r="H1388" s="44"/>
      <c r="X1388" s="63">
        <f ca="1">X1387+Y1387</f>
        <v>1557.49124235603</v>
      </c>
      <c r="Y1388" s="63">
        <f ca="1">G1388*X1388/100</f>
        <v>-15.5749124235603</v>
      </c>
    </row>
    <row r="1389" spans="1:25">
      <c r="A1389" s="38">
        <f ca="1">IF(B1389&gt;=A1388*2,A1388*2,IF(B1389&lt;=A1388/2,A1388/2,A1388))</f>
        <v>1600</v>
      </c>
      <c r="B1389" s="45">
        <f ca="1">B1388+D1389</f>
        <v>2450</v>
      </c>
      <c r="C1389" s="45">
        <f ca="1">IF(OR(AND(F1389=1,G1389&lt;0),AND(F1389=0,G1389&lt;0)),A1388*-$J$3*2,IF(AND(F1389=0,G1389&gt;0),A1388*-$J$3*2*2,IF(AND(F1389&gt;1,G1389&lt;0),C1388/2,C1388*2)))</f>
        <v>32</v>
      </c>
      <c r="D1389" s="46">
        <f ca="1">IF(OR(AND(F1388=1,G1389&lt;0),AND(F1388=0,G1389&lt;0)),A1388*$J$3,IF(AND(F1388=4,G1389&gt;1),A1388*$J$4,0))</f>
        <v>-16</v>
      </c>
      <c r="E1389" s="38" t="str">
        <f ca="1">IF(AND(E1388=0,G1389&lt;0),"-1, +% Deposit, = 0",IF(AND(E1388="-1, +% Deposit, = 0",G1389&lt;1),"-1, +% Deposit, = 0",IF(AND(G1389&gt;0,E1388="-1 +% Deposit, = 0"),1,IF(AND(E1388=1,G1389&lt;0),0,IF(AND(E1388=0,G1389&gt;0),1,IF(AND(E1388=1,G1389&gt;0),2,IF(AND(E1388=2,G1389&lt;0),1,IF(AND(E1388=2,G1389&gt;0),"3, Withdraw Profits, = 0",IF(AND(E1388="3, Withdraw Profits, = 0",G1389&lt;0),"-1, +% Deposit, = 0",1)))))))))</f>
        <v>-1, +% Deposit, = 0</v>
      </c>
      <c r="F1389" s="47">
        <f ca="1">IF(OR(AND(F1388=1,G1389&lt;0),AND(F1388=0,G1389&lt;0)),1,IF(AND(F1388=0,G1389&gt;0),2,IF(AND(F1388&gt;1,G1389&lt;0),IF(F1388&gt;0,F1388/2,2),IF(2*F1388=8,0,2*F1388))))</f>
        <v>1</v>
      </c>
      <c r="G1389" s="48">
        <f ca="1">IF(RAND()&gt;=$E$6,2,-1)</f>
        <v>-1</v>
      </c>
      <c r="H1389" s="44"/>
      <c r="X1389" s="63">
        <f ca="1">X1388+Y1388</f>
        <v>1541.91632993247</v>
      </c>
      <c r="Y1389" s="63">
        <f ca="1">G1389*X1389/100</f>
        <v>-15.4191632993247</v>
      </c>
    </row>
    <row r="1390" spans="1:25">
      <c r="A1390" s="38">
        <f ca="1">IF(B1390&gt;=A1389*2,A1389*2,IF(B1390&lt;=A1389/2,A1389/2,A1389))</f>
        <v>1600</v>
      </c>
      <c r="B1390" s="45">
        <f ca="1">B1389+D1390</f>
        <v>2434</v>
      </c>
      <c r="C1390" s="45">
        <f ca="1">IF(OR(AND(F1390=1,G1390&lt;0),AND(F1390=0,G1390&lt;0)),A1389*-$J$3*2,IF(AND(F1390=0,G1390&gt;0),A1389*-$J$3*2*2,IF(AND(F1390&gt;1,G1390&lt;0),C1389/2,C1389*2)))</f>
        <v>32</v>
      </c>
      <c r="D1390" s="46">
        <f ca="1">IF(OR(AND(F1389=1,G1390&lt;0),AND(F1389=0,G1390&lt;0)),A1389*$J$3,IF(AND(F1389=4,G1390&gt;1),A1389*$J$4,0))</f>
        <v>-16</v>
      </c>
      <c r="E1390" s="38" t="str">
        <f ca="1">IF(AND(E1389=0,G1390&lt;0),"-1, +% Deposit, = 0",IF(AND(E1389="-1, +% Deposit, = 0",G1390&lt;1),"-1, +% Deposit, = 0",IF(AND(G1390&gt;0,E1389="-1 +% Deposit, = 0"),1,IF(AND(E1389=1,G1390&lt;0),0,IF(AND(E1389=0,G1390&gt;0),1,IF(AND(E1389=1,G1390&gt;0),2,IF(AND(E1389=2,G1390&lt;0),1,IF(AND(E1389=2,G1390&gt;0),"3, Withdraw Profits, = 0",IF(AND(E1389="3, Withdraw Profits, = 0",G1390&lt;0),"-1, +% Deposit, = 0",1)))))))))</f>
        <v>-1, +% Deposit, = 0</v>
      </c>
      <c r="F1390" s="47">
        <f ca="1">IF(OR(AND(F1389=1,G1390&lt;0),AND(F1389=0,G1390&lt;0)),1,IF(AND(F1389=0,G1390&gt;0),2,IF(AND(F1389&gt;1,G1390&lt;0),IF(F1389&gt;0,F1389/2,2),IF(2*F1389=8,0,2*F1389))))</f>
        <v>1</v>
      </c>
      <c r="G1390" s="48">
        <f ca="1">IF(RAND()&gt;=$E$6,2,-1)</f>
        <v>-1</v>
      </c>
      <c r="H1390" s="44"/>
      <c r="X1390" s="63">
        <f ca="1">X1389+Y1389</f>
        <v>1526.49716663314</v>
      </c>
      <c r="Y1390" s="63">
        <f ca="1">G1390*X1390/100</f>
        <v>-15.2649716663314</v>
      </c>
    </row>
    <row r="1391" spans="1:25">
      <c r="A1391" s="38">
        <f ca="1">IF(B1391&gt;=A1390*2,A1390*2,IF(B1391&lt;=A1390/2,A1390/2,A1390))</f>
        <v>1600</v>
      </c>
      <c r="B1391" s="45">
        <f ca="1">B1390+D1391</f>
        <v>2434</v>
      </c>
      <c r="C1391" s="45">
        <f ca="1">IF(OR(AND(F1391=1,G1391&lt;0),AND(F1391=0,G1391&lt;0)),A1390*-$J$3*2,IF(AND(F1391=0,G1391&gt;0),A1390*-$J$3*2*2,IF(AND(F1391&gt;1,G1391&lt;0),C1390/2,C1390*2)))</f>
        <v>64</v>
      </c>
      <c r="D1391" s="46">
        <f ca="1">IF(OR(AND(F1390=1,G1391&lt;0),AND(F1390=0,G1391&lt;0)),A1390*$J$3,IF(AND(F1390=4,G1391&gt;1),A1390*$J$4,0))</f>
        <v>0</v>
      </c>
      <c r="E1391" s="38">
        <f ca="1">IF(AND(E1390=0,G1391&lt;0),"-1, +% Deposit, = 0",IF(AND(E1390="-1, +% Deposit, = 0",G1391&lt;1),"-1, +% Deposit, = 0",IF(AND(G1391&gt;0,E1390="-1 +% Deposit, = 0"),1,IF(AND(E1390=1,G1391&lt;0),0,IF(AND(E1390=0,G1391&gt;0),1,IF(AND(E1390=1,G1391&gt;0),2,IF(AND(E1390=2,G1391&lt;0),1,IF(AND(E1390=2,G1391&gt;0),"3, Withdraw Profits, = 0",IF(AND(E1390="3, Withdraw Profits, = 0",G1391&lt;0),"-1, +% Deposit, = 0",1)))))))))</f>
        <v>1</v>
      </c>
      <c r="F1391" s="47">
        <f ca="1">IF(OR(AND(F1390=1,G1391&lt;0),AND(F1390=0,G1391&lt;0)),1,IF(AND(F1390=0,G1391&gt;0),2,IF(AND(F1390&gt;1,G1391&lt;0),IF(F1390&gt;0,F1390/2,2),IF(2*F1390=8,0,2*F1390))))</f>
        <v>2</v>
      </c>
      <c r="G1391" s="48">
        <f ca="1">IF(RAND()&gt;=$E$6,2,-1)</f>
        <v>2</v>
      </c>
      <c r="H1391" s="44"/>
      <c r="X1391" s="63">
        <f ca="1">X1390+Y1390</f>
        <v>1511.23219496681</v>
      </c>
      <c r="Y1391" s="63">
        <f ca="1">G1391*X1391/100</f>
        <v>30.2246438993362</v>
      </c>
    </row>
    <row r="1392" spans="1:25">
      <c r="A1392" s="38">
        <f ca="1">IF(B1392&gt;=A1391*2,A1391*2,IF(B1392&lt;=A1391/2,A1391/2,A1391))</f>
        <v>1600</v>
      </c>
      <c r="B1392" s="45">
        <f ca="1">B1391+D1392</f>
        <v>2434</v>
      </c>
      <c r="C1392" s="45">
        <f ca="1">IF(OR(AND(F1392=1,G1392&lt;0),AND(F1392=0,G1392&lt;0)),A1391*-$J$3*2,IF(AND(F1392=0,G1392&gt;0),A1391*-$J$3*2*2,IF(AND(F1392&gt;1,G1392&lt;0),C1391/2,C1391*2)))</f>
        <v>32</v>
      </c>
      <c r="D1392" s="46">
        <f ca="1">IF(OR(AND(F1391=1,G1392&lt;0),AND(F1391=0,G1392&lt;0)),A1391*$J$3,IF(AND(F1391=4,G1392&gt;1),A1391*$J$4,0))</f>
        <v>0</v>
      </c>
      <c r="E1392" s="38">
        <f ca="1">IF(AND(E1391=0,G1392&lt;0),"-1, +% Deposit, = 0",IF(AND(E1391="-1, +% Deposit, = 0",G1392&lt;1),"-1, +% Deposit, = 0",IF(AND(G1392&gt;0,E1391="-1 +% Deposit, = 0"),1,IF(AND(E1391=1,G1392&lt;0),0,IF(AND(E1391=0,G1392&gt;0),1,IF(AND(E1391=1,G1392&gt;0),2,IF(AND(E1391=2,G1392&lt;0),1,IF(AND(E1391=2,G1392&gt;0),"3, Withdraw Profits, = 0",IF(AND(E1391="3, Withdraw Profits, = 0",G1392&lt;0),"-1, +% Deposit, = 0",1)))))))))</f>
        <v>0</v>
      </c>
      <c r="F1392" s="47">
        <f ca="1">IF(OR(AND(F1391=1,G1392&lt;0),AND(F1391=0,G1392&lt;0)),1,IF(AND(F1391=0,G1392&gt;0),2,IF(AND(F1391&gt;1,G1392&lt;0),IF(F1391&gt;0,F1391/2,2),IF(2*F1391=8,0,2*F1391))))</f>
        <v>1</v>
      </c>
      <c r="G1392" s="48">
        <f ca="1">IF(RAND()&gt;=$E$6,2,-1)</f>
        <v>-1</v>
      </c>
      <c r="H1392" s="44"/>
      <c r="X1392" s="63">
        <f ca="1">X1391+Y1391</f>
        <v>1541.45683886615</v>
      </c>
      <c r="Y1392" s="63">
        <f ca="1">G1392*X1392/100</f>
        <v>-15.4145683886615</v>
      </c>
    </row>
    <row r="1393" spans="1:25">
      <c r="A1393" s="38">
        <f ca="1">IF(B1393&gt;=A1392*2,A1392*2,IF(B1393&lt;=A1392/2,A1392/2,A1392))</f>
        <v>1600</v>
      </c>
      <c r="B1393" s="45">
        <f ca="1">B1392+D1393</f>
        <v>2434</v>
      </c>
      <c r="C1393" s="45">
        <f ca="1">IF(OR(AND(F1393=1,G1393&lt;0),AND(F1393=0,G1393&lt;0)),A1392*-$J$3*2,IF(AND(F1393=0,G1393&gt;0),A1392*-$J$3*2*2,IF(AND(F1393&gt;1,G1393&lt;0),C1392/2,C1392*2)))</f>
        <v>64</v>
      </c>
      <c r="D1393" s="46">
        <f ca="1">IF(OR(AND(F1392=1,G1393&lt;0),AND(F1392=0,G1393&lt;0)),A1392*$J$3,IF(AND(F1392=4,G1393&gt;1),A1392*$J$4,0))</f>
        <v>0</v>
      </c>
      <c r="E1393" s="38">
        <f ca="1">IF(AND(E1392=0,G1393&lt;0),"-1, +% Deposit, = 0",IF(AND(E1392="-1, +% Deposit, = 0",G1393&lt;1),"-1, +% Deposit, = 0",IF(AND(G1393&gt;0,E1392="-1 +% Deposit, = 0"),1,IF(AND(E1392=1,G1393&lt;0),0,IF(AND(E1392=0,G1393&gt;0),1,IF(AND(E1392=1,G1393&gt;0),2,IF(AND(E1392=2,G1393&lt;0),1,IF(AND(E1392=2,G1393&gt;0),"3, Withdraw Profits, = 0",IF(AND(E1392="3, Withdraw Profits, = 0",G1393&lt;0),"-1, +% Deposit, = 0",1)))))))))</f>
        <v>1</v>
      </c>
      <c r="F1393" s="47">
        <f ca="1">IF(OR(AND(F1392=1,G1393&lt;0),AND(F1392=0,G1393&lt;0)),1,IF(AND(F1392=0,G1393&gt;0),2,IF(AND(F1392&gt;1,G1393&lt;0),IF(F1392&gt;0,F1392/2,2),IF(2*F1392=8,0,2*F1392))))</f>
        <v>2</v>
      </c>
      <c r="G1393" s="48">
        <f ca="1">IF(RAND()&gt;=$E$6,2,-1)</f>
        <v>2</v>
      </c>
      <c r="H1393" s="44"/>
      <c r="X1393" s="63">
        <f ca="1">X1392+Y1392</f>
        <v>1526.04227047749</v>
      </c>
      <c r="Y1393" s="63">
        <f ca="1">G1393*X1393/100</f>
        <v>30.5208454095497</v>
      </c>
    </row>
    <row r="1394" spans="1:25">
      <c r="A1394" s="38">
        <f ca="1">IF(B1394&gt;=A1393*2,A1393*2,IF(B1394&lt;=A1393/2,A1393/2,A1393))</f>
        <v>1600</v>
      </c>
      <c r="B1394" s="45">
        <f ca="1">B1393+D1394</f>
        <v>2434</v>
      </c>
      <c r="C1394" s="45">
        <f ca="1">IF(OR(AND(F1394=1,G1394&lt;0),AND(F1394=0,G1394&lt;0)),A1393*-$J$3*2,IF(AND(F1394=0,G1394&gt;0),A1393*-$J$3*2*2,IF(AND(F1394&gt;1,G1394&lt;0),C1393/2,C1393*2)))</f>
        <v>128</v>
      </c>
      <c r="D1394" s="46">
        <f ca="1">IF(OR(AND(F1393=1,G1394&lt;0),AND(F1393=0,G1394&lt;0)),A1393*$J$3,IF(AND(F1393=4,G1394&gt;1),A1393*$J$4,0))</f>
        <v>0</v>
      </c>
      <c r="E1394" s="38">
        <f ca="1">IF(AND(E1393=0,G1394&lt;0),"-1, +% Deposit, = 0",IF(AND(E1393="-1, +% Deposit, = 0",G1394&lt;1),"-1, +% Deposit, = 0",IF(AND(G1394&gt;0,E1393="-1 +% Deposit, = 0"),1,IF(AND(E1393=1,G1394&lt;0),0,IF(AND(E1393=0,G1394&gt;0),1,IF(AND(E1393=1,G1394&gt;0),2,IF(AND(E1393=2,G1394&lt;0),1,IF(AND(E1393=2,G1394&gt;0),"3, Withdraw Profits, = 0",IF(AND(E1393="3, Withdraw Profits, = 0",G1394&lt;0),"-1, +% Deposit, = 0",1)))))))))</f>
        <v>2</v>
      </c>
      <c r="F1394" s="47">
        <f ca="1">IF(OR(AND(F1393=1,G1394&lt;0),AND(F1393=0,G1394&lt;0)),1,IF(AND(F1393=0,G1394&gt;0),2,IF(AND(F1393&gt;1,G1394&lt;0),IF(F1393&gt;0,F1393/2,2),IF(2*F1393=8,0,2*F1393))))</f>
        <v>4</v>
      </c>
      <c r="G1394" s="48">
        <f ca="1">IF(RAND()&gt;=$E$6,2,-1)</f>
        <v>2</v>
      </c>
      <c r="H1394" s="44"/>
      <c r="X1394" s="63">
        <f ca="1">X1393+Y1393</f>
        <v>1556.56311588704</v>
      </c>
      <c r="Y1394" s="63">
        <f ca="1">G1394*X1394/100</f>
        <v>31.1312623177407</v>
      </c>
    </row>
    <row r="1395" spans="1:25">
      <c r="A1395" s="38">
        <f ca="1">IF(B1395&gt;=A1394*2,A1394*2,IF(B1395&lt;=A1394/2,A1394/2,A1394))</f>
        <v>1600</v>
      </c>
      <c r="B1395" s="45">
        <f ca="1">B1394+D1395</f>
        <v>2658</v>
      </c>
      <c r="C1395" s="45">
        <f ca="1">IF(OR(AND(F1395=1,G1395&lt;0),AND(F1395=0,G1395&lt;0)),A1394*-$J$3*2,IF(AND(F1395=0,G1395&gt;0),A1394*-$J$3*2*2,IF(AND(F1395&gt;1,G1395&lt;0),C1394/2,C1394*2)))</f>
        <v>64</v>
      </c>
      <c r="D1395" s="46">
        <f ca="1">IF(OR(AND(F1394=1,G1395&lt;0),AND(F1394=0,G1395&lt;0)),A1394*$J$3,IF(AND(F1394=4,G1395&gt;1),A1394*$J$4,0))</f>
        <v>224</v>
      </c>
      <c r="E1395" s="38" t="str">
        <f ca="1">IF(AND(E1394=0,G1395&lt;0),"-1, +% Deposit, = 0",IF(AND(E1394="-1, +% Deposit, = 0",G1395&lt;1),"-1, +% Deposit, = 0",IF(AND(G1395&gt;0,E1394="-1 +% Deposit, = 0"),1,IF(AND(E1394=1,G1395&lt;0),0,IF(AND(E1394=0,G1395&gt;0),1,IF(AND(E1394=1,G1395&gt;0),2,IF(AND(E1394=2,G1395&lt;0),1,IF(AND(E1394=2,G1395&gt;0),"3, Withdraw Profits, = 0",IF(AND(E1394="3, Withdraw Profits, = 0",G1395&lt;0),"-1, +% Deposit, = 0",1)))))))))</f>
        <v>3, Withdraw Profits, = 0</v>
      </c>
      <c r="F1395" s="47">
        <f ca="1">IF(OR(AND(F1394=1,G1395&lt;0),AND(F1394=0,G1395&lt;0)),1,IF(AND(F1394=0,G1395&gt;0),2,IF(AND(F1394&gt;1,G1395&lt;0),IF(F1394&gt;0,F1394/2,2),IF(2*F1394=8,0,2*F1394))))</f>
        <v>0</v>
      </c>
      <c r="G1395" s="48">
        <f ca="1">IF(RAND()&gt;=$E$6,2,-1)</f>
        <v>2</v>
      </c>
      <c r="H1395" s="44"/>
      <c r="X1395" s="63">
        <f ca="1">X1394+Y1394</f>
        <v>1587.69437820478</v>
      </c>
      <c r="Y1395" s="63">
        <f ca="1">G1395*X1395/100</f>
        <v>31.7538875640955</v>
      </c>
    </row>
    <row r="1396" spans="1:25">
      <c r="A1396" s="38">
        <f ca="1">IF(B1396&gt;=A1395*2,A1395*2,IF(B1396&lt;=A1395/2,A1395/2,A1395))</f>
        <v>1600</v>
      </c>
      <c r="B1396" s="45">
        <f ca="1">B1395+D1396</f>
        <v>2658</v>
      </c>
      <c r="C1396" s="45">
        <f ca="1">IF(OR(AND(F1396=1,G1396&lt;0),AND(F1396=0,G1396&lt;0)),A1395*-$J$3*2,IF(AND(F1396=0,G1396&gt;0),A1395*-$J$3*2*2,IF(AND(F1396&gt;1,G1396&lt;0),C1395/2,C1395*2)))</f>
        <v>128</v>
      </c>
      <c r="D1396" s="46">
        <f ca="1">IF(OR(AND(F1395=1,G1396&lt;0),AND(F1395=0,G1396&lt;0)),A1395*$J$3,IF(AND(F1395=4,G1396&gt;1),A1395*$J$4,0))</f>
        <v>0</v>
      </c>
      <c r="E1396" s="38">
        <f ca="1">IF(AND(E1395=0,G1396&lt;0),"-1, +% Deposit, = 0",IF(AND(E1395="-1, +% Deposit, = 0",G1396&lt;1),"-1, +% Deposit, = 0",IF(AND(G1396&gt;0,E1395="-1 +% Deposit, = 0"),1,IF(AND(E1395=1,G1396&lt;0),0,IF(AND(E1395=0,G1396&gt;0),1,IF(AND(E1395=1,G1396&gt;0),2,IF(AND(E1395=2,G1396&lt;0),1,IF(AND(E1395=2,G1396&gt;0),"3, Withdraw Profits, = 0",IF(AND(E1395="3, Withdraw Profits, = 0",G1396&lt;0),"-1, +% Deposit, = 0",1)))))))))</f>
        <v>1</v>
      </c>
      <c r="F1396" s="47">
        <f ca="1">IF(OR(AND(F1395=1,G1396&lt;0),AND(F1395=0,G1396&lt;0)),1,IF(AND(F1395=0,G1396&gt;0),2,IF(AND(F1395&gt;1,G1396&lt;0),IF(F1395&gt;0,F1395/2,2),IF(2*F1395=8,0,2*F1395))))</f>
        <v>2</v>
      </c>
      <c r="G1396" s="48">
        <f ca="1">IF(RAND()&gt;=$E$6,2,-1)</f>
        <v>2</v>
      </c>
      <c r="H1396" s="44"/>
      <c r="X1396" s="63">
        <f ca="1">X1395+Y1395</f>
        <v>1619.44826576887</v>
      </c>
      <c r="Y1396" s="63">
        <f ca="1">G1396*X1396/100</f>
        <v>32.3889653153774</v>
      </c>
    </row>
    <row r="1397" spans="1:25">
      <c r="A1397" s="38">
        <f ca="1">IF(B1397&gt;=A1396*2,A1396*2,IF(B1397&lt;=A1396/2,A1396/2,A1396))</f>
        <v>1600</v>
      </c>
      <c r="B1397" s="45">
        <f ca="1">B1396+D1397</f>
        <v>2658</v>
      </c>
      <c r="C1397" s="45">
        <f ca="1">IF(OR(AND(F1397=1,G1397&lt;0),AND(F1397=0,G1397&lt;0)),A1396*-$J$3*2,IF(AND(F1397=0,G1397&gt;0),A1396*-$J$3*2*2,IF(AND(F1397&gt;1,G1397&lt;0),C1396/2,C1396*2)))</f>
        <v>256</v>
      </c>
      <c r="D1397" s="46">
        <f ca="1">IF(OR(AND(F1396=1,G1397&lt;0),AND(F1396=0,G1397&lt;0)),A1396*$J$3,IF(AND(F1396=4,G1397&gt;1),A1396*$J$4,0))</f>
        <v>0</v>
      </c>
      <c r="E1397" s="38">
        <f ca="1">IF(AND(E1396=0,G1397&lt;0),"-1, +% Deposit, = 0",IF(AND(E1396="-1, +% Deposit, = 0",G1397&lt;1),"-1, +% Deposit, = 0",IF(AND(G1397&gt;0,E1396="-1 +% Deposit, = 0"),1,IF(AND(E1396=1,G1397&lt;0),0,IF(AND(E1396=0,G1397&gt;0),1,IF(AND(E1396=1,G1397&gt;0),2,IF(AND(E1396=2,G1397&lt;0),1,IF(AND(E1396=2,G1397&gt;0),"3, Withdraw Profits, = 0",IF(AND(E1396="3, Withdraw Profits, = 0",G1397&lt;0),"-1, +% Deposit, = 0",1)))))))))</f>
        <v>2</v>
      </c>
      <c r="F1397" s="47">
        <f ca="1">IF(OR(AND(F1396=1,G1397&lt;0),AND(F1396=0,G1397&lt;0)),1,IF(AND(F1396=0,G1397&gt;0),2,IF(AND(F1396&gt;1,G1397&lt;0),IF(F1396&gt;0,F1396/2,2),IF(2*F1396=8,0,2*F1396))))</f>
        <v>4</v>
      </c>
      <c r="G1397" s="48">
        <f ca="1">IF(RAND()&gt;=$E$6,2,-1)</f>
        <v>2</v>
      </c>
      <c r="H1397" s="44"/>
      <c r="X1397" s="63">
        <f ca="1">X1396+Y1396</f>
        <v>1651.83723108425</v>
      </c>
      <c r="Y1397" s="63">
        <f ca="1">G1397*X1397/100</f>
        <v>33.036744621685</v>
      </c>
    </row>
    <row r="1398" spans="1:25">
      <c r="A1398" s="38">
        <f ca="1">IF(B1398&gt;=A1397*2,A1397*2,IF(B1398&lt;=A1397/2,A1397/2,A1397))</f>
        <v>1600</v>
      </c>
      <c r="B1398" s="45">
        <f ca="1">B1397+D1398</f>
        <v>2882</v>
      </c>
      <c r="C1398" s="45">
        <f ca="1">IF(OR(AND(F1398=1,G1398&lt;0),AND(F1398=0,G1398&lt;0)),A1397*-$J$3*2,IF(AND(F1398=0,G1398&gt;0),A1397*-$J$3*2*2,IF(AND(F1398&gt;1,G1398&lt;0),C1397/2,C1397*2)))</f>
        <v>64</v>
      </c>
      <c r="D1398" s="46">
        <f ca="1">IF(OR(AND(F1397=1,G1398&lt;0),AND(F1397=0,G1398&lt;0)),A1397*$J$3,IF(AND(F1397=4,G1398&gt;1),A1397*$J$4,0))</f>
        <v>224</v>
      </c>
      <c r="E1398" s="38" t="str">
        <f ca="1">IF(AND(E1397=0,G1398&lt;0),"-1, +% Deposit, = 0",IF(AND(E1397="-1, +% Deposit, = 0",G1398&lt;1),"-1, +% Deposit, = 0",IF(AND(G1398&gt;0,E1397="-1 +% Deposit, = 0"),1,IF(AND(E1397=1,G1398&lt;0),0,IF(AND(E1397=0,G1398&gt;0),1,IF(AND(E1397=1,G1398&gt;0),2,IF(AND(E1397=2,G1398&lt;0),1,IF(AND(E1397=2,G1398&gt;0),"3, Withdraw Profits, = 0",IF(AND(E1397="3, Withdraw Profits, = 0",G1398&lt;0),"-1, +% Deposit, = 0",1)))))))))</f>
        <v>3, Withdraw Profits, = 0</v>
      </c>
      <c r="F1398" s="47">
        <f ca="1">IF(OR(AND(F1397=1,G1398&lt;0),AND(F1397=0,G1398&lt;0)),1,IF(AND(F1397=0,G1398&gt;0),2,IF(AND(F1397&gt;1,G1398&lt;0),IF(F1397&gt;0,F1397/2,2),IF(2*F1397=8,0,2*F1397))))</f>
        <v>0</v>
      </c>
      <c r="G1398" s="48">
        <f ca="1">IF(RAND()&gt;=$E$6,2,-1)</f>
        <v>2</v>
      </c>
      <c r="H1398" s="44"/>
      <c r="X1398" s="63">
        <f ca="1">X1397+Y1397</f>
        <v>1684.87397570593</v>
      </c>
      <c r="Y1398" s="63">
        <f ca="1">G1398*X1398/100</f>
        <v>33.6974795141187</v>
      </c>
    </row>
    <row r="1399" spans="1:25">
      <c r="A1399" s="38">
        <f ca="1">IF(B1399&gt;=A1398*2,A1398*2,IF(B1399&lt;=A1398/2,A1398/2,A1398))</f>
        <v>1600</v>
      </c>
      <c r="B1399" s="45">
        <f ca="1">B1398+D1399</f>
        <v>2866</v>
      </c>
      <c r="C1399" s="45">
        <f ca="1">IF(OR(AND(F1399=1,G1399&lt;0),AND(F1399=0,G1399&lt;0)),A1398*-$J$3*2,IF(AND(F1399=0,G1399&gt;0),A1398*-$J$3*2*2,IF(AND(F1399&gt;1,G1399&lt;0),C1398/2,C1398*2)))</f>
        <v>32</v>
      </c>
      <c r="D1399" s="46">
        <f ca="1">IF(OR(AND(F1398=1,G1399&lt;0),AND(F1398=0,G1399&lt;0)),A1398*$J$3,IF(AND(F1398=4,G1399&gt;1),A1398*$J$4,0))</f>
        <v>-16</v>
      </c>
      <c r="E1399" s="38" t="str">
        <f ca="1">IF(AND(E1398=0,G1399&lt;0),"-1, +% Deposit, = 0",IF(AND(E1398="-1, +% Deposit, = 0",G1399&lt;1),"-1, +% Deposit, = 0",IF(AND(G1399&gt;0,E1398="-1 +% Deposit, = 0"),1,IF(AND(E1398=1,G1399&lt;0),0,IF(AND(E1398=0,G1399&gt;0),1,IF(AND(E1398=1,G1399&gt;0),2,IF(AND(E1398=2,G1399&lt;0),1,IF(AND(E1398=2,G1399&gt;0),"3, Withdraw Profits, = 0",IF(AND(E1398="3, Withdraw Profits, = 0",G1399&lt;0),"-1, +% Deposit, = 0",1)))))))))</f>
        <v>-1, +% Deposit, = 0</v>
      </c>
      <c r="F1399" s="47">
        <f ca="1">IF(OR(AND(F1398=1,G1399&lt;0),AND(F1398=0,G1399&lt;0)),1,IF(AND(F1398=0,G1399&gt;0),2,IF(AND(F1398&gt;1,G1399&lt;0),IF(F1398&gt;0,F1398/2,2),IF(2*F1398=8,0,2*F1398))))</f>
        <v>1</v>
      </c>
      <c r="G1399" s="48">
        <f ca="1">IF(RAND()&gt;=$E$6,2,-1)</f>
        <v>-1</v>
      </c>
      <c r="H1399" s="44"/>
      <c r="X1399" s="63">
        <f ca="1">X1398+Y1398</f>
        <v>1718.57145522005</v>
      </c>
      <c r="Y1399" s="63">
        <f ca="1">G1399*X1399/100</f>
        <v>-17.1857145522005</v>
      </c>
    </row>
    <row r="1400" spans="1:25">
      <c r="A1400" s="38">
        <f ca="1">IF(B1400&gt;=A1399*2,A1399*2,IF(B1400&lt;=A1399/2,A1399/2,A1399))</f>
        <v>1600</v>
      </c>
      <c r="B1400" s="45">
        <f ca="1">B1399+D1400</f>
        <v>2850</v>
      </c>
      <c r="C1400" s="45">
        <f ca="1">IF(OR(AND(F1400=1,G1400&lt;0),AND(F1400=0,G1400&lt;0)),A1399*-$J$3*2,IF(AND(F1400=0,G1400&gt;0),A1399*-$J$3*2*2,IF(AND(F1400&gt;1,G1400&lt;0),C1399/2,C1399*2)))</f>
        <v>32</v>
      </c>
      <c r="D1400" s="46">
        <f ca="1">IF(OR(AND(F1399=1,G1400&lt;0),AND(F1399=0,G1400&lt;0)),A1399*$J$3,IF(AND(F1399=4,G1400&gt;1),A1399*$J$4,0))</f>
        <v>-16</v>
      </c>
      <c r="E1400" s="38" t="str">
        <f ca="1">IF(AND(E1399=0,G1400&lt;0),"-1, +% Deposit, = 0",IF(AND(E1399="-1, +% Deposit, = 0",G1400&lt;1),"-1, +% Deposit, = 0",IF(AND(G1400&gt;0,E1399="-1 +% Deposit, = 0"),1,IF(AND(E1399=1,G1400&lt;0),0,IF(AND(E1399=0,G1400&gt;0),1,IF(AND(E1399=1,G1400&gt;0),2,IF(AND(E1399=2,G1400&lt;0),1,IF(AND(E1399=2,G1400&gt;0),"3, Withdraw Profits, = 0",IF(AND(E1399="3, Withdraw Profits, = 0",G1400&lt;0),"-1, +% Deposit, = 0",1)))))))))</f>
        <v>-1, +% Deposit, = 0</v>
      </c>
      <c r="F1400" s="47">
        <f ca="1">IF(OR(AND(F1399=1,G1400&lt;0),AND(F1399=0,G1400&lt;0)),1,IF(AND(F1399=0,G1400&gt;0),2,IF(AND(F1399&gt;1,G1400&lt;0),IF(F1399&gt;0,F1399/2,2),IF(2*F1399=8,0,2*F1399))))</f>
        <v>1</v>
      </c>
      <c r="G1400" s="48">
        <f ca="1">IF(RAND()&gt;=$E$6,2,-1)</f>
        <v>-1</v>
      </c>
      <c r="H1400" s="44"/>
      <c r="X1400" s="63">
        <f ca="1">X1399+Y1399</f>
        <v>1701.38574066785</v>
      </c>
      <c r="Y1400" s="63">
        <f ca="1">G1400*X1400/100</f>
        <v>-17.0138574066785</v>
      </c>
    </row>
    <row r="1401" spans="1:25">
      <c r="A1401" s="38">
        <f ca="1">IF(B1401&gt;=A1400*2,A1400*2,IF(B1401&lt;=A1400/2,A1400/2,A1400))</f>
        <v>1600</v>
      </c>
      <c r="B1401" s="45">
        <f ca="1">B1400+D1401</f>
        <v>2834</v>
      </c>
      <c r="C1401" s="45">
        <f ca="1">IF(OR(AND(F1401=1,G1401&lt;0),AND(F1401=0,G1401&lt;0)),A1400*-$J$3*2,IF(AND(F1401=0,G1401&gt;0),A1400*-$J$3*2*2,IF(AND(F1401&gt;1,G1401&lt;0),C1400/2,C1400*2)))</f>
        <v>32</v>
      </c>
      <c r="D1401" s="46">
        <f ca="1">IF(OR(AND(F1400=1,G1401&lt;0),AND(F1400=0,G1401&lt;0)),A1400*$J$3,IF(AND(F1400=4,G1401&gt;1),A1400*$J$4,0))</f>
        <v>-16</v>
      </c>
      <c r="E1401" s="38" t="str">
        <f ca="1">IF(AND(E1400=0,G1401&lt;0),"-1, +% Deposit, = 0",IF(AND(E1400="-1, +% Deposit, = 0",G1401&lt;1),"-1, +% Deposit, = 0",IF(AND(G1401&gt;0,E1400="-1 +% Deposit, = 0"),1,IF(AND(E1400=1,G1401&lt;0),0,IF(AND(E1400=0,G1401&gt;0),1,IF(AND(E1400=1,G1401&gt;0),2,IF(AND(E1400=2,G1401&lt;0),1,IF(AND(E1400=2,G1401&gt;0),"3, Withdraw Profits, = 0",IF(AND(E1400="3, Withdraw Profits, = 0",G1401&lt;0),"-1, +% Deposit, = 0",1)))))))))</f>
        <v>-1, +% Deposit, = 0</v>
      </c>
      <c r="F1401" s="47">
        <f ca="1">IF(OR(AND(F1400=1,G1401&lt;0),AND(F1400=0,G1401&lt;0)),1,IF(AND(F1400=0,G1401&gt;0),2,IF(AND(F1400&gt;1,G1401&lt;0),IF(F1400&gt;0,F1400/2,2),IF(2*F1400=8,0,2*F1400))))</f>
        <v>1</v>
      </c>
      <c r="G1401" s="48">
        <f ca="1">IF(RAND()&gt;=$E$6,2,-1)</f>
        <v>-1</v>
      </c>
      <c r="H1401" s="44"/>
      <c r="X1401" s="63">
        <f ca="1">X1400+Y1400</f>
        <v>1684.37188326117</v>
      </c>
      <c r="Y1401" s="63">
        <f ca="1">G1401*X1401/100</f>
        <v>-16.8437188326117</v>
      </c>
    </row>
    <row r="1402" spans="1:25">
      <c r="A1402" s="38">
        <f ca="1">IF(B1402&gt;=A1401*2,A1401*2,IF(B1402&lt;=A1401/2,A1401/2,A1401))</f>
        <v>1600</v>
      </c>
      <c r="B1402" s="45">
        <f ca="1">B1401+D1402</f>
        <v>2818</v>
      </c>
      <c r="C1402" s="45">
        <f ca="1">IF(OR(AND(F1402=1,G1402&lt;0),AND(F1402=0,G1402&lt;0)),A1401*-$J$3*2,IF(AND(F1402=0,G1402&gt;0),A1401*-$J$3*2*2,IF(AND(F1402&gt;1,G1402&lt;0),C1401/2,C1401*2)))</f>
        <v>32</v>
      </c>
      <c r="D1402" s="46">
        <f ca="1">IF(OR(AND(F1401=1,G1402&lt;0),AND(F1401=0,G1402&lt;0)),A1401*$J$3,IF(AND(F1401=4,G1402&gt;1),A1401*$J$4,0))</f>
        <v>-16</v>
      </c>
      <c r="E1402" s="38" t="str">
        <f ca="1">IF(AND(E1401=0,G1402&lt;0),"-1, +% Deposit, = 0",IF(AND(E1401="-1, +% Deposit, = 0",G1402&lt;1),"-1, +% Deposit, = 0",IF(AND(G1402&gt;0,E1401="-1 +% Deposit, = 0"),1,IF(AND(E1401=1,G1402&lt;0),0,IF(AND(E1401=0,G1402&gt;0),1,IF(AND(E1401=1,G1402&gt;0),2,IF(AND(E1401=2,G1402&lt;0),1,IF(AND(E1401=2,G1402&gt;0),"3, Withdraw Profits, = 0",IF(AND(E1401="3, Withdraw Profits, = 0",G1402&lt;0),"-1, +% Deposit, = 0",1)))))))))</f>
        <v>-1, +% Deposit, = 0</v>
      </c>
      <c r="F1402" s="47">
        <f ca="1">IF(OR(AND(F1401=1,G1402&lt;0),AND(F1401=0,G1402&lt;0)),1,IF(AND(F1401=0,G1402&gt;0),2,IF(AND(F1401&gt;1,G1402&lt;0),IF(F1401&gt;0,F1401/2,2),IF(2*F1401=8,0,2*F1401))))</f>
        <v>1</v>
      </c>
      <c r="G1402" s="48">
        <f ca="1">IF(RAND()&gt;=$E$6,2,-1)</f>
        <v>-1</v>
      </c>
      <c r="H1402" s="44"/>
      <c r="X1402" s="63">
        <f ca="1">X1401+Y1401</f>
        <v>1667.52816442856</v>
      </c>
      <c r="Y1402" s="63">
        <f ca="1">G1402*X1402/100</f>
        <v>-16.6752816442856</v>
      </c>
    </row>
    <row r="1403" spans="1:25">
      <c r="A1403" s="38">
        <f ca="1">IF(B1403&gt;=A1402*2,A1402*2,IF(B1403&lt;=A1402/2,A1402/2,A1402))</f>
        <v>1600</v>
      </c>
      <c r="B1403" s="45">
        <f ca="1">B1402+D1403</f>
        <v>2802</v>
      </c>
      <c r="C1403" s="45">
        <f ca="1">IF(OR(AND(F1403=1,G1403&lt;0),AND(F1403=0,G1403&lt;0)),A1402*-$J$3*2,IF(AND(F1403=0,G1403&gt;0),A1402*-$J$3*2*2,IF(AND(F1403&gt;1,G1403&lt;0),C1402/2,C1402*2)))</f>
        <v>32</v>
      </c>
      <c r="D1403" s="46">
        <f ca="1">IF(OR(AND(F1402=1,G1403&lt;0),AND(F1402=0,G1403&lt;0)),A1402*$J$3,IF(AND(F1402=4,G1403&gt;1),A1402*$J$4,0))</f>
        <v>-16</v>
      </c>
      <c r="E1403" s="38" t="str">
        <f ca="1">IF(AND(E1402=0,G1403&lt;0),"-1, +% Deposit, = 0",IF(AND(E1402="-1, +% Deposit, = 0",G1403&lt;1),"-1, +% Deposit, = 0",IF(AND(G1403&gt;0,E1402="-1 +% Deposit, = 0"),1,IF(AND(E1402=1,G1403&lt;0),0,IF(AND(E1402=0,G1403&gt;0),1,IF(AND(E1402=1,G1403&gt;0),2,IF(AND(E1402=2,G1403&lt;0),1,IF(AND(E1402=2,G1403&gt;0),"3, Withdraw Profits, = 0",IF(AND(E1402="3, Withdraw Profits, = 0",G1403&lt;0),"-1, +% Deposit, = 0",1)))))))))</f>
        <v>-1, +% Deposit, = 0</v>
      </c>
      <c r="F1403" s="47">
        <f ca="1">IF(OR(AND(F1402=1,G1403&lt;0),AND(F1402=0,G1403&lt;0)),1,IF(AND(F1402=0,G1403&gt;0),2,IF(AND(F1402&gt;1,G1403&lt;0),IF(F1402&gt;0,F1402/2,2),IF(2*F1402=8,0,2*F1402))))</f>
        <v>1</v>
      </c>
      <c r="G1403" s="48">
        <f ca="1">IF(RAND()&gt;=$E$6,2,-1)</f>
        <v>-1</v>
      </c>
      <c r="H1403" s="44"/>
      <c r="X1403" s="63">
        <f ca="1">X1402+Y1402</f>
        <v>1650.85288278428</v>
      </c>
      <c r="Y1403" s="63">
        <f ca="1">G1403*X1403/100</f>
        <v>-16.5085288278428</v>
      </c>
    </row>
    <row r="1404" spans="1:25">
      <c r="A1404" s="38">
        <f ca="1">IF(B1404&gt;=A1403*2,A1403*2,IF(B1404&lt;=A1403/2,A1403/2,A1403))</f>
        <v>1600</v>
      </c>
      <c r="B1404" s="45">
        <f ca="1">B1403+D1404</f>
        <v>2802</v>
      </c>
      <c r="C1404" s="45">
        <f ca="1">IF(OR(AND(F1404=1,G1404&lt;0),AND(F1404=0,G1404&lt;0)),A1403*-$J$3*2,IF(AND(F1404=0,G1404&gt;0),A1403*-$J$3*2*2,IF(AND(F1404&gt;1,G1404&lt;0),C1403/2,C1403*2)))</f>
        <v>64</v>
      </c>
      <c r="D1404" s="46">
        <f ca="1">IF(OR(AND(F1403=1,G1404&lt;0),AND(F1403=0,G1404&lt;0)),A1403*$J$3,IF(AND(F1403=4,G1404&gt;1),A1403*$J$4,0))</f>
        <v>0</v>
      </c>
      <c r="E1404" s="38">
        <f ca="1">IF(AND(E1403=0,G1404&lt;0),"-1, +% Deposit, = 0",IF(AND(E1403="-1, +% Deposit, = 0",G1404&lt;1),"-1, +% Deposit, = 0",IF(AND(G1404&gt;0,E1403="-1 +% Deposit, = 0"),1,IF(AND(E1403=1,G1404&lt;0),0,IF(AND(E1403=0,G1404&gt;0),1,IF(AND(E1403=1,G1404&gt;0),2,IF(AND(E1403=2,G1404&lt;0),1,IF(AND(E1403=2,G1404&gt;0),"3, Withdraw Profits, = 0",IF(AND(E1403="3, Withdraw Profits, = 0",G1404&lt;0),"-1, +% Deposit, = 0",1)))))))))</f>
        <v>1</v>
      </c>
      <c r="F1404" s="47">
        <f ca="1">IF(OR(AND(F1403=1,G1404&lt;0),AND(F1403=0,G1404&lt;0)),1,IF(AND(F1403=0,G1404&gt;0),2,IF(AND(F1403&gt;1,G1404&lt;0),IF(F1403&gt;0,F1403/2,2),IF(2*F1403=8,0,2*F1403))))</f>
        <v>2</v>
      </c>
      <c r="G1404" s="48">
        <f ca="1">IF(RAND()&gt;=$E$6,2,-1)</f>
        <v>2</v>
      </c>
      <c r="H1404" s="44"/>
      <c r="X1404" s="63">
        <f ca="1">X1403+Y1403</f>
        <v>1634.34435395643</v>
      </c>
      <c r="Y1404" s="63">
        <f ca="1">G1404*X1404/100</f>
        <v>32.6868870791287</v>
      </c>
    </row>
    <row r="1405" spans="1:25">
      <c r="A1405" s="38">
        <f ca="1">IF(B1405&gt;=A1404*2,A1404*2,IF(B1405&lt;=A1404/2,A1404/2,A1404))</f>
        <v>1600</v>
      </c>
      <c r="B1405" s="45">
        <f ca="1">B1404+D1405</f>
        <v>2802</v>
      </c>
      <c r="C1405" s="45">
        <f ca="1">IF(OR(AND(F1405=1,G1405&lt;0),AND(F1405=0,G1405&lt;0)),A1404*-$J$3*2,IF(AND(F1405=0,G1405&gt;0),A1404*-$J$3*2*2,IF(AND(F1405&gt;1,G1405&lt;0),C1404/2,C1404*2)))</f>
        <v>32</v>
      </c>
      <c r="D1405" s="46">
        <f ca="1">IF(OR(AND(F1404=1,G1405&lt;0),AND(F1404=0,G1405&lt;0)),A1404*$J$3,IF(AND(F1404=4,G1405&gt;1),A1404*$J$4,0))</f>
        <v>0</v>
      </c>
      <c r="E1405" s="38">
        <f ca="1">IF(AND(E1404=0,G1405&lt;0),"-1, +% Deposit, = 0",IF(AND(E1404="-1, +% Deposit, = 0",G1405&lt;1),"-1, +% Deposit, = 0",IF(AND(G1405&gt;0,E1404="-1 +% Deposit, = 0"),1,IF(AND(E1404=1,G1405&lt;0),0,IF(AND(E1404=0,G1405&gt;0),1,IF(AND(E1404=1,G1405&gt;0),2,IF(AND(E1404=2,G1405&lt;0),1,IF(AND(E1404=2,G1405&gt;0),"3, Withdraw Profits, = 0",IF(AND(E1404="3, Withdraw Profits, = 0",G1405&lt;0),"-1, +% Deposit, = 0",1)))))))))</f>
        <v>0</v>
      </c>
      <c r="F1405" s="47">
        <f ca="1">IF(OR(AND(F1404=1,G1405&lt;0),AND(F1404=0,G1405&lt;0)),1,IF(AND(F1404=0,G1405&gt;0),2,IF(AND(F1404&gt;1,G1405&lt;0),IF(F1404&gt;0,F1404/2,2),IF(2*F1404=8,0,2*F1404))))</f>
        <v>1</v>
      </c>
      <c r="G1405" s="48">
        <f ca="1">IF(RAND()&gt;=$E$6,2,-1)</f>
        <v>-1</v>
      </c>
      <c r="H1405" s="44"/>
      <c r="X1405" s="63">
        <f ca="1">X1404+Y1404</f>
        <v>1667.03124103556</v>
      </c>
      <c r="Y1405" s="63">
        <f ca="1">G1405*X1405/100</f>
        <v>-16.6703124103556</v>
      </c>
    </row>
    <row r="1406" spans="1:25">
      <c r="A1406" s="38">
        <f ca="1">IF(B1406&gt;=A1405*2,A1405*2,IF(B1406&lt;=A1405/2,A1405/2,A1405))</f>
        <v>1600</v>
      </c>
      <c r="B1406" s="45">
        <f ca="1">B1405+D1406</f>
        <v>2802</v>
      </c>
      <c r="C1406" s="45">
        <f ca="1">IF(OR(AND(F1406=1,G1406&lt;0),AND(F1406=0,G1406&lt;0)),A1405*-$J$3*2,IF(AND(F1406=0,G1406&gt;0),A1405*-$J$3*2*2,IF(AND(F1406&gt;1,G1406&lt;0),C1405/2,C1405*2)))</f>
        <v>64</v>
      </c>
      <c r="D1406" s="46">
        <f ca="1">IF(OR(AND(F1405=1,G1406&lt;0),AND(F1405=0,G1406&lt;0)),A1405*$J$3,IF(AND(F1405=4,G1406&gt;1),A1405*$J$4,0))</f>
        <v>0</v>
      </c>
      <c r="E1406" s="38">
        <f ca="1">IF(AND(E1405=0,G1406&lt;0),"-1, +% Deposit, = 0",IF(AND(E1405="-1, +% Deposit, = 0",G1406&lt;1),"-1, +% Deposit, = 0",IF(AND(G1406&gt;0,E1405="-1 +% Deposit, = 0"),1,IF(AND(E1405=1,G1406&lt;0),0,IF(AND(E1405=0,G1406&gt;0),1,IF(AND(E1405=1,G1406&gt;0),2,IF(AND(E1405=2,G1406&lt;0),1,IF(AND(E1405=2,G1406&gt;0),"3, Withdraw Profits, = 0",IF(AND(E1405="3, Withdraw Profits, = 0",G1406&lt;0),"-1, +% Deposit, = 0",1)))))))))</f>
        <v>1</v>
      </c>
      <c r="F1406" s="47">
        <f ca="1">IF(OR(AND(F1405=1,G1406&lt;0),AND(F1405=0,G1406&lt;0)),1,IF(AND(F1405=0,G1406&gt;0),2,IF(AND(F1405&gt;1,G1406&lt;0),IF(F1405&gt;0,F1405/2,2),IF(2*F1405=8,0,2*F1405))))</f>
        <v>2</v>
      </c>
      <c r="G1406" s="48">
        <f ca="1">IF(RAND()&gt;=$E$6,2,-1)</f>
        <v>2</v>
      </c>
      <c r="H1406" s="44"/>
      <c r="X1406" s="63">
        <f ca="1">X1405+Y1405</f>
        <v>1650.36092862521</v>
      </c>
      <c r="Y1406" s="63">
        <f ca="1">G1406*X1406/100</f>
        <v>33.0072185725041</v>
      </c>
    </row>
    <row r="1407" spans="1:25">
      <c r="A1407" s="38">
        <f ca="1">IF(B1407&gt;=A1406*2,A1406*2,IF(B1407&lt;=A1406/2,A1406/2,A1406))</f>
        <v>1600</v>
      </c>
      <c r="B1407" s="45">
        <f ca="1">B1406+D1407</f>
        <v>2802</v>
      </c>
      <c r="C1407" s="45">
        <f ca="1">IF(OR(AND(F1407=1,G1407&lt;0),AND(F1407=0,G1407&lt;0)),A1406*-$J$3*2,IF(AND(F1407=0,G1407&gt;0),A1406*-$J$3*2*2,IF(AND(F1407&gt;1,G1407&lt;0),C1406/2,C1406*2)))</f>
        <v>32</v>
      </c>
      <c r="D1407" s="46">
        <f ca="1">IF(OR(AND(F1406=1,G1407&lt;0),AND(F1406=0,G1407&lt;0)),A1406*$J$3,IF(AND(F1406=4,G1407&gt;1),A1406*$J$4,0))</f>
        <v>0</v>
      </c>
      <c r="E1407" s="38">
        <f ca="1">IF(AND(E1406=0,G1407&lt;0),"-1, +% Deposit, = 0",IF(AND(E1406="-1, +% Deposit, = 0",G1407&lt;1),"-1, +% Deposit, = 0",IF(AND(G1407&gt;0,E1406="-1 +% Deposit, = 0"),1,IF(AND(E1406=1,G1407&lt;0),0,IF(AND(E1406=0,G1407&gt;0),1,IF(AND(E1406=1,G1407&gt;0),2,IF(AND(E1406=2,G1407&lt;0),1,IF(AND(E1406=2,G1407&gt;0),"3, Withdraw Profits, = 0",IF(AND(E1406="3, Withdraw Profits, = 0",G1407&lt;0),"-1, +% Deposit, = 0",1)))))))))</f>
        <v>0</v>
      </c>
      <c r="F1407" s="47">
        <f ca="1">IF(OR(AND(F1406=1,G1407&lt;0),AND(F1406=0,G1407&lt;0)),1,IF(AND(F1406=0,G1407&gt;0),2,IF(AND(F1406&gt;1,G1407&lt;0),IF(F1406&gt;0,F1406/2,2),IF(2*F1406=8,0,2*F1406))))</f>
        <v>1</v>
      </c>
      <c r="G1407" s="48">
        <f ca="1">IF(RAND()&gt;=$E$6,2,-1)</f>
        <v>-1</v>
      </c>
      <c r="H1407" s="44"/>
      <c r="X1407" s="63">
        <f ca="1">X1406+Y1406</f>
        <v>1683.36814719771</v>
      </c>
      <c r="Y1407" s="63">
        <f ca="1">G1407*X1407/100</f>
        <v>-16.8336814719771</v>
      </c>
    </row>
    <row r="1408" spans="1:25">
      <c r="A1408" s="38">
        <f ca="1">IF(B1408&gt;=A1407*2,A1407*2,IF(B1408&lt;=A1407/2,A1407/2,A1407))</f>
        <v>1600</v>
      </c>
      <c r="B1408" s="45">
        <f ca="1">B1407+D1408</f>
        <v>2802</v>
      </c>
      <c r="C1408" s="45">
        <f ca="1">IF(OR(AND(F1408=1,G1408&lt;0),AND(F1408=0,G1408&lt;0)),A1407*-$J$3*2,IF(AND(F1408=0,G1408&gt;0),A1407*-$J$3*2*2,IF(AND(F1408&gt;1,G1408&lt;0),C1407/2,C1407*2)))</f>
        <v>64</v>
      </c>
      <c r="D1408" s="46">
        <f ca="1">IF(OR(AND(F1407=1,G1408&lt;0),AND(F1407=0,G1408&lt;0)),A1407*$J$3,IF(AND(F1407=4,G1408&gt;1),A1407*$J$4,0))</f>
        <v>0</v>
      </c>
      <c r="E1408" s="38">
        <f ca="1">IF(AND(E1407=0,G1408&lt;0),"-1, +% Deposit, = 0",IF(AND(E1407="-1, +% Deposit, = 0",G1408&lt;1),"-1, +% Deposit, = 0",IF(AND(G1408&gt;0,E1407="-1 +% Deposit, = 0"),1,IF(AND(E1407=1,G1408&lt;0),0,IF(AND(E1407=0,G1408&gt;0),1,IF(AND(E1407=1,G1408&gt;0),2,IF(AND(E1407=2,G1408&lt;0),1,IF(AND(E1407=2,G1408&gt;0),"3, Withdraw Profits, = 0",IF(AND(E1407="3, Withdraw Profits, = 0",G1408&lt;0),"-1, +% Deposit, = 0",1)))))))))</f>
        <v>1</v>
      </c>
      <c r="F1408" s="47">
        <f ca="1">IF(OR(AND(F1407=1,G1408&lt;0),AND(F1407=0,G1408&lt;0)),1,IF(AND(F1407=0,G1408&gt;0),2,IF(AND(F1407&gt;1,G1408&lt;0),IF(F1407&gt;0,F1407/2,2),IF(2*F1407=8,0,2*F1407))))</f>
        <v>2</v>
      </c>
      <c r="G1408" s="48">
        <f ca="1">IF(RAND()&gt;=$E$6,2,-1)</f>
        <v>2</v>
      </c>
      <c r="H1408" s="44"/>
      <c r="X1408" s="63">
        <f ca="1">X1407+Y1407</f>
        <v>1666.53446572573</v>
      </c>
      <c r="Y1408" s="63">
        <f ca="1">G1408*X1408/100</f>
        <v>33.3306893145147</v>
      </c>
    </row>
    <row r="1409" spans="1:25">
      <c r="A1409" s="38">
        <f ca="1">IF(B1409&gt;=A1408*2,A1408*2,IF(B1409&lt;=A1408/2,A1408/2,A1408))</f>
        <v>1600</v>
      </c>
      <c r="B1409" s="45">
        <f ca="1">B1408+D1409</f>
        <v>2802</v>
      </c>
      <c r="C1409" s="45">
        <f ca="1">IF(OR(AND(F1409=1,G1409&lt;0),AND(F1409=0,G1409&lt;0)),A1408*-$J$3*2,IF(AND(F1409=0,G1409&gt;0),A1408*-$J$3*2*2,IF(AND(F1409&gt;1,G1409&lt;0),C1408/2,C1408*2)))</f>
        <v>32</v>
      </c>
      <c r="D1409" s="46">
        <f ca="1">IF(OR(AND(F1408=1,G1409&lt;0),AND(F1408=0,G1409&lt;0)),A1408*$J$3,IF(AND(F1408=4,G1409&gt;1),A1408*$J$4,0))</f>
        <v>0</v>
      </c>
      <c r="E1409" s="38">
        <f ca="1">IF(AND(E1408=0,G1409&lt;0),"-1, +% Deposit, = 0",IF(AND(E1408="-1, +% Deposit, = 0",G1409&lt;1),"-1, +% Deposit, = 0",IF(AND(G1409&gt;0,E1408="-1 +% Deposit, = 0"),1,IF(AND(E1408=1,G1409&lt;0),0,IF(AND(E1408=0,G1409&gt;0),1,IF(AND(E1408=1,G1409&gt;0),2,IF(AND(E1408=2,G1409&lt;0),1,IF(AND(E1408=2,G1409&gt;0),"3, Withdraw Profits, = 0",IF(AND(E1408="3, Withdraw Profits, = 0",G1409&lt;0),"-1, +% Deposit, = 0",1)))))))))</f>
        <v>0</v>
      </c>
      <c r="F1409" s="47">
        <f ca="1">IF(OR(AND(F1408=1,G1409&lt;0),AND(F1408=0,G1409&lt;0)),1,IF(AND(F1408=0,G1409&gt;0),2,IF(AND(F1408&gt;1,G1409&lt;0),IF(F1408&gt;0,F1408/2,2),IF(2*F1408=8,0,2*F1408))))</f>
        <v>1</v>
      </c>
      <c r="G1409" s="48">
        <f ca="1">IF(RAND()&gt;=$E$6,2,-1)</f>
        <v>-1</v>
      </c>
      <c r="H1409" s="44"/>
      <c r="X1409" s="63">
        <f ca="1">X1408+Y1408</f>
        <v>1699.86515504025</v>
      </c>
      <c r="Y1409" s="63">
        <f ca="1">G1409*X1409/100</f>
        <v>-16.9986515504025</v>
      </c>
    </row>
    <row r="1410" spans="1:25">
      <c r="A1410" s="38">
        <f ca="1">IF(B1410&gt;=A1409*2,A1409*2,IF(B1410&lt;=A1409/2,A1409/2,A1409))</f>
        <v>1600</v>
      </c>
      <c r="B1410" s="45">
        <f ca="1">B1409+D1410</f>
        <v>2802</v>
      </c>
      <c r="C1410" s="45">
        <f ca="1">IF(OR(AND(F1410=1,G1410&lt;0),AND(F1410=0,G1410&lt;0)),A1409*-$J$3*2,IF(AND(F1410=0,G1410&gt;0),A1409*-$J$3*2*2,IF(AND(F1410&gt;1,G1410&lt;0),C1409/2,C1409*2)))</f>
        <v>64</v>
      </c>
      <c r="D1410" s="46">
        <f ca="1">IF(OR(AND(F1409=1,G1410&lt;0),AND(F1409=0,G1410&lt;0)),A1409*$J$3,IF(AND(F1409=4,G1410&gt;1),A1409*$J$4,0))</f>
        <v>0</v>
      </c>
      <c r="E1410" s="38">
        <f ca="1">IF(AND(E1409=0,G1410&lt;0),"-1, +% Deposit, = 0",IF(AND(E1409="-1, +% Deposit, = 0",G1410&lt;1),"-1, +% Deposit, = 0",IF(AND(G1410&gt;0,E1409="-1 +% Deposit, = 0"),1,IF(AND(E1409=1,G1410&lt;0),0,IF(AND(E1409=0,G1410&gt;0),1,IF(AND(E1409=1,G1410&gt;0),2,IF(AND(E1409=2,G1410&lt;0),1,IF(AND(E1409=2,G1410&gt;0),"3, Withdraw Profits, = 0",IF(AND(E1409="3, Withdraw Profits, = 0",G1410&lt;0),"-1, +% Deposit, = 0",1)))))))))</f>
        <v>1</v>
      </c>
      <c r="F1410" s="47">
        <f ca="1">IF(OR(AND(F1409=1,G1410&lt;0),AND(F1409=0,G1410&lt;0)),1,IF(AND(F1409=0,G1410&gt;0),2,IF(AND(F1409&gt;1,G1410&lt;0),IF(F1409&gt;0,F1409/2,2),IF(2*F1409=8,0,2*F1409))))</f>
        <v>2</v>
      </c>
      <c r="G1410" s="48">
        <f ca="1">IF(RAND()&gt;=$E$6,2,-1)</f>
        <v>2</v>
      </c>
      <c r="H1410" s="44"/>
      <c r="X1410" s="63">
        <f ca="1">X1409+Y1409</f>
        <v>1682.86650348985</v>
      </c>
      <c r="Y1410" s="63">
        <f ca="1">G1410*X1410/100</f>
        <v>33.6573300697969</v>
      </c>
    </row>
    <row r="1411" spans="1:25">
      <c r="A1411" s="38">
        <f ca="1">IF(B1411&gt;=A1410*2,A1410*2,IF(B1411&lt;=A1410/2,A1410/2,A1410))</f>
        <v>1600</v>
      </c>
      <c r="B1411" s="45">
        <f ca="1">B1410+D1411</f>
        <v>2802</v>
      </c>
      <c r="C1411" s="45">
        <f ca="1">IF(OR(AND(F1411=1,G1411&lt;0),AND(F1411=0,G1411&lt;0)),A1410*-$J$3*2,IF(AND(F1411=0,G1411&gt;0),A1410*-$J$3*2*2,IF(AND(F1411&gt;1,G1411&lt;0),C1410/2,C1410*2)))</f>
        <v>32</v>
      </c>
      <c r="D1411" s="46">
        <f ca="1">IF(OR(AND(F1410=1,G1411&lt;0),AND(F1410=0,G1411&lt;0)),A1410*$J$3,IF(AND(F1410=4,G1411&gt;1),A1410*$J$4,0))</f>
        <v>0</v>
      </c>
      <c r="E1411" s="38">
        <f ca="1">IF(AND(E1410=0,G1411&lt;0),"-1, +% Deposit, = 0",IF(AND(E1410="-1, +% Deposit, = 0",G1411&lt;1),"-1, +% Deposit, = 0",IF(AND(G1411&gt;0,E1410="-1 +% Deposit, = 0"),1,IF(AND(E1410=1,G1411&lt;0),0,IF(AND(E1410=0,G1411&gt;0),1,IF(AND(E1410=1,G1411&gt;0),2,IF(AND(E1410=2,G1411&lt;0),1,IF(AND(E1410=2,G1411&gt;0),"3, Withdraw Profits, = 0",IF(AND(E1410="3, Withdraw Profits, = 0",G1411&lt;0),"-1, +% Deposit, = 0",1)))))))))</f>
        <v>0</v>
      </c>
      <c r="F1411" s="47">
        <f ca="1">IF(OR(AND(F1410=1,G1411&lt;0),AND(F1410=0,G1411&lt;0)),1,IF(AND(F1410=0,G1411&gt;0),2,IF(AND(F1410&gt;1,G1411&lt;0),IF(F1410&gt;0,F1410/2,2),IF(2*F1410=8,0,2*F1410))))</f>
        <v>1</v>
      </c>
      <c r="G1411" s="48">
        <f ca="1">IF(RAND()&gt;=$E$6,2,-1)</f>
        <v>-1</v>
      </c>
      <c r="H1411" s="44"/>
      <c r="X1411" s="63">
        <f ca="1">X1410+Y1410</f>
        <v>1716.52383355964</v>
      </c>
      <c r="Y1411" s="63">
        <f ca="1">G1411*X1411/100</f>
        <v>-17.1652383355964</v>
      </c>
    </row>
    <row r="1412" spans="1:25">
      <c r="A1412" s="38">
        <f ca="1">IF(B1412&gt;=A1411*2,A1411*2,IF(B1412&lt;=A1411/2,A1411/2,A1411))</f>
        <v>1600</v>
      </c>
      <c r="B1412" s="45">
        <f ca="1">B1411+D1412</f>
        <v>2786</v>
      </c>
      <c r="C1412" s="45">
        <f ca="1">IF(OR(AND(F1412=1,G1412&lt;0),AND(F1412=0,G1412&lt;0)),A1411*-$J$3*2,IF(AND(F1412=0,G1412&gt;0),A1411*-$J$3*2*2,IF(AND(F1412&gt;1,G1412&lt;0),C1411/2,C1411*2)))</f>
        <v>32</v>
      </c>
      <c r="D1412" s="46">
        <f ca="1">IF(OR(AND(F1411=1,G1412&lt;0),AND(F1411=0,G1412&lt;0)),A1411*$J$3,IF(AND(F1411=4,G1412&gt;1),A1411*$J$4,0))</f>
        <v>-16</v>
      </c>
      <c r="E1412" s="38" t="str">
        <f ca="1">IF(AND(E1411=0,G1412&lt;0),"-1, +% Deposit, = 0",IF(AND(E1411="-1, +% Deposit, = 0",G1412&lt;1),"-1, +% Deposit, = 0",IF(AND(G1412&gt;0,E1411="-1 +% Deposit, = 0"),1,IF(AND(E1411=1,G1412&lt;0),0,IF(AND(E1411=0,G1412&gt;0),1,IF(AND(E1411=1,G1412&gt;0),2,IF(AND(E1411=2,G1412&lt;0),1,IF(AND(E1411=2,G1412&gt;0),"3, Withdraw Profits, = 0",IF(AND(E1411="3, Withdraw Profits, = 0",G1412&lt;0),"-1, +% Deposit, = 0",1)))))))))</f>
        <v>-1, +% Deposit, = 0</v>
      </c>
      <c r="F1412" s="47">
        <f ca="1">IF(OR(AND(F1411=1,G1412&lt;0),AND(F1411=0,G1412&lt;0)),1,IF(AND(F1411=0,G1412&gt;0),2,IF(AND(F1411&gt;1,G1412&lt;0),IF(F1411&gt;0,F1411/2,2),IF(2*F1411=8,0,2*F1411))))</f>
        <v>1</v>
      </c>
      <c r="G1412" s="48">
        <f ca="1">IF(RAND()&gt;=$E$6,2,-1)</f>
        <v>-1</v>
      </c>
      <c r="H1412" s="44"/>
      <c r="X1412" s="63">
        <f ca="1">X1411+Y1411</f>
        <v>1699.35859522405</v>
      </c>
      <c r="Y1412" s="63">
        <f ca="1">G1412*X1412/100</f>
        <v>-16.9935859522405</v>
      </c>
    </row>
    <row r="1413" spans="1:25">
      <c r="A1413" s="38">
        <f ca="1">IF(B1413&gt;=A1412*2,A1412*2,IF(B1413&lt;=A1412/2,A1412/2,A1412))</f>
        <v>1600</v>
      </c>
      <c r="B1413" s="45">
        <f ca="1">B1412+D1413</f>
        <v>2786</v>
      </c>
      <c r="C1413" s="45">
        <f ca="1">IF(OR(AND(F1413=1,G1413&lt;0),AND(F1413=0,G1413&lt;0)),A1412*-$J$3*2,IF(AND(F1413=0,G1413&gt;0),A1412*-$J$3*2*2,IF(AND(F1413&gt;1,G1413&lt;0),C1412/2,C1412*2)))</f>
        <v>64</v>
      </c>
      <c r="D1413" s="46">
        <f ca="1">IF(OR(AND(F1412=1,G1413&lt;0),AND(F1412=0,G1413&lt;0)),A1412*$J$3,IF(AND(F1412=4,G1413&gt;1),A1412*$J$4,0))</f>
        <v>0</v>
      </c>
      <c r="E1413" s="38">
        <f ca="1">IF(AND(E1412=0,G1413&lt;0),"-1, +% Deposit, = 0",IF(AND(E1412="-1, +% Deposit, = 0",G1413&lt;1),"-1, +% Deposit, = 0",IF(AND(G1413&gt;0,E1412="-1 +% Deposit, = 0"),1,IF(AND(E1412=1,G1413&lt;0),0,IF(AND(E1412=0,G1413&gt;0),1,IF(AND(E1412=1,G1413&gt;0),2,IF(AND(E1412=2,G1413&lt;0),1,IF(AND(E1412=2,G1413&gt;0),"3, Withdraw Profits, = 0",IF(AND(E1412="3, Withdraw Profits, = 0",G1413&lt;0),"-1, +% Deposit, = 0",1)))))))))</f>
        <v>1</v>
      </c>
      <c r="F1413" s="47">
        <f ca="1">IF(OR(AND(F1412=1,G1413&lt;0),AND(F1412=0,G1413&lt;0)),1,IF(AND(F1412=0,G1413&gt;0),2,IF(AND(F1412&gt;1,G1413&lt;0),IF(F1412&gt;0,F1412/2,2),IF(2*F1412=8,0,2*F1412))))</f>
        <v>2</v>
      </c>
      <c r="G1413" s="48">
        <f ca="1">IF(RAND()&gt;=$E$6,2,-1)</f>
        <v>2</v>
      </c>
      <c r="H1413" s="44"/>
      <c r="X1413" s="63">
        <f ca="1">X1412+Y1412</f>
        <v>1682.36500927181</v>
      </c>
      <c r="Y1413" s="63">
        <f ca="1">G1413*X1413/100</f>
        <v>33.6473001854361</v>
      </c>
    </row>
    <row r="1414" spans="1:25">
      <c r="A1414" s="38">
        <f ca="1">IF(B1414&gt;=A1413*2,A1413*2,IF(B1414&lt;=A1413/2,A1413/2,A1413))</f>
        <v>1600</v>
      </c>
      <c r="B1414" s="45">
        <f ca="1">B1413+D1414</f>
        <v>2786</v>
      </c>
      <c r="C1414" s="45">
        <f ca="1">IF(OR(AND(F1414=1,G1414&lt;0),AND(F1414=0,G1414&lt;0)),A1413*-$J$3*2,IF(AND(F1414=0,G1414&gt;0),A1413*-$J$3*2*2,IF(AND(F1414&gt;1,G1414&lt;0),C1413/2,C1413*2)))</f>
        <v>32</v>
      </c>
      <c r="D1414" s="46">
        <f ca="1">IF(OR(AND(F1413=1,G1414&lt;0),AND(F1413=0,G1414&lt;0)),A1413*$J$3,IF(AND(F1413=4,G1414&gt;1),A1413*$J$4,0))</f>
        <v>0</v>
      </c>
      <c r="E1414" s="38">
        <f ca="1">IF(AND(E1413=0,G1414&lt;0),"-1, +% Deposit, = 0",IF(AND(E1413="-1, +% Deposit, = 0",G1414&lt;1),"-1, +% Deposit, = 0",IF(AND(G1414&gt;0,E1413="-1 +% Deposit, = 0"),1,IF(AND(E1413=1,G1414&lt;0),0,IF(AND(E1413=0,G1414&gt;0),1,IF(AND(E1413=1,G1414&gt;0),2,IF(AND(E1413=2,G1414&lt;0),1,IF(AND(E1413=2,G1414&gt;0),"3, Withdraw Profits, = 0",IF(AND(E1413="3, Withdraw Profits, = 0",G1414&lt;0),"-1, +% Deposit, = 0",1)))))))))</f>
        <v>0</v>
      </c>
      <c r="F1414" s="47">
        <f ca="1">IF(OR(AND(F1413=1,G1414&lt;0),AND(F1413=0,G1414&lt;0)),1,IF(AND(F1413=0,G1414&gt;0),2,IF(AND(F1413&gt;1,G1414&lt;0),IF(F1413&gt;0,F1413/2,2),IF(2*F1413=8,0,2*F1413))))</f>
        <v>1</v>
      </c>
      <c r="G1414" s="48">
        <f ca="1">IF(RAND()&gt;=$E$6,2,-1)</f>
        <v>-1</v>
      </c>
      <c r="H1414" s="44"/>
      <c r="X1414" s="63">
        <f ca="1">X1413+Y1413</f>
        <v>1716.01230945724</v>
      </c>
      <c r="Y1414" s="63">
        <f ca="1">G1414*X1414/100</f>
        <v>-17.1601230945724</v>
      </c>
    </row>
    <row r="1415" spans="1:25">
      <c r="A1415" s="38">
        <f ca="1">IF(B1415&gt;=A1414*2,A1414*2,IF(B1415&lt;=A1414/2,A1414/2,A1414))</f>
        <v>1600</v>
      </c>
      <c r="B1415" s="45">
        <f ca="1">B1414+D1415</f>
        <v>2786</v>
      </c>
      <c r="C1415" s="45">
        <f ca="1">IF(OR(AND(F1415=1,G1415&lt;0),AND(F1415=0,G1415&lt;0)),A1414*-$J$3*2,IF(AND(F1415=0,G1415&gt;0),A1414*-$J$3*2*2,IF(AND(F1415&gt;1,G1415&lt;0),C1414/2,C1414*2)))</f>
        <v>64</v>
      </c>
      <c r="D1415" s="46">
        <f ca="1">IF(OR(AND(F1414=1,G1415&lt;0),AND(F1414=0,G1415&lt;0)),A1414*$J$3,IF(AND(F1414=4,G1415&gt;1),A1414*$J$4,0))</f>
        <v>0</v>
      </c>
      <c r="E1415" s="38">
        <f ca="1">IF(AND(E1414=0,G1415&lt;0),"-1, +% Deposit, = 0",IF(AND(E1414="-1, +% Deposit, = 0",G1415&lt;1),"-1, +% Deposit, = 0",IF(AND(G1415&gt;0,E1414="-1 +% Deposit, = 0"),1,IF(AND(E1414=1,G1415&lt;0),0,IF(AND(E1414=0,G1415&gt;0),1,IF(AND(E1414=1,G1415&gt;0),2,IF(AND(E1414=2,G1415&lt;0),1,IF(AND(E1414=2,G1415&gt;0),"3, Withdraw Profits, = 0",IF(AND(E1414="3, Withdraw Profits, = 0",G1415&lt;0),"-1, +% Deposit, = 0",1)))))))))</f>
        <v>1</v>
      </c>
      <c r="F1415" s="47">
        <f ca="1">IF(OR(AND(F1414=1,G1415&lt;0),AND(F1414=0,G1415&lt;0)),1,IF(AND(F1414=0,G1415&gt;0),2,IF(AND(F1414&gt;1,G1415&lt;0),IF(F1414&gt;0,F1414/2,2),IF(2*F1414=8,0,2*F1414))))</f>
        <v>2</v>
      </c>
      <c r="G1415" s="48">
        <f ca="1">IF(RAND()&gt;=$E$6,2,-1)</f>
        <v>2</v>
      </c>
      <c r="H1415" s="44"/>
      <c r="X1415" s="63">
        <f ca="1">X1414+Y1414</f>
        <v>1698.85218636267</v>
      </c>
      <c r="Y1415" s="63">
        <f ca="1">G1415*X1415/100</f>
        <v>33.9770437272534</v>
      </c>
    </row>
    <row r="1416" spans="1:25">
      <c r="A1416" s="38">
        <f ca="1">IF(B1416&gt;=A1415*2,A1415*2,IF(B1416&lt;=A1415/2,A1415/2,A1415))</f>
        <v>1600</v>
      </c>
      <c r="B1416" s="45">
        <f ca="1">B1415+D1416</f>
        <v>2786</v>
      </c>
      <c r="C1416" s="45">
        <f ca="1">IF(OR(AND(F1416=1,G1416&lt;0),AND(F1416=0,G1416&lt;0)),A1415*-$J$3*2,IF(AND(F1416=0,G1416&gt;0),A1415*-$J$3*2*2,IF(AND(F1416&gt;1,G1416&lt;0),C1415/2,C1415*2)))</f>
        <v>32</v>
      </c>
      <c r="D1416" s="46">
        <f ca="1">IF(OR(AND(F1415=1,G1416&lt;0),AND(F1415=0,G1416&lt;0)),A1415*$J$3,IF(AND(F1415=4,G1416&gt;1),A1415*$J$4,0))</f>
        <v>0</v>
      </c>
      <c r="E1416" s="38">
        <f ca="1">IF(AND(E1415=0,G1416&lt;0),"-1, +% Deposit, = 0",IF(AND(E1415="-1, +% Deposit, = 0",G1416&lt;1),"-1, +% Deposit, = 0",IF(AND(G1416&gt;0,E1415="-1 +% Deposit, = 0"),1,IF(AND(E1415=1,G1416&lt;0),0,IF(AND(E1415=0,G1416&gt;0),1,IF(AND(E1415=1,G1416&gt;0),2,IF(AND(E1415=2,G1416&lt;0),1,IF(AND(E1415=2,G1416&gt;0),"3, Withdraw Profits, = 0",IF(AND(E1415="3, Withdraw Profits, = 0",G1416&lt;0),"-1, +% Deposit, = 0",1)))))))))</f>
        <v>0</v>
      </c>
      <c r="F1416" s="47">
        <f ca="1">IF(OR(AND(F1415=1,G1416&lt;0),AND(F1415=0,G1416&lt;0)),1,IF(AND(F1415=0,G1416&gt;0),2,IF(AND(F1415&gt;1,G1416&lt;0),IF(F1415&gt;0,F1415/2,2),IF(2*F1415=8,0,2*F1415))))</f>
        <v>1</v>
      </c>
      <c r="G1416" s="48">
        <f ca="1">IF(RAND()&gt;=$E$6,2,-1)</f>
        <v>-1</v>
      </c>
      <c r="H1416" s="44"/>
      <c r="X1416" s="63">
        <f ca="1">X1415+Y1415</f>
        <v>1732.82923008992</v>
      </c>
      <c r="Y1416" s="63">
        <f ca="1">G1416*X1416/100</f>
        <v>-17.3282923008992</v>
      </c>
    </row>
    <row r="1417" spans="1:25">
      <c r="A1417" s="38">
        <f ca="1">IF(B1417&gt;=A1416*2,A1416*2,IF(B1417&lt;=A1416/2,A1416/2,A1416))</f>
        <v>1600</v>
      </c>
      <c r="B1417" s="45">
        <f ca="1">B1416+D1417</f>
        <v>2786</v>
      </c>
      <c r="C1417" s="45">
        <f ca="1">IF(OR(AND(F1417=1,G1417&lt;0),AND(F1417=0,G1417&lt;0)),A1416*-$J$3*2,IF(AND(F1417=0,G1417&gt;0),A1416*-$J$3*2*2,IF(AND(F1417&gt;1,G1417&lt;0),C1416/2,C1416*2)))</f>
        <v>64</v>
      </c>
      <c r="D1417" s="46">
        <f ca="1">IF(OR(AND(F1416=1,G1417&lt;0),AND(F1416=0,G1417&lt;0)),A1416*$J$3,IF(AND(F1416=4,G1417&gt;1),A1416*$J$4,0))</f>
        <v>0</v>
      </c>
      <c r="E1417" s="38">
        <f ca="1">IF(AND(E1416=0,G1417&lt;0),"-1, +% Deposit, = 0",IF(AND(E1416="-1, +% Deposit, = 0",G1417&lt;1),"-1, +% Deposit, = 0",IF(AND(G1417&gt;0,E1416="-1 +% Deposit, = 0"),1,IF(AND(E1416=1,G1417&lt;0),0,IF(AND(E1416=0,G1417&gt;0),1,IF(AND(E1416=1,G1417&gt;0),2,IF(AND(E1416=2,G1417&lt;0),1,IF(AND(E1416=2,G1417&gt;0),"3, Withdraw Profits, = 0",IF(AND(E1416="3, Withdraw Profits, = 0",G1417&lt;0),"-1, +% Deposit, = 0",1)))))))))</f>
        <v>1</v>
      </c>
      <c r="F1417" s="47">
        <f ca="1">IF(OR(AND(F1416=1,G1417&lt;0),AND(F1416=0,G1417&lt;0)),1,IF(AND(F1416=0,G1417&gt;0),2,IF(AND(F1416&gt;1,G1417&lt;0),IF(F1416&gt;0,F1416/2,2),IF(2*F1416=8,0,2*F1416))))</f>
        <v>2</v>
      </c>
      <c r="G1417" s="48">
        <f ca="1">IF(RAND()&gt;=$E$6,2,-1)</f>
        <v>2</v>
      </c>
      <c r="H1417" s="44"/>
      <c r="X1417" s="63">
        <f ca="1">X1416+Y1416</f>
        <v>1715.50093778902</v>
      </c>
      <c r="Y1417" s="63">
        <f ca="1">G1417*X1417/100</f>
        <v>34.3100187557805</v>
      </c>
    </row>
    <row r="1418" spans="1:25">
      <c r="A1418" s="38">
        <f ca="1">IF(B1418&gt;=A1417*2,A1417*2,IF(B1418&lt;=A1417/2,A1417/2,A1417))</f>
        <v>1600</v>
      </c>
      <c r="B1418" s="45">
        <f ca="1">B1417+D1418</f>
        <v>2786</v>
      </c>
      <c r="C1418" s="45">
        <f ca="1">IF(OR(AND(F1418=1,G1418&lt;0),AND(F1418=0,G1418&lt;0)),A1417*-$J$3*2,IF(AND(F1418=0,G1418&gt;0),A1417*-$J$3*2*2,IF(AND(F1418&gt;1,G1418&lt;0),C1417/2,C1417*2)))</f>
        <v>32</v>
      </c>
      <c r="D1418" s="46">
        <f ca="1">IF(OR(AND(F1417=1,G1418&lt;0),AND(F1417=0,G1418&lt;0)),A1417*$J$3,IF(AND(F1417=4,G1418&gt;1),A1417*$J$4,0))</f>
        <v>0</v>
      </c>
      <c r="E1418" s="38">
        <f ca="1">IF(AND(E1417=0,G1418&lt;0),"-1, +% Deposit, = 0",IF(AND(E1417="-1, +% Deposit, = 0",G1418&lt;1),"-1, +% Deposit, = 0",IF(AND(G1418&gt;0,E1417="-1 +% Deposit, = 0"),1,IF(AND(E1417=1,G1418&lt;0),0,IF(AND(E1417=0,G1418&gt;0),1,IF(AND(E1417=1,G1418&gt;0),2,IF(AND(E1417=2,G1418&lt;0),1,IF(AND(E1417=2,G1418&gt;0),"3, Withdraw Profits, = 0",IF(AND(E1417="3, Withdraw Profits, = 0",G1418&lt;0),"-1, +% Deposit, = 0",1)))))))))</f>
        <v>0</v>
      </c>
      <c r="F1418" s="47">
        <f ca="1">IF(OR(AND(F1417=1,G1418&lt;0),AND(F1417=0,G1418&lt;0)),1,IF(AND(F1417=0,G1418&gt;0),2,IF(AND(F1417&gt;1,G1418&lt;0),IF(F1417&gt;0,F1417/2,2),IF(2*F1417=8,0,2*F1417))))</f>
        <v>1</v>
      </c>
      <c r="G1418" s="48">
        <f ca="1">IF(RAND()&gt;=$E$6,2,-1)</f>
        <v>-1</v>
      </c>
      <c r="H1418" s="44"/>
      <c r="X1418" s="63">
        <f ca="1">X1417+Y1417</f>
        <v>1749.8109565448</v>
      </c>
      <c r="Y1418" s="63">
        <f ca="1">G1418*X1418/100</f>
        <v>-17.498109565448</v>
      </c>
    </row>
    <row r="1419" spans="1:25">
      <c r="A1419" s="38">
        <f ca="1">IF(B1419&gt;=A1418*2,A1418*2,IF(B1419&lt;=A1418/2,A1418/2,A1418))</f>
        <v>1600</v>
      </c>
      <c r="B1419" s="45">
        <f ca="1">B1418+D1419</f>
        <v>2786</v>
      </c>
      <c r="C1419" s="45">
        <f ca="1">IF(OR(AND(F1419=1,G1419&lt;0),AND(F1419=0,G1419&lt;0)),A1418*-$J$3*2,IF(AND(F1419=0,G1419&gt;0),A1418*-$J$3*2*2,IF(AND(F1419&gt;1,G1419&lt;0),C1418/2,C1418*2)))</f>
        <v>64</v>
      </c>
      <c r="D1419" s="46">
        <f ca="1">IF(OR(AND(F1418=1,G1419&lt;0),AND(F1418=0,G1419&lt;0)),A1418*$J$3,IF(AND(F1418=4,G1419&gt;1),A1418*$J$4,0))</f>
        <v>0</v>
      </c>
      <c r="E1419" s="38">
        <f ca="1">IF(AND(E1418=0,G1419&lt;0),"-1, +% Deposit, = 0",IF(AND(E1418="-1, +% Deposit, = 0",G1419&lt;1),"-1, +% Deposit, = 0",IF(AND(G1419&gt;0,E1418="-1 +% Deposit, = 0"),1,IF(AND(E1418=1,G1419&lt;0),0,IF(AND(E1418=0,G1419&gt;0),1,IF(AND(E1418=1,G1419&gt;0),2,IF(AND(E1418=2,G1419&lt;0),1,IF(AND(E1418=2,G1419&gt;0),"3, Withdraw Profits, = 0",IF(AND(E1418="3, Withdraw Profits, = 0",G1419&lt;0),"-1, +% Deposit, = 0",1)))))))))</f>
        <v>1</v>
      </c>
      <c r="F1419" s="47">
        <f ca="1">IF(OR(AND(F1418=1,G1419&lt;0),AND(F1418=0,G1419&lt;0)),1,IF(AND(F1418=0,G1419&gt;0),2,IF(AND(F1418&gt;1,G1419&lt;0),IF(F1418&gt;0,F1418/2,2),IF(2*F1418=8,0,2*F1418))))</f>
        <v>2</v>
      </c>
      <c r="G1419" s="48">
        <f ca="1">IF(RAND()&gt;=$E$6,2,-1)</f>
        <v>2</v>
      </c>
      <c r="H1419" s="44"/>
      <c r="X1419" s="63">
        <f ca="1">X1418+Y1418</f>
        <v>1732.31284697936</v>
      </c>
      <c r="Y1419" s="63">
        <f ca="1">G1419*X1419/100</f>
        <v>34.6462569395871</v>
      </c>
    </row>
    <row r="1420" spans="1:25">
      <c r="A1420" s="38">
        <f ca="1" t="shared" ref="A1420:A1483" si="157">IF(B1420&gt;=A1419*2,A1419*2,IF(B1420&lt;=A1419/2,A1419/2,A1419))</f>
        <v>1600</v>
      </c>
      <c r="B1420" s="45">
        <f ca="1">B1419+D1420</f>
        <v>2786</v>
      </c>
      <c r="C1420" s="45">
        <f ca="1">IF(OR(AND(F1420=1,G1420&lt;0),AND(F1420=0,G1420&lt;0)),A1419*-$J$3*2,IF(AND(F1420=0,G1420&gt;0),A1419*-$J$3*2*2,IF(AND(F1420&gt;1,G1420&lt;0),C1419/2,C1419*2)))</f>
        <v>128</v>
      </c>
      <c r="D1420" s="46">
        <f ca="1">IF(OR(AND(F1419=1,G1420&lt;0),AND(F1419=0,G1420&lt;0)),A1419*$J$3,IF(AND(F1419=4,G1420&gt;1),A1419*$J$4,0))</f>
        <v>0</v>
      </c>
      <c r="E1420" s="38">
        <f ca="1" t="shared" ref="E1420:E1483" si="158">IF(AND(E1419=0,G1420&lt;0),"-1, +% Deposit, = 0",IF(AND(E1419="-1, +% Deposit, = 0",G1420&lt;1),"-1, +% Deposit, = 0",IF(AND(G1420&gt;0,E1419="-1 +% Deposit, = 0"),1,IF(AND(E1419=1,G1420&lt;0),0,IF(AND(E1419=0,G1420&gt;0),1,IF(AND(E1419=1,G1420&gt;0),2,IF(AND(E1419=2,G1420&lt;0),1,IF(AND(E1419=2,G1420&gt;0),"3, Withdraw Profits, = 0",IF(AND(E1419="3, Withdraw Profits, = 0",G1420&lt;0),"-1, +% Deposit, = 0",1)))))))))</f>
        <v>2</v>
      </c>
      <c r="F1420" s="47">
        <f ca="1">IF(OR(AND(F1419=1,G1420&lt;0),AND(F1419=0,G1420&lt;0)),1,IF(AND(F1419=0,G1420&gt;0),2,IF(AND(F1419&gt;1,G1420&lt;0),IF(F1419&gt;0,F1419/2,2),IF(2*F1419=8,0,2*F1419))))</f>
        <v>4</v>
      </c>
      <c r="G1420" s="48">
        <f ca="1" t="shared" ref="G1420:G1483" si="159">IF(RAND()&gt;=$E$6,2,-1)</f>
        <v>2</v>
      </c>
      <c r="H1420" s="44"/>
      <c r="X1420" s="63">
        <f ca="1">X1419+Y1419</f>
        <v>1766.95910391894</v>
      </c>
      <c r="Y1420" s="63">
        <f ca="1">G1420*X1420/100</f>
        <v>35.3391820783789</v>
      </c>
    </row>
    <row r="1421" spans="1:25">
      <c r="A1421" s="38">
        <f ca="1">IF(B1421&gt;=A1420*2,A1420*2,IF(B1421&lt;=A1420/2,A1420/2,A1420))</f>
        <v>1600</v>
      </c>
      <c r="B1421" s="45">
        <f ca="1" t="shared" ref="B1421:B1484" si="160">B1420+D1421</f>
        <v>2786</v>
      </c>
      <c r="C1421" s="45">
        <f ca="1">IF(OR(AND(F1421=1,G1421&lt;0),AND(F1421=0,G1421&lt;0)),A1420*-$J$3*2,IF(AND(F1421=0,G1421&gt;0),A1420*-$J$3*2*2,IF(AND(F1421&gt;1,G1421&lt;0),C1420/2,C1420*2)))</f>
        <v>64</v>
      </c>
      <c r="D1421" s="46">
        <f ca="1">IF(OR(AND(F1420=1,G1421&lt;0),AND(F1420=0,G1421&lt;0)),A1420*$J$3,IF(AND(F1420=4,G1421&gt;1),A1420*$J$4,0))</f>
        <v>0</v>
      </c>
      <c r="E1421" s="38">
        <f ca="1">IF(AND(E1420=0,G1421&lt;0),"-1, +% Deposit, = 0",IF(AND(E1420="-1, +% Deposit, = 0",G1421&lt;1),"-1, +% Deposit, = 0",IF(AND(G1421&gt;0,E1420="-1 +% Deposit, = 0"),1,IF(AND(E1420=1,G1421&lt;0),0,IF(AND(E1420=0,G1421&gt;0),1,IF(AND(E1420=1,G1421&gt;0),2,IF(AND(E1420=2,G1421&lt;0),1,IF(AND(E1420=2,G1421&gt;0),"3, Withdraw Profits, = 0",IF(AND(E1420="3, Withdraw Profits, = 0",G1421&lt;0),"-1, +% Deposit, = 0",1)))))))))</f>
        <v>1</v>
      </c>
      <c r="F1421" s="47">
        <f ca="1">IF(OR(AND(F1420=1,G1421&lt;0),AND(F1420=0,G1421&lt;0)),1,IF(AND(F1420=0,G1421&gt;0),2,IF(AND(F1420&gt;1,G1421&lt;0),IF(F1420&gt;0,F1420/2,2),IF(2*F1420=8,0,2*F1420))))</f>
        <v>2</v>
      </c>
      <c r="G1421" s="48">
        <f ca="1">IF(RAND()&gt;=$E$6,2,-1)</f>
        <v>-1</v>
      </c>
      <c r="H1421" s="44"/>
      <c r="X1421" s="63">
        <f ca="1">X1420+Y1420</f>
        <v>1802.29828599732</v>
      </c>
      <c r="Y1421" s="63">
        <f ca="1">G1421*X1421/100</f>
        <v>-18.0229828599732</v>
      </c>
    </row>
    <row r="1422" spans="1:25">
      <c r="A1422" s="38">
        <f ca="1">IF(B1422&gt;=A1421*2,A1421*2,IF(B1422&lt;=A1421/2,A1421/2,A1421))</f>
        <v>1600</v>
      </c>
      <c r="B1422" s="45">
        <f ca="1">B1421+D1422</f>
        <v>2786</v>
      </c>
      <c r="C1422" s="45">
        <f ca="1">IF(OR(AND(F1422=1,G1422&lt;0),AND(F1422=0,G1422&lt;0)),A1421*-$J$3*2,IF(AND(F1422=0,G1422&gt;0),A1421*-$J$3*2*2,IF(AND(F1422&gt;1,G1422&lt;0),C1421/2,C1421*2)))</f>
        <v>128</v>
      </c>
      <c r="D1422" s="46">
        <f ca="1">IF(OR(AND(F1421=1,G1422&lt;0),AND(F1421=0,G1422&lt;0)),A1421*$J$3,IF(AND(F1421=4,G1422&gt;1),A1421*$J$4,0))</f>
        <v>0</v>
      </c>
      <c r="E1422" s="38">
        <f ca="1">IF(AND(E1421=0,G1422&lt;0),"-1, +% Deposit, = 0",IF(AND(E1421="-1, +% Deposit, = 0",G1422&lt;1),"-1, +% Deposit, = 0",IF(AND(G1422&gt;0,E1421="-1 +% Deposit, = 0"),1,IF(AND(E1421=1,G1422&lt;0),0,IF(AND(E1421=0,G1422&gt;0),1,IF(AND(E1421=1,G1422&gt;0),2,IF(AND(E1421=2,G1422&lt;0),1,IF(AND(E1421=2,G1422&gt;0),"3, Withdraw Profits, = 0",IF(AND(E1421="3, Withdraw Profits, = 0",G1422&lt;0),"-1, +% Deposit, = 0",1)))))))))</f>
        <v>2</v>
      </c>
      <c r="F1422" s="47">
        <f ca="1">IF(OR(AND(F1421=1,G1422&lt;0),AND(F1421=0,G1422&lt;0)),1,IF(AND(F1421=0,G1422&gt;0),2,IF(AND(F1421&gt;1,G1422&lt;0),IF(F1421&gt;0,F1421/2,2),IF(2*F1421=8,0,2*F1421))))</f>
        <v>4</v>
      </c>
      <c r="G1422" s="48">
        <f ca="1">IF(RAND()&gt;=$E$6,2,-1)</f>
        <v>2</v>
      </c>
      <c r="H1422" s="44"/>
      <c r="X1422" s="63">
        <f ca="1" t="shared" ref="X1422:X1485" si="161">X1421+Y1421</f>
        <v>1784.27530313735</v>
      </c>
      <c r="Y1422" s="63">
        <f ca="1" t="shared" ref="Y1422:Y1485" si="162">G1422*X1422/100</f>
        <v>35.685506062747</v>
      </c>
    </row>
    <row r="1423" spans="1:25">
      <c r="A1423" s="38">
        <f ca="1">IF(B1423&gt;=A1422*2,A1422*2,IF(B1423&lt;=A1422/2,A1422/2,A1422))</f>
        <v>1600</v>
      </c>
      <c r="B1423" s="45">
        <f ca="1">B1422+D1423</f>
        <v>2786</v>
      </c>
      <c r="C1423" s="45">
        <f ca="1">IF(OR(AND(F1423=1,G1423&lt;0),AND(F1423=0,G1423&lt;0)),A1422*-$J$3*2,IF(AND(F1423=0,G1423&gt;0),A1422*-$J$3*2*2,IF(AND(F1423&gt;1,G1423&lt;0),C1422/2,C1422*2)))</f>
        <v>64</v>
      </c>
      <c r="D1423" s="46">
        <f ca="1">IF(OR(AND(F1422=1,G1423&lt;0),AND(F1422=0,G1423&lt;0)),A1422*$J$3,IF(AND(F1422=4,G1423&gt;1),A1422*$J$4,0))</f>
        <v>0</v>
      </c>
      <c r="E1423" s="38">
        <f ca="1">IF(AND(E1422=0,G1423&lt;0),"-1, +% Deposit, = 0",IF(AND(E1422="-1, +% Deposit, = 0",G1423&lt;1),"-1, +% Deposit, = 0",IF(AND(G1423&gt;0,E1422="-1 +% Deposit, = 0"),1,IF(AND(E1422=1,G1423&lt;0),0,IF(AND(E1422=0,G1423&gt;0),1,IF(AND(E1422=1,G1423&gt;0),2,IF(AND(E1422=2,G1423&lt;0),1,IF(AND(E1422=2,G1423&gt;0),"3, Withdraw Profits, = 0",IF(AND(E1422="3, Withdraw Profits, = 0",G1423&lt;0),"-1, +% Deposit, = 0",1)))))))))</f>
        <v>1</v>
      </c>
      <c r="F1423" s="47">
        <f ca="1">IF(OR(AND(F1422=1,G1423&lt;0),AND(F1422=0,G1423&lt;0)),1,IF(AND(F1422=0,G1423&gt;0),2,IF(AND(F1422&gt;1,G1423&lt;0),IF(F1422&gt;0,F1422/2,2),IF(2*F1422=8,0,2*F1422))))</f>
        <v>2</v>
      </c>
      <c r="G1423" s="48">
        <f ca="1">IF(RAND()&gt;=$E$6,2,-1)</f>
        <v>-1</v>
      </c>
      <c r="H1423" s="44"/>
      <c r="X1423" s="63">
        <f ca="1">X1422+Y1422</f>
        <v>1819.9608092001</v>
      </c>
      <c r="Y1423" s="63">
        <f ca="1">G1423*X1423/100</f>
        <v>-18.199608092001</v>
      </c>
    </row>
    <row r="1424" spans="1:25">
      <c r="A1424" s="38">
        <f ca="1">IF(B1424&gt;=A1423*2,A1423*2,IF(B1424&lt;=A1423/2,A1423/2,A1423))</f>
        <v>1600</v>
      </c>
      <c r="B1424" s="45">
        <f ca="1">B1423+D1424</f>
        <v>2786</v>
      </c>
      <c r="C1424" s="45">
        <f ca="1">IF(OR(AND(F1424=1,G1424&lt;0),AND(F1424=0,G1424&lt;0)),A1423*-$J$3*2,IF(AND(F1424=0,G1424&gt;0),A1423*-$J$3*2*2,IF(AND(F1424&gt;1,G1424&lt;0),C1423/2,C1423*2)))</f>
        <v>32</v>
      </c>
      <c r="D1424" s="46">
        <f ca="1">IF(OR(AND(F1423=1,G1424&lt;0),AND(F1423=0,G1424&lt;0)),A1423*$J$3,IF(AND(F1423=4,G1424&gt;1),A1423*$J$4,0))</f>
        <v>0</v>
      </c>
      <c r="E1424" s="38">
        <f ca="1">IF(AND(E1423=0,G1424&lt;0),"-1, +% Deposit, = 0",IF(AND(E1423="-1, +% Deposit, = 0",G1424&lt;1),"-1, +% Deposit, = 0",IF(AND(G1424&gt;0,E1423="-1 +% Deposit, = 0"),1,IF(AND(E1423=1,G1424&lt;0),0,IF(AND(E1423=0,G1424&gt;0),1,IF(AND(E1423=1,G1424&gt;0),2,IF(AND(E1423=2,G1424&lt;0),1,IF(AND(E1423=2,G1424&gt;0),"3, Withdraw Profits, = 0",IF(AND(E1423="3, Withdraw Profits, = 0",G1424&lt;0),"-1, +% Deposit, = 0",1)))))))))</f>
        <v>0</v>
      </c>
      <c r="F1424" s="47">
        <f ca="1">IF(OR(AND(F1423=1,G1424&lt;0),AND(F1423=0,G1424&lt;0)),1,IF(AND(F1423=0,G1424&gt;0),2,IF(AND(F1423&gt;1,G1424&lt;0),IF(F1423&gt;0,F1423/2,2),IF(2*F1423=8,0,2*F1423))))</f>
        <v>1</v>
      </c>
      <c r="G1424" s="48">
        <f ca="1">IF(RAND()&gt;=$E$6,2,-1)</f>
        <v>-1</v>
      </c>
      <c r="H1424" s="44"/>
      <c r="X1424" s="63">
        <f ca="1">X1423+Y1423</f>
        <v>1801.7612011081</v>
      </c>
      <c r="Y1424" s="63">
        <f ca="1">G1424*X1424/100</f>
        <v>-18.0176120110809</v>
      </c>
    </row>
    <row r="1425" spans="1:25">
      <c r="A1425" s="38">
        <f ca="1">IF(B1425&gt;=A1424*2,A1424*2,IF(B1425&lt;=A1424/2,A1424/2,A1424))</f>
        <v>1600</v>
      </c>
      <c r="B1425" s="45">
        <f ca="1">B1424+D1425</f>
        <v>2786</v>
      </c>
      <c r="C1425" s="45">
        <f ca="1">IF(OR(AND(F1425=1,G1425&lt;0),AND(F1425=0,G1425&lt;0)),A1424*-$J$3*2,IF(AND(F1425=0,G1425&gt;0),A1424*-$J$3*2*2,IF(AND(F1425&gt;1,G1425&lt;0),C1424/2,C1424*2)))</f>
        <v>64</v>
      </c>
      <c r="D1425" s="46">
        <f ca="1">IF(OR(AND(F1424=1,G1425&lt;0),AND(F1424=0,G1425&lt;0)),A1424*$J$3,IF(AND(F1424=4,G1425&gt;1),A1424*$J$4,0))</f>
        <v>0</v>
      </c>
      <c r="E1425" s="38">
        <f ca="1">IF(AND(E1424=0,G1425&lt;0),"-1, +% Deposit, = 0",IF(AND(E1424="-1, +% Deposit, = 0",G1425&lt;1),"-1, +% Deposit, = 0",IF(AND(G1425&gt;0,E1424="-1 +% Deposit, = 0"),1,IF(AND(E1424=1,G1425&lt;0),0,IF(AND(E1424=0,G1425&gt;0),1,IF(AND(E1424=1,G1425&gt;0),2,IF(AND(E1424=2,G1425&lt;0),1,IF(AND(E1424=2,G1425&gt;0),"3, Withdraw Profits, = 0",IF(AND(E1424="3, Withdraw Profits, = 0",G1425&lt;0),"-1, +% Deposit, = 0",1)))))))))</f>
        <v>1</v>
      </c>
      <c r="F1425" s="47">
        <f ca="1">IF(OR(AND(F1424=1,G1425&lt;0),AND(F1424=0,G1425&lt;0)),1,IF(AND(F1424=0,G1425&gt;0),2,IF(AND(F1424&gt;1,G1425&lt;0),IF(F1424&gt;0,F1424/2,2),IF(2*F1424=8,0,2*F1424))))</f>
        <v>2</v>
      </c>
      <c r="G1425" s="48">
        <f ca="1">IF(RAND()&gt;=$E$6,2,-1)</f>
        <v>2</v>
      </c>
      <c r="H1425" s="44"/>
      <c r="X1425" s="63">
        <f ca="1">X1424+Y1424</f>
        <v>1783.74358909701</v>
      </c>
      <c r="Y1425" s="63">
        <f ca="1">G1425*X1425/100</f>
        <v>35.6748717819403</v>
      </c>
    </row>
    <row r="1426" spans="1:25">
      <c r="A1426" s="38">
        <f ca="1">IF(B1426&gt;=A1425*2,A1425*2,IF(B1426&lt;=A1425/2,A1425/2,A1425))</f>
        <v>1600</v>
      </c>
      <c r="B1426" s="45">
        <f ca="1">B1425+D1426</f>
        <v>2786</v>
      </c>
      <c r="C1426" s="45">
        <f ca="1">IF(OR(AND(F1426=1,G1426&lt;0),AND(F1426=0,G1426&lt;0)),A1425*-$J$3*2,IF(AND(F1426=0,G1426&gt;0),A1425*-$J$3*2*2,IF(AND(F1426&gt;1,G1426&lt;0),C1425/2,C1425*2)))</f>
        <v>128</v>
      </c>
      <c r="D1426" s="46">
        <f ca="1">IF(OR(AND(F1425=1,G1426&lt;0),AND(F1425=0,G1426&lt;0)),A1425*$J$3,IF(AND(F1425=4,G1426&gt;1),A1425*$J$4,0))</f>
        <v>0</v>
      </c>
      <c r="E1426" s="38">
        <f ca="1">IF(AND(E1425=0,G1426&lt;0),"-1, +% Deposit, = 0",IF(AND(E1425="-1, +% Deposit, = 0",G1426&lt;1),"-1, +% Deposit, = 0",IF(AND(G1426&gt;0,E1425="-1 +% Deposit, = 0"),1,IF(AND(E1425=1,G1426&lt;0),0,IF(AND(E1425=0,G1426&gt;0),1,IF(AND(E1425=1,G1426&gt;0),2,IF(AND(E1425=2,G1426&lt;0),1,IF(AND(E1425=2,G1426&gt;0),"3, Withdraw Profits, = 0",IF(AND(E1425="3, Withdraw Profits, = 0",G1426&lt;0),"-1, +% Deposit, = 0",1)))))))))</f>
        <v>2</v>
      </c>
      <c r="F1426" s="47">
        <f ca="1">IF(OR(AND(F1425=1,G1426&lt;0),AND(F1425=0,G1426&lt;0)),1,IF(AND(F1425=0,G1426&gt;0),2,IF(AND(F1425&gt;1,G1426&lt;0),IF(F1425&gt;0,F1425/2,2),IF(2*F1425=8,0,2*F1425))))</f>
        <v>4</v>
      </c>
      <c r="G1426" s="48">
        <f ca="1">IF(RAND()&gt;=$E$6,2,-1)</f>
        <v>2</v>
      </c>
      <c r="H1426" s="44"/>
      <c r="X1426" s="63">
        <f ca="1">X1425+Y1425</f>
        <v>1819.41846087895</v>
      </c>
      <c r="Y1426" s="63">
        <f ca="1">G1426*X1426/100</f>
        <v>36.3883692175791</v>
      </c>
    </row>
    <row r="1427" spans="1:25">
      <c r="A1427" s="38">
        <f ca="1">IF(B1427&gt;=A1426*2,A1426*2,IF(B1427&lt;=A1426/2,A1426/2,A1426))</f>
        <v>1600</v>
      </c>
      <c r="B1427" s="45">
        <f ca="1">B1426+D1427</f>
        <v>3010</v>
      </c>
      <c r="C1427" s="45">
        <f ca="1">IF(OR(AND(F1427=1,G1427&lt;0),AND(F1427=0,G1427&lt;0)),A1426*-$J$3*2,IF(AND(F1427=0,G1427&gt;0),A1426*-$J$3*2*2,IF(AND(F1427&gt;1,G1427&lt;0),C1426/2,C1426*2)))</f>
        <v>64</v>
      </c>
      <c r="D1427" s="46">
        <f ca="1">IF(OR(AND(F1426=1,G1427&lt;0),AND(F1426=0,G1427&lt;0)),A1426*$J$3,IF(AND(F1426=4,G1427&gt;1),A1426*$J$4,0))</f>
        <v>224</v>
      </c>
      <c r="E1427" s="38" t="str">
        <f ca="1">IF(AND(E1426=0,G1427&lt;0),"-1, +% Deposit, = 0",IF(AND(E1426="-1, +% Deposit, = 0",G1427&lt;1),"-1, +% Deposit, = 0",IF(AND(G1427&gt;0,E1426="-1 +% Deposit, = 0"),1,IF(AND(E1426=1,G1427&lt;0),0,IF(AND(E1426=0,G1427&gt;0),1,IF(AND(E1426=1,G1427&gt;0),2,IF(AND(E1426=2,G1427&lt;0),1,IF(AND(E1426=2,G1427&gt;0),"3, Withdraw Profits, = 0",IF(AND(E1426="3, Withdraw Profits, = 0",G1427&lt;0),"-1, +% Deposit, = 0",1)))))))))</f>
        <v>3, Withdraw Profits, = 0</v>
      </c>
      <c r="F1427" s="47">
        <f ca="1">IF(OR(AND(F1426=1,G1427&lt;0),AND(F1426=0,G1427&lt;0)),1,IF(AND(F1426=0,G1427&gt;0),2,IF(AND(F1426&gt;1,G1427&lt;0),IF(F1426&gt;0,F1426/2,2),IF(2*F1426=8,0,2*F1426))))</f>
        <v>0</v>
      </c>
      <c r="G1427" s="48">
        <f ca="1">IF(RAND()&gt;=$E$6,2,-1)</f>
        <v>2</v>
      </c>
      <c r="H1427" s="44"/>
      <c r="X1427" s="63">
        <f ca="1">X1426+Y1426</f>
        <v>1855.80683009653</v>
      </c>
      <c r="Y1427" s="63">
        <f ca="1">G1427*X1427/100</f>
        <v>37.1161366019307</v>
      </c>
    </row>
    <row r="1428" spans="1:25">
      <c r="A1428" s="38">
        <f ca="1">IF(B1428&gt;=A1427*2,A1427*2,IF(B1428&lt;=A1427/2,A1427/2,A1427))</f>
        <v>1600</v>
      </c>
      <c r="B1428" s="45">
        <f ca="1">B1427+D1428</f>
        <v>3010</v>
      </c>
      <c r="C1428" s="45">
        <f ca="1">IF(OR(AND(F1428=1,G1428&lt;0),AND(F1428=0,G1428&lt;0)),A1427*-$J$3*2,IF(AND(F1428=0,G1428&gt;0),A1427*-$J$3*2*2,IF(AND(F1428&gt;1,G1428&lt;0),C1427/2,C1427*2)))</f>
        <v>128</v>
      </c>
      <c r="D1428" s="46">
        <f ca="1">IF(OR(AND(F1427=1,G1428&lt;0),AND(F1427=0,G1428&lt;0)),A1427*$J$3,IF(AND(F1427=4,G1428&gt;1),A1427*$J$4,0))</f>
        <v>0</v>
      </c>
      <c r="E1428" s="38">
        <f ca="1">IF(AND(E1427=0,G1428&lt;0),"-1, +% Deposit, = 0",IF(AND(E1427="-1, +% Deposit, = 0",G1428&lt;1),"-1, +% Deposit, = 0",IF(AND(G1428&gt;0,E1427="-1 +% Deposit, = 0"),1,IF(AND(E1427=1,G1428&lt;0),0,IF(AND(E1427=0,G1428&gt;0),1,IF(AND(E1427=1,G1428&gt;0),2,IF(AND(E1427=2,G1428&lt;0),1,IF(AND(E1427=2,G1428&gt;0),"3, Withdraw Profits, = 0",IF(AND(E1427="3, Withdraw Profits, = 0",G1428&lt;0),"-1, +% Deposit, = 0",1)))))))))</f>
        <v>1</v>
      </c>
      <c r="F1428" s="47">
        <f ca="1">IF(OR(AND(F1427=1,G1428&lt;0),AND(F1427=0,G1428&lt;0)),1,IF(AND(F1427=0,G1428&gt;0),2,IF(AND(F1427&gt;1,G1428&lt;0),IF(F1427&gt;0,F1427/2,2),IF(2*F1427=8,0,2*F1427))))</f>
        <v>2</v>
      </c>
      <c r="G1428" s="48">
        <f ca="1">IF(RAND()&gt;=$E$6,2,-1)</f>
        <v>2</v>
      </c>
      <c r="H1428" s="44"/>
      <c r="X1428" s="63">
        <f ca="1">X1427+Y1427</f>
        <v>1892.92296669846</v>
      </c>
      <c r="Y1428" s="63">
        <f ca="1">G1428*X1428/100</f>
        <v>37.8584593339693</v>
      </c>
    </row>
    <row r="1429" spans="1:25">
      <c r="A1429" s="38">
        <f ca="1">IF(B1429&gt;=A1428*2,A1428*2,IF(B1429&lt;=A1428/2,A1428/2,A1428))</f>
        <v>1600</v>
      </c>
      <c r="B1429" s="45">
        <f ca="1">B1428+D1429</f>
        <v>3010</v>
      </c>
      <c r="C1429" s="45">
        <f ca="1">IF(OR(AND(F1429=1,G1429&lt;0),AND(F1429=0,G1429&lt;0)),A1428*-$J$3*2,IF(AND(F1429=0,G1429&gt;0),A1428*-$J$3*2*2,IF(AND(F1429&gt;1,G1429&lt;0),C1428/2,C1428*2)))</f>
        <v>256</v>
      </c>
      <c r="D1429" s="46">
        <f ca="1">IF(OR(AND(F1428=1,G1429&lt;0),AND(F1428=0,G1429&lt;0)),A1428*$J$3,IF(AND(F1428=4,G1429&gt;1),A1428*$J$4,0))</f>
        <v>0</v>
      </c>
      <c r="E1429" s="38">
        <f ca="1">IF(AND(E1428=0,G1429&lt;0),"-1, +% Deposit, = 0",IF(AND(E1428="-1, +% Deposit, = 0",G1429&lt;1),"-1, +% Deposit, = 0",IF(AND(G1429&gt;0,E1428="-1 +% Deposit, = 0"),1,IF(AND(E1428=1,G1429&lt;0),0,IF(AND(E1428=0,G1429&gt;0),1,IF(AND(E1428=1,G1429&gt;0),2,IF(AND(E1428=2,G1429&lt;0),1,IF(AND(E1428=2,G1429&gt;0),"3, Withdraw Profits, = 0",IF(AND(E1428="3, Withdraw Profits, = 0",G1429&lt;0),"-1, +% Deposit, = 0",1)))))))))</f>
        <v>2</v>
      </c>
      <c r="F1429" s="47">
        <f ca="1">IF(OR(AND(F1428=1,G1429&lt;0),AND(F1428=0,G1429&lt;0)),1,IF(AND(F1428=0,G1429&gt;0),2,IF(AND(F1428&gt;1,G1429&lt;0),IF(F1428&gt;0,F1428/2,2),IF(2*F1428=8,0,2*F1428))))</f>
        <v>4</v>
      </c>
      <c r="G1429" s="48">
        <f ca="1">IF(RAND()&gt;=$E$6,2,-1)</f>
        <v>2</v>
      </c>
      <c r="H1429" s="44"/>
      <c r="X1429" s="63">
        <f ca="1">X1428+Y1428</f>
        <v>1930.78142603243</v>
      </c>
      <c r="Y1429" s="63">
        <f ca="1">G1429*X1429/100</f>
        <v>38.6156285206487</v>
      </c>
    </row>
    <row r="1430" spans="1:25">
      <c r="A1430" s="38">
        <f ca="1">IF(B1430&gt;=A1429*2,A1429*2,IF(B1430&lt;=A1429/2,A1429/2,A1429))</f>
        <v>1600</v>
      </c>
      <c r="B1430" s="45">
        <f ca="1">B1429+D1430</f>
        <v>3010</v>
      </c>
      <c r="C1430" s="45">
        <f ca="1">IF(OR(AND(F1430=1,G1430&lt;0),AND(F1430=0,G1430&lt;0)),A1429*-$J$3*2,IF(AND(F1430=0,G1430&gt;0),A1429*-$J$3*2*2,IF(AND(F1430&gt;1,G1430&lt;0),C1429/2,C1429*2)))</f>
        <v>128</v>
      </c>
      <c r="D1430" s="46">
        <f ca="1">IF(OR(AND(F1429=1,G1430&lt;0),AND(F1429=0,G1430&lt;0)),A1429*$J$3,IF(AND(F1429=4,G1430&gt;1),A1429*$J$4,0))</f>
        <v>0</v>
      </c>
      <c r="E1430" s="38">
        <f ca="1">IF(AND(E1429=0,G1430&lt;0),"-1, +% Deposit, = 0",IF(AND(E1429="-1, +% Deposit, = 0",G1430&lt;1),"-1, +% Deposit, = 0",IF(AND(G1430&gt;0,E1429="-1 +% Deposit, = 0"),1,IF(AND(E1429=1,G1430&lt;0),0,IF(AND(E1429=0,G1430&gt;0),1,IF(AND(E1429=1,G1430&gt;0),2,IF(AND(E1429=2,G1430&lt;0),1,IF(AND(E1429=2,G1430&gt;0),"3, Withdraw Profits, = 0",IF(AND(E1429="3, Withdraw Profits, = 0",G1430&lt;0),"-1, +% Deposit, = 0",1)))))))))</f>
        <v>1</v>
      </c>
      <c r="F1430" s="47">
        <f ca="1">IF(OR(AND(F1429=1,G1430&lt;0),AND(F1429=0,G1430&lt;0)),1,IF(AND(F1429=0,G1430&gt;0),2,IF(AND(F1429&gt;1,G1430&lt;0),IF(F1429&gt;0,F1429/2,2),IF(2*F1429=8,0,2*F1429))))</f>
        <v>2</v>
      </c>
      <c r="G1430" s="48">
        <f ca="1">IF(RAND()&gt;=$E$6,2,-1)</f>
        <v>-1</v>
      </c>
      <c r="H1430" s="44"/>
      <c r="X1430" s="63">
        <f ca="1">X1429+Y1429</f>
        <v>1969.39705455308</v>
      </c>
      <c r="Y1430" s="63">
        <f ca="1">G1430*X1430/100</f>
        <v>-19.6939705455308</v>
      </c>
    </row>
    <row r="1431" spans="1:25">
      <c r="A1431" s="38">
        <f ca="1">IF(B1431&gt;=A1430*2,A1430*2,IF(B1431&lt;=A1430/2,A1430/2,A1430))</f>
        <v>1600</v>
      </c>
      <c r="B1431" s="45">
        <f ca="1">B1430+D1431</f>
        <v>3010</v>
      </c>
      <c r="C1431" s="45">
        <f ca="1">IF(OR(AND(F1431=1,G1431&lt;0),AND(F1431=0,G1431&lt;0)),A1430*-$J$3*2,IF(AND(F1431=0,G1431&gt;0),A1430*-$J$3*2*2,IF(AND(F1431&gt;1,G1431&lt;0),C1430/2,C1430*2)))</f>
        <v>32</v>
      </c>
      <c r="D1431" s="46">
        <f ca="1">IF(OR(AND(F1430=1,G1431&lt;0),AND(F1430=0,G1431&lt;0)),A1430*$J$3,IF(AND(F1430=4,G1431&gt;1),A1430*$J$4,0))</f>
        <v>0</v>
      </c>
      <c r="E1431" s="38">
        <f ca="1">IF(AND(E1430=0,G1431&lt;0),"-1, +% Deposit, = 0",IF(AND(E1430="-1, +% Deposit, = 0",G1431&lt;1),"-1, +% Deposit, = 0",IF(AND(G1431&gt;0,E1430="-1 +% Deposit, = 0"),1,IF(AND(E1430=1,G1431&lt;0),0,IF(AND(E1430=0,G1431&gt;0),1,IF(AND(E1430=1,G1431&gt;0),2,IF(AND(E1430=2,G1431&lt;0),1,IF(AND(E1430=2,G1431&gt;0),"3, Withdraw Profits, = 0",IF(AND(E1430="3, Withdraw Profits, = 0",G1431&lt;0),"-1, +% Deposit, = 0",1)))))))))</f>
        <v>0</v>
      </c>
      <c r="F1431" s="47">
        <f ca="1" t="shared" ref="F1431:F1494" si="163">IF(OR(AND(F1430=1,G1431&lt;0),AND(F1430=0,G1431&lt;0)),1,IF(AND(F1430=0,G1431&gt;0),2,IF(AND(F1430&gt;1,G1431&lt;0),IF(F1430&gt;0,F1430/2,2),IF(2*F1430=8,0,2*F1430))))</f>
        <v>1</v>
      </c>
      <c r="G1431" s="48">
        <f ca="1">IF(RAND()&gt;=$E$6,2,-1)</f>
        <v>-1</v>
      </c>
      <c r="H1431" s="44"/>
      <c r="X1431" s="63">
        <f ca="1">X1430+Y1430</f>
        <v>1949.70308400755</v>
      </c>
      <c r="Y1431" s="63">
        <f ca="1">G1431*X1431/100</f>
        <v>-19.4970308400755</v>
      </c>
    </row>
    <row r="1432" spans="1:25">
      <c r="A1432" s="38">
        <f ca="1">IF(B1432&gt;=A1431*2,A1431*2,IF(B1432&lt;=A1431/2,A1431/2,A1431))</f>
        <v>1600</v>
      </c>
      <c r="B1432" s="45">
        <f ca="1">B1431+D1432</f>
        <v>2994</v>
      </c>
      <c r="C1432" s="45">
        <f ca="1">IF(OR(AND(F1432=1,G1432&lt;0),AND(F1432=0,G1432&lt;0)),A1431*-$J$3*2,IF(AND(F1432=0,G1432&gt;0),A1431*-$J$3*2*2,IF(AND(F1432&gt;1,G1432&lt;0),C1431/2,C1431*2)))</f>
        <v>32</v>
      </c>
      <c r="D1432" s="46">
        <f ca="1">IF(OR(AND(F1431=1,G1432&lt;0),AND(F1431=0,G1432&lt;0)),A1431*$J$3,IF(AND(F1431=4,G1432&gt;1),A1431*$J$4,0))</f>
        <v>-16</v>
      </c>
      <c r="E1432" s="38" t="str">
        <f ca="1">IF(AND(E1431=0,G1432&lt;0),"-1, +% Deposit, = 0",IF(AND(E1431="-1, +% Deposit, = 0",G1432&lt;1),"-1, +% Deposit, = 0",IF(AND(G1432&gt;0,E1431="-1 +% Deposit, = 0"),1,IF(AND(E1431=1,G1432&lt;0),0,IF(AND(E1431=0,G1432&gt;0),1,IF(AND(E1431=1,G1432&gt;0),2,IF(AND(E1431=2,G1432&lt;0),1,IF(AND(E1431=2,G1432&gt;0),"3, Withdraw Profits, = 0",IF(AND(E1431="3, Withdraw Profits, = 0",G1432&lt;0),"-1, +% Deposit, = 0",1)))))))))</f>
        <v>-1, +% Deposit, = 0</v>
      </c>
      <c r="F1432" s="47">
        <f ca="1">IF(OR(AND(F1431=1,G1432&lt;0),AND(F1431=0,G1432&lt;0)),1,IF(AND(F1431=0,G1432&gt;0),2,IF(AND(F1431&gt;1,G1432&lt;0),IF(F1431&gt;0,F1431/2,2),IF(2*F1431=8,0,2*F1431))))</f>
        <v>1</v>
      </c>
      <c r="G1432" s="48">
        <f ca="1">IF(RAND()&gt;=$E$6,2,-1)</f>
        <v>-1</v>
      </c>
      <c r="H1432" s="44"/>
      <c r="X1432" s="63">
        <f ca="1">X1431+Y1431</f>
        <v>1930.20605316748</v>
      </c>
      <c r="Y1432" s="63">
        <f ca="1">G1432*X1432/100</f>
        <v>-19.3020605316748</v>
      </c>
    </row>
    <row r="1433" spans="1:25">
      <c r="A1433" s="38">
        <f ca="1">IF(B1433&gt;=A1432*2,A1432*2,IF(B1433&lt;=A1432/2,A1432/2,A1432))</f>
        <v>1600</v>
      </c>
      <c r="B1433" s="45">
        <f ca="1">B1432+D1433</f>
        <v>2994</v>
      </c>
      <c r="C1433" s="45">
        <f ca="1">IF(OR(AND(F1433=1,G1433&lt;0),AND(F1433=0,G1433&lt;0)),A1432*-$J$3*2,IF(AND(F1433=0,G1433&gt;0),A1432*-$J$3*2*2,IF(AND(F1433&gt;1,G1433&lt;0),C1432/2,C1432*2)))</f>
        <v>64</v>
      </c>
      <c r="D1433" s="46">
        <f ca="1">IF(OR(AND(F1432=1,G1433&lt;0),AND(F1432=0,G1433&lt;0)),A1432*$J$3,IF(AND(F1432=4,G1433&gt;1),A1432*$J$4,0))</f>
        <v>0</v>
      </c>
      <c r="E1433" s="38">
        <f ca="1">IF(AND(E1432=0,G1433&lt;0),"-1, +% Deposit, = 0",IF(AND(E1432="-1, +% Deposit, = 0",G1433&lt;1),"-1, +% Deposit, = 0",IF(AND(G1433&gt;0,E1432="-1 +% Deposit, = 0"),1,IF(AND(E1432=1,G1433&lt;0),0,IF(AND(E1432=0,G1433&gt;0),1,IF(AND(E1432=1,G1433&gt;0),2,IF(AND(E1432=2,G1433&lt;0),1,IF(AND(E1432=2,G1433&gt;0),"3, Withdraw Profits, = 0",IF(AND(E1432="3, Withdraw Profits, = 0",G1433&lt;0),"-1, +% Deposit, = 0",1)))))))))</f>
        <v>1</v>
      </c>
      <c r="F1433" s="47">
        <f ca="1">IF(OR(AND(F1432=1,G1433&lt;0),AND(F1432=0,G1433&lt;0)),1,IF(AND(F1432=0,G1433&gt;0),2,IF(AND(F1432&gt;1,G1433&lt;0),IF(F1432&gt;0,F1432/2,2),IF(2*F1432=8,0,2*F1432))))</f>
        <v>2</v>
      </c>
      <c r="G1433" s="48">
        <f ca="1">IF(RAND()&gt;=$E$6,2,-1)</f>
        <v>2</v>
      </c>
      <c r="H1433" s="44"/>
      <c r="X1433" s="63">
        <f ca="1">X1432+Y1432</f>
        <v>1910.9039926358</v>
      </c>
      <c r="Y1433" s="63">
        <f ca="1">G1433*X1433/100</f>
        <v>38.218079852716</v>
      </c>
    </row>
    <row r="1434" spans="1:25">
      <c r="A1434" s="38">
        <f ca="1">IF(B1434&gt;=A1433*2,A1433*2,IF(B1434&lt;=A1433/2,A1433/2,A1433))</f>
        <v>1600</v>
      </c>
      <c r="B1434" s="45">
        <f ca="1">B1433+D1434</f>
        <v>2994</v>
      </c>
      <c r="C1434" s="45">
        <f ca="1">IF(OR(AND(F1434=1,G1434&lt;0),AND(F1434=0,G1434&lt;0)),A1433*-$J$3*2,IF(AND(F1434=0,G1434&gt;0),A1433*-$J$3*2*2,IF(AND(F1434&gt;1,G1434&lt;0),C1433/2,C1433*2)))</f>
        <v>32</v>
      </c>
      <c r="D1434" s="46">
        <f ca="1">IF(OR(AND(F1433=1,G1434&lt;0),AND(F1433=0,G1434&lt;0)),A1433*$J$3,IF(AND(F1433=4,G1434&gt;1),A1433*$J$4,0))</f>
        <v>0</v>
      </c>
      <c r="E1434" s="38">
        <f ca="1">IF(AND(E1433=0,G1434&lt;0),"-1, +% Deposit, = 0",IF(AND(E1433="-1, +% Deposit, = 0",G1434&lt;1),"-1, +% Deposit, = 0",IF(AND(G1434&gt;0,E1433="-1 +% Deposit, = 0"),1,IF(AND(E1433=1,G1434&lt;0),0,IF(AND(E1433=0,G1434&gt;0),1,IF(AND(E1433=1,G1434&gt;0),2,IF(AND(E1433=2,G1434&lt;0),1,IF(AND(E1433=2,G1434&gt;0),"3, Withdraw Profits, = 0",IF(AND(E1433="3, Withdraw Profits, = 0",G1434&lt;0),"-1, +% Deposit, = 0",1)))))))))</f>
        <v>0</v>
      </c>
      <c r="F1434" s="47">
        <f ca="1">IF(OR(AND(F1433=1,G1434&lt;0),AND(F1433=0,G1434&lt;0)),1,IF(AND(F1433=0,G1434&gt;0),2,IF(AND(F1433&gt;1,G1434&lt;0),IF(F1433&gt;0,F1433/2,2),IF(2*F1433=8,0,2*F1433))))</f>
        <v>1</v>
      </c>
      <c r="G1434" s="48">
        <f ca="1">IF(RAND()&gt;=$E$6,2,-1)</f>
        <v>-1</v>
      </c>
      <c r="H1434" s="44"/>
      <c r="X1434" s="63">
        <f ca="1">X1433+Y1433</f>
        <v>1949.12207248852</v>
      </c>
      <c r="Y1434" s="63">
        <f ca="1">G1434*X1434/100</f>
        <v>-19.4912207248852</v>
      </c>
    </row>
    <row r="1435" spans="1:25">
      <c r="A1435" s="38">
        <f ca="1">IF(B1435&gt;=A1434*2,A1434*2,IF(B1435&lt;=A1434/2,A1434/2,A1434))</f>
        <v>1600</v>
      </c>
      <c r="B1435" s="45">
        <f ca="1">B1434+D1435</f>
        <v>2994</v>
      </c>
      <c r="C1435" s="45">
        <f ca="1">IF(OR(AND(F1435=1,G1435&lt;0),AND(F1435=0,G1435&lt;0)),A1434*-$J$3*2,IF(AND(F1435=0,G1435&gt;0),A1434*-$J$3*2*2,IF(AND(F1435&gt;1,G1435&lt;0),C1434/2,C1434*2)))</f>
        <v>64</v>
      </c>
      <c r="D1435" s="46">
        <f ca="1">IF(OR(AND(F1434=1,G1435&lt;0),AND(F1434=0,G1435&lt;0)),A1434*$J$3,IF(AND(F1434=4,G1435&gt;1),A1434*$J$4,0))</f>
        <v>0</v>
      </c>
      <c r="E1435" s="38">
        <f ca="1">IF(AND(E1434=0,G1435&lt;0),"-1, +% Deposit, = 0",IF(AND(E1434="-1, +% Deposit, = 0",G1435&lt;1),"-1, +% Deposit, = 0",IF(AND(G1435&gt;0,E1434="-1 +% Deposit, = 0"),1,IF(AND(E1434=1,G1435&lt;0),0,IF(AND(E1434=0,G1435&gt;0),1,IF(AND(E1434=1,G1435&gt;0),2,IF(AND(E1434=2,G1435&lt;0),1,IF(AND(E1434=2,G1435&gt;0),"3, Withdraw Profits, = 0",IF(AND(E1434="3, Withdraw Profits, = 0",G1435&lt;0),"-1, +% Deposit, = 0",1)))))))))</f>
        <v>1</v>
      </c>
      <c r="F1435" s="47">
        <f ca="1">IF(OR(AND(F1434=1,G1435&lt;0),AND(F1434=0,G1435&lt;0)),1,IF(AND(F1434=0,G1435&gt;0),2,IF(AND(F1434&gt;1,G1435&lt;0),IF(F1434&gt;0,F1434/2,2),IF(2*F1434=8,0,2*F1434))))</f>
        <v>2</v>
      </c>
      <c r="G1435" s="48">
        <f ca="1">IF(RAND()&gt;=$E$6,2,-1)</f>
        <v>2</v>
      </c>
      <c r="H1435" s="44"/>
      <c r="X1435" s="63">
        <f ca="1">X1434+Y1434</f>
        <v>1929.63085176363</v>
      </c>
      <c r="Y1435" s="63">
        <f ca="1">G1435*X1435/100</f>
        <v>38.5926170352726</v>
      </c>
    </row>
    <row r="1436" spans="1:25">
      <c r="A1436" s="38">
        <f ca="1">IF(B1436&gt;=A1435*2,A1435*2,IF(B1436&lt;=A1435/2,A1435/2,A1435))</f>
        <v>1600</v>
      </c>
      <c r="B1436" s="45">
        <f ca="1">B1435+D1436</f>
        <v>2994</v>
      </c>
      <c r="C1436" s="45">
        <f ca="1">IF(OR(AND(F1436=1,G1436&lt;0),AND(F1436=0,G1436&lt;0)),A1435*-$J$3*2,IF(AND(F1436=0,G1436&gt;0),A1435*-$J$3*2*2,IF(AND(F1436&gt;1,G1436&lt;0),C1435/2,C1435*2)))</f>
        <v>128</v>
      </c>
      <c r="D1436" s="46">
        <f ca="1">IF(OR(AND(F1435=1,G1436&lt;0),AND(F1435=0,G1436&lt;0)),A1435*$J$3,IF(AND(F1435=4,G1436&gt;1),A1435*$J$4,0))</f>
        <v>0</v>
      </c>
      <c r="E1436" s="38">
        <f ca="1">IF(AND(E1435=0,G1436&lt;0),"-1, +% Deposit, = 0",IF(AND(E1435="-1, +% Deposit, = 0",G1436&lt;1),"-1, +% Deposit, = 0",IF(AND(G1436&gt;0,E1435="-1 +% Deposit, = 0"),1,IF(AND(E1435=1,G1436&lt;0),0,IF(AND(E1435=0,G1436&gt;0),1,IF(AND(E1435=1,G1436&gt;0),2,IF(AND(E1435=2,G1436&lt;0),1,IF(AND(E1435=2,G1436&gt;0),"3, Withdraw Profits, = 0",IF(AND(E1435="3, Withdraw Profits, = 0",G1436&lt;0),"-1, +% Deposit, = 0",1)))))))))</f>
        <v>2</v>
      </c>
      <c r="F1436" s="47">
        <f ca="1">IF(OR(AND(F1435=1,G1436&lt;0),AND(F1435=0,G1436&lt;0)),1,IF(AND(F1435=0,G1436&gt;0),2,IF(AND(F1435&gt;1,G1436&lt;0),IF(F1435&gt;0,F1435/2,2),IF(2*F1435=8,0,2*F1435))))</f>
        <v>4</v>
      </c>
      <c r="G1436" s="48">
        <f ca="1">IF(RAND()&gt;=$E$6,2,-1)</f>
        <v>2</v>
      </c>
      <c r="H1436" s="44"/>
      <c r="X1436" s="63">
        <f ca="1">X1435+Y1435</f>
        <v>1968.2234687989</v>
      </c>
      <c r="Y1436" s="63">
        <f ca="1">G1436*X1436/100</f>
        <v>39.3644693759781</v>
      </c>
    </row>
    <row r="1437" spans="1:25">
      <c r="A1437" s="38">
        <f ca="1">IF(B1437&gt;=A1436*2,A1436*2,IF(B1437&lt;=A1436/2,A1436/2,A1436))</f>
        <v>1600</v>
      </c>
      <c r="B1437" s="45">
        <f ca="1">B1436+D1437</f>
        <v>2994</v>
      </c>
      <c r="C1437" s="45">
        <f ca="1">IF(OR(AND(F1437=1,G1437&lt;0),AND(F1437=0,G1437&lt;0)),A1436*-$J$3*2,IF(AND(F1437=0,G1437&gt;0),A1436*-$J$3*2*2,IF(AND(F1437&gt;1,G1437&lt;0),C1436/2,C1436*2)))</f>
        <v>64</v>
      </c>
      <c r="D1437" s="46">
        <f ca="1">IF(OR(AND(F1436=1,G1437&lt;0),AND(F1436=0,G1437&lt;0)),A1436*$J$3,IF(AND(F1436=4,G1437&gt;1),A1436*$J$4,0))</f>
        <v>0</v>
      </c>
      <c r="E1437" s="38">
        <f ca="1">IF(AND(E1436=0,G1437&lt;0),"-1, +% Deposit, = 0",IF(AND(E1436="-1, +% Deposit, = 0",G1437&lt;1),"-1, +% Deposit, = 0",IF(AND(G1437&gt;0,E1436="-1 +% Deposit, = 0"),1,IF(AND(E1436=1,G1437&lt;0),0,IF(AND(E1436=0,G1437&gt;0),1,IF(AND(E1436=1,G1437&gt;0),2,IF(AND(E1436=2,G1437&lt;0),1,IF(AND(E1436=2,G1437&gt;0),"3, Withdraw Profits, = 0",IF(AND(E1436="3, Withdraw Profits, = 0",G1437&lt;0),"-1, +% Deposit, = 0",1)))))))))</f>
        <v>1</v>
      </c>
      <c r="F1437" s="47">
        <f ca="1">IF(OR(AND(F1436=1,G1437&lt;0),AND(F1436=0,G1437&lt;0)),1,IF(AND(F1436=0,G1437&gt;0),2,IF(AND(F1436&gt;1,G1437&lt;0),IF(F1436&gt;0,F1436/2,2),IF(2*F1436=8,0,2*F1436))))</f>
        <v>2</v>
      </c>
      <c r="G1437" s="48">
        <f ca="1">IF(RAND()&gt;=$E$6,2,-1)</f>
        <v>-1</v>
      </c>
      <c r="H1437" s="44"/>
      <c r="X1437" s="63">
        <f ca="1">X1436+Y1436</f>
        <v>2007.58793817488</v>
      </c>
      <c r="Y1437" s="63">
        <f ca="1">G1437*X1437/100</f>
        <v>-20.0758793817488</v>
      </c>
    </row>
    <row r="1438" spans="1:25">
      <c r="A1438" s="38">
        <f ca="1">IF(B1438&gt;=A1437*2,A1437*2,IF(B1438&lt;=A1437/2,A1437/2,A1437))</f>
        <v>1600</v>
      </c>
      <c r="B1438" s="45">
        <f ca="1">B1437+D1438</f>
        <v>2994</v>
      </c>
      <c r="C1438" s="45">
        <f ca="1">IF(OR(AND(F1438=1,G1438&lt;0),AND(F1438=0,G1438&lt;0)),A1437*-$J$3*2,IF(AND(F1438=0,G1438&gt;0),A1437*-$J$3*2*2,IF(AND(F1438&gt;1,G1438&lt;0),C1437/2,C1437*2)))</f>
        <v>128</v>
      </c>
      <c r="D1438" s="46">
        <f ca="1">IF(OR(AND(F1437=1,G1438&lt;0),AND(F1437=0,G1438&lt;0)),A1437*$J$3,IF(AND(F1437=4,G1438&gt;1),A1437*$J$4,0))</f>
        <v>0</v>
      </c>
      <c r="E1438" s="38">
        <f ca="1">IF(AND(E1437=0,G1438&lt;0),"-1, +% Deposit, = 0",IF(AND(E1437="-1, +% Deposit, = 0",G1438&lt;1),"-1, +% Deposit, = 0",IF(AND(G1438&gt;0,E1437="-1 +% Deposit, = 0"),1,IF(AND(E1437=1,G1438&lt;0),0,IF(AND(E1437=0,G1438&gt;0),1,IF(AND(E1437=1,G1438&gt;0),2,IF(AND(E1437=2,G1438&lt;0),1,IF(AND(E1437=2,G1438&gt;0),"3, Withdraw Profits, = 0",IF(AND(E1437="3, Withdraw Profits, = 0",G1438&lt;0),"-1, +% Deposit, = 0",1)))))))))</f>
        <v>2</v>
      </c>
      <c r="F1438" s="47">
        <f ca="1">IF(OR(AND(F1437=1,G1438&lt;0),AND(F1437=0,G1438&lt;0)),1,IF(AND(F1437=0,G1438&gt;0),2,IF(AND(F1437&gt;1,G1438&lt;0),IF(F1437&gt;0,F1437/2,2),IF(2*F1437=8,0,2*F1437))))</f>
        <v>4</v>
      </c>
      <c r="G1438" s="48">
        <f ca="1">IF(RAND()&gt;=$E$6,2,-1)</f>
        <v>2</v>
      </c>
      <c r="H1438" s="44"/>
      <c r="X1438" s="63">
        <f ca="1">X1437+Y1437</f>
        <v>1987.51205879313</v>
      </c>
      <c r="Y1438" s="63">
        <f ca="1">G1438*X1438/100</f>
        <v>39.7502411758627</v>
      </c>
    </row>
    <row r="1439" spans="1:25">
      <c r="A1439" s="38">
        <f ca="1">IF(B1439&gt;=A1438*2,A1438*2,IF(B1439&lt;=A1438/2,A1438/2,A1438))</f>
        <v>1600</v>
      </c>
      <c r="B1439" s="45">
        <f ca="1">B1438+D1439</f>
        <v>2994</v>
      </c>
      <c r="C1439" s="45">
        <f ca="1">IF(OR(AND(F1439=1,G1439&lt;0),AND(F1439=0,G1439&lt;0)),A1438*-$J$3*2,IF(AND(F1439=0,G1439&gt;0),A1438*-$J$3*2*2,IF(AND(F1439&gt;1,G1439&lt;0),C1438/2,C1438*2)))</f>
        <v>64</v>
      </c>
      <c r="D1439" s="46">
        <f ca="1">IF(OR(AND(F1438=1,G1439&lt;0),AND(F1438=0,G1439&lt;0)),A1438*$J$3,IF(AND(F1438=4,G1439&gt;1),A1438*$J$4,0))</f>
        <v>0</v>
      </c>
      <c r="E1439" s="38">
        <f ca="1">IF(AND(E1438=0,G1439&lt;0),"-1, +% Deposit, = 0",IF(AND(E1438="-1, +% Deposit, = 0",G1439&lt;1),"-1, +% Deposit, = 0",IF(AND(G1439&gt;0,E1438="-1 +% Deposit, = 0"),1,IF(AND(E1438=1,G1439&lt;0),0,IF(AND(E1438=0,G1439&gt;0),1,IF(AND(E1438=1,G1439&gt;0),2,IF(AND(E1438=2,G1439&lt;0),1,IF(AND(E1438=2,G1439&gt;0),"3, Withdraw Profits, = 0",IF(AND(E1438="3, Withdraw Profits, = 0",G1439&lt;0),"-1, +% Deposit, = 0",1)))))))))</f>
        <v>1</v>
      </c>
      <c r="F1439" s="47">
        <f ca="1">IF(OR(AND(F1438=1,G1439&lt;0),AND(F1438=0,G1439&lt;0)),1,IF(AND(F1438=0,G1439&gt;0),2,IF(AND(F1438&gt;1,G1439&lt;0),IF(F1438&gt;0,F1438/2,2),IF(2*F1438=8,0,2*F1438))))</f>
        <v>2</v>
      </c>
      <c r="G1439" s="48">
        <f ca="1">IF(RAND()&gt;=$E$6,2,-1)</f>
        <v>-1</v>
      </c>
      <c r="H1439" s="44"/>
      <c r="X1439" s="63">
        <f ca="1">X1438+Y1438</f>
        <v>2027.262299969</v>
      </c>
      <c r="Y1439" s="63">
        <f ca="1">G1439*X1439/100</f>
        <v>-20.27262299969</v>
      </c>
    </row>
    <row r="1440" spans="1:25">
      <c r="A1440" s="38">
        <f ca="1">IF(B1440&gt;=A1439*2,A1439*2,IF(B1440&lt;=A1439/2,A1439/2,A1439))</f>
        <v>1600</v>
      </c>
      <c r="B1440" s="45">
        <f ca="1">B1439+D1440</f>
        <v>2994</v>
      </c>
      <c r="C1440" s="45">
        <f ca="1">IF(OR(AND(F1440=1,G1440&lt;0),AND(F1440=0,G1440&lt;0)),A1439*-$J$3*2,IF(AND(F1440=0,G1440&gt;0),A1439*-$J$3*2*2,IF(AND(F1440&gt;1,G1440&lt;0),C1439/2,C1439*2)))</f>
        <v>32</v>
      </c>
      <c r="D1440" s="46">
        <f ca="1">IF(OR(AND(F1439=1,G1440&lt;0),AND(F1439=0,G1440&lt;0)),A1439*$J$3,IF(AND(F1439=4,G1440&gt;1),A1439*$J$4,0))</f>
        <v>0</v>
      </c>
      <c r="E1440" s="38">
        <f ca="1">IF(AND(E1439=0,G1440&lt;0),"-1, +% Deposit, = 0",IF(AND(E1439="-1, +% Deposit, = 0",G1440&lt;1),"-1, +% Deposit, = 0",IF(AND(G1440&gt;0,E1439="-1 +% Deposit, = 0"),1,IF(AND(E1439=1,G1440&lt;0),0,IF(AND(E1439=0,G1440&gt;0),1,IF(AND(E1439=1,G1440&gt;0),2,IF(AND(E1439=2,G1440&lt;0),1,IF(AND(E1439=2,G1440&gt;0),"3, Withdraw Profits, = 0",IF(AND(E1439="3, Withdraw Profits, = 0",G1440&lt;0),"-1, +% Deposit, = 0",1)))))))))</f>
        <v>0</v>
      </c>
      <c r="F1440" s="47">
        <f ca="1">IF(OR(AND(F1439=1,G1440&lt;0),AND(F1439=0,G1440&lt;0)),1,IF(AND(F1439=0,G1440&gt;0),2,IF(AND(F1439&gt;1,G1440&lt;0),IF(F1439&gt;0,F1439/2,2),IF(2*F1439=8,0,2*F1439))))</f>
        <v>1</v>
      </c>
      <c r="G1440" s="48">
        <f ca="1">IF(RAND()&gt;=$E$6,2,-1)</f>
        <v>-1</v>
      </c>
      <c r="H1440" s="44"/>
      <c r="X1440" s="63">
        <f ca="1">X1439+Y1439</f>
        <v>2006.98967696931</v>
      </c>
      <c r="Y1440" s="63">
        <f ca="1">G1440*X1440/100</f>
        <v>-20.0698967696931</v>
      </c>
    </row>
    <row r="1441" spans="1:25">
      <c r="A1441" s="38">
        <f ca="1">IF(B1441&gt;=A1440*2,A1440*2,IF(B1441&lt;=A1440/2,A1440/2,A1440))</f>
        <v>1600</v>
      </c>
      <c r="B1441" s="45">
        <f ca="1">B1440+D1441</f>
        <v>2978</v>
      </c>
      <c r="C1441" s="45">
        <f ca="1">IF(OR(AND(F1441=1,G1441&lt;0),AND(F1441=0,G1441&lt;0)),A1440*-$J$3*2,IF(AND(F1441=0,G1441&gt;0),A1440*-$J$3*2*2,IF(AND(F1441&gt;1,G1441&lt;0),C1440/2,C1440*2)))</f>
        <v>32</v>
      </c>
      <c r="D1441" s="46">
        <f ca="1">IF(OR(AND(F1440=1,G1441&lt;0),AND(F1440=0,G1441&lt;0)),A1440*$J$3,IF(AND(F1440=4,G1441&gt;1),A1440*$J$4,0))</f>
        <v>-16</v>
      </c>
      <c r="E1441" s="38" t="str">
        <f ca="1">IF(AND(E1440=0,G1441&lt;0),"-1, +% Deposit, = 0",IF(AND(E1440="-1, +% Deposit, = 0",G1441&lt;1),"-1, +% Deposit, = 0",IF(AND(G1441&gt;0,E1440="-1 +% Deposit, = 0"),1,IF(AND(E1440=1,G1441&lt;0),0,IF(AND(E1440=0,G1441&gt;0),1,IF(AND(E1440=1,G1441&gt;0),2,IF(AND(E1440=2,G1441&lt;0),1,IF(AND(E1440=2,G1441&gt;0),"3, Withdraw Profits, = 0",IF(AND(E1440="3, Withdraw Profits, = 0",G1441&lt;0),"-1, +% Deposit, = 0",1)))))))))</f>
        <v>-1, +% Deposit, = 0</v>
      </c>
      <c r="F1441" s="47">
        <f ca="1">IF(OR(AND(F1440=1,G1441&lt;0),AND(F1440=0,G1441&lt;0)),1,IF(AND(F1440=0,G1441&gt;0),2,IF(AND(F1440&gt;1,G1441&lt;0),IF(F1440&gt;0,F1440/2,2),IF(2*F1440=8,0,2*F1440))))</f>
        <v>1</v>
      </c>
      <c r="G1441" s="48">
        <f ca="1">IF(RAND()&gt;=$E$6,2,-1)</f>
        <v>-1</v>
      </c>
      <c r="H1441" s="44"/>
      <c r="X1441" s="63">
        <f ca="1">X1440+Y1440</f>
        <v>1986.91978019961</v>
      </c>
      <c r="Y1441" s="63">
        <f ca="1">G1441*X1441/100</f>
        <v>-19.8691978019961</v>
      </c>
    </row>
    <row r="1442" spans="1:25">
      <c r="A1442" s="38">
        <f ca="1">IF(B1442&gt;=A1441*2,A1441*2,IF(B1442&lt;=A1441/2,A1441/2,A1441))</f>
        <v>1600</v>
      </c>
      <c r="B1442" s="45">
        <f ca="1">B1441+D1442</f>
        <v>2978</v>
      </c>
      <c r="C1442" s="45">
        <f ca="1">IF(OR(AND(F1442=1,G1442&lt;0),AND(F1442=0,G1442&lt;0)),A1441*-$J$3*2,IF(AND(F1442=0,G1442&gt;0),A1441*-$J$3*2*2,IF(AND(F1442&gt;1,G1442&lt;0),C1441/2,C1441*2)))</f>
        <v>64</v>
      </c>
      <c r="D1442" s="46">
        <f ca="1">IF(OR(AND(F1441=1,G1442&lt;0),AND(F1441=0,G1442&lt;0)),A1441*$J$3,IF(AND(F1441=4,G1442&gt;1),A1441*$J$4,0))</f>
        <v>0</v>
      </c>
      <c r="E1442" s="38">
        <f ca="1">IF(AND(E1441=0,G1442&lt;0),"-1, +% Deposit, = 0",IF(AND(E1441="-1, +% Deposit, = 0",G1442&lt;1),"-1, +% Deposit, = 0",IF(AND(G1442&gt;0,E1441="-1 +% Deposit, = 0"),1,IF(AND(E1441=1,G1442&lt;0),0,IF(AND(E1441=0,G1442&gt;0),1,IF(AND(E1441=1,G1442&gt;0),2,IF(AND(E1441=2,G1442&lt;0),1,IF(AND(E1441=2,G1442&gt;0),"3, Withdraw Profits, = 0",IF(AND(E1441="3, Withdraw Profits, = 0",G1442&lt;0),"-1, +% Deposit, = 0",1)))))))))</f>
        <v>1</v>
      </c>
      <c r="F1442" s="47">
        <f ca="1">IF(OR(AND(F1441=1,G1442&lt;0),AND(F1441=0,G1442&lt;0)),1,IF(AND(F1441=0,G1442&gt;0),2,IF(AND(F1441&gt;1,G1442&lt;0),IF(F1441&gt;0,F1441/2,2),IF(2*F1441=8,0,2*F1441))))</f>
        <v>2</v>
      </c>
      <c r="G1442" s="48">
        <f ca="1">IF(RAND()&gt;=$E$6,2,-1)</f>
        <v>2</v>
      </c>
      <c r="H1442" s="44"/>
      <c r="X1442" s="63">
        <f ca="1">X1441+Y1441</f>
        <v>1967.05058239762</v>
      </c>
      <c r="Y1442" s="63">
        <f ca="1">G1442*X1442/100</f>
        <v>39.3410116479524</v>
      </c>
    </row>
    <row r="1443" spans="1:25">
      <c r="A1443" s="38">
        <f ca="1">IF(B1443&gt;=A1442*2,A1442*2,IF(B1443&lt;=A1442/2,A1442/2,A1442))</f>
        <v>1600</v>
      </c>
      <c r="B1443" s="45">
        <f ca="1">B1442+D1443</f>
        <v>2978</v>
      </c>
      <c r="C1443" s="45">
        <f ca="1">IF(OR(AND(F1443=1,G1443&lt;0),AND(F1443=0,G1443&lt;0)),A1442*-$J$3*2,IF(AND(F1443=0,G1443&gt;0),A1442*-$J$3*2*2,IF(AND(F1443&gt;1,G1443&lt;0),C1442/2,C1442*2)))</f>
        <v>32</v>
      </c>
      <c r="D1443" s="46">
        <f ca="1">IF(OR(AND(F1442=1,G1443&lt;0),AND(F1442=0,G1443&lt;0)),A1442*$J$3,IF(AND(F1442=4,G1443&gt;1),A1442*$J$4,0))</f>
        <v>0</v>
      </c>
      <c r="E1443" s="38">
        <f ca="1">IF(AND(E1442=0,G1443&lt;0),"-1, +% Deposit, = 0",IF(AND(E1442="-1, +% Deposit, = 0",G1443&lt;1),"-1, +% Deposit, = 0",IF(AND(G1443&gt;0,E1442="-1 +% Deposit, = 0"),1,IF(AND(E1442=1,G1443&lt;0),0,IF(AND(E1442=0,G1443&gt;0),1,IF(AND(E1442=1,G1443&gt;0),2,IF(AND(E1442=2,G1443&lt;0),1,IF(AND(E1442=2,G1443&gt;0),"3, Withdraw Profits, = 0",IF(AND(E1442="3, Withdraw Profits, = 0",G1443&lt;0),"-1, +% Deposit, = 0",1)))))))))</f>
        <v>0</v>
      </c>
      <c r="F1443" s="47">
        <f ca="1">IF(OR(AND(F1442=1,G1443&lt;0),AND(F1442=0,G1443&lt;0)),1,IF(AND(F1442=0,G1443&gt;0),2,IF(AND(F1442&gt;1,G1443&lt;0),IF(F1442&gt;0,F1442/2,2),IF(2*F1442=8,0,2*F1442))))</f>
        <v>1</v>
      </c>
      <c r="G1443" s="48">
        <f ca="1">IF(RAND()&gt;=$E$6,2,-1)</f>
        <v>-1</v>
      </c>
      <c r="H1443" s="44"/>
      <c r="X1443" s="63">
        <f ca="1">X1442+Y1442</f>
        <v>2006.39159404557</v>
      </c>
      <c r="Y1443" s="63">
        <f ca="1">G1443*X1443/100</f>
        <v>-20.0639159404557</v>
      </c>
    </row>
    <row r="1444" spans="1:25">
      <c r="A1444" s="38">
        <f ca="1">IF(B1444&gt;=A1443*2,A1443*2,IF(B1444&lt;=A1443/2,A1443/2,A1443))</f>
        <v>1600</v>
      </c>
      <c r="B1444" s="45">
        <f ca="1">B1443+D1444</f>
        <v>2978</v>
      </c>
      <c r="C1444" s="45">
        <f ca="1">IF(OR(AND(F1444=1,G1444&lt;0),AND(F1444=0,G1444&lt;0)),A1443*-$J$3*2,IF(AND(F1444=0,G1444&gt;0),A1443*-$J$3*2*2,IF(AND(F1444&gt;1,G1444&lt;0),C1443/2,C1443*2)))</f>
        <v>64</v>
      </c>
      <c r="D1444" s="46">
        <f ca="1">IF(OR(AND(F1443=1,G1444&lt;0),AND(F1443=0,G1444&lt;0)),A1443*$J$3,IF(AND(F1443=4,G1444&gt;1),A1443*$J$4,0))</f>
        <v>0</v>
      </c>
      <c r="E1444" s="38">
        <f ca="1">IF(AND(E1443=0,G1444&lt;0),"-1, +% Deposit, = 0",IF(AND(E1443="-1, +% Deposit, = 0",G1444&lt;1),"-1, +% Deposit, = 0",IF(AND(G1444&gt;0,E1443="-1 +% Deposit, = 0"),1,IF(AND(E1443=1,G1444&lt;0),0,IF(AND(E1443=0,G1444&gt;0),1,IF(AND(E1443=1,G1444&gt;0),2,IF(AND(E1443=2,G1444&lt;0),1,IF(AND(E1443=2,G1444&gt;0),"3, Withdraw Profits, = 0",IF(AND(E1443="3, Withdraw Profits, = 0",G1444&lt;0),"-1, +% Deposit, = 0",1)))))))))</f>
        <v>1</v>
      </c>
      <c r="F1444" s="47">
        <f ca="1">IF(OR(AND(F1443=1,G1444&lt;0),AND(F1443=0,G1444&lt;0)),1,IF(AND(F1443=0,G1444&gt;0),2,IF(AND(F1443&gt;1,G1444&lt;0),IF(F1443&gt;0,F1443/2,2),IF(2*F1443=8,0,2*F1443))))</f>
        <v>2</v>
      </c>
      <c r="G1444" s="48">
        <f ca="1">IF(RAND()&gt;=$E$6,2,-1)</f>
        <v>2</v>
      </c>
      <c r="H1444" s="44"/>
      <c r="X1444" s="63">
        <f ca="1">X1443+Y1443</f>
        <v>1986.32767810511</v>
      </c>
      <c r="Y1444" s="63">
        <f ca="1">G1444*X1444/100</f>
        <v>39.7265535621023</v>
      </c>
    </row>
    <row r="1445" spans="1:25">
      <c r="A1445" s="38">
        <f ca="1">IF(B1445&gt;=A1444*2,A1444*2,IF(B1445&lt;=A1444/2,A1444/2,A1444))</f>
        <v>1600</v>
      </c>
      <c r="B1445" s="45">
        <f ca="1">B1444+D1445</f>
        <v>2978</v>
      </c>
      <c r="C1445" s="45">
        <f ca="1">IF(OR(AND(F1445=1,G1445&lt;0),AND(F1445=0,G1445&lt;0)),A1444*-$J$3*2,IF(AND(F1445=0,G1445&gt;0),A1444*-$J$3*2*2,IF(AND(F1445&gt;1,G1445&lt;0),C1444/2,C1444*2)))</f>
        <v>32</v>
      </c>
      <c r="D1445" s="46">
        <f ca="1">IF(OR(AND(F1444=1,G1445&lt;0),AND(F1444=0,G1445&lt;0)),A1444*$J$3,IF(AND(F1444=4,G1445&gt;1),A1444*$J$4,0))</f>
        <v>0</v>
      </c>
      <c r="E1445" s="38">
        <f ca="1">IF(AND(E1444=0,G1445&lt;0),"-1, +% Deposit, = 0",IF(AND(E1444="-1, +% Deposit, = 0",G1445&lt;1),"-1, +% Deposit, = 0",IF(AND(G1445&gt;0,E1444="-1 +% Deposit, = 0"),1,IF(AND(E1444=1,G1445&lt;0),0,IF(AND(E1444=0,G1445&gt;0),1,IF(AND(E1444=1,G1445&gt;0),2,IF(AND(E1444=2,G1445&lt;0),1,IF(AND(E1444=2,G1445&gt;0),"3, Withdraw Profits, = 0",IF(AND(E1444="3, Withdraw Profits, = 0",G1445&lt;0),"-1, +% Deposit, = 0",1)))))))))</f>
        <v>0</v>
      </c>
      <c r="F1445" s="47">
        <f ca="1">IF(OR(AND(F1444=1,G1445&lt;0),AND(F1444=0,G1445&lt;0)),1,IF(AND(F1444=0,G1445&gt;0),2,IF(AND(F1444&gt;1,G1445&lt;0),IF(F1444&gt;0,F1444/2,2),IF(2*F1444=8,0,2*F1444))))</f>
        <v>1</v>
      </c>
      <c r="G1445" s="48">
        <f ca="1">IF(RAND()&gt;=$E$6,2,-1)</f>
        <v>-1</v>
      </c>
      <c r="H1445" s="44"/>
      <c r="X1445" s="63">
        <f ca="1">X1444+Y1444</f>
        <v>2026.05423166722</v>
      </c>
      <c r="Y1445" s="63">
        <f ca="1">G1445*X1445/100</f>
        <v>-20.2605423166722</v>
      </c>
    </row>
    <row r="1446" spans="1:25">
      <c r="A1446" s="38">
        <f ca="1">IF(B1446&gt;=A1445*2,A1445*2,IF(B1446&lt;=A1445/2,A1445/2,A1445))</f>
        <v>1600</v>
      </c>
      <c r="B1446" s="45">
        <f ca="1">B1445+D1446</f>
        <v>2978</v>
      </c>
      <c r="C1446" s="45">
        <f ca="1">IF(OR(AND(F1446=1,G1446&lt;0),AND(F1446=0,G1446&lt;0)),A1445*-$J$3*2,IF(AND(F1446=0,G1446&gt;0),A1445*-$J$3*2*2,IF(AND(F1446&gt;1,G1446&lt;0),C1445/2,C1445*2)))</f>
        <v>64</v>
      </c>
      <c r="D1446" s="46">
        <f ca="1">IF(OR(AND(F1445=1,G1446&lt;0),AND(F1445=0,G1446&lt;0)),A1445*$J$3,IF(AND(F1445=4,G1446&gt;1),A1445*$J$4,0))</f>
        <v>0</v>
      </c>
      <c r="E1446" s="38">
        <f ca="1">IF(AND(E1445=0,G1446&lt;0),"-1, +% Deposit, = 0",IF(AND(E1445="-1, +% Deposit, = 0",G1446&lt;1),"-1, +% Deposit, = 0",IF(AND(G1446&gt;0,E1445="-1 +% Deposit, = 0"),1,IF(AND(E1445=1,G1446&lt;0),0,IF(AND(E1445=0,G1446&gt;0),1,IF(AND(E1445=1,G1446&gt;0),2,IF(AND(E1445=2,G1446&lt;0),1,IF(AND(E1445=2,G1446&gt;0),"3, Withdraw Profits, = 0",IF(AND(E1445="3, Withdraw Profits, = 0",G1446&lt;0),"-1, +% Deposit, = 0",1)))))))))</f>
        <v>1</v>
      </c>
      <c r="F1446" s="47">
        <f ca="1">IF(OR(AND(F1445=1,G1446&lt;0),AND(F1445=0,G1446&lt;0)),1,IF(AND(F1445=0,G1446&gt;0),2,IF(AND(F1445&gt;1,G1446&lt;0),IF(F1445&gt;0,F1445/2,2),IF(2*F1445=8,0,2*F1445))))</f>
        <v>2</v>
      </c>
      <c r="G1446" s="48">
        <f ca="1">IF(RAND()&gt;=$E$6,2,-1)</f>
        <v>2</v>
      </c>
      <c r="H1446" s="44"/>
      <c r="X1446" s="63">
        <f ca="1">X1445+Y1445</f>
        <v>2005.79368935054</v>
      </c>
      <c r="Y1446" s="63">
        <f ca="1">G1446*X1446/100</f>
        <v>40.1158737870109</v>
      </c>
    </row>
    <row r="1447" spans="1:25">
      <c r="A1447" s="38">
        <f ca="1">IF(B1447&gt;=A1446*2,A1446*2,IF(B1447&lt;=A1446/2,A1446/2,A1446))</f>
        <v>1600</v>
      </c>
      <c r="B1447" s="45">
        <f ca="1">B1446+D1447</f>
        <v>2978</v>
      </c>
      <c r="C1447" s="45">
        <f ca="1">IF(OR(AND(F1447=1,G1447&lt;0),AND(F1447=0,G1447&lt;0)),A1446*-$J$3*2,IF(AND(F1447=0,G1447&gt;0),A1446*-$J$3*2*2,IF(AND(F1447&gt;1,G1447&lt;0),C1446/2,C1446*2)))</f>
        <v>128</v>
      </c>
      <c r="D1447" s="46">
        <f ca="1">IF(OR(AND(F1446=1,G1447&lt;0),AND(F1446=0,G1447&lt;0)),A1446*$J$3,IF(AND(F1446=4,G1447&gt;1),A1446*$J$4,0))</f>
        <v>0</v>
      </c>
      <c r="E1447" s="38">
        <f ca="1">IF(AND(E1446=0,G1447&lt;0),"-1, +% Deposit, = 0",IF(AND(E1446="-1, +% Deposit, = 0",G1447&lt;1),"-1, +% Deposit, = 0",IF(AND(G1447&gt;0,E1446="-1 +% Deposit, = 0"),1,IF(AND(E1446=1,G1447&lt;0),0,IF(AND(E1446=0,G1447&gt;0),1,IF(AND(E1446=1,G1447&gt;0),2,IF(AND(E1446=2,G1447&lt;0),1,IF(AND(E1446=2,G1447&gt;0),"3, Withdraw Profits, = 0",IF(AND(E1446="3, Withdraw Profits, = 0",G1447&lt;0),"-1, +% Deposit, = 0",1)))))))))</f>
        <v>2</v>
      </c>
      <c r="F1447" s="47">
        <f ca="1">IF(OR(AND(F1446=1,G1447&lt;0),AND(F1446=0,G1447&lt;0)),1,IF(AND(F1446=0,G1447&gt;0),2,IF(AND(F1446&gt;1,G1447&lt;0),IF(F1446&gt;0,F1446/2,2),IF(2*F1446=8,0,2*F1446))))</f>
        <v>4</v>
      </c>
      <c r="G1447" s="48">
        <f ca="1">IF(RAND()&gt;=$E$6,2,-1)</f>
        <v>2</v>
      </c>
      <c r="H1447" s="44"/>
      <c r="X1447" s="63">
        <f ca="1">X1446+Y1446</f>
        <v>2045.90956313756</v>
      </c>
      <c r="Y1447" s="63">
        <f ca="1">G1447*X1447/100</f>
        <v>40.9181912627511</v>
      </c>
    </row>
    <row r="1448" spans="1:25">
      <c r="A1448" s="38">
        <f ca="1">IF(B1448&gt;=A1447*2,A1447*2,IF(B1448&lt;=A1447/2,A1447/2,A1447))</f>
        <v>1600</v>
      </c>
      <c r="B1448" s="45">
        <f ca="1">B1447+D1448</f>
        <v>2978</v>
      </c>
      <c r="C1448" s="45">
        <f ca="1">IF(OR(AND(F1448=1,G1448&lt;0),AND(F1448=0,G1448&lt;0)),A1447*-$J$3*2,IF(AND(F1448=0,G1448&gt;0),A1447*-$J$3*2*2,IF(AND(F1448&gt;1,G1448&lt;0),C1447/2,C1447*2)))</f>
        <v>64</v>
      </c>
      <c r="D1448" s="46">
        <f ca="1">IF(OR(AND(F1447=1,G1448&lt;0),AND(F1447=0,G1448&lt;0)),A1447*$J$3,IF(AND(F1447=4,G1448&gt;1),A1447*$J$4,0))</f>
        <v>0</v>
      </c>
      <c r="E1448" s="38">
        <f ca="1">IF(AND(E1447=0,G1448&lt;0),"-1, +% Deposit, = 0",IF(AND(E1447="-1, +% Deposit, = 0",G1448&lt;1),"-1, +% Deposit, = 0",IF(AND(G1448&gt;0,E1447="-1 +% Deposit, = 0"),1,IF(AND(E1447=1,G1448&lt;0),0,IF(AND(E1447=0,G1448&gt;0),1,IF(AND(E1447=1,G1448&gt;0),2,IF(AND(E1447=2,G1448&lt;0),1,IF(AND(E1447=2,G1448&gt;0),"3, Withdraw Profits, = 0",IF(AND(E1447="3, Withdraw Profits, = 0",G1448&lt;0),"-1, +% Deposit, = 0",1)))))))))</f>
        <v>1</v>
      </c>
      <c r="F1448" s="47">
        <f ca="1">IF(OR(AND(F1447=1,G1448&lt;0),AND(F1447=0,G1448&lt;0)),1,IF(AND(F1447=0,G1448&gt;0),2,IF(AND(F1447&gt;1,G1448&lt;0),IF(F1447&gt;0,F1447/2,2),IF(2*F1447=8,0,2*F1447))))</f>
        <v>2</v>
      </c>
      <c r="G1448" s="48">
        <f ca="1">IF(RAND()&gt;=$E$6,2,-1)</f>
        <v>-1</v>
      </c>
      <c r="H1448" s="44"/>
      <c r="X1448" s="63">
        <f ca="1">X1447+Y1447</f>
        <v>2086.82775440031</v>
      </c>
      <c r="Y1448" s="63">
        <f ca="1">G1448*X1448/100</f>
        <v>-20.8682775440031</v>
      </c>
    </row>
    <row r="1449" spans="1:25">
      <c r="A1449" s="38">
        <f ca="1">IF(B1449&gt;=A1448*2,A1448*2,IF(B1449&lt;=A1448/2,A1448/2,A1448))</f>
        <v>1600</v>
      </c>
      <c r="B1449" s="45">
        <f ca="1">B1448+D1449</f>
        <v>2978</v>
      </c>
      <c r="C1449" s="45">
        <f ca="1">IF(OR(AND(F1449=1,G1449&lt;0),AND(F1449=0,G1449&lt;0)),A1448*-$J$3*2,IF(AND(F1449=0,G1449&gt;0),A1448*-$J$3*2*2,IF(AND(F1449&gt;1,G1449&lt;0),C1448/2,C1448*2)))</f>
        <v>128</v>
      </c>
      <c r="D1449" s="46">
        <f ca="1">IF(OR(AND(F1448=1,G1449&lt;0),AND(F1448=0,G1449&lt;0)),A1448*$J$3,IF(AND(F1448=4,G1449&gt;1),A1448*$J$4,0))</f>
        <v>0</v>
      </c>
      <c r="E1449" s="38">
        <f ca="1">IF(AND(E1448=0,G1449&lt;0),"-1, +% Deposit, = 0",IF(AND(E1448="-1, +% Deposit, = 0",G1449&lt;1),"-1, +% Deposit, = 0",IF(AND(G1449&gt;0,E1448="-1 +% Deposit, = 0"),1,IF(AND(E1448=1,G1449&lt;0),0,IF(AND(E1448=0,G1449&gt;0),1,IF(AND(E1448=1,G1449&gt;0),2,IF(AND(E1448=2,G1449&lt;0),1,IF(AND(E1448=2,G1449&gt;0),"3, Withdraw Profits, = 0",IF(AND(E1448="3, Withdraw Profits, = 0",G1449&lt;0),"-1, +% Deposit, = 0",1)))))))))</f>
        <v>2</v>
      </c>
      <c r="F1449" s="47">
        <f ca="1">IF(OR(AND(F1448=1,G1449&lt;0),AND(F1448=0,G1449&lt;0)),1,IF(AND(F1448=0,G1449&gt;0),2,IF(AND(F1448&gt;1,G1449&lt;0),IF(F1448&gt;0,F1448/2,2),IF(2*F1448=8,0,2*F1448))))</f>
        <v>4</v>
      </c>
      <c r="G1449" s="48">
        <f ca="1">IF(RAND()&gt;=$E$6,2,-1)</f>
        <v>2</v>
      </c>
      <c r="H1449" s="44"/>
      <c r="X1449" s="63">
        <f ca="1">X1448+Y1448</f>
        <v>2065.9594768563</v>
      </c>
      <c r="Y1449" s="63">
        <f ca="1">G1449*X1449/100</f>
        <v>41.3191895371261</v>
      </c>
    </row>
    <row r="1450" spans="1:25">
      <c r="A1450" s="38">
        <f ca="1">IF(B1450&gt;=A1449*2,A1449*2,IF(B1450&lt;=A1449/2,A1449/2,A1449))</f>
        <v>1600</v>
      </c>
      <c r="B1450" s="45">
        <f ca="1">B1449+D1450</f>
        <v>2978</v>
      </c>
      <c r="C1450" s="45">
        <f ca="1">IF(OR(AND(F1450=1,G1450&lt;0),AND(F1450=0,G1450&lt;0)),A1449*-$J$3*2,IF(AND(F1450=0,G1450&gt;0),A1449*-$J$3*2*2,IF(AND(F1450&gt;1,G1450&lt;0),C1449/2,C1449*2)))</f>
        <v>64</v>
      </c>
      <c r="D1450" s="46">
        <f ca="1">IF(OR(AND(F1449=1,G1450&lt;0),AND(F1449=0,G1450&lt;0)),A1449*$J$3,IF(AND(F1449=4,G1450&gt;1),A1449*$J$4,0))</f>
        <v>0</v>
      </c>
      <c r="E1450" s="38">
        <f ca="1">IF(AND(E1449=0,G1450&lt;0),"-1, +% Deposit, = 0",IF(AND(E1449="-1, +% Deposit, = 0",G1450&lt;1),"-1, +% Deposit, = 0",IF(AND(G1450&gt;0,E1449="-1 +% Deposit, = 0"),1,IF(AND(E1449=1,G1450&lt;0),0,IF(AND(E1449=0,G1450&gt;0),1,IF(AND(E1449=1,G1450&gt;0),2,IF(AND(E1449=2,G1450&lt;0),1,IF(AND(E1449=2,G1450&gt;0),"3, Withdraw Profits, = 0",IF(AND(E1449="3, Withdraw Profits, = 0",G1450&lt;0),"-1, +% Deposit, = 0",1)))))))))</f>
        <v>1</v>
      </c>
      <c r="F1450" s="47">
        <f ca="1">IF(OR(AND(F1449=1,G1450&lt;0),AND(F1449=0,G1450&lt;0)),1,IF(AND(F1449=0,G1450&gt;0),2,IF(AND(F1449&gt;1,G1450&lt;0),IF(F1449&gt;0,F1449/2,2),IF(2*F1449=8,0,2*F1449))))</f>
        <v>2</v>
      </c>
      <c r="G1450" s="48">
        <f ca="1">IF(RAND()&gt;=$E$6,2,-1)</f>
        <v>-1</v>
      </c>
      <c r="H1450" s="44"/>
      <c r="X1450" s="63">
        <f ca="1">X1449+Y1449</f>
        <v>2107.27866639343</v>
      </c>
      <c r="Y1450" s="63">
        <f ca="1">G1450*X1450/100</f>
        <v>-21.0727866639343</v>
      </c>
    </row>
    <row r="1451" spans="1:25">
      <c r="A1451" s="38">
        <f ca="1">IF(B1451&gt;=A1450*2,A1450*2,IF(B1451&lt;=A1450/2,A1450/2,A1450))</f>
        <v>1600</v>
      </c>
      <c r="B1451" s="45">
        <f ca="1">B1450+D1451</f>
        <v>2978</v>
      </c>
      <c r="C1451" s="45">
        <f ca="1">IF(OR(AND(F1451=1,G1451&lt;0),AND(F1451=0,G1451&lt;0)),A1450*-$J$3*2,IF(AND(F1451=0,G1451&gt;0),A1450*-$J$3*2*2,IF(AND(F1451&gt;1,G1451&lt;0),C1450/2,C1450*2)))</f>
        <v>32</v>
      </c>
      <c r="D1451" s="46">
        <f ca="1">IF(OR(AND(F1450=1,G1451&lt;0),AND(F1450=0,G1451&lt;0)),A1450*$J$3,IF(AND(F1450=4,G1451&gt;1),A1450*$J$4,0))</f>
        <v>0</v>
      </c>
      <c r="E1451" s="38">
        <f ca="1">IF(AND(E1450=0,G1451&lt;0),"-1, +% Deposit, = 0",IF(AND(E1450="-1, +% Deposit, = 0",G1451&lt;1),"-1, +% Deposit, = 0",IF(AND(G1451&gt;0,E1450="-1 +% Deposit, = 0"),1,IF(AND(E1450=1,G1451&lt;0),0,IF(AND(E1450=0,G1451&gt;0),1,IF(AND(E1450=1,G1451&gt;0),2,IF(AND(E1450=2,G1451&lt;0),1,IF(AND(E1450=2,G1451&gt;0),"3, Withdraw Profits, = 0",IF(AND(E1450="3, Withdraw Profits, = 0",G1451&lt;0),"-1, +% Deposit, = 0",1)))))))))</f>
        <v>0</v>
      </c>
      <c r="F1451" s="47">
        <f ca="1">IF(OR(AND(F1450=1,G1451&lt;0),AND(F1450=0,G1451&lt;0)),1,IF(AND(F1450=0,G1451&gt;0),2,IF(AND(F1450&gt;1,G1451&lt;0),IF(F1450&gt;0,F1450/2,2),IF(2*F1450=8,0,2*F1450))))</f>
        <v>1</v>
      </c>
      <c r="G1451" s="48">
        <f ca="1">IF(RAND()&gt;=$E$6,2,-1)</f>
        <v>-1</v>
      </c>
      <c r="H1451" s="44"/>
      <c r="X1451" s="63">
        <f ca="1">X1450+Y1450</f>
        <v>2086.2058797295</v>
      </c>
      <c r="Y1451" s="63">
        <f ca="1">G1451*X1451/100</f>
        <v>-20.862058797295</v>
      </c>
    </row>
    <row r="1452" spans="1:25">
      <c r="A1452" s="38">
        <f ca="1">IF(B1452&gt;=A1451*2,A1451*2,IF(B1452&lt;=A1451/2,A1451/2,A1451))</f>
        <v>1600</v>
      </c>
      <c r="B1452" s="45">
        <f ca="1">B1451+D1452</f>
        <v>2962</v>
      </c>
      <c r="C1452" s="45">
        <f ca="1">IF(OR(AND(F1452=1,G1452&lt;0),AND(F1452=0,G1452&lt;0)),A1451*-$J$3*2,IF(AND(F1452=0,G1452&gt;0),A1451*-$J$3*2*2,IF(AND(F1452&gt;1,G1452&lt;0),C1451/2,C1451*2)))</f>
        <v>32</v>
      </c>
      <c r="D1452" s="46">
        <f ca="1">IF(OR(AND(F1451=1,G1452&lt;0),AND(F1451=0,G1452&lt;0)),A1451*$J$3,IF(AND(F1451=4,G1452&gt;1),A1451*$J$4,0))</f>
        <v>-16</v>
      </c>
      <c r="E1452" s="38" t="str">
        <f ca="1">IF(AND(E1451=0,G1452&lt;0),"-1, +% Deposit, = 0",IF(AND(E1451="-1, +% Deposit, = 0",G1452&lt;1),"-1, +% Deposit, = 0",IF(AND(G1452&gt;0,E1451="-1 +% Deposit, = 0"),1,IF(AND(E1451=1,G1452&lt;0),0,IF(AND(E1451=0,G1452&gt;0),1,IF(AND(E1451=1,G1452&gt;0),2,IF(AND(E1451=2,G1452&lt;0),1,IF(AND(E1451=2,G1452&gt;0),"3, Withdraw Profits, = 0",IF(AND(E1451="3, Withdraw Profits, = 0",G1452&lt;0),"-1, +% Deposit, = 0",1)))))))))</f>
        <v>-1, +% Deposit, = 0</v>
      </c>
      <c r="F1452" s="47">
        <f ca="1">IF(OR(AND(F1451=1,G1452&lt;0),AND(F1451=0,G1452&lt;0)),1,IF(AND(F1451=0,G1452&gt;0),2,IF(AND(F1451&gt;1,G1452&lt;0),IF(F1451&gt;0,F1451/2,2),IF(2*F1451=8,0,2*F1451))))</f>
        <v>1</v>
      </c>
      <c r="G1452" s="48">
        <f ca="1">IF(RAND()&gt;=$E$6,2,-1)</f>
        <v>-1</v>
      </c>
      <c r="H1452" s="44"/>
      <c r="X1452" s="63">
        <f ca="1">X1451+Y1451</f>
        <v>2065.3438209322</v>
      </c>
      <c r="Y1452" s="63">
        <f ca="1">G1452*X1452/100</f>
        <v>-20.653438209322</v>
      </c>
    </row>
    <row r="1453" spans="1:25">
      <c r="A1453" s="38">
        <f ca="1">IF(B1453&gt;=A1452*2,A1452*2,IF(B1453&lt;=A1452/2,A1452/2,A1452))</f>
        <v>1600</v>
      </c>
      <c r="B1453" s="45">
        <f ca="1">B1452+D1453</f>
        <v>2962</v>
      </c>
      <c r="C1453" s="45">
        <f ca="1">IF(OR(AND(F1453=1,G1453&lt;0),AND(F1453=0,G1453&lt;0)),A1452*-$J$3*2,IF(AND(F1453=0,G1453&gt;0),A1452*-$J$3*2*2,IF(AND(F1453&gt;1,G1453&lt;0),C1452/2,C1452*2)))</f>
        <v>64</v>
      </c>
      <c r="D1453" s="46">
        <f ca="1">IF(OR(AND(F1452=1,G1453&lt;0),AND(F1452=0,G1453&lt;0)),A1452*$J$3,IF(AND(F1452=4,G1453&gt;1),A1452*$J$4,0))</f>
        <v>0</v>
      </c>
      <c r="E1453" s="38">
        <f ca="1">IF(AND(E1452=0,G1453&lt;0),"-1, +% Deposit, = 0",IF(AND(E1452="-1, +% Deposit, = 0",G1453&lt;1),"-1, +% Deposit, = 0",IF(AND(G1453&gt;0,E1452="-1 +% Deposit, = 0"),1,IF(AND(E1452=1,G1453&lt;0),0,IF(AND(E1452=0,G1453&gt;0),1,IF(AND(E1452=1,G1453&gt;0),2,IF(AND(E1452=2,G1453&lt;0),1,IF(AND(E1452=2,G1453&gt;0),"3, Withdraw Profits, = 0",IF(AND(E1452="3, Withdraw Profits, = 0",G1453&lt;0),"-1, +% Deposit, = 0",1)))))))))</f>
        <v>1</v>
      </c>
      <c r="F1453" s="47">
        <f ca="1">IF(OR(AND(F1452=1,G1453&lt;0),AND(F1452=0,G1453&lt;0)),1,IF(AND(F1452=0,G1453&gt;0),2,IF(AND(F1452&gt;1,G1453&lt;0),IF(F1452&gt;0,F1452/2,2),IF(2*F1452=8,0,2*F1452))))</f>
        <v>2</v>
      </c>
      <c r="G1453" s="48">
        <f ca="1">IF(RAND()&gt;=$E$6,2,-1)</f>
        <v>2</v>
      </c>
      <c r="H1453" s="44"/>
      <c r="X1453" s="63">
        <f ca="1">X1452+Y1452</f>
        <v>2044.69038272288</v>
      </c>
      <c r="Y1453" s="63">
        <f ca="1">G1453*X1453/100</f>
        <v>40.8938076544576</v>
      </c>
    </row>
    <row r="1454" spans="1:25">
      <c r="A1454" s="38">
        <f ca="1">IF(B1454&gt;=A1453*2,A1453*2,IF(B1454&lt;=A1453/2,A1453/2,A1453))</f>
        <v>1600</v>
      </c>
      <c r="B1454" s="45">
        <f ca="1">B1453+D1454</f>
        <v>2962</v>
      </c>
      <c r="C1454" s="45">
        <f ca="1">IF(OR(AND(F1454=1,G1454&lt;0),AND(F1454=0,G1454&lt;0)),A1453*-$J$3*2,IF(AND(F1454=0,G1454&gt;0),A1453*-$J$3*2*2,IF(AND(F1454&gt;1,G1454&lt;0),C1453/2,C1453*2)))</f>
        <v>128</v>
      </c>
      <c r="D1454" s="46">
        <f ca="1">IF(OR(AND(F1453=1,G1454&lt;0),AND(F1453=0,G1454&lt;0)),A1453*$J$3,IF(AND(F1453=4,G1454&gt;1),A1453*$J$4,0))</f>
        <v>0</v>
      </c>
      <c r="E1454" s="38">
        <f ca="1">IF(AND(E1453=0,G1454&lt;0),"-1, +% Deposit, = 0",IF(AND(E1453="-1, +% Deposit, = 0",G1454&lt;1),"-1, +% Deposit, = 0",IF(AND(G1454&gt;0,E1453="-1 +% Deposit, = 0"),1,IF(AND(E1453=1,G1454&lt;0),0,IF(AND(E1453=0,G1454&gt;0),1,IF(AND(E1453=1,G1454&gt;0),2,IF(AND(E1453=2,G1454&lt;0),1,IF(AND(E1453=2,G1454&gt;0),"3, Withdraw Profits, = 0",IF(AND(E1453="3, Withdraw Profits, = 0",G1454&lt;0),"-1, +% Deposit, = 0",1)))))))))</f>
        <v>2</v>
      </c>
      <c r="F1454" s="47">
        <f ca="1">IF(OR(AND(F1453=1,G1454&lt;0),AND(F1453=0,G1454&lt;0)),1,IF(AND(F1453=0,G1454&gt;0),2,IF(AND(F1453&gt;1,G1454&lt;0),IF(F1453&gt;0,F1453/2,2),IF(2*F1453=8,0,2*F1453))))</f>
        <v>4</v>
      </c>
      <c r="G1454" s="48">
        <f ca="1">IF(RAND()&gt;=$E$6,2,-1)</f>
        <v>2</v>
      </c>
      <c r="H1454" s="44"/>
      <c r="X1454" s="63">
        <f ca="1">X1453+Y1453</f>
        <v>2085.58419037734</v>
      </c>
      <c r="Y1454" s="63">
        <f ca="1">G1454*X1454/100</f>
        <v>41.7116838075467</v>
      </c>
    </row>
    <row r="1455" spans="1:25">
      <c r="A1455" s="38">
        <f ca="1">IF(B1455&gt;=A1454*2,A1454*2,IF(B1455&lt;=A1454/2,A1454/2,A1454))</f>
        <v>1600</v>
      </c>
      <c r="B1455" s="45">
        <f ca="1">B1454+D1455</f>
        <v>3186</v>
      </c>
      <c r="C1455" s="45">
        <f ca="1">IF(OR(AND(F1455=1,G1455&lt;0),AND(F1455=0,G1455&lt;0)),A1454*-$J$3*2,IF(AND(F1455=0,G1455&gt;0),A1454*-$J$3*2*2,IF(AND(F1455&gt;1,G1455&lt;0),C1454/2,C1454*2)))</f>
        <v>64</v>
      </c>
      <c r="D1455" s="46">
        <f ca="1">IF(OR(AND(F1454=1,G1455&lt;0),AND(F1454=0,G1455&lt;0)),A1454*$J$3,IF(AND(F1454=4,G1455&gt;1),A1454*$J$4,0))</f>
        <v>224</v>
      </c>
      <c r="E1455" s="38" t="str">
        <f ca="1">IF(AND(E1454=0,G1455&lt;0),"-1, +% Deposit, = 0",IF(AND(E1454="-1, +% Deposit, = 0",G1455&lt;1),"-1, +% Deposit, = 0",IF(AND(G1455&gt;0,E1454="-1 +% Deposit, = 0"),1,IF(AND(E1454=1,G1455&lt;0),0,IF(AND(E1454=0,G1455&gt;0),1,IF(AND(E1454=1,G1455&gt;0),2,IF(AND(E1454=2,G1455&lt;0),1,IF(AND(E1454=2,G1455&gt;0),"3, Withdraw Profits, = 0",IF(AND(E1454="3, Withdraw Profits, = 0",G1455&lt;0),"-1, +% Deposit, = 0",1)))))))))</f>
        <v>3, Withdraw Profits, = 0</v>
      </c>
      <c r="F1455" s="47">
        <f ca="1">IF(OR(AND(F1454=1,G1455&lt;0),AND(F1454=0,G1455&lt;0)),1,IF(AND(F1454=0,G1455&gt;0),2,IF(AND(F1454&gt;1,G1455&lt;0),IF(F1454&gt;0,F1454/2,2),IF(2*F1454=8,0,2*F1454))))</f>
        <v>0</v>
      </c>
      <c r="G1455" s="48">
        <f ca="1">IF(RAND()&gt;=$E$6,2,-1)</f>
        <v>2</v>
      </c>
      <c r="H1455" s="44"/>
      <c r="X1455" s="63">
        <f ca="1">X1454+Y1454</f>
        <v>2127.29587418488</v>
      </c>
      <c r="Y1455" s="63">
        <f ca="1">G1455*X1455/100</f>
        <v>42.5459174836977</v>
      </c>
    </row>
    <row r="1456" spans="1:25">
      <c r="A1456" s="38">
        <f ca="1">IF(B1456&gt;=A1455*2,A1455*2,IF(B1456&lt;=A1455/2,A1455/2,A1455))</f>
        <v>1600</v>
      </c>
      <c r="B1456" s="45">
        <f ca="1">B1455+D1456</f>
        <v>3170</v>
      </c>
      <c r="C1456" s="45">
        <f ca="1">IF(OR(AND(F1456=1,G1456&lt;0),AND(F1456=0,G1456&lt;0)),A1455*-$J$3*2,IF(AND(F1456=0,G1456&gt;0),A1455*-$J$3*2*2,IF(AND(F1456&gt;1,G1456&lt;0),C1455/2,C1455*2)))</f>
        <v>32</v>
      </c>
      <c r="D1456" s="46">
        <f ca="1">IF(OR(AND(F1455=1,G1456&lt;0),AND(F1455=0,G1456&lt;0)),A1455*$J$3,IF(AND(F1455=4,G1456&gt;1),A1455*$J$4,0))</f>
        <v>-16</v>
      </c>
      <c r="E1456" s="38" t="str">
        <f ca="1">IF(AND(E1455=0,G1456&lt;0),"-1, +% Deposit, = 0",IF(AND(E1455="-1, +% Deposit, = 0",G1456&lt;1),"-1, +% Deposit, = 0",IF(AND(G1456&gt;0,E1455="-1 +% Deposit, = 0"),1,IF(AND(E1455=1,G1456&lt;0),0,IF(AND(E1455=0,G1456&gt;0),1,IF(AND(E1455=1,G1456&gt;0),2,IF(AND(E1455=2,G1456&lt;0),1,IF(AND(E1455=2,G1456&gt;0),"3, Withdraw Profits, = 0",IF(AND(E1455="3, Withdraw Profits, = 0",G1456&lt;0),"-1, +% Deposit, = 0",1)))))))))</f>
        <v>-1, +% Deposit, = 0</v>
      </c>
      <c r="F1456" s="47">
        <f ca="1">IF(OR(AND(F1455=1,G1456&lt;0),AND(F1455=0,G1456&lt;0)),1,IF(AND(F1455=0,G1456&gt;0),2,IF(AND(F1455&gt;1,G1456&lt;0),IF(F1455&gt;0,F1455/2,2),IF(2*F1455=8,0,2*F1455))))</f>
        <v>1</v>
      </c>
      <c r="G1456" s="48">
        <f ca="1">IF(RAND()&gt;=$E$6,2,-1)</f>
        <v>-1</v>
      </c>
      <c r="H1456" s="44"/>
      <c r="X1456" s="63">
        <f ca="1">X1455+Y1455</f>
        <v>2169.84179166858</v>
      </c>
      <c r="Y1456" s="63">
        <f ca="1">G1456*X1456/100</f>
        <v>-21.6984179166858</v>
      </c>
    </row>
    <row r="1457" spans="1:25">
      <c r="A1457" s="38">
        <f ca="1">IF(B1457&gt;=A1456*2,A1456*2,IF(B1457&lt;=A1456/2,A1456/2,A1456))</f>
        <v>1600</v>
      </c>
      <c r="B1457" s="45">
        <f ca="1">B1456+D1457</f>
        <v>3154</v>
      </c>
      <c r="C1457" s="45">
        <f ca="1">IF(OR(AND(F1457=1,G1457&lt;0),AND(F1457=0,G1457&lt;0)),A1456*-$J$3*2,IF(AND(F1457=0,G1457&gt;0),A1456*-$J$3*2*2,IF(AND(F1457&gt;1,G1457&lt;0),C1456/2,C1456*2)))</f>
        <v>32</v>
      </c>
      <c r="D1457" s="46">
        <f ca="1">IF(OR(AND(F1456=1,G1457&lt;0),AND(F1456=0,G1457&lt;0)),A1456*$J$3,IF(AND(F1456=4,G1457&gt;1),A1456*$J$4,0))</f>
        <v>-16</v>
      </c>
      <c r="E1457" s="38" t="str">
        <f ca="1">IF(AND(E1456=0,G1457&lt;0),"-1, +% Deposit, = 0",IF(AND(E1456="-1, +% Deposit, = 0",G1457&lt;1),"-1, +% Deposit, = 0",IF(AND(G1457&gt;0,E1456="-1 +% Deposit, = 0"),1,IF(AND(E1456=1,G1457&lt;0),0,IF(AND(E1456=0,G1457&gt;0),1,IF(AND(E1456=1,G1457&gt;0),2,IF(AND(E1456=2,G1457&lt;0),1,IF(AND(E1456=2,G1457&gt;0),"3, Withdraw Profits, = 0",IF(AND(E1456="3, Withdraw Profits, = 0",G1457&lt;0),"-1, +% Deposit, = 0",1)))))))))</f>
        <v>-1, +% Deposit, = 0</v>
      </c>
      <c r="F1457" s="47">
        <f ca="1">IF(OR(AND(F1456=1,G1457&lt;0),AND(F1456=0,G1457&lt;0)),1,IF(AND(F1456=0,G1457&gt;0),2,IF(AND(F1456&gt;1,G1457&lt;0),IF(F1456&gt;0,F1456/2,2),IF(2*F1456=8,0,2*F1456))))</f>
        <v>1</v>
      </c>
      <c r="G1457" s="48">
        <f ca="1">IF(RAND()&gt;=$E$6,2,-1)</f>
        <v>-1</v>
      </c>
      <c r="H1457" s="44"/>
      <c r="X1457" s="63">
        <f ca="1">X1456+Y1456</f>
        <v>2148.14337375189</v>
      </c>
      <c r="Y1457" s="63">
        <f ca="1">G1457*X1457/100</f>
        <v>-21.4814337375189</v>
      </c>
    </row>
    <row r="1458" spans="1:25">
      <c r="A1458" s="38">
        <f ca="1">IF(B1458&gt;=A1457*2,A1457*2,IF(B1458&lt;=A1457/2,A1457/2,A1457))</f>
        <v>1600</v>
      </c>
      <c r="B1458" s="45">
        <f ca="1">B1457+D1458</f>
        <v>3154</v>
      </c>
      <c r="C1458" s="45">
        <f ca="1">IF(OR(AND(F1458=1,G1458&lt;0),AND(F1458=0,G1458&lt;0)),A1457*-$J$3*2,IF(AND(F1458=0,G1458&gt;0),A1457*-$J$3*2*2,IF(AND(F1458&gt;1,G1458&lt;0),C1457/2,C1457*2)))</f>
        <v>64</v>
      </c>
      <c r="D1458" s="46">
        <f ca="1">IF(OR(AND(F1457=1,G1458&lt;0),AND(F1457=0,G1458&lt;0)),A1457*$J$3,IF(AND(F1457=4,G1458&gt;1),A1457*$J$4,0))</f>
        <v>0</v>
      </c>
      <c r="E1458" s="38">
        <f ca="1">IF(AND(E1457=0,G1458&lt;0),"-1, +% Deposit, = 0",IF(AND(E1457="-1, +% Deposit, = 0",G1458&lt;1),"-1, +% Deposit, = 0",IF(AND(G1458&gt;0,E1457="-1 +% Deposit, = 0"),1,IF(AND(E1457=1,G1458&lt;0),0,IF(AND(E1457=0,G1458&gt;0),1,IF(AND(E1457=1,G1458&gt;0),2,IF(AND(E1457=2,G1458&lt;0),1,IF(AND(E1457=2,G1458&gt;0),"3, Withdraw Profits, = 0",IF(AND(E1457="3, Withdraw Profits, = 0",G1458&lt;0),"-1, +% Deposit, = 0",1)))))))))</f>
        <v>1</v>
      </c>
      <c r="F1458" s="47">
        <f ca="1">IF(OR(AND(F1457=1,G1458&lt;0),AND(F1457=0,G1458&lt;0)),1,IF(AND(F1457=0,G1458&gt;0),2,IF(AND(F1457&gt;1,G1458&lt;0),IF(F1457&gt;0,F1457/2,2),IF(2*F1457=8,0,2*F1457))))</f>
        <v>2</v>
      </c>
      <c r="G1458" s="48">
        <f ca="1">IF(RAND()&gt;=$E$6,2,-1)</f>
        <v>2</v>
      </c>
      <c r="H1458" s="44"/>
      <c r="X1458" s="63">
        <f ca="1">X1457+Y1457</f>
        <v>2126.66194001438</v>
      </c>
      <c r="Y1458" s="63">
        <f ca="1">G1458*X1458/100</f>
        <v>42.5332388002875</v>
      </c>
    </row>
    <row r="1459" spans="1:25">
      <c r="A1459" s="38">
        <f ca="1">IF(B1459&gt;=A1458*2,A1458*2,IF(B1459&lt;=A1458/2,A1458/2,A1458))</f>
        <v>1600</v>
      </c>
      <c r="B1459" s="45">
        <f ca="1">B1458+D1459</f>
        <v>3154</v>
      </c>
      <c r="C1459" s="45">
        <f ca="1">IF(OR(AND(F1459=1,G1459&lt;0),AND(F1459=0,G1459&lt;0)),A1458*-$J$3*2,IF(AND(F1459=0,G1459&gt;0),A1458*-$J$3*2*2,IF(AND(F1459&gt;1,G1459&lt;0),C1458/2,C1458*2)))</f>
        <v>32</v>
      </c>
      <c r="D1459" s="46">
        <f ca="1">IF(OR(AND(F1458=1,G1459&lt;0),AND(F1458=0,G1459&lt;0)),A1458*$J$3,IF(AND(F1458=4,G1459&gt;1),A1458*$J$4,0))</f>
        <v>0</v>
      </c>
      <c r="E1459" s="38">
        <f ca="1">IF(AND(E1458=0,G1459&lt;0),"-1, +% Deposit, = 0",IF(AND(E1458="-1, +% Deposit, = 0",G1459&lt;1),"-1, +% Deposit, = 0",IF(AND(G1459&gt;0,E1458="-1 +% Deposit, = 0"),1,IF(AND(E1458=1,G1459&lt;0),0,IF(AND(E1458=0,G1459&gt;0),1,IF(AND(E1458=1,G1459&gt;0),2,IF(AND(E1458=2,G1459&lt;0),1,IF(AND(E1458=2,G1459&gt;0),"3, Withdraw Profits, = 0",IF(AND(E1458="3, Withdraw Profits, = 0",G1459&lt;0),"-1, +% Deposit, = 0",1)))))))))</f>
        <v>0</v>
      </c>
      <c r="F1459" s="47">
        <f ca="1">IF(OR(AND(F1458=1,G1459&lt;0),AND(F1458=0,G1459&lt;0)),1,IF(AND(F1458=0,G1459&gt;0),2,IF(AND(F1458&gt;1,G1459&lt;0),IF(F1458&gt;0,F1458/2,2),IF(2*F1458=8,0,2*F1458))))</f>
        <v>1</v>
      </c>
      <c r="G1459" s="48">
        <f ca="1">IF(RAND()&gt;=$E$6,2,-1)</f>
        <v>-1</v>
      </c>
      <c r="H1459" s="44"/>
      <c r="X1459" s="63">
        <f ca="1">X1458+Y1458</f>
        <v>2169.19517881466</v>
      </c>
      <c r="Y1459" s="63">
        <f ca="1">G1459*X1459/100</f>
        <v>-21.6919517881466</v>
      </c>
    </row>
    <row r="1460" spans="1:25">
      <c r="A1460" s="38">
        <f ca="1">IF(B1460&gt;=A1459*2,A1459*2,IF(B1460&lt;=A1459/2,A1459/2,A1459))</f>
        <v>1600</v>
      </c>
      <c r="B1460" s="45">
        <f ca="1">B1459+D1460</f>
        <v>3138</v>
      </c>
      <c r="C1460" s="45">
        <f ca="1">IF(OR(AND(F1460=1,G1460&lt;0),AND(F1460=0,G1460&lt;0)),A1459*-$J$3*2,IF(AND(F1460=0,G1460&gt;0),A1459*-$J$3*2*2,IF(AND(F1460&gt;1,G1460&lt;0),C1459/2,C1459*2)))</f>
        <v>32</v>
      </c>
      <c r="D1460" s="46">
        <f ca="1">IF(OR(AND(F1459=1,G1460&lt;0),AND(F1459=0,G1460&lt;0)),A1459*$J$3,IF(AND(F1459=4,G1460&gt;1),A1459*$J$4,0))</f>
        <v>-16</v>
      </c>
      <c r="E1460" s="38" t="str">
        <f ca="1">IF(AND(E1459=0,G1460&lt;0),"-1, +% Deposit, = 0",IF(AND(E1459="-1, +% Deposit, = 0",G1460&lt;1),"-1, +% Deposit, = 0",IF(AND(G1460&gt;0,E1459="-1 +% Deposit, = 0"),1,IF(AND(E1459=1,G1460&lt;0),0,IF(AND(E1459=0,G1460&gt;0),1,IF(AND(E1459=1,G1460&gt;0),2,IF(AND(E1459=2,G1460&lt;0),1,IF(AND(E1459=2,G1460&gt;0),"3, Withdraw Profits, = 0",IF(AND(E1459="3, Withdraw Profits, = 0",G1460&lt;0),"-1, +% Deposit, = 0",1)))))))))</f>
        <v>-1, +% Deposit, = 0</v>
      </c>
      <c r="F1460" s="47">
        <f ca="1">IF(OR(AND(F1459=1,G1460&lt;0),AND(F1459=0,G1460&lt;0)),1,IF(AND(F1459=0,G1460&gt;0),2,IF(AND(F1459&gt;1,G1460&lt;0),IF(F1459&gt;0,F1459/2,2),IF(2*F1459=8,0,2*F1459))))</f>
        <v>1</v>
      </c>
      <c r="G1460" s="48">
        <f ca="1">IF(RAND()&gt;=$E$6,2,-1)</f>
        <v>-1</v>
      </c>
      <c r="H1460" s="44"/>
      <c r="X1460" s="63">
        <f ca="1">X1459+Y1459</f>
        <v>2147.50322702652</v>
      </c>
      <c r="Y1460" s="63">
        <f ca="1">G1460*X1460/100</f>
        <v>-21.4750322702652</v>
      </c>
    </row>
    <row r="1461" spans="1:25">
      <c r="A1461" s="38">
        <f ca="1">IF(B1461&gt;=A1460*2,A1460*2,IF(B1461&lt;=A1460/2,A1460/2,A1460))</f>
        <v>1600</v>
      </c>
      <c r="B1461" s="45">
        <f ca="1">B1460+D1461</f>
        <v>3138</v>
      </c>
      <c r="C1461" s="45">
        <f ca="1">IF(OR(AND(F1461=1,G1461&lt;0),AND(F1461=0,G1461&lt;0)),A1460*-$J$3*2,IF(AND(F1461=0,G1461&gt;0),A1460*-$J$3*2*2,IF(AND(F1461&gt;1,G1461&lt;0),C1460/2,C1460*2)))</f>
        <v>64</v>
      </c>
      <c r="D1461" s="46">
        <f ca="1">IF(OR(AND(F1460=1,G1461&lt;0),AND(F1460=0,G1461&lt;0)),A1460*$J$3,IF(AND(F1460=4,G1461&gt;1),A1460*$J$4,0))</f>
        <v>0</v>
      </c>
      <c r="E1461" s="38">
        <f ca="1">IF(AND(E1460=0,G1461&lt;0),"-1, +% Deposit, = 0",IF(AND(E1460="-1, +% Deposit, = 0",G1461&lt;1),"-1, +% Deposit, = 0",IF(AND(G1461&gt;0,E1460="-1 +% Deposit, = 0"),1,IF(AND(E1460=1,G1461&lt;0),0,IF(AND(E1460=0,G1461&gt;0),1,IF(AND(E1460=1,G1461&gt;0),2,IF(AND(E1460=2,G1461&lt;0),1,IF(AND(E1460=2,G1461&gt;0),"3, Withdraw Profits, = 0",IF(AND(E1460="3, Withdraw Profits, = 0",G1461&lt;0),"-1, +% Deposit, = 0",1)))))))))</f>
        <v>1</v>
      </c>
      <c r="F1461" s="47">
        <f ca="1">IF(OR(AND(F1460=1,G1461&lt;0),AND(F1460=0,G1461&lt;0)),1,IF(AND(F1460=0,G1461&gt;0),2,IF(AND(F1460&gt;1,G1461&lt;0),IF(F1460&gt;0,F1460/2,2),IF(2*F1460=8,0,2*F1460))))</f>
        <v>2</v>
      </c>
      <c r="G1461" s="48">
        <f ca="1">IF(RAND()&gt;=$E$6,2,-1)</f>
        <v>2</v>
      </c>
      <c r="H1461" s="44"/>
      <c r="X1461" s="63">
        <f ca="1">X1460+Y1460</f>
        <v>2126.02819475625</v>
      </c>
      <c r="Y1461" s="63">
        <f ca="1">G1461*X1461/100</f>
        <v>42.520563895125</v>
      </c>
    </row>
    <row r="1462" spans="1:25">
      <c r="A1462" s="38">
        <f ca="1">IF(B1462&gt;=A1461*2,A1461*2,IF(B1462&lt;=A1461/2,A1461/2,A1461))</f>
        <v>1600</v>
      </c>
      <c r="B1462" s="45">
        <f ca="1">B1461+D1462</f>
        <v>3138</v>
      </c>
      <c r="C1462" s="45">
        <f ca="1">IF(OR(AND(F1462=1,G1462&lt;0),AND(F1462=0,G1462&lt;0)),A1461*-$J$3*2,IF(AND(F1462=0,G1462&gt;0),A1461*-$J$3*2*2,IF(AND(F1462&gt;1,G1462&lt;0),C1461/2,C1461*2)))</f>
        <v>32</v>
      </c>
      <c r="D1462" s="46">
        <f ca="1">IF(OR(AND(F1461=1,G1462&lt;0),AND(F1461=0,G1462&lt;0)),A1461*$J$3,IF(AND(F1461=4,G1462&gt;1),A1461*$J$4,0))</f>
        <v>0</v>
      </c>
      <c r="E1462" s="38">
        <f ca="1">IF(AND(E1461=0,G1462&lt;0),"-1, +% Deposit, = 0",IF(AND(E1461="-1, +% Deposit, = 0",G1462&lt;1),"-1, +% Deposit, = 0",IF(AND(G1462&gt;0,E1461="-1 +% Deposit, = 0"),1,IF(AND(E1461=1,G1462&lt;0),0,IF(AND(E1461=0,G1462&gt;0),1,IF(AND(E1461=1,G1462&gt;0),2,IF(AND(E1461=2,G1462&lt;0),1,IF(AND(E1461=2,G1462&gt;0),"3, Withdraw Profits, = 0",IF(AND(E1461="3, Withdraw Profits, = 0",G1462&lt;0),"-1, +% Deposit, = 0",1)))))))))</f>
        <v>0</v>
      </c>
      <c r="F1462" s="47">
        <f ca="1">IF(OR(AND(F1461=1,G1462&lt;0),AND(F1461=0,G1462&lt;0)),1,IF(AND(F1461=0,G1462&gt;0),2,IF(AND(F1461&gt;1,G1462&lt;0),IF(F1461&gt;0,F1461/2,2),IF(2*F1461=8,0,2*F1461))))</f>
        <v>1</v>
      </c>
      <c r="G1462" s="48">
        <f ca="1">IF(RAND()&gt;=$E$6,2,-1)</f>
        <v>-1</v>
      </c>
      <c r="H1462" s="44"/>
      <c r="X1462" s="63">
        <f ca="1">X1461+Y1461</f>
        <v>2168.54875865138</v>
      </c>
      <c r="Y1462" s="63">
        <f ca="1">G1462*X1462/100</f>
        <v>-21.6854875865138</v>
      </c>
    </row>
    <row r="1463" spans="1:25">
      <c r="A1463" s="38">
        <f ca="1">IF(B1463&gt;=A1462*2,A1462*2,IF(B1463&lt;=A1462/2,A1462/2,A1462))</f>
        <v>1600</v>
      </c>
      <c r="B1463" s="45">
        <f ca="1">B1462+D1463</f>
        <v>3122</v>
      </c>
      <c r="C1463" s="45">
        <f ca="1">IF(OR(AND(F1463=1,G1463&lt;0),AND(F1463=0,G1463&lt;0)),A1462*-$J$3*2,IF(AND(F1463=0,G1463&gt;0),A1462*-$J$3*2*2,IF(AND(F1463&gt;1,G1463&lt;0),C1462/2,C1462*2)))</f>
        <v>32</v>
      </c>
      <c r="D1463" s="46">
        <f ca="1">IF(OR(AND(F1462=1,G1463&lt;0),AND(F1462=0,G1463&lt;0)),A1462*$J$3,IF(AND(F1462=4,G1463&gt;1),A1462*$J$4,0))</f>
        <v>-16</v>
      </c>
      <c r="E1463" s="38" t="str">
        <f ca="1">IF(AND(E1462=0,G1463&lt;0),"-1, +% Deposit, = 0",IF(AND(E1462="-1, +% Deposit, = 0",G1463&lt;1),"-1, +% Deposit, = 0",IF(AND(G1463&gt;0,E1462="-1 +% Deposit, = 0"),1,IF(AND(E1462=1,G1463&lt;0),0,IF(AND(E1462=0,G1463&gt;0),1,IF(AND(E1462=1,G1463&gt;0),2,IF(AND(E1462=2,G1463&lt;0),1,IF(AND(E1462=2,G1463&gt;0),"3, Withdraw Profits, = 0",IF(AND(E1462="3, Withdraw Profits, = 0",G1463&lt;0),"-1, +% Deposit, = 0",1)))))))))</f>
        <v>-1, +% Deposit, = 0</v>
      </c>
      <c r="F1463" s="47">
        <f ca="1">IF(OR(AND(F1462=1,G1463&lt;0),AND(F1462=0,G1463&lt;0)),1,IF(AND(F1462=0,G1463&gt;0),2,IF(AND(F1462&gt;1,G1463&lt;0),IF(F1462&gt;0,F1462/2,2),IF(2*F1462=8,0,2*F1462))))</f>
        <v>1</v>
      </c>
      <c r="G1463" s="48">
        <f ca="1">IF(RAND()&gt;=$E$6,2,-1)</f>
        <v>-1</v>
      </c>
      <c r="H1463" s="44"/>
      <c r="X1463" s="63">
        <f ca="1">X1462+Y1462</f>
        <v>2146.86327106486</v>
      </c>
      <c r="Y1463" s="63">
        <f ca="1">G1463*X1463/100</f>
        <v>-21.4686327106486</v>
      </c>
    </row>
    <row r="1464" spans="1:25">
      <c r="A1464" s="38">
        <f ca="1">IF(B1464&gt;=A1463*2,A1463*2,IF(B1464&lt;=A1463/2,A1463/2,A1463))</f>
        <v>1600</v>
      </c>
      <c r="B1464" s="45">
        <f ca="1">B1463+D1464</f>
        <v>3106</v>
      </c>
      <c r="C1464" s="45">
        <f ca="1">IF(OR(AND(F1464=1,G1464&lt;0),AND(F1464=0,G1464&lt;0)),A1463*-$J$3*2,IF(AND(F1464=0,G1464&gt;0),A1463*-$J$3*2*2,IF(AND(F1464&gt;1,G1464&lt;0),C1463/2,C1463*2)))</f>
        <v>32</v>
      </c>
      <c r="D1464" s="46">
        <f ca="1">IF(OR(AND(F1463=1,G1464&lt;0),AND(F1463=0,G1464&lt;0)),A1463*$J$3,IF(AND(F1463=4,G1464&gt;1),A1463*$J$4,0))</f>
        <v>-16</v>
      </c>
      <c r="E1464" s="38" t="str">
        <f ca="1">IF(AND(E1463=0,G1464&lt;0),"-1, +% Deposit, = 0",IF(AND(E1463="-1, +% Deposit, = 0",G1464&lt;1),"-1, +% Deposit, = 0",IF(AND(G1464&gt;0,E1463="-1 +% Deposit, = 0"),1,IF(AND(E1463=1,G1464&lt;0),0,IF(AND(E1463=0,G1464&gt;0),1,IF(AND(E1463=1,G1464&gt;0),2,IF(AND(E1463=2,G1464&lt;0),1,IF(AND(E1463=2,G1464&gt;0),"3, Withdraw Profits, = 0",IF(AND(E1463="3, Withdraw Profits, = 0",G1464&lt;0),"-1, +% Deposit, = 0",1)))))))))</f>
        <v>-1, +% Deposit, = 0</v>
      </c>
      <c r="F1464" s="47">
        <f ca="1">IF(OR(AND(F1463=1,G1464&lt;0),AND(F1463=0,G1464&lt;0)),1,IF(AND(F1463=0,G1464&gt;0),2,IF(AND(F1463&gt;1,G1464&lt;0),IF(F1463&gt;0,F1463/2,2),IF(2*F1463=8,0,2*F1463))))</f>
        <v>1</v>
      </c>
      <c r="G1464" s="48">
        <f ca="1">IF(RAND()&gt;=$E$6,2,-1)</f>
        <v>-1</v>
      </c>
      <c r="H1464" s="44"/>
      <c r="X1464" s="63">
        <f ca="1">X1463+Y1463</f>
        <v>2125.39463835421</v>
      </c>
      <c r="Y1464" s="63">
        <f ca="1">G1464*X1464/100</f>
        <v>-21.2539463835421</v>
      </c>
    </row>
    <row r="1465" spans="1:25">
      <c r="A1465" s="38">
        <f ca="1">IF(B1465&gt;=A1464*2,A1464*2,IF(B1465&lt;=A1464/2,A1464/2,A1464))</f>
        <v>1600</v>
      </c>
      <c r="B1465" s="45">
        <f ca="1">B1464+D1465</f>
        <v>3090</v>
      </c>
      <c r="C1465" s="45">
        <f ca="1">IF(OR(AND(F1465=1,G1465&lt;0),AND(F1465=0,G1465&lt;0)),A1464*-$J$3*2,IF(AND(F1465=0,G1465&gt;0),A1464*-$J$3*2*2,IF(AND(F1465&gt;1,G1465&lt;0),C1464/2,C1464*2)))</f>
        <v>32</v>
      </c>
      <c r="D1465" s="46">
        <f ca="1">IF(OR(AND(F1464=1,G1465&lt;0),AND(F1464=0,G1465&lt;0)),A1464*$J$3,IF(AND(F1464=4,G1465&gt;1),A1464*$J$4,0))</f>
        <v>-16</v>
      </c>
      <c r="E1465" s="38" t="str">
        <f ca="1">IF(AND(E1464=0,G1465&lt;0),"-1, +% Deposit, = 0",IF(AND(E1464="-1, +% Deposit, = 0",G1465&lt;1),"-1, +% Deposit, = 0",IF(AND(G1465&gt;0,E1464="-1 +% Deposit, = 0"),1,IF(AND(E1464=1,G1465&lt;0),0,IF(AND(E1464=0,G1465&gt;0),1,IF(AND(E1464=1,G1465&gt;0),2,IF(AND(E1464=2,G1465&lt;0),1,IF(AND(E1464=2,G1465&gt;0),"3, Withdraw Profits, = 0",IF(AND(E1464="3, Withdraw Profits, = 0",G1465&lt;0),"-1, +% Deposit, = 0",1)))))))))</f>
        <v>-1, +% Deposit, = 0</v>
      </c>
      <c r="F1465" s="47">
        <f ca="1">IF(OR(AND(F1464=1,G1465&lt;0),AND(F1464=0,G1465&lt;0)),1,IF(AND(F1464=0,G1465&gt;0),2,IF(AND(F1464&gt;1,G1465&lt;0),IF(F1464&gt;0,F1464/2,2),IF(2*F1464=8,0,2*F1464))))</f>
        <v>1</v>
      </c>
      <c r="G1465" s="48">
        <f ca="1">IF(RAND()&gt;=$E$6,2,-1)</f>
        <v>-1</v>
      </c>
      <c r="H1465" s="44"/>
      <c r="X1465" s="63">
        <f ca="1">X1464+Y1464</f>
        <v>2104.14069197067</v>
      </c>
      <c r="Y1465" s="63">
        <f ca="1">G1465*X1465/100</f>
        <v>-21.0414069197067</v>
      </c>
    </row>
    <row r="1466" spans="1:25">
      <c r="A1466" s="38">
        <f ca="1">IF(B1466&gt;=A1465*2,A1465*2,IF(B1466&lt;=A1465/2,A1465/2,A1465))</f>
        <v>1600</v>
      </c>
      <c r="B1466" s="45">
        <f ca="1">B1465+D1466</f>
        <v>3090</v>
      </c>
      <c r="C1466" s="45">
        <f ca="1">IF(OR(AND(F1466=1,G1466&lt;0),AND(F1466=0,G1466&lt;0)),A1465*-$J$3*2,IF(AND(F1466=0,G1466&gt;0),A1465*-$J$3*2*2,IF(AND(F1466&gt;1,G1466&lt;0),C1465/2,C1465*2)))</f>
        <v>64</v>
      </c>
      <c r="D1466" s="46">
        <f ca="1">IF(OR(AND(F1465=1,G1466&lt;0),AND(F1465=0,G1466&lt;0)),A1465*$J$3,IF(AND(F1465=4,G1466&gt;1),A1465*$J$4,0))</f>
        <v>0</v>
      </c>
      <c r="E1466" s="38">
        <f ca="1">IF(AND(E1465=0,G1466&lt;0),"-1, +% Deposit, = 0",IF(AND(E1465="-1, +% Deposit, = 0",G1466&lt;1),"-1, +% Deposit, = 0",IF(AND(G1466&gt;0,E1465="-1 +% Deposit, = 0"),1,IF(AND(E1465=1,G1466&lt;0),0,IF(AND(E1465=0,G1466&gt;0),1,IF(AND(E1465=1,G1466&gt;0),2,IF(AND(E1465=2,G1466&lt;0),1,IF(AND(E1465=2,G1466&gt;0),"3, Withdraw Profits, = 0",IF(AND(E1465="3, Withdraw Profits, = 0",G1466&lt;0),"-1, +% Deposit, = 0",1)))))))))</f>
        <v>1</v>
      </c>
      <c r="F1466" s="47">
        <f ca="1">IF(OR(AND(F1465=1,G1466&lt;0),AND(F1465=0,G1466&lt;0)),1,IF(AND(F1465=0,G1466&gt;0),2,IF(AND(F1465&gt;1,G1466&lt;0),IF(F1465&gt;0,F1465/2,2),IF(2*F1465=8,0,2*F1465))))</f>
        <v>2</v>
      </c>
      <c r="G1466" s="48">
        <f ca="1">IF(RAND()&gt;=$E$6,2,-1)</f>
        <v>2</v>
      </c>
      <c r="H1466" s="44"/>
      <c r="X1466" s="63">
        <f ca="1">X1465+Y1465</f>
        <v>2083.09928505097</v>
      </c>
      <c r="Y1466" s="63">
        <f ca="1">G1466*X1466/100</f>
        <v>41.6619857010193</v>
      </c>
    </row>
    <row r="1467" spans="1:25">
      <c r="A1467" s="38">
        <f ca="1">IF(B1467&gt;=A1466*2,A1466*2,IF(B1467&lt;=A1466/2,A1466/2,A1466))</f>
        <v>1600</v>
      </c>
      <c r="B1467" s="45">
        <f ca="1">B1466+D1467</f>
        <v>3090</v>
      </c>
      <c r="C1467" s="45">
        <f ca="1">IF(OR(AND(F1467=1,G1467&lt;0),AND(F1467=0,G1467&lt;0)),A1466*-$J$3*2,IF(AND(F1467=0,G1467&gt;0),A1466*-$J$3*2*2,IF(AND(F1467&gt;1,G1467&lt;0),C1466/2,C1466*2)))</f>
        <v>128</v>
      </c>
      <c r="D1467" s="46">
        <f ca="1">IF(OR(AND(F1466=1,G1467&lt;0),AND(F1466=0,G1467&lt;0)),A1466*$J$3,IF(AND(F1466=4,G1467&gt;1),A1466*$J$4,0))</f>
        <v>0</v>
      </c>
      <c r="E1467" s="38">
        <f ca="1">IF(AND(E1466=0,G1467&lt;0),"-1, +% Deposit, = 0",IF(AND(E1466="-1, +% Deposit, = 0",G1467&lt;1),"-1, +% Deposit, = 0",IF(AND(G1467&gt;0,E1466="-1 +% Deposit, = 0"),1,IF(AND(E1466=1,G1467&lt;0),0,IF(AND(E1466=0,G1467&gt;0),1,IF(AND(E1466=1,G1467&gt;0),2,IF(AND(E1466=2,G1467&lt;0),1,IF(AND(E1466=2,G1467&gt;0),"3, Withdraw Profits, = 0",IF(AND(E1466="3, Withdraw Profits, = 0",G1467&lt;0),"-1, +% Deposit, = 0",1)))))))))</f>
        <v>2</v>
      </c>
      <c r="F1467" s="47">
        <f ca="1">IF(OR(AND(F1466=1,G1467&lt;0),AND(F1466=0,G1467&lt;0)),1,IF(AND(F1466=0,G1467&gt;0),2,IF(AND(F1466&gt;1,G1467&lt;0),IF(F1466&gt;0,F1466/2,2),IF(2*F1466=8,0,2*F1466))))</f>
        <v>4</v>
      </c>
      <c r="G1467" s="48">
        <f ca="1">IF(RAND()&gt;=$E$6,2,-1)</f>
        <v>2</v>
      </c>
      <c r="H1467" s="44"/>
      <c r="X1467" s="63">
        <f ca="1">X1466+Y1466</f>
        <v>2124.76127075198</v>
      </c>
      <c r="Y1467" s="63">
        <f ca="1">G1467*X1467/100</f>
        <v>42.4952254150397</v>
      </c>
    </row>
    <row r="1468" spans="1:25">
      <c r="A1468" s="38">
        <f ca="1">IF(B1468&gt;=A1467*2,A1467*2,IF(B1468&lt;=A1467/2,A1467/2,A1467))</f>
        <v>1600</v>
      </c>
      <c r="B1468" s="45">
        <f ca="1">B1467+D1468</f>
        <v>3090</v>
      </c>
      <c r="C1468" s="45">
        <f ca="1">IF(OR(AND(F1468=1,G1468&lt;0),AND(F1468=0,G1468&lt;0)),A1467*-$J$3*2,IF(AND(F1468=0,G1468&gt;0),A1467*-$J$3*2*2,IF(AND(F1468&gt;1,G1468&lt;0),C1467/2,C1467*2)))</f>
        <v>64</v>
      </c>
      <c r="D1468" s="46">
        <f ca="1">IF(OR(AND(F1467=1,G1468&lt;0),AND(F1467=0,G1468&lt;0)),A1467*$J$3,IF(AND(F1467=4,G1468&gt;1),A1467*$J$4,0))</f>
        <v>0</v>
      </c>
      <c r="E1468" s="38">
        <f ca="1">IF(AND(E1467=0,G1468&lt;0),"-1, +% Deposit, = 0",IF(AND(E1467="-1, +% Deposit, = 0",G1468&lt;1),"-1, +% Deposit, = 0",IF(AND(G1468&gt;0,E1467="-1 +% Deposit, = 0"),1,IF(AND(E1467=1,G1468&lt;0),0,IF(AND(E1467=0,G1468&gt;0),1,IF(AND(E1467=1,G1468&gt;0),2,IF(AND(E1467=2,G1468&lt;0),1,IF(AND(E1467=2,G1468&gt;0),"3, Withdraw Profits, = 0",IF(AND(E1467="3, Withdraw Profits, = 0",G1468&lt;0),"-1, +% Deposit, = 0",1)))))))))</f>
        <v>1</v>
      </c>
      <c r="F1468" s="47">
        <f ca="1">IF(OR(AND(F1467=1,G1468&lt;0),AND(F1467=0,G1468&lt;0)),1,IF(AND(F1467=0,G1468&gt;0),2,IF(AND(F1467&gt;1,G1468&lt;0),IF(F1467&gt;0,F1467/2,2),IF(2*F1467=8,0,2*F1467))))</f>
        <v>2</v>
      </c>
      <c r="G1468" s="48">
        <f ca="1">IF(RAND()&gt;=$E$6,2,-1)</f>
        <v>-1</v>
      </c>
      <c r="H1468" s="44"/>
      <c r="X1468" s="63">
        <f ca="1">X1467+Y1467</f>
        <v>2167.25649616702</v>
      </c>
      <c r="Y1468" s="63">
        <f ca="1">G1468*X1468/100</f>
        <v>-21.6725649616702</v>
      </c>
    </row>
    <row r="1469" spans="1:25">
      <c r="A1469" s="38">
        <f ca="1">IF(B1469&gt;=A1468*2,A1468*2,IF(B1469&lt;=A1468/2,A1468/2,A1468))</f>
        <v>1600</v>
      </c>
      <c r="B1469" s="45">
        <f ca="1">B1468+D1469</f>
        <v>3090</v>
      </c>
      <c r="C1469" s="45">
        <f ca="1">IF(OR(AND(F1469=1,G1469&lt;0),AND(F1469=0,G1469&lt;0)),A1468*-$J$3*2,IF(AND(F1469=0,G1469&gt;0),A1468*-$J$3*2*2,IF(AND(F1469&gt;1,G1469&lt;0),C1468/2,C1468*2)))</f>
        <v>32</v>
      </c>
      <c r="D1469" s="46">
        <f ca="1">IF(OR(AND(F1468=1,G1469&lt;0),AND(F1468=0,G1469&lt;0)),A1468*$J$3,IF(AND(F1468=4,G1469&gt;1),A1468*$J$4,0))</f>
        <v>0</v>
      </c>
      <c r="E1469" s="38">
        <f ca="1">IF(AND(E1468=0,G1469&lt;0),"-1, +% Deposit, = 0",IF(AND(E1468="-1, +% Deposit, = 0",G1469&lt;1),"-1, +% Deposit, = 0",IF(AND(G1469&gt;0,E1468="-1 +% Deposit, = 0"),1,IF(AND(E1468=1,G1469&lt;0),0,IF(AND(E1468=0,G1469&gt;0),1,IF(AND(E1468=1,G1469&gt;0),2,IF(AND(E1468=2,G1469&lt;0),1,IF(AND(E1468=2,G1469&gt;0),"3, Withdraw Profits, = 0",IF(AND(E1468="3, Withdraw Profits, = 0",G1469&lt;0),"-1, +% Deposit, = 0",1)))))))))</f>
        <v>0</v>
      </c>
      <c r="F1469" s="47">
        <f ca="1">IF(OR(AND(F1468=1,G1469&lt;0),AND(F1468=0,G1469&lt;0)),1,IF(AND(F1468=0,G1469&gt;0),2,IF(AND(F1468&gt;1,G1469&lt;0),IF(F1468&gt;0,F1468/2,2),IF(2*F1468=8,0,2*F1468))))</f>
        <v>1</v>
      </c>
      <c r="G1469" s="48">
        <f ca="1">IF(RAND()&gt;=$E$6,2,-1)</f>
        <v>-1</v>
      </c>
      <c r="H1469" s="44"/>
      <c r="X1469" s="63">
        <f ca="1">X1468+Y1468</f>
        <v>2145.58393120535</v>
      </c>
      <c r="Y1469" s="63">
        <f ca="1">G1469*X1469/100</f>
        <v>-21.4558393120535</v>
      </c>
    </row>
    <row r="1470" spans="1:25">
      <c r="A1470" s="38">
        <f ca="1">IF(B1470&gt;=A1469*2,A1469*2,IF(B1470&lt;=A1469/2,A1469/2,A1469))</f>
        <v>1600</v>
      </c>
      <c r="B1470" s="45">
        <f ca="1">B1469+D1470</f>
        <v>3090</v>
      </c>
      <c r="C1470" s="45">
        <f ca="1">IF(OR(AND(F1470=1,G1470&lt;0),AND(F1470=0,G1470&lt;0)),A1469*-$J$3*2,IF(AND(F1470=0,G1470&gt;0),A1469*-$J$3*2*2,IF(AND(F1470&gt;1,G1470&lt;0),C1469/2,C1469*2)))</f>
        <v>64</v>
      </c>
      <c r="D1470" s="46">
        <f ca="1">IF(OR(AND(F1469=1,G1470&lt;0),AND(F1469=0,G1470&lt;0)),A1469*$J$3,IF(AND(F1469=4,G1470&gt;1),A1469*$J$4,0))</f>
        <v>0</v>
      </c>
      <c r="E1470" s="38">
        <f ca="1">IF(AND(E1469=0,G1470&lt;0),"-1, +% Deposit, = 0",IF(AND(E1469="-1, +% Deposit, = 0",G1470&lt;1),"-1, +% Deposit, = 0",IF(AND(G1470&gt;0,E1469="-1 +% Deposit, = 0"),1,IF(AND(E1469=1,G1470&lt;0),0,IF(AND(E1469=0,G1470&gt;0),1,IF(AND(E1469=1,G1470&gt;0),2,IF(AND(E1469=2,G1470&lt;0),1,IF(AND(E1469=2,G1470&gt;0),"3, Withdraw Profits, = 0",IF(AND(E1469="3, Withdraw Profits, = 0",G1470&lt;0),"-1, +% Deposit, = 0",1)))))))))</f>
        <v>1</v>
      </c>
      <c r="F1470" s="47">
        <f ca="1">IF(OR(AND(F1469=1,G1470&lt;0),AND(F1469=0,G1470&lt;0)),1,IF(AND(F1469=0,G1470&gt;0),2,IF(AND(F1469&gt;1,G1470&lt;0),IF(F1469&gt;0,F1469/2,2),IF(2*F1469=8,0,2*F1469))))</f>
        <v>2</v>
      </c>
      <c r="G1470" s="48">
        <f ca="1">IF(RAND()&gt;=$E$6,2,-1)</f>
        <v>2</v>
      </c>
      <c r="H1470" s="44"/>
      <c r="X1470" s="63">
        <f ca="1">X1469+Y1469</f>
        <v>2124.1280918933</v>
      </c>
      <c r="Y1470" s="63">
        <f ca="1">G1470*X1470/100</f>
        <v>42.482561837866</v>
      </c>
    </row>
    <row r="1471" spans="1:25">
      <c r="A1471" s="38">
        <f ca="1">IF(B1471&gt;=A1470*2,A1470*2,IF(B1471&lt;=A1470/2,A1470/2,A1470))</f>
        <v>1600</v>
      </c>
      <c r="B1471" s="45">
        <f ca="1">B1470+D1471</f>
        <v>3090</v>
      </c>
      <c r="C1471" s="45">
        <f ca="1">IF(OR(AND(F1471=1,G1471&lt;0),AND(F1471=0,G1471&lt;0)),A1470*-$J$3*2,IF(AND(F1471=0,G1471&gt;0),A1470*-$J$3*2*2,IF(AND(F1471&gt;1,G1471&lt;0),C1470/2,C1470*2)))</f>
        <v>128</v>
      </c>
      <c r="D1471" s="46">
        <f ca="1">IF(OR(AND(F1470=1,G1471&lt;0),AND(F1470=0,G1471&lt;0)),A1470*$J$3,IF(AND(F1470=4,G1471&gt;1),A1470*$J$4,0))</f>
        <v>0</v>
      </c>
      <c r="E1471" s="38">
        <f ca="1">IF(AND(E1470=0,G1471&lt;0),"-1, +% Deposit, = 0",IF(AND(E1470="-1, +% Deposit, = 0",G1471&lt;1),"-1, +% Deposit, = 0",IF(AND(G1471&gt;0,E1470="-1 +% Deposit, = 0"),1,IF(AND(E1470=1,G1471&lt;0),0,IF(AND(E1470=0,G1471&gt;0),1,IF(AND(E1470=1,G1471&gt;0),2,IF(AND(E1470=2,G1471&lt;0),1,IF(AND(E1470=2,G1471&gt;0),"3, Withdraw Profits, = 0",IF(AND(E1470="3, Withdraw Profits, = 0",G1471&lt;0),"-1, +% Deposit, = 0",1)))))))))</f>
        <v>2</v>
      </c>
      <c r="F1471" s="47">
        <f ca="1">IF(OR(AND(F1470=1,G1471&lt;0),AND(F1470=0,G1471&lt;0)),1,IF(AND(F1470=0,G1471&gt;0),2,IF(AND(F1470&gt;1,G1471&lt;0),IF(F1470&gt;0,F1470/2,2),IF(2*F1470=8,0,2*F1470))))</f>
        <v>4</v>
      </c>
      <c r="G1471" s="48">
        <f ca="1">IF(RAND()&gt;=$E$6,2,-1)</f>
        <v>2</v>
      </c>
      <c r="H1471" s="44"/>
      <c r="X1471" s="63">
        <f ca="1">X1470+Y1470</f>
        <v>2166.61065373117</v>
      </c>
      <c r="Y1471" s="63">
        <f ca="1">G1471*X1471/100</f>
        <v>43.3322130746233</v>
      </c>
    </row>
    <row r="1472" spans="1:25">
      <c r="A1472" s="38">
        <f ca="1">IF(B1472&gt;=A1471*2,A1471*2,IF(B1472&lt;=A1471/2,A1471/2,A1471))</f>
        <v>3200</v>
      </c>
      <c r="B1472" s="45">
        <f ca="1">B1471+D1472</f>
        <v>3314</v>
      </c>
      <c r="C1472" s="45">
        <f ca="1">IF(OR(AND(F1472=1,G1472&lt;0),AND(F1472=0,G1472&lt;0)),A1471*-$J$3*2,IF(AND(F1472=0,G1472&gt;0),A1471*-$J$3*2*2,IF(AND(F1472&gt;1,G1472&lt;0),C1471/2,C1471*2)))</f>
        <v>64</v>
      </c>
      <c r="D1472" s="46">
        <f ca="1">IF(OR(AND(F1471=1,G1472&lt;0),AND(F1471=0,G1472&lt;0)),A1471*$J$3,IF(AND(F1471=4,G1472&gt;1),A1471*$J$4,0))</f>
        <v>224</v>
      </c>
      <c r="E1472" s="38" t="str">
        <f ca="1">IF(AND(E1471=0,G1472&lt;0),"-1, +% Deposit, = 0",IF(AND(E1471="-1, +% Deposit, = 0",G1472&lt;1),"-1, +% Deposit, = 0",IF(AND(G1472&gt;0,E1471="-1 +% Deposit, = 0"),1,IF(AND(E1471=1,G1472&lt;0),0,IF(AND(E1471=0,G1472&gt;0),1,IF(AND(E1471=1,G1472&gt;0),2,IF(AND(E1471=2,G1472&lt;0),1,IF(AND(E1471=2,G1472&gt;0),"3, Withdraw Profits, = 0",IF(AND(E1471="3, Withdraw Profits, = 0",G1472&lt;0),"-1, +% Deposit, = 0",1)))))))))</f>
        <v>3, Withdraw Profits, = 0</v>
      </c>
      <c r="F1472" s="47">
        <f ca="1">IF(OR(AND(F1471=1,G1472&lt;0),AND(F1471=0,G1472&lt;0)),1,IF(AND(F1471=0,G1472&gt;0),2,IF(AND(F1471&gt;1,G1472&lt;0),IF(F1471&gt;0,F1471/2,2),IF(2*F1471=8,0,2*F1471))))</f>
        <v>0</v>
      </c>
      <c r="G1472" s="48">
        <f ca="1">IF(RAND()&gt;=$E$6,2,-1)</f>
        <v>2</v>
      </c>
      <c r="H1472" s="44"/>
      <c r="X1472" s="63">
        <f ca="1">X1471+Y1471</f>
        <v>2209.94286680579</v>
      </c>
      <c r="Y1472" s="63">
        <f ca="1">G1472*X1472/100</f>
        <v>44.1988573361158</v>
      </c>
    </row>
    <row r="1473" spans="1:25">
      <c r="A1473" s="38">
        <f ca="1">IF(B1473&gt;=A1472*2,A1472*2,IF(B1473&lt;=A1472/2,A1472/2,A1472))</f>
        <v>3200</v>
      </c>
      <c r="B1473" s="45">
        <f ca="1">B1472+D1473</f>
        <v>3282</v>
      </c>
      <c r="C1473" s="45">
        <f ca="1">IF(OR(AND(F1473=1,G1473&lt;0),AND(F1473=0,G1473&lt;0)),A1472*-$J$3*2,IF(AND(F1473=0,G1473&gt;0),A1472*-$J$3*2*2,IF(AND(F1473&gt;1,G1473&lt;0),C1472/2,C1472*2)))</f>
        <v>64</v>
      </c>
      <c r="D1473" s="46">
        <f ca="1">IF(OR(AND(F1472=1,G1473&lt;0),AND(F1472=0,G1473&lt;0)),A1472*$J$3,IF(AND(F1472=4,G1473&gt;1),A1472*$J$4,0))</f>
        <v>-32</v>
      </c>
      <c r="E1473" s="38" t="str">
        <f ca="1">IF(AND(E1472=0,G1473&lt;0),"-1, +% Deposit, = 0",IF(AND(E1472="-1, +% Deposit, = 0",G1473&lt;1),"-1, +% Deposit, = 0",IF(AND(G1473&gt;0,E1472="-1 +% Deposit, = 0"),1,IF(AND(E1472=1,G1473&lt;0),0,IF(AND(E1472=0,G1473&gt;0),1,IF(AND(E1472=1,G1473&gt;0),2,IF(AND(E1472=2,G1473&lt;0),1,IF(AND(E1472=2,G1473&gt;0),"3, Withdraw Profits, = 0",IF(AND(E1472="3, Withdraw Profits, = 0",G1473&lt;0),"-1, +% Deposit, = 0",1)))))))))</f>
        <v>-1, +% Deposit, = 0</v>
      </c>
      <c r="F1473" s="47">
        <f ca="1">IF(OR(AND(F1472=1,G1473&lt;0),AND(F1472=0,G1473&lt;0)),1,IF(AND(F1472=0,G1473&gt;0),2,IF(AND(F1472&gt;1,G1473&lt;0),IF(F1472&gt;0,F1472/2,2),IF(2*F1472=8,0,2*F1472))))</f>
        <v>1</v>
      </c>
      <c r="G1473" s="48">
        <f ca="1">IF(RAND()&gt;=$E$6,2,-1)</f>
        <v>-1</v>
      </c>
      <c r="H1473" s="44"/>
      <c r="X1473" s="63">
        <f ca="1">X1472+Y1472</f>
        <v>2254.14172414191</v>
      </c>
      <c r="Y1473" s="63">
        <f ca="1">G1473*X1473/100</f>
        <v>-22.5414172414191</v>
      </c>
    </row>
    <row r="1474" spans="1:25">
      <c r="A1474" s="38">
        <f ca="1">IF(B1474&gt;=A1473*2,A1473*2,IF(B1474&lt;=A1473/2,A1473/2,A1473))</f>
        <v>3200</v>
      </c>
      <c r="B1474" s="45">
        <f ca="1">B1473+D1474</f>
        <v>3282</v>
      </c>
      <c r="C1474" s="45">
        <f ca="1">IF(OR(AND(F1474=1,G1474&lt;0),AND(F1474=0,G1474&lt;0)),A1473*-$J$3*2,IF(AND(F1474=0,G1474&gt;0),A1473*-$J$3*2*2,IF(AND(F1474&gt;1,G1474&lt;0),C1473/2,C1473*2)))</f>
        <v>128</v>
      </c>
      <c r="D1474" s="46">
        <f ca="1">IF(OR(AND(F1473=1,G1474&lt;0),AND(F1473=0,G1474&lt;0)),A1473*$J$3,IF(AND(F1473=4,G1474&gt;1),A1473*$J$4,0))</f>
        <v>0</v>
      </c>
      <c r="E1474" s="38">
        <f ca="1">IF(AND(E1473=0,G1474&lt;0),"-1, +% Deposit, = 0",IF(AND(E1473="-1, +% Deposit, = 0",G1474&lt;1),"-1, +% Deposit, = 0",IF(AND(G1474&gt;0,E1473="-1 +% Deposit, = 0"),1,IF(AND(E1473=1,G1474&lt;0),0,IF(AND(E1473=0,G1474&gt;0),1,IF(AND(E1473=1,G1474&gt;0),2,IF(AND(E1473=2,G1474&lt;0),1,IF(AND(E1473=2,G1474&gt;0),"3, Withdraw Profits, = 0",IF(AND(E1473="3, Withdraw Profits, = 0",G1474&lt;0),"-1, +% Deposit, = 0",1)))))))))</f>
        <v>1</v>
      </c>
      <c r="F1474" s="47">
        <f ca="1">IF(OR(AND(F1473=1,G1474&lt;0),AND(F1473=0,G1474&lt;0)),1,IF(AND(F1473=0,G1474&gt;0),2,IF(AND(F1473&gt;1,G1474&lt;0),IF(F1473&gt;0,F1473/2,2),IF(2*F1473=8,0,2*F1473))))</f>
        <v>2</v>
      </c>
      <c r="G1474" s="48">
        <f ca="1">IF(RAND()&gt;=$E$6,2,-1)</f>
        <v>2</v>
      </c>
      <c r="H1474" s="44"/>
      <c r="X1474" s="63">
        <f ca="1">X1473+Y1473</f>
        <v>2231.60030690049</v>
      </c>
      <c r="Y1474" s="63">
        <f ca="1">G1474*X1474/100</f>
        <v>44.6320061380097</v>
      </c>
    </row>
    <row r="1475" spans="1:25">
      <c r="A1475" s="38">
        <f ca="1">IF(B1475&gt;=A1474*2,A1474*2,IF(B1475&lt;=A1474/2,A1474/2,A1474))</f>
        <v>3200</v>
      </c>
      <c r="B1475" s="45">
        <f ca="1">B1474+D1475</f>
        <v>3282</v>
      </c>
      <c r="C1475" s="45">
        <f ca="1">IF(OR(AND(F1475=1,G1475&lt;0),AND(F1475=0,G1475&lt;0)),A1474*-$J$3*2,IF(AND(F1475=0,G1475&gt;0),A1474*-$J$3*2*2,IF(AND(F1475&gt;1,G1475&lt;0),C1474/2,C1474*2)))</f>
        <v>64</v>
      </c>
      <c r="D1475" s="46">
        <f ca="1">IF(OR(AND(F1474=1,G1475&lt;0),AND(F1474=0,G1475&lt;0)),A1474*$J$3,IF(AND(F1474=4,G1475&gt;1),A1474*$J$4,0))</f>
        <v>0</v>
      </c>
      <c r="E1475" s="38">
        <f ca="1">IF(AND(E1474=0,G1475&lt;0),"-1, +% Deposit, = 0",IF(AND(E1474="-1, +% Deposit, = 0",G1475&lt;1),"-1, +% Deposit, = 0",IF(AND(G1475&gt;0,E1474="-1 +% Deposit, = 0"),1,IF(AND(E1474=1,G1475&lt;0),0,IF(AND(E1474=0,G1475&gt;0),1,IF(AND(E1474=1,G1475&gt;0),2,IF(AND(E1474=2,G1475&lt;0),1,IF(AND(E1474=2,G1475&gt;0),"3, Withdraw Profits, = 0",IF(AND(E1474="3, Withdraw Profits, = 0",G1475&lt;0),"-1, +% Deposit, = 0",1)))))))))</f>
        <v>0</v>
      </c>
      <c r="F1475" s="47">
        <f ca="1">IF(OR(AND(F1474=1,G1475&lt;0),AND(F1474=0,G1475&lt;0)),1,IF(AND(F1474=0,G1475&gt;0),2,IF(AND(F1474&gt;1,G1475&lt;0),IF(F1474&gt;0,F1474/2,2),IF(2*F1474=8,0,2*F1474))))</f>
        <v>1</v>
      </c>
      <c r="G1475" s="48">
        <f ca="1">IF(RAND()&gt;=$E$6,2,-1)</f>
        <v>-1</v>
      </c>
      <c r="H1475" s="44"/>
      <c r="X1475" s="63">
        <f ca="1">X1474+Y1474</f>
        <v>2276.2323130385</v>
      </c>
      <c r="Y1475" s="63">
        <f ca="1">G1475*X1475/100</f>
        <v>-22.762323130385</v>
      </c>
    </row>
    <row r="1476" spans="1:25">
      <c r="A1476" s="38">
        <f ca="1">IF(B1476&gt;=A1475*2,A1475*2,IF(B1476&lt;=A1475/2,A1475/2,A1475))</f>
        <v>3200</v>
      </c>
      <c r="B1476" s="45">
        <f ca="1">B1475+D1476</f>
        <v>3282</v>
      </c>
      <c r="C1476" s="45">
        <f ca="1">IF(OR(AND(F1476=1,G1476&lt;0),AND(F1476=0,G1476&lt;0)),A1475*-$J$3*2,IF(AND(F1476=0,G1476&gt;0),A1475*-$J$3*2*2,IF(AND(F1476&gt;1,G1476&lt;0),C1475/2,C1475*2)))</f>
        <v>128</v>
      </c>
      <c r="D1476" s="46">
        <f ca="1">IF(OR(AND(F1475=1,G1476&lt;0),AND(F1475=0,G1476&lt;0)),A1475*$J$3,IF(AND(F1475=4,G1476&gt;1),A1475*$J$4,0))</f>
        <v>0</v>
      </c>
      <c r="E1476" s="38">
        <f ca="1">IF(AND(E1475=0,G1476&lt;0),"-1, +% Deposit, = 0",IF(AND(E1475="-1, +% Deposit, = 0",G1476&lt;1),"-1, +% Deposit, = 0",IF(AND(G1476&gt;0,E1475="-1 +% Deposit, = 0"),1,IF(AND(E1475=1,G1476&lt;0),0,IF(AND(E1475=0,G1476&gt;0),1,IF(AND(E1475=1,G1476&gt;0),2,IF(AND(E1475=2,G1476&lt;0),1,IF(AND(E1475=2,G1476&gt;0),"3, Withdraw Profits, = 0",IF(AND(E1475="3, Withdraw Profits, = 0",G1476&lt;0),"-1, +% Deposit, = 0",1)))))))))</f>
        <v>1</v>
      </c>
      <c r="F1476" s="47">
        <f ca="1">IF(OR(AND(F1475=1,G1476&lt;0),AND(F1475=0,G1476&lt;0)),1,IF(AND(F1475=0,G1476&gt;0),2,IF(AND(F1475&gt;1,G1476&lt;0),IF(F1475&gt;0,F1475/2,2),IF(2*F1475=8,0,2*F1475))))</f>
        <v>2</v>
      </c>
      <c r="G1476" s="48">
        <f ca="1">IF(RAND()&gt;=$E$6,2,-1)</f>
        <v>2</v>
      </c>
      <c r="H1476" s="44"/>
      <c r="X1476" s="63">
        <f ca="1">X1475+Y1475</f>
        <v>2253.46998990811</v>
      </c>
      <c r="Y1476" s="63">
        <f ca="1">G1476*X1476/100</f>
        <v>45.0693997981622</v>
      </c>
    </row>
    <row r="1477" spans="1:25">
      <c r="A1477" s="38">
        <f ca="1">IF(B1477&gt;=A1476*2,A1476*2,IF(B1477&lt;=A1476/2,A1476/2,A1476))</f>
        <v>3200</v>
      </c>
      <c r="B1477" s="45">
        <f ca="1">B1476+D1477</f>
        <v>3282</v>
      </c>
      <c r="C1477" s="45">
        <f ca="1">IF(OR(AND(F1477=1,G1477&lt;0),AND(F1477=0,G1477&lt;0)),A1476*-$J$3*2,IF(AND(F1477=0,G1477&gt;0),A1476*-$J$3*2*2,IF(AND(F1477&gt;1,G1477&lt;0),C1476/2,C1476*2)))</f>
        <v>64</v>
      </c>
      <c r="D1477" s="46">
        <f ca="1">IF(OR(AND(F1476=1,G1477&lt;0),AND(F1476=0,G1477&lt;0)),A1476*$J$3,IF(AND(F1476=4,G1477&gt;1),A1476*$J$4,0))</f>
        <v>0</v>
      </c>
      <c r="E1477" s="38">
        <f ca="1">IF(AND(E1476=0,G1477&lt;0),"-1, +% Deposit, = 0",IF(AND(E1476="-1, +% Deposit, = 0",G1477&lt;1),"-1, +% Deposit, = 0",IF(AND(G1477&gt;0,E1476="-1 +% Deposit, = 0"),1,IF(AND(E1476=1,G1477&lt;0),0,IF(AND(E1476=0,G1477&gt;0),1,IF(AND(E1476=1,G1477&gt;0),2,IF(AND(E1476=2,G1477&lt;0),1,IF(AND(E1476=2,G1477&gt;0),"3, Withdraw Profits, = 0",IF(AND(E1476="3, Withdraw Profits, = 0",G1477&lt;0),"-1, +% Deposit, = 0",1)))))))))</f>
        <v>0</v>
      </c>
      <c r="F1477" s="47">
        <f ca="1">IF(OR(AND(F1476=1,G1477&lt;0),AND(F1476=0,G1477&lt;0)),1,IF(AND(F1476=0,G1477&gt;0),2,IF(AND(F1476&gt;1,G1477&lt;0),IF(F1476&gt;0,F1476/2,2),IF(2*F1476=8,0,2*F1476))))</f>
        <v>1</v>
      </c>
      <c r="G1477" s="48">
        <f ca="1">IF(RAND()&gt;=$E$6,2,-1)</f>
        <v>-1</v>
      </c>
      <c r="H1477" s="44"/>
      <c r="X1477" s="63">
        <f ca="1">X1476+Y1476</f>
        <v>2298.53938970627</v>
      </c>
      <c r="Y1477" s="63">
        <f ca="1">G1477*X1477/100</f>
        <v>-22.9853938970627</v>
      </c>
    </row>
    <row r="1478" spans="1:25">
      <c r="A1478" s="38">
        <f ca="1">IF(B1478&gt;=A1477*2,A1477*2,IF(B1478&lt;=A1477/2,A1477/2,A1477))</f>
        <v>3200</v>
      </c>
      <c r="B1478" s="45">
        <f ca="1">B1477+D1478</f>
        <v>3250</v>
      </c>
      <c r="C1478" s="45">
        <f ca="1">IF(OR(AND(F1478=1,G1478&lt;0),AND(F1478=0,G1478&lt;0)),A1477*-$J$3*2,IF(AND(F1478=0,G1478&gt;0),A1477*-$J$3*2*2,IF(AND(F1478&gt;1,G1478&lt;0),C1477/2,C1477*2)))</f>
        <v>64</v>
      </c>
      <c r="D1478" s="46">
        <f ca="1">IF(OR(AND(F1477=1,G1478&lt;0),AND(F1477=0,G1478&lt;0)),A1477*$J$3,IF(AND(F1477=4,G1478&gt;1),A1477*$J$4,0))</f>
        <v>-32</v>
      </c>
      <c r="E1478" s="38" t="str">
        <f ca="1">IF(AND(E1477=0,G1478&lt;0),"-1, +% Deposit, = 0",IF(AND(E1477="-1, +% Deposit, = 0",G1478&lt;1),"-1, +% Deposit, = 0",IF(AND(G1478&gt;0,E1477="-1 +% Deposit, = 0"),1,IF(AND(E1477=1,G1478&lt;0),0,IF(AND(E1477=0,G1478&gt;0),1,IF(AND(E1477=1,G1478&gt;0),2,IF(AND(E1477=2,G1478&lt;0),1,IF(AND(E1477=2,G1478&gt;0),"3, Withdraw Profits, = 0",IF(AND(E1477="3, Withdraw Profits, = 0",G1478&lt;0),"-1, +% Deposit, = 0",1)))))))))</f>
        <v>-1, +% Deposit, = 0</v>
      </c>
      <c r="F1478" s="47">
        <f ca="1">IF(OR(AND(F1477=1,G1478&lt;0),AND(F1477=0,G1478&lt;0)),1,IF(AND(F1477=0,G1478&gt;0),2,IF(AND(F1477&gt;1,G1478&lt;0),IF(F1477&gt;0,F1477/2,2),IF(2*F1477=8,0,2*F1477))))</f>
        <v>1</v>
      </c>
      <c r="G1478" s="48">
        <f ca="1">IF(RAND()&gt;=$E$6,2,-1)</f>
        <v>-1</v>
      </c>
      <c r="H1478" s="44"/>
      <c r="X1478" s="63">
        <f ca="1">X1477+Y1477</f>
        <v>2275.55399580921</v>
      </c>
      <c r="Y1478" s="63">
        <f ca="1">G1478*X1478/100</f>
        <v>-22.7555399580921</v>
      </c>
    </row>
    <row r="1479" spans="1:25">
      <c r="A1479" s="38">
        <f ca="1">IF(B1479&gt;=A1478*2,A1478*2,IF(B1479&lt;=A1478/2,A1478/2,A1478))</f>
        <v>3200</v>
      </c>
      <c r="B1479" s="45">
        <f ca="1">B1478+D1479</f>
        <v>3218</v>
      </c>
      <c r="C1479" s="45">
        <f ca="1">IF(OR(AND(F1479=1,G1479&lt;0),AND(F1479=0,G1479&lt;0)),A1478*-$J$3*2,IF(AND(F1479=0,G1479&gt;0),A1478*-$J$3*2*2,IF(AND(F1479&gt;1,G1479&lt;0),C1478/2,C1478*2)))</f>
        <v>64</v>
      </c>
      <c r="D1479" s="46">
        <f ca="1">IF(OR(AND(F1478=1,G1479&lt;0),AND(F1478=0,G1479&lt;0)),A1478*$J$3,IF(AND(F1478=4,G1479&gt;1),A1478*$J$4,0))</f>
        <v>-32</v>
      </c>
      <c r="E1479" s="38" t="str">
        <f ca="1">IF(AND(E1478=0,G1479&lt;0),"-1, +% Deposit, = 0",IF(AND(E1478="-1, +% Deposit, = 0",G1479&lt;1),"-1, +% Deposit, = 0",IF(AND(G1479&gt;0,E1478="-1 +% Deposit, = 0"),1,IF(AND(E1478=1,G1479&lt;0),0,IF(AND(E1478=0,G1479&gt;0),1,IF(AND(E1478=1,G1479&gt;0),2,IF(AND(E1478=2,G1479&lt;0),1,IF(AND(E1478=2,G1479&gt;0),"3, Withdraw Profits, = 0",IF(AND(E1478="3, Withdraw Profits, = 0",G1479&lt;0),"-1, +% Deposit, = 0",1)))))))))</f>
        <v>-1, +% Deposit, = 0</v>
      </c>
      <c r="F1479" s="47">
        <f ca="1">IF(OR(AND(F1478=1,G1479&lt;0),AND(F1478=0,G1479&lt;0)),1,IF(AND(F1478=0,G1479&gt;0),2,IF(AND(F1478&gt;1,G1479&lt;0),IF(F1478&gt;0,F1478/2,2),IF(2*F1478=8,0,2*F1478))))</f>
        <v>1</v>
      </c>
      <c r="G1479" s="48">
        <f ca="1">IF(RAND()&gt;=$E$6,2,-1)</f>
        <v>-1</v>
      </c>
      <c r="H1479" s="44"/>
      <c r="X1479" s="63">
        <f ca="1">X1478+Y1478</f>
        <v>2252.79845585112</v>
      </c>
      <c r="Y1479" s="63">
        <f ca="1">G1479*X1479/100</f>
        <v>-22.5279845585112</v>
      </c>
    </row>
    <row r="1480" spans="1:25">
      <c r="A1480" s="38">
        <f ca="1">IF(B1480&gt;=A1479*2,A1479*2,IF(B1480&lt;=A1479/2,A1479/2,A1479))</f>
        <v>3200</v>
      </c>
      <c r="B1480" s="45">
        <f ca="1">B1479+D1480</f>
        <v>3186</v>
      </c>
      <c r="C1480" s="45">
        <f ca="1">IF(OR(AND(F1480=1,G1480&lt;0),AND(F1480=0,G1480&lt;0)),A1479*-$J$3*2,IF(AND(F1480=0,G1480&gt;0),A1479*-$J$3*2*2,IF(AND(F1480&gt;1,G1480&lt;0),C1479/2,C1479*2)))</f>
        <v>64</v>
      </c>
      <c r="D1480" s="46">
        <f ca="1">IF(OR(AND(F1479=1,G1480&lt;0),AND(F1479=0,G1480&lt;0)),A1479*$J$3,IF(AND(F1479=4,G1480&gt;1),A1479*$J$4,0))</f>
        <v>-32</v>
      </c>
      <c r="E1480" s="38" t="str">
        <f ca="1">IF(AND(E1479=0,G1480&lt;0),"-1, +% Deposit, = 0",IF(AND(E1479="-1, +% Deposit, = 0",G1480&lt;1),"-1, +% Deposit, = 0",IF(AND(G1480&gt;0,E1479="-1 +% Deposit, = 0"),1,IF(AND(E1479=1,G1480&lt;0),0,IF(AND(E1479=0,G1480&gt;0),1,IF(AND(E1479=1,G1480&gt;0),2,IF(AND(E1479=2,G1480&lt;0),1,IF(AND(E1479=2,G1480&gt;0),"3, Withdraw Profits, = 0",IF(AND(E1479="3, Withdraw Profits, = 0",G1480&lt;0),"-1, +% Deposit, = 0",1)))))))))</f>
        <v>-1, +% Deposit, = 0</v>
      </c>
      <c r="F1480" s="47">
        <f ca="1">IF(OR(AND(F1479=1,G1480&lt;0),AND(F1479=0,G1480&lt;0)),1,IF(AND(F1479=0,G1480&gt;0),2,IF(AND(F1479&gt;1,G1480&lt;0),IF(F1479&gt;0,F1479/2,2),IF(2*F1479=8,0,2*F1479))))</f>
        <v>1</v>
      </c>
      <c r="G1480" s="48">
        <f ca="1">IF(RAND()&gt;=$E$6,2,-1)</f>
        <v>-1</v>
      </c>
      <c r="H1480" s="44"/>
      <c r="X1480" s="63">
        <f ca="1">X1479+Y1479</f>
        <v>2230.27047129261</v>
      </c>
      <c r="Y1480" s="63">
        <f ca="1">G1480*X1480/100</f>
        <v>-22.3027047129261</v>
      </c>
    </row>
    <row r="1481" spans="1:25">
      <c r="A1481" s="38">
        <f ca="1">IF(B1481&gt;=A1480*2,A1480*2,IF(B1481&lt;=A1480/2,A1480/2,A1480))</f>
        <v>3200</v>
      </c>
      <c r="B1481" s="45">
        <f ca="1">B1480+D1481</f>
        <v>3154</v>
      </c>
      <c r="C1481" s="45">
        <f ca="1">IF(OR(AND(F1481=1,G1481&lt;0),AND(F1481=0,G1481&lt;0)),A1480*-$J$3*2,IF(AND(F1481=0,G1481&gt;0),A1480*-$J$3*2*2,IF(AND(F1481&gt;1,G1481&lt;0),C1480/2,C1480*2)))</f>
        <v>64</v>
      </c>
      <c r="D1481" s="46">
        <f ca="1">IF(OR(AND(F1480=1,G1481&lt;0),AND(F1480=0,G1481&lt;0)),A1480*$J$3,IF(AND(F1480=4,G1481&gt;1),A1480*$J$4,0))</f>
        <v>-32</v>
      </c>
      <c r="E1481" s="38" t="str">
        <f ca="1">IF(AND(E1480=0,G1481&lt;0),"-1, +% Deposit, = 0",IF(AND(E1480="-1, +% Deposit, = 0",G1481&lt;1),"-1, +% Deposit, = 0",IF(AND(G1481&gt;0,E1480="-1 +% Deposit, = 0"),1,IF(AND(E1480=1,G1481&lt;0),0,IF(AND(E1480=0,G1481&gt;0),1,IF(AND(E1480=1,G1481&gt;0),2,IF(AND(E1480=2,G1481&lt;0),1,IF(AND(E1480=2,G1481&gt;0),"3, Withdraw Profits, = 0",IF(AND(E1480="3, Withdraw Profits, = 0",G1481&lt;0),"-1, +% Deposit, = 0",1)))))))))</f>
        <v>-1, +% Deposit, = 0</v>
      </c>
      <c r="F1481" s="47">
        <f ca="1">IF(OR(AND(F1480=1,G1481&lt;0),AND(F1480=0,G1481&lt;0)),1,IF(AND(F1480=0,G1481&gt;0),2,IF(AND(F1480&gt;1,G1481&lt;0),IF(F1480&gt;0,F1480/2,2),IF(2*F1480=8,0,2*F1480))))</f>
        <v>1</v>
      </c>
      <c r="G1481" s="48">
        <f ca="1">IF(RAND()&gt;=$E$6,2,-1)</f>
        <v>-1</v>
      </c>
      <c r="H1481" s="44"/>
      <c r="X1481" s="63">
        <f ca="1">X1480+Y1480</f>
        <v>2207.96776657968</v>
      </c>
      <c r="Y1481" s="63">
        <f ca="1">G1481*X1481/100</f>
        <v>-22.0796776657968</v>
      </c>
    </row>
    <row r="1482" spans="1:25">
      <c r="A1482" s="38">
        <f ca="1">IF(B1482&gt;=A1481*2,A1481*2,IF(B1482&lt;=A1481/2,A1481/2,A1481))</f>
        <v>3200</v>
      </c>
      <c r="B1482" s="45">
        <f ca="1">B1481+D1482</f>
        <v>3122</v>
      </c>
      <c r="C1482" s="45">
        <f ca="1">IF(OR(AND(F1482=1,G1482&lt;0),AND(F1482=0,G1482&lt;0)),A1481*-$J$3*2,IF(AND(F1482=0,G1482&gt;0),A1481*-$J$3*2*2,IF(AND(F1482&gt;1,G1482&lt;0),C1481/2,C1481*2)))</f>
        <v>64</v>
      </c>
      <c r="D1482" s="46">
        <f ca="1">IF(OR(AND(F1481=1,G1482&lt;0),AND(F1481=0,G1482&lt;0)),A1481*$J$3,IF(AND(F1481=4,G1482&gt;1),A1481*$J$4,0))</f>
        <v>-32</v>
      </c>
      <c r="E1482" s="38" t="str">
        <f ca="1">IF(AND(E1481=0,G1482&lt;0),"-1, +% Deposit, = 0",IF(AND(E1481="-1, +% Deposit, = 0",G1482&lt;1),"-1, +% Deposit, = 0",IF(AND(G1482&gt;0,E1481="-1 +% Deposit, = 0"),1,IF(AND(E1481=1,G1482&lt;0),0,IF(AND(E1481=0,G1482&gt;0),1,IF(AND(E1481=1,G1482&gt;0),2,IF(AND(E1481=2,G1482&lt;0),1,IF(AND(E1481=2,G1482&gt;0),"3, Withdraw Profits, = 0",IF(AND(E1481="3, Withdraw Profits, = 0",G1482&lt;0),"-1, +% Deposit, = 0",1)))))))))</f>
        <v>-1, +% Deposit, = 0</v>
      </c>
      <c r="F1482" s="47">
        <f ca="1">IF(OR(AND(F1481=1,G1482&lt;0),AND(F1481=0,G1482&lt;0)),1,IF(AND(F1481=0,G1482&gt;0),2,IF(AND(F1481&gt;1,G1482&lt;0),IF(F1481&gt;0,F1481/2,2),IF(2*F1481=8,0,2*F1481))))</f>
        <v>1</v>
      </c>
      <c r="G1482" s="48">
        <f ca="1">IF(RAND()&gt;=$E$6,2,-1)</f>
        <v>-1</v>
      </c>
      <c r="H1482" s="44"/>
      <c r="X1482" s="63">
        <f ca="1">X1481+Y1481</f>
        <v>2185.88808891388</v>
      </c>
      <c r="Y1482" s="63">
        <f ca="1">G1482*X1482/100</f>
        <v>-21.8588808891388</v>
      </c>
    </row>
    <row r="1483" spans="1:25">
      <c r="A1483" s="38">
        <f ca="1">IF(B1483&gt;=A1482*2,A1482*2,IF(B1483&lt;=A1482/2,A1482/2,A1482))</f>
        <v>3200</v>
      </c>
      <c r="B1483" s="45">
        <f ca="1">B1482+D1483</f>
        <v>3090</v>
      </c>
      <c r="C1483" s="45">
        <f ca="1">IF(OR(AND(F1483=1,G1483&lt;0),AND(F1483=0,G1483&lt;0)),A1482*-$J$3*2,IF(AND(F1483=0,G1483&gt;0),A1482*-$J$3*2*2,IF(AND(F1483&gt;1,G1483&lt;0),C1482/2,C1482*2)))</f>
        <v>64</v>
      </c>
      <c r="D1483" s="46">
        <f ca="1">IF(OR(AND(F1482=1,G1483&lt;0),AND(F1482=0,G1483&lt;0)),A1482*$J$3,IF(AND(F1482=4,G1483&gt;1),A1482*$J$4,0))</f>
        <v>-32</v>
      </c>
      <c r="E1483" s="38" t="str">
        <f ca="1">IF(AND(E1482=0,G1483&lt;0),"-1, +% Deposit, = 0",IF(AND(E1482="-1, +% Deposit, = 0",G1483&lt;1),"-1, +% Deposit, = 0",IF(AND(G1483&gt;0,E1482="-1 +% Deposit, = 0"),1,IF(AND(E1482=1,G1483&lt;0),0,IF(AND(E1482=0,G1483&gt;0),1,IF(AND(E1482=1,G1483&gt;0),2,IF(AND(E1482=2,G1483&lt;0),1,IF(AND(E1482=2,G1483&gt;0),"3, Withdraw Profits, = 0",IF(AND(E1482="3, Withdraw Profits, = 0",G1483&lt;0),"-1, +% Deposit, = 0",1)))))))))</f>
        <v>-1, +% Deposit, = 0</v>
      </c>
      <c r="F1483" s="47">
        <f ca="1">IF(OR(AND(F1482=1,G1483&lt;0),AND(F1482=0,G1483&lt;0)),1,IF(AND(F1482=0,G1483&gt;0),2,IF(AND(F1482&gt;1,G1483&lt;0),IF(F1482&gt;0,F1482/2,2),IF(2*F1482=8,0,2*F1482))))</f>
        <v>1</v>
      </c>
      <c r="G1483" s="48">
        <f ca="1">IF(RAND()&gt;=$E$6,2,-1)</f>
        <v>-1</v>
      </c>
      <c r="H1483" s="44"/>
      <c r="X1483" s="63">
        <f ca="1">X1482+Y1482</f>
        <v>2164.02920802475</v>
      </c>
      <c r="Y1483" s="63">
        <f ca="1">G1483*X1483/100</f>
        <v>-21.6402920802475</v>
      </c>
    </row>
    <row r="1484" spans="1:25">
      <c r="A1484" s="38">
        <f ca="1" t="shared" ref="A1484:A1547" si="164">IF(B1484&gt;=A1483*2,A1483*2,IF(B1484&lt;=A1483/2,A1483/2,A1483))</f>
        <v>3200</v>
      </c>
      <c r="B1484" s="45">
        <f ca="1">B1483+D1484</f>
        <v>3058</v>
      </c>
      <c r="C1484" s="45">
        <f ca="1">IF(OR(AND(F1484=1,G1484&lt;0),AND(F1484=0,G1484&lt;0)),A1483*-$J$3*2,IF(AND(F1484=0,G1484&gt;0),A1483*-$J$3*2*2,IF(AND(F1484&gt;1,G1484&lt;0),C1483/2,C1483*2)))</f>
        <v>64</v>
      </c>
      <c r="D1484" s="46">
        <f ca="1">IF(OR(AND(F1483=1,G1484&lt;0),AND(F1483=0,G1484&lt;0)),A1483*$J$3,IF(AND(F1483=4,G1484&gt;1),A1483*$J$4,0))</f>
        <v>-32</v>
      </c>
      <c r="E1484" s="38" t="str">
        <f ca="1" t="shared" ref="E1484:E1547" si="165">IF(AND(E1483=0,G1484&lt;0),"-1, +% Deposit, = 0",IF(AND(E1483="-1, +% Deposit, = 0",G1484&lt;1),"-1, +% Deposit, = 0",IF(AND(G1484&gt;0,E1483="-1 +% Deposit, = 0"),1,IF(AND(E1483=1,G1484&lt;0),0,IF(AND(E1483=0,G1484&gt;0),1,IF(AND(E1483=1,G1484&gt;0),2,IF(AND(E1483=2,G1484&lt;0),1,IF(AND(E1483=2,G1484&gt;0),"3, Withdraw Profits, = 0",IF(AND(E1483="3, Withdraw Profits, = 0",G1484&lt;0),"-1, +% Deposit, = 0",1)))))))))</f>
        <v>-1, +% Deposit, = 0</v>
      </c>
      <c r="F1484" s="47">
        <f ca="1">IF(OR(AND(F1483=1,G1484&lt;0),AND(F1483=0,G1484&lt;0)),1,IF(AND(F1483=0,G1484&gt;0),2,IF(AND(F1483&gt;1,G1484&lt;0),IF(F1483&gt;0,F1483/2,2),IF(2*F1483=8,0,2*F1483))))</f>
        <v>1</v>
      </c>
      <c r="G1484" s="48">
        <f ca="1" t="shared" ref="G1484:G1547" si="166">IF(RAND()&gt;=$E$6,2,-1)</f>
        <v>-1</v>
      </c>
      <c r="H1484" s="44"/>
      <c r="X1484" s="63">
        <f ca="1">X1483+Y1483</f>
        <v>2142.3889159445</v>
      </c>
      <c r="Y1484" s="63">
        <f ca="1">G1484*X1484/100</f>
        <v>-21.423889159445</v>
      </c>
    </row>
    <row r="1485" spans="1:25">
      <c r="A1485" s="38">
        <f ca="1">IF(B1485&gt;=A1484*2,A1484*2,IF(B1485&lt;=A1484/2,A1484/2,A1484))</f>
        <v>3200</v>
      </c>
      <c r="B1485" s="45">
        <f ca="1" t="shared" ref="B1485:B1548" si="167">B1484+D1485</f>
        <v>3058</v>
      </c>
      <c r="C1485" s="45">
        <f ca="1">IF(OR(AND(F1485=1,G1485&lt;0),AND(F1485=0,G1485&lt;0)),A1484*-$J$3*2,IF(AND(F1485=0,G1485&gt;0),A1484*-$J$3*2*2,IF(AND(F1485&gt;1,G1485&lt;0),C1484/2,C1484*2)))</f>
        <v>128</v>
      </c>
      <c r="D1485" s="46">
        <f ca="1">IF(OR(AND(F1484=1,G1485&lt;0),AND(F1484=0,G1485&lt;0)),A1484*$J$3,IF(AND(F1484=4,G1485&gt;1),A1484*$J$4,0))</f>
        <v>0</v>
      </c>
      <c r="E1485" s="38">
        <f ca="1">IF(AND(E1484=0,G1485&lt;0),"-1, +% Deposit, = 0",IF(AND(E1484="-1, +% Deposit, = 0",G1485&lt;1),"-1, +% Deposit, = 0",IF(AND(G1485&gt;0,E1484="-1 +% Deposit, = 0"),1,IF(AND(E1484=1,G1485&lt;0),0,IF(AND(E1484=0,G1485&gt;0),1,IF(AND(E1484=1,G1485&gt;0),2,IF(AND(E1484=2,G1485&lt;0),1,IF(AND(E1484=2,G1485&gt;0),"3, Withdraw Profits, = 0",IF(AND(E1484="3, Withdraw Profits, = 0",G1485&lt;0),"-1, +% Deposit, = 0",1)))))))))</f>
        <v>1</v>
      </c>
      <c r="F1485" s="47">
        <f ca="1">IF(OR(AND(F1484=1,G1485&lt;0),AND(F1484=0,G1485&lt;0)),1,IF(AND(F1484=0,G1485&gt;0),2,IF(AND(F1484&gt;1,G1485&lt;0),IF(F1484&gt;0,F1484/2,2),IF(2*F1484=8,0,2*F1484))))</f>
        <v>2</v>
      </c>
      <c r="G1485" s="48">
        <f ca="1">IF(RAND()&gt;=$E$6,2,-1)</f>
        <v>2</v>
      </c>
      <c r="H1485" s="44"/>
      <c r="X1485" s="63">
        <f ca="1">X1484+Y1484</f>
        <v>2120.96502678505</v>
      </c>
      <c r="Y1485" s="63">
        <f ca="1">G1485*X1485/100</f>
        <v>42.4193005357011</v>
      </c>
    </row>
    <row r="1486" spans="1:25">
      <c r="A1486" s="38">
        <f ca="1">IF(B1486&gt;=A1485*2,A1485*2,IF(B1486&lt;=A1485/2,A1485/2,A1485))</f>
        <v>3200</v>
      </c>
      <c r="B1486" s="45">
        <f ca="1">B1485+D1486</f>
        <v>3058</v>
      </c>
      <c r="C1486" s="45">
        <f ca="1">IF(OR(AND(F1486=1,G1486&lt;0),AND(F1486=0,G1486&lt;0)),A1485*-$J$3*2,IF(AND(F1486=0,G1486&gt;0),A1485*-$J$3*2*2,IF(AND(F1486&gt;1,G1486&lt;0),C1485/2,C1485*2)))</f>
        <v>64</v>
      </c>
      <c r="D1486" s="46">
        <f ca="1">IF(OR(AND(F1485=1,G1486&lt;0),AND(F1485=0,G1486&lt;0)),A1485*$J$3,IF(AND(F1485=4,G1486&gt;1),A1485*$J$4,0))</f>
        <v>0</v>
      </c>
      <c r="E1486" s="38">
        <f ca="1">IF(AND(E1485=0,G1486&lt;0),"-1, +% Deposit, = 0",IF(AND(E1485="-1, +% Deposit, = 0",G1486&lt;1),"-1, +% Deposit, = 0",IF(AND(G1486&gt;0,E1485="-1 +% Deposit, = 0"),1,IF(AND(E1485=1,G1486&lt;0),0,IF(AND(E1485=0,G1486&gt;0),1,IF(AND(E1485=1,G1486&gt;0),2,IF(AND(E1485=2,G1486&lt;0),1,IF(AND(E1485=2,G1486&gt;0),"3, Withdraw Profits, = 0",IF(AND(E1485="3, Withdraw Profits, = 0",G1486&lt;0),"-1, +% Deposit, = 0",1)))))))))</f>
        <v>0</v>
      </c>
      <c r="F1486" s="47">
        <f ca="1">IF(OR(AND(F1485=1,G1486&lt;0),AND(F1485=0,G1486&lt;0)),1,IF(AND(F1485=0,G1486&gt;0),2,IF(AND(F1485&gt;1,G1486&lt;0),IF(F1485&gt;0,F1485/2,2),IF(2*F1485=8,0,2*F1485))))</f>
        <v>1</v>
      </c>
      <c r="G1486" s="48">
        <f ca="1">IF(RAND()&gt;=$E$6,2,-1)</f>
        <v>-1</v>
      </c>
      <c r="H1486" s="44"/>
      <c r="X1486" s="63">
        <f ca="1" t="shared" ref="X1486:X1549" si="168">X1485+Y1485</f>
        <v>2163.38432732075</v>
      </c>
      <c r="Y1486" s="63">
        <f ca="1" t="shared" ref="Y1486:Y1549" si="169">G1486*X1486/100</f>
        <v>-21.6338432732075</v>
      </c>
    </row>
    <row r="1487" spans="1:25">
      <c r="A1487" s="38">
        <f ca="1">IF(B1487&gt;=A1486*2,A1486*2,IF(B1487&lt;=A1486/2,A1486/2,A1486))</f>
        <v>3200</v>
      </c>
      <c r="B1487" s="45">
        <f ca="1">B1486+D1487</f>
        <v>3026</v>
      </c>
      <c r="C1487" s="45">
        <f ca="1">IF(OR(AND(F1487=1,G1487&lt;0),AND(F1487=0,G1487&lt;0)),A1486*-$J$3*2,IF(AND(F1487=0,G1487&gt;0),A1486*-$J$3*2*2,IF(AND(F1487&gt;1,G1487&lt;0),C1486/2,C1486*2)))</f>
        <v>64</v>
      </c>
      <c r="D1487" s="46">
        <f ca="1">IF(OR(AND(F1486=1,G1487&lt;0),AND(F1486=0,G1487&lt;0)),A1486*$J$3,IF(AND(F1486=4,G1487&gt;1),A1486*$J$4,0))</f>
        <v>-32</v>
      </c>
      <c r="E1487" s="38" t="str">
        <f ca="1">IF(AND(E1486=0,G1487&lt;0),"-1, +% Deposit, = 0",IF(AND(E1486="-1, +% Deposit, = 0",G1487&lt;1),"-1, +% Deposit, = 0",IF(AND(G1487&gt;0,E1486="-1 +% Deposit, = 0"),1,IF(AND(E1486=1,G1487&lt;0),0,IF(AND(E1486=0,G1487&gt;0),1,IF(AND(E1486=1,G1487&gt;0),2,IF(AND(E1486=2,G1487&lt;0),1,IF(AND(E1486=2,G1487&gt;0),"3, Withdraw Profits, = 0",IF(AND(E1486="3, Withdraw Profits, = 0",G1487&lt;0),"-1, +% Deposit, = 0",1)))))))))</f>
        <v>-1, +% Deposit, = 0</v>
      </c>
      <c r="F1487" s="47">
        <f ca="1">IF(OR(AND(F1486=1,G1487&lt;0),AND(F1486=0,G1487&lt;0)),1,IF(AND(F1486=0,G1487&gt;0),2,IF(AND(F1486&gt;1,G1487&lt;0),IF(F1486&gt;0,F1486/2,2),IF(2*F1486=8,0,2*F1486))))</f>
        <v>1</v>
      </c>
      <c r="G1487" s="48">
        <f ca="1">IF(RAND()&gt;=$E$6,2,-1)</f>
        <v>-1</v>
      </c>
      <c r="H1487" s="44"/>
      <c r="X1487" s="63">
        <f ca="1">X1486+Y1486</f>
        <v>2141.75048404755</v>
      </c>
      <c r="Y1487" s="63">
        <f ca="1">G1487*X1487/100</f>
        <v>-21.4175048404755</v>
      </c>
    </row>
    <row r="1488" spans="1:25">
      <c r="A1488" s="38">
        <f ca="1">IF(B1488&gt;=A1487*2,A1487*2,IF(B1488&lt;=A1487/2,A1487/2,A1487))</f>
        <v>3200</v>
      </c>
      <c r="B1488" s="45">
        <f ca="1">B1487+D1488</f>
        <v>2994</v>
      </c>
      <c r="C1488" s="45">
        <f ca="1">IF(OR(AND(F1488=1,G1488&lt;0),AND(F1488=0,G1488&lt;0)),A1487*-$J$3*2,IF(AND(F1488=0,G1488&gt;0),A1487*-$J$3*2*2,IF(AND(F1488&gt;1,G1488&lt;0),C1487/2,C1487*2)))</f>
        <v>64</v>
      </c>
      <c r="D1488" s="46">
        <f ca="1">IF(OR(AND(F1487=1,G1488&lt;0),AND(F1487=0,G1488&lt;0)),A1487*$J$3,IF(AND(F1487=4,G1488&gt;1),A1487*$J$4,0))</f>
        <v>-32</v>
      </c>
      <c r="E1488" s="38" t="str">
        <f ca="1">IF(AND(E1487=0,G1488&lt;0),"-1, +% Deposit, = 0",IF(AND(E1487="-1, +% Deposit, = 0",G1488&lt;1),"-1, +% Deposit, = 0",IF(AND(G1488&gt;0,E1487="-1 +% Deposit, = 0"),1,IF(AND(E1487=1,G1488&lt;0),0,IF(AND(E1487=0,G1488&gt;0),1,IF(AND(E1487=1,G1488&gt;0),2,IF(AND(E1487=2,G1488&lt;0),1,IF(AND(E1487=2,G1488&gt;0),"3, Withdraw Profits, = 0",IF(AND(E1487="3, Withdraw Profits, = 0",G1488&lt;0),"-1, +% Deposit, = 0",1)))))))))</f>
        <v>-1, +% Deposit, = 0</v>
      </c>
      <c r="F1488" s="47">
        <f ca="1">IF(OR(AND(F1487=1,G1488&lt;0),AND(F1487=0,G1488&lt;0)),1,IF(AND(F1487=0,G1488&gt;0),2,IF(AND(F1487&gt;1,G1488&lt;0),IF(F1487&gt;0,F1487/2,2),IF(2*F1487=8,0,2*F1487))))</f>
        <v>1</v>
      </c>
      <c r="G1488" s="48">
        <f ca="1">IF(RAND()&gt;=$E$6,2,-1)</f>
        <v>-1</v>
      </c>
      <c r="H1488" s="44"/>
      <c r="X1488" s="63">
        <f ca="1">X1487+Y1487</f>
        <v>2120.33297920707</v>
      </c>
      <c r="Y1488" s="63">
        <f ca="1">G1488*X1488/100</f>
        <v>-21.2033297920707</v>
      </c>
    </row>
    <row r="1489" spans="1:25">
      <c r="A1489" s="38">
        <f ca="1">IF(B1489&gt;=A1488*2,A1488*2,IF(B1489&lt;=A1488/2,A1488/2,A1488))</f>
        <v>3200</v>
      </c>
      <c r="B1489" s="45">
        <f ca="1">B1488+D1489</f>
        <v>2994</v>
      </c>
      <c r="C1489" s="45">
        <f ca="1">IF(OR(AND(F1489=1,G1489&lt;0),AND(F1489=0,G1489&lt;0)),A1488*-$J$3*2,IF(AND(F1489=0,G1489&gt;0),A1488*-$J$3*2*2,IF(AND(F1489&gt;1,G1489&lt;0),C1488/2,C1488*2)))</f>
        <v>128</v>
      </c>
      <c r="D1489" s="46">
        <f ca="1">IF(OR(AND(F1488=1,G1489&lt;0),AND(F1488=0,G1489&lt;0)),A1488*$J$3,IF(AND(F1488=4,G1489&gt;1),A1488*$J$4,0))</f>
        <v>0</v>
      </c>
      <c r="E1489" s="38">
        <f ca="1">IF(AND(E1488=0,G1489&lt;0),"-1, +% Deposit, = 0",IF(AND(E1488="-1, +% Deposit, = 0",G1489&lt;1),"-1, +% Deposit, = 0",IF(AND(G1489&gt;0,E1488="-1 +% Deposit, = 0"),1,IF(AND(E1488=1,G1489&lt;0),0,IF(AND(E1488=0,G1489&gt;0),1,IF(AND(E1488=1,G1489&gt;0),2,IF(AND(E1488=2,G1489&lt;0),1,IF(AND(E1488=2,G1489&gt;0),"3, Withdraw Profits, = 0",IF(AND(E1488="3, Withdraw Profits, = 0",G1489&lt;0),"-1, +% Deposit, = 0",1)))))))))</f>
        <v>1</v>
      </c>
      <c r="F1489" s="47">
        <f ca="1">IF(OR(AND(F1488=1,G1489&lt;0),AND(F1488=0,G1489&lt;0)),1,IF(AND(F1488=0,G1489&gt;0),2,IF(AND(F1488&gt;1,G1489&lt;0),IF(F1488&gt;0,F1488/2,2),IF(2*F1488=8,0,2*F1488))))</f>
        <v>2</v>
      </c>
      <c r="G1489" s="48">
        <f ca="1">IF(RAND()&gt;=$E$6,2,-1)</f>
        <v>2</v>
      </c>
      <c r="H1489" s="44"/>
      <c r="X1489" s="63">
        <f ca="1">X1488+Y1488</f>
        <v>2099.129649415</v>
      </c>
      <c r="Y1489" s="63">
        <f ca="1">G1489*X1489/100</f>
        <v>41.9825929883</v>
      </c>
    </row>
    <row r="1490" spans="1:25">
      <c r="A1490" s="38">
        <f ca="1">IF(B1490&gt;=A1489*2,A1489*2,IF(B1490&lt;=A1489/2,A1489/2,A1489))</f>
        <v>3200</v>
      </c>
      <c r="B1490" s="45">
        <f ca="1">B1489+D1490</f>
        <v>2994</v>
      </c>
      <c r="C1490" s="45">
        <f ca="1">IF(OR(AND(F1490=1,G1490&lt;0),AND(F1490=0,G1490&lt;0)),A1489*-$J$3*2,IF(AND(F1490=0,G1490&gt;0),A1489*-$J$3*2*2,IF(AND(F1490&gt;1,G1490&lt;0),C1489/2,C1489*2)))</f>
        <v>64</v>
      </c>
      <c r="D1490" s="46">
        <f ca="1">IF(OR(AND(F1489=1,G1490&lt;0),AND(F1489=0,G1490&lt;0)),A1489*$J$3,IF(AND(F1489=4,G1490&gt;1),A1489*$J$4,0))</f>
        <v>0</v>
      </c>
      <c r="E1490" s="38">
        <f ca="1">IF(AND(E1489=0,G1490&lt;0),"-1, +% Deposit, = 0",IF(AND(E1489="-1, +% Deposit, = 0",G1490&lt;1),"-1, +% Deposit, = 0",IF(AND(G1490&gt;0,E1489="-1 +% Deposit, = 0"),1,IF(AND(E1489=1,G1490&lt;0),0,IF(AND(E1489=0,G1490&gt;0),1,IF(AND(E1489=1,G1490&gt;0),2,IF(AND(E1489=2,G1490&lt;0),1,IF(AND(E1489=2,G1490&gt;0),"3, Withdraw Profits, = 0",IF(AND(E1489="3, Withdraw Profits, = 0",G1490&lt;0),"-1, +% Deposit, = 0",1)))))))))</f>
        <v>0</v>
      </c>
      <c r="F1490" s="47">
        <f ca="1">IF(OR(AND(F1489=1,G1490&lt;0),AND(F1489=0,G1490&lt;0)),1,IF(AND(F1489=0,G1490&gt;0),2,IF(AND(F1489&gt;1,G1490&lt;0),IF(F1489&gt;0,F1489/2,2),IF(2*F1489=8,0,2*F1489))))</f>
        <v>1</v>
      </c>
      <c r="G1490" s="48">
        <f ca="1">IF(RAND()&gt;=$E$6,2,-1)</f>
        <v>-1</v>
      </c>
      <c r="H1490" s="44"/>
      <c r="X1490" s="63">
        <f ca="1">X1489+Y1489</f>
        <v>2141.1122424033</v>
      </c>
      <c r="Y1490" s="63">
        <f ca="1">G1490*X1490/100</f>
        <v>-21.411122424033</v>
      </c>
    </row>
    <row r="1491" spans="1:25">
      <c r="A1491" s="38">
        <f ca="1">IF(B1491&gt;=A1490*2,A1490*2,IF(B1491&lt;=A1490/2,A1490/2,A1490))</f>
        <v>3200</v>
      </c>
      <c r="B1491" s="45">
        <f ca="1">B1490+D1491</f>
        <v>2962</v>
      </c>
      <c r="C1491" s="45">
        <f ca="1">IF(OR(AND(F1491=1,G1491&lt;0),AND(F1491=0,G1491&lt;0)),A1490*-$J$3*2,IF(AND(F1491=0,G1491&gt;0),A1490*-$J$3*2*2,IF(AND(F1491&gt;1,G1491&lt;0),C1490/2,C1490*2)))</f>
        <v>64</v>
      </c>
      <c r="D1491" s="46">
        <f ca="1">IF(OR(AND(F1490=1,G1491&lt;0),AND(F1490=0,G1491&lt;0)),A1490*$J$3,IF(AND(F1490=4,G1491&gt;1),A1490*$J$4,0))</f>
        <v>-32</v>
      </c>
      <c r="E1491" s="38" t="str">
        <f ca="1">IF(AND(E1490=0,G1491&lt;0),"-1, +% Deposit, = 0",IF(AND(E1490="-1, +% Deposit, = 0",G1491&lt;1),"-1, +% Deposit, = 0",IF(AND(G1491&gt;0,E1490="-1 +% Deposit, = 0"),1,IF(AND(E1490=1,G1491&lt;0),0,IF(AND(E1490=0,G1491&gt;0),1,IF(AND(E1490=1,G1491&gt;0),2,IF(AND(E1490=2,G1491&lt;0),1,IF(AND(E1490=2,G1491&gt;0),"3, Withdraw Profits, = 0",IF(AND(E1490="3, Withdraw Profits, = 0",G1491&lt;0),"-1, +% Deposit, = 0",1)))))))))</f>
        <v>-1, +% Deposit, = 0</v>
      </c>
      <c r="F1491" s="47">
        <f ca="1">IF(OR(AND(F1490=1,G1491&lt;0),AND(F1490=0,G1491&lt;0)),1,IF(AND(F1490=0,G1491&gt;0),2,IF(AND(F1490&gt;1,G1491&lt;0),IF(F1490&gt;0,F1490/2,2),IF(2*F1490=8,0,2*F1490))))</f>
        <v>1</v>
      </c>
      <c r="G1491" s="48">
        <f ca="1">IF(RAND()&gt;=$E$6,2,-1)</f>
        <v>-1</v>
      </c>
      <c r="H1491" s="44"/>
      <c r="X1491" s="63">
        <f ca="1">X1490+Y1490</f>
        <v>2119.70111997927</v>
      </c>
      <c r="Y1491" s="63">
        <f ca="1">G1491*X1491/100</f>
        <v>-21.1970111997927</v>
      </c>
    </row>
    <row r="1492" spans="1:25">
      <c r="A1492" s="38">
        <f ca="1">IF(B1492&gt;=A1491*2,A1491*2,IF(B1492&lt;=A1491/2,A1491/2,A1491))</f>
        <v>3200</v>
      </c>
      <c r="B1492" s="45">
        <f ca="1">B1491+D1492</f>
        <v>2930</v>
      </c>
      <c r="C1492" s="45">
        <f ca="1">IF(OR(AND(F1492=1,G1492&lt;0),AND(F1492=0,G1492&lt;0)),A1491*-$J$3*2,IF(AND(F1492=0,G1492&gt;0),A1491*-$J$3*2*2,IF(AND(F1492&gt;1,G1492&lt;0),C1491/2,C1491*2)))</f>
        <v>64</v>
      </c>
      <c r="D1492" s="46">
        <f ca="1">IF(OR(AND(F1491=1,G1492&lt;0),AND(F1491=0,G1492&lt;0)),A1491*$J$3,IF(AND(F1491=4,G1492&gt;1),A1491*$J$4,0))</f>
        <v>-32</v>
      </c>
      <c r="E1492" s="38" t="str">
        <f ca="1">IF(AND(E1491=0,G1492&lt;0),"-1, +% Deposit, = 0",IF(AND(E1491="-1, +% Deposit, = 0",G1492&lt;1),"-1, +% Deposit, = 0",IF(AND(G1492&gt;0,E1491="-1 +% Deposit, = 0"),1,IF(AND(E1491=1,G1492&lt;0),0,IF(AND(E1491=0,G1492&gt;0),1,IF(AND(E1491=1,G1492&gt;0),2,IF(AND(E1491=2,G1492&lt;0),1,IF(AND(E1491=2,G1492&gt;0),"3, Withdraw Profits, = 0",IF(AND(E1491="3, Withdraw Profits, = 0",G1492&lt;0),"-1, +% Deposit, = 0",1)))))))))</f>
        <v>-1, +% Deposit, = 0</v>
      </c>
      <c r="F1492" s="47">
        <f ca="1">IF(OR(AND(F1491=1,G1492&lt;0),AND(F1491=0,G1492&lt;0)),1,IF(AND(F1491=0,G1492&gt;0),2,IF(AND(F1491&gt;1,G1492&lt;0),IF(F1491&gt;0,F1491/2,2),IF(2*F1491=8,0,2*F1491))))</f>
        <v>1</v>
      </c>
      <c r="G1492" s="48">
        <f ca="1">IF(RAND()&gt;=$E$6,2,-1)</f>
        <v>-1</v>
      </c>
      <c r="H1492" s="44"/>
      <c r="X1492" s="63">
        <f ca="1">X1491+Y1491</f>
        <v>2098.50410877948</v>
      </c>
      <c r="Y1492" s="63">
        <f ca="1">G1492*X1492/100</f>
        <v>-20.9850410877948</v>
      </c>
    </row>
    <row r="1493" spans="1:25">
      <c r="A1493" s="38">
        <f ca="1">IF(B1493&gt;=A1492*2,A1492*2,IF(B1493&lt;=A1492/2,A1492/2,A1492))</f>
        <v>3200</v>
      </c>
      <c r="B1493" s="45">
        <f ca="1">B1492+D1493</f>
        <v>2898</v>
      </c>
      <c r="C1493" s="45">
        <f ca="1">IF(OR(AND(F1493=1,G1493&lt;0),AND(F1493=0,G1493&lt;0)),A1492*-$J$3*2,IF(AND(F1493=0,G1493&gt;0),A1492*-$J$3*2*2,IF(AND(F1493&gt;1,G1493&lt;0),C1492/2,C1492*2)))</f>
        <v>64</v>
      </c>
      <c r="D1493" s="46">
        <f ca="1">IF(OR(AND(F1492=1,G1493&lt;0),AND(F1492=0,G1493&lt;0)),A1492*$J$3,IF(AND(F1492=4,G1493&gt;1),A1492*$J$4,0))</f>
        <v>-32</v>
      </c>
      <c r="E1493" s="38" t="str">
        <f ca="1">IF(AND(E1492=0,G1493&lt;0),"-1, +% Deposit, = 0",IF(AND(E1492="-1, +% Deposit, = 0",G1493&lt;1),"-1, +% Deposit, = 0",IF(AND(G1493&gt;0,E1492="-1 +% Deposit, = 0"),1,IF(AND(E1492=1,G1493&lt;0),0,IF(AND(E1492=0,G1493&gt;0),1,IF(AND(E1492=1,G1493&gt;0),2,IF(AND(E1492=2,G1493&lt;0),1,IF(AND(E1492=2,G1493&gt;0),"3, Withdraw Profits, = 0",IF(AND(E1492="3, Withdraw Profits, = 0",G1493&lt;0),"-1, +% Deposit, = 0",1)))))))))</f>
        <v>-1, +% Deposit, = 0</v>
      </c>
      <c r="F1493" s="47">
        <f ca="1">IF(OR(AND(F1492=1,G1493&lt;0),AND(F1492=0,G1493&lt;0)),1,IF(AND(F1492=0,G1493&gt;0),2,IF(AND(F1492&gt;1,G1493&lt;0),IF(F1492&gt;0,F1492/2,2),IF(2*F1492=8,0,2*F1492))))</f>
        <v>1</v>
      </c>
      <c r="G1493" s="48">
        <f ca="1">IF(RAND()&gt;=$E$6,2,-1)</f>
        <v>-1</v>
      </c>
      <c r="H1493" s="44"/>
      <c r="X1493" s="63">
        <f ca="1">X1492+Y1492</f>
        <v>2077.51906769168</v>
      </c>
      <c r="Y1493" s="63">
        <f ca="1">G1493*X1493/100</f>
        <v>-20.7751906769168</v>
      </c>
    </row>
    <row r="1494" spans="1:25">
      <c r="A1494" s="38">
        <f ca="1">IF(B1494&gt;=A1493*2,A1493*2,IF(B1494&lt;=A1493/2,A1493/2,A1493))</f>
        <v>3200</v>
      </c>
      <c r="B1494" s="45">
        <f ca="1">B1493+D1494</f>
        <v>2866</v>
      </c>
      <c r="C1494" s="45">
        <f ca="1">IF(OR(AND(F1494=1,G1494&lt;0),AND(F1494=0,G1494&lt;0)),A1493*-$J$3*2,IF(AND(F1494=0,G1494&gt;0),A1493*-$J$3*2*2,IF(AND(F1494&gt;1,G1494&lt;0),C1493/2,C1493*2)))</f>
        <v>64</v>
      </c>
      <c r="D1494" s="46">
        <f ca="1">IF(OR(AND(F1493=1,G1494&lt;0),AND(F1493=0,G1494&lt;0)),A1493*$J$3,IF(AND(F1493=4,G1494&gt;1),A1493*$J$4,0))</f>
        <v>-32</v>
      </c>
      <c r="E1494" s="38" t="str">
        <f ca="1">IF(AND(E1493=0,G1494&lt;0),"-1, +% Deposit, = 0",IF(AND(E1493="-1, +% Deposit, = 0",G1494&lt;1),"-1, +% Deposit, = 0",IF(AND(G1494&gt;0,E1493="-1 +% Deposit, = 0"),1,IF(AND(E1493=1,G1494&lt;0),0,IF(AND(E1493=0,G1494&gt;0),1,IF(AND(E1493=1,G1494&gt;0),2,IF(AND(E1493=2,G1494&lt;0),1,IF(AND(E1493=2,G1494&gt;0),"3, Withdraw Profits, = 0",IF(AND(E1493="3, Withdraw Profits, = 0",G1494&lt;0),"-1, +% Deposit, = 0",1)))))))))</f>
        <v>-1, +% Deposit, = 0</v>
      </c>
      <c r="F1494" s="47">
        <f ca="1">IF(OR(AND(F1493=1,G1494&lt;0),AND(F1493=0,G1494&lt;0)),1,IF(AND(F1493=0,G1494&gt;0),2,IF(AND(F1493&gt;1,G1494&lt;0),IF(F1493&gt;0,F1493/2,2),IF(2*F1493=8,0,2*F1493))))</f>
        <v>1</v>
      </c>
      <c r="G1494" s="48">
        <f ca="1">IF(RAND()&gt;=$E$6,2,-1)</f>
        <v>-1</v>
      </c>
      <c r="H1494" s="44"/>
      <c r="X1494" s="63">
        <f ca="1">X1493+Y1493</f>
        <v>2056.74387701476</v>
      </c>
      <c r="Y1494" s="63">
        <f ca="1">G1494*X1494/100</f>
        <v>-20.5674387701476</v>
      </c>
    </row>
    <row r="1495" spans="1:25">
      <c r="A1495" s="38">
        <f ca="1">IF(B1495&gt;=A1494*2,A1494*2,IF(B1495&lt;=A1494/2,A1494/2,A1494))</f>
        <v>3200</v>
      </c>
      <c r="B1495" s="45">
        <f ca="1">B1494+D1495</f>
        <v>2866</v>
      </c>
      <c r="C1495" s="45">
        <f ca="1">IF(OR(AND(F1495=1,G1495&lt;0),AND(F1495=0,G1495&lt;0)),A1494*-$J$3*2,IF(AND(F1495=0,G1495&gt;0),A1494*-$J$3*2*2,IF(AND(F1495&gt;1,G1495&lt;0),C1494/2,C1494*2)))</f>
        <v>128</v>
      </c>
      <c r="D1495" s="46">
        <f ca="1">IF(OR(AND(F1494=1,G1495&lt;0),AND(F1494=0,G1495&lt;0)),A1494*$J$3,IF(AND(F1494=4,G1495&gt;1),A1494*$J$4,0))</f>
        <v>0</v>
      </c>
      <c r="E1495" s="38">
        <f ca="1">IF(AND(E1494=0,G1495&lt;0),"-1, +% Deposit, = 0",IF(AND(E1494="-1, +% Deposit, = 0",G1495&lt;1),"-1, +% Deposit, = 0",IF(AND(G1495&gt;0,E1494="-1 +% Deposit, = 0"),1,IF(AND(E1494=1,G1495&lt;0),0,IF(AND(E1494=0,G1495&gt;0),1,IF(AND(E1494=1,G1495&gt;0),2,IF(AND(E1494=2,G1495&lt;0),1,IF(AND(E1494=2,G1495&gt;0),"3, Withdraw Profits, = 0",IF(AND(E1494="3, Withdraw Profits, = 0",G1495&lt;0),"-1, +% Deposit, = 0",1)))))))))</f>
        <v>1</v>
      </c>
      <c r="F1495" s="47">
        <f ca="1" t="shared" ref="F1495:F1558" si="170">IF(OR(AND(F1494=1,G1495&lt;0),AND(F1494=0,G1495&lt;0)),1,IF(AND(F1494=0,G1495&gt;0),2,IF(AND(F1494&gt;1,G1495&lt;0),IF(F1494&gt;0,F1494/2,2),IF(2*F1494=8,0,2*F1494))))</f>
        <v>2</v>
      </c>
      <c r="G1495" s="48">
        <f ca="1">IF(RAND()&gt;=$E$6,2,-1)</f>
        <v>2</v>
      </c>
      <c r="H1495" s="44"/>
      <c r="X1495" s="63">
        <f ca="1">X1494+Y1494</f>
        <v>2036.17643824462</v>
      </c>
      <c r="Y1495" s="63">
        <f ca="1">G1495*X1495/100</f>
        <v>40.7235287648923</v>
      </c>
    </row>
    <row r="1496" spans="1:25">
      <c r="A1496" s="38">
        <f ca="1">IF(B1496&gt;=A1495*2,A1495*2,IF(B1496&lt;=A1495/2,A1495/2,A1495))</f>
        <v>3200</v>
      </c>
      <c r="B1496" s="45">
        <f ca="1">B1495+D1496</f>
        <v>2866</v>
      </c>
      <c r="C1496" s="45">
        <f ca="1">IF(OR(AND(F1496=1,G1496&lt;0),AND(F1496=0,G1496&lt;0)),A1495*-$J$3*2,IF(AND(F1496=0,G1496&gt;0),A1495*-$J$3*2*2,IF(AND(F1496&gt;1,G1496&lt;0),C1495/2,C1495*2)))</f>
        <v>64</v>
      </c>
      <c r="D1496" s="46">
        <f ca="1">IF(OR(AND(F1495=1,G1496&lt;0),AND(F1495=0,G1496&lt;0)),A1495*$J$3,IF(AND(F1495=4,G1496&gt;1),A1495*$J$4,0))</f>
        <v>0</v>
      </c>
      <c r="E1496" s="38">
        <f ca="1">IF(AND(E1495=0,G1496&lt;0),"-1, +% Deposit, = 0",IF(AND(E1495="-1, +% Deposit, = 0",G1496&lt;1),"-1, +% Deposit, = 0",IF(AND(G1496&gt;0,E1495="-1 +% Deposit, = 0"),1,IF(AND(E1495=1,G1496&lt;0),0,IF(AND(E1495=0,G1496&gt;0),1,IF(AND(E1495=1,G1496&gt;0),2,IF(AND(E1495=2,G1496&lt;0),1,IF(AND(E1495=2,G1496&gt;0),"3, Withdraw Profits, = 0",IF(AND(E1495="3, Withdraw Profits, = 0",G1496&lt;0),"-1, +% Deposit, = 0",1)))))))))</f>
        <v>0</v>
      </c>
      <c r="F1496" s="47">
        <f ca="1">IF(OR(AND(F1495=1,G1496&lt;0),AND(F1495=0,G1496&lt;0)),1,IF(AND(F1495=0,G1496&gt;0),2,IF(AND(F1495&gt;1,G1496&lt;0),IF(F1495&gt;0,F1495/2,2),IF(2*F1495=8,0,2*F1495))))</f>
        <v>1</v>
      </c>
      <c r="G1496" s="48">
        <f ca="1">IF(RAND()&gt;=$E$6,2,-1)</f>
        <v>-1</v>
      </c>
      <c r="H1496" s="44"/>
      <c r="X1496" s="63">
        <f ca="1">X1495+Y1495</f>
        <v>2076.89996700951</v>
      </c>
      <c r="Y1496" s="63">
        <f ca="1">G1496*X1496/100</f>
        <v>-20.7689996700951</v>
      </c>
    </row>
    <row r="1497" spans="1:25">
      <c r="A1497" s="38">
        <f ca="1">IF(B1497&gt;=A1496*2,A1496*2,IF(B1497&lt;=A1496/2,A1496/2,A1496))</f>
        <v>3200</v>
      </c>
      <c r="B1497" s="45">
        <f ca="1">B1496+D1497</f>
        <v>2834</v>
      </c>
      <c r="C1497" s="45">
        <f ca="1">IF(OR(AND(F1497=1,G1497&lt;0),AND(F1497=0,G1497&lt;0)),A1496*-$J$3*2,IF(AND(F1497=0,G1497&gt;0),A1496*-$J$3*2*2,IF(AND(F1497&gt;1,G1497&lt;0),C1496/2,C1496*2)))</f>
        <v>64</v>
      </c>
      <c r="D1497" s="46">
        <f ca="1">IF(OR(AND(F1496=1,G1497&lt;0),AND(F1496=0,G1497&lt;0)),A1496*$J$3,IF(AND(F1496=4,G1497&gt;1),A1496*$J$4,0))</f>
        <v>-32</v>
      </c>
      <c r="E1497" s="38" t="str">
        <f ca="1">IF(AND(E1496=0,G1497&lt;0),"-1, +% Deposit, = 0",IF(AND(E1496="-1, +% Deposit, = 0",G1497&lt;1),"-1, +% Deposit, = 0",IF(AND(G1497&gt;0,E1496="-1 +% Deposit, = 0"),1,IF(AND(E1496=1,G1497&lt;0),0,IF(AND(E1496=0,G1497&gt;0),1,IF(AND(E1496=1,G1497&gt;0),2,IF(AND(E1496=2,G1497&lt;0),1,IF(AND(E1496=2,G1497&gt;0),"3, Withdraw Profits, = 0",IF(AND(E1496="3, Withdraw Profits, = 0",G1497&lt;0),"-1, +% Deposit, = 0",1)))))))))</f>
        <v>-1, +% Deposit, = 0</v>
      </c>
      <c r="F1497" s="47">
        <f ca="1">IF(OR(AND(F1496=1,G1497&lt;0),AND(F1496=0,G1497&lt;0)),1,IF(AND(F1496=0,G1497&gt;0),2,IF(AND(F1496&gt;1,G1497&lt;0),IF(F1496&gt;0,F1496/2,2),IF(2*F1496=8,0,2*F1496))))</f>
        <v>1</v>
      </c>
      <c r="G1497" s="48">
        <f ca="1">IF(RAND()&gt;=$E$6,2,-1)</f>
        <v>-1</v>
      </c>
      <c r="H1497" s="44"/>
      <c r="X1497" s="63">
        <f ca="1">X1496+Y1496</f>
        <v>2056.13096733941</v>
      </c>
      <c r="Y1497" s="63">
        <f ca="1">G1497*X1497/100</f>
        <v>-20.5613096733941</v>
      </c>
    </row>
    <row r="1498" spans="1:25">
      <c r="A1498" s="38">
        <f ca="1">IF(B1498&gt;=A1497*2,A1497*2,IF(B1498&lt;=A1497/2,A1497/2,A1497))</f>
        <v>3200</v>
      </c>
      <c r="B1498" s="45">
        <f ca="1">B1497+D1498</f>
        <v>2834</v>
      </c>
      <c r="C1498" s="45">
        <f ca="1">IF(OR(AND(F1498=1,G1498&lt;0),AND(F1498=0,G1498&lt;0)),A1497*-$J$3*2,IF(AND(F1498=0,G1498&gt;0),A1497*-$J$3*2*2,IF(AND(F1498&gt;1,G1498&lt;0),C1497/2,C1497*2)))</f>
        <v>128</v>
      </c>
      <c r="D1498" s="46">
        <f ca="1">IF(OR(AND(F1497=1,G1498&lt;0),AND(F1497=0,G1498&lt;0)),A1497*$J$3,IF(AND(F1497=4,G1498&gt;1),A1497*$J$4,0))</f>
        <v>0</v>
      </c>
      <c r="E1498" s="38">
        <f ca="1">IF(AND(E1497=0,G1498&lt;0),"-1, +% Deposit, = 0",IF(AND(E1497="-1, +% Deposit, = 0",G1498&lt;1),"-1, +% Deposit, = 0",IF(AND(G1498&gt;0,E1497="-1 +% Deposit, = 0"),1,IF(AND(E1497=1,G1498&lt;0),0,IF(AND(E1497=0,G1498&gt;0),1,IF(AND(E1497=1,G1498&gt;0),2,IF(AND(E1497=2,G1498&lt;0),1,IF(AND(E1497=2,G1498&gt;0),"3, Withdraw Profits, = 0",IF(AND(E1497="3, Withdraw Profits, = 0",G1498&lt;0),"-1, +% Deposit, = 0",1)))))))))</f>
        <v>1</v>
      </c>
      <c r="F1498" s="47">
        <f ca="1">IF(OR(AND(F1497=1,G1498&lt;0),AND(F1497=0,G1498&lt;0)),1,IF(AND(F1497=0,G1498&gt;0),2,IF(AND(F1497&gt;1,G1498&lt;0),IF(F1497&gt;0,F1497/2,2),IF(2*F1497=8,0,2*F1497))))</f>
        <v>2</v>
      </c>
      <c r="G1498" s="48">
        <f ca="1">IF(RAND()&gt;=$E$6,2,-1)</f>
        <v>2</v>
      </c>
      <c r="H1498" s="44"/>
      <c r="X1498" s="63">
        <f ca="1">X1497+Y1497</f>
        <v>2035.56965766602</v>
      </c>
      <c r="Y1498" s="63">
        <f ca="1">G1498*X1498/100</f>
        <v>40.7113931533204</v>
      </c>
    </row>
    <row r="1499" spans="1:25">
      <c r="A1499" s="38">
        <f ca="1">IF(B1499&gt;=A1498*2,A1498*2,IF(B1499&lt;=A1498/2,A1498/2,A1498))</f>
        <v>3200</v>
      </c>
      <c r="B1499" s="45">
        <f ca="1">B1498+D1499</f>
        <v>2834</v>
      </c>
      <c r="C1499" s="45">
        <f ca="1">IF(OR(AND(F1499=1,G1499&lt;0),AND(F1499=0,G1499&lt;0)),A1498*-$J$3*2,IF(AND(F1499=0,G1499&gt;0),A1498*-$J$3*2*2,IF(AND(F1499&gt;1,G1499&lt;0),C1498/2,C1498*2)))</f>
        <v>64</v>
      </c>
      <c r="D1499" s="46">
        <f ca="1">IF(OR(AND(F1498=1,G1499&lt;0),AND(F1498=0,G1499&lt;0)),A1498*$J$3,IF(AND(F1498=4,G1499&gt;1),A1498*$J$4,0))</f>
        <v>0</v>
      </c>
      <c r="E1499" s="38">
        <f ca="1">IF(AND(E1498=0,G1499&lt;0),"-1, +% Deposit, = 0",IF(AND(E1498="-1, +% Deposit, = 0",G1499&lt;1),"-1, +% Deposit, = 0",IF(AND(G1499&gt;0,E1498="-1 +% Deposit, = 0"),1,IF(AND(E1498=1,G1499&lt;0),0,IF(AND(E1498=0,G1499&gt;0),1,IF(AND(E1498=1,G1499&gt;0),2,IF(AND(E1498=2,G1499&lt;0),1,IF(AND(E1498=2,G1499&gt;0),"3, Withdraw Profits, = 0",IF(AND(E1498="3, Withdraw Profits, = 0",G1499&lt;0),"-1, +% Deposit, = 0",1)))))))))</f>
        <v>0</v>
      </c>
      <c r="F1499" s="47">
        <f ca="1">IF(OR(AND(F1498=1,G1499&lt;0),AND(F1498=0,G1499&lt;0)),1,IF(AND(F1498=0,G1499&gt;0),2,IF(AND(F1498&gt;1,G1499&lt;0),IF(F1498&gt;0,F1498/2,2),IF(2*F1498=8,0,2*F1498))))</f>
        <v>1</v>
      </c>
      <c r="G1499" s="48">
        <f ca="1">IF(RAND()&gt;=$E$6,2,-1)</f>
        <v>-1</v>
      </c>
      <c r="H1499" s="44"/>
      <c r="X1499" s="63">
        <f ca="1">X1498+Y1498</f>
        <v>2076.28105081934</v>
      </c>
      <c r="Y1499" s="63">
        <f ca="1">G1499*X1499/100</f>
        <v>-20.7628105081934</v>
      </c>
    </row>
    <row r="1500" spans="1:25">
      <c r="A1500" s="38">
        <f ca="1">IF(B1500&gt;=A1499*2,A1499*2,IF(B1500&lt;=A1499/2,A1499/2,A1499))</f>
        <v>3200</v>
      </c>
      <c r="B1500" s="45">
        <f ca="1">B1499+D1500</f>
        <v>2802</v>
      </c>
      <c r="C1500" s="45">
        <f ca="1">IF(OR(AND(F1500=1,G1500&lt;0),AND(F1500=0,G1500&lt;0)),A1499*-$J$3*2,IF(AND(F1500=0,G1500&gt;0),A1499*-$J$3*2*2,IF(AND(F1500&gt;1,G1500&lt;0),C1499/2,C1499*2)))</f>
        <v>64</v>
      </c>
      <c r="D1500" s="46">
        <f ca="1">IF(OR(AND(F1499=1,G1500&lt;0),AND(F1499=0,G1500&lt;0)),A1499*$J$3,IF(AND(F1499=4,G1500&gt;1),A1499*$J$4,0))</f>
        <v>-32</v>
      </c>
      <c r="E1500" s="38" t="str">
        <f ca="1">IF(AND(E1499=0,G1500&lt;0),"-1, +% Deposit, = 0",IF(AND(E1499="-1, +% Deposit, = 0",G1500&lt;1),"-1, +% Deposit, = 0",IF(AND(G1500&gt;0,E1499="-1 +% Deposit, = 0"),1,IF(AND(E1499=1,G1500&lt;0),0,IF(AND(E1499=0,G1500&gt;0),1,IF(AND(E1499=1,G1500&gt;0),2,IF(AND(E1499=2,G1500&lt;0),1,IF(AND(E1499=2,G1500&gt;0),"3, Withdraw Profits, = 0",IF(AND(E1499="3, Withdraw Profits, = 0",G1500&lt;0),"-1, +% Deposit, = 0",1)))))))))</f>
        <v>-1, +% Deposit, = 0</v>
      </c>
      <c r="F1500" s="47">
        <f ca="1">IF(OR(AND(F1499=1,G1500&lt;0),AND(F1499=0,G1500&lt;0)),1,IF(AND(F1499=0,G1500&gt;0),2,IF(AND(F1499&gt;1,G1500&lt;0),IF(F1499&gt;0,F1499/2,2),IF(2*F1499=8,0,2*F1499))))</f>
        <v>1</v>
      </c>
      <c r="G1500" s="48">
        <f ca="1">IF(RAND()&gt;=$E$6,2,-1)</f>
        <v>-1</v>
      </c>
      <c r="H1500" s="44"/>
      <c r="X1500" s="63">
        <f ca="1">X1499+Y1499</f>
        <v>2055.51824031115</v>
      </c>
      <c r="Y1500" s="63">
        <f ca="1">G1500*X1500/100</f>
        <v>-20.5551824031115</v>
      </c>
    </row>
    <row r="1501" spans="1:25">
      <c r="A1501" s="38">
        <f ca="1">IF(B1501&gt;=A1500*2,A1500*2,IF(B1501&lt;=A1500/2,A1500/2,A1500))</f>
        <v>3200</v>
      </c>
      <c r="B1501" s="45">
        <f ca="1">B1500+D1501</f>
        <v>2770</v>
      </c>
      <c r="C1501" s="45">
        <f ca="1">IF(OR(AND(F1501=1,G1501&lt;0),AND(F1501=0,G1501&lt;0)),A1500*-$J$3*2,IF(AND(F1501=0,G1501&gt;0),A1500*-$J$3*2*2,IF(AND(F1501&gt;1,G1501&lt;0),C1500/2,C1500*2)))</f>
        <v>64</v>
      </c>
      <c r="D1501" s="46">
        <f ca="1">IF(OR(AND(F1500=1,G1501&lt;0),AND(F1500=0,G1501&lt;0)),A1500*$J$3,IF(AND(F1500=4,G1501&gt;1),A1500*$J$4,0))</f>
        <v>-32</v>
      </c>
      <c r="E1501" s="38" t="str">
        <f ca="1">IF(AND(E1500=0,G1501&lt;0),"-1, +% Deposit, = 0",IF(AND(E1500="-1, +% Deposit, = 0",G1501&lt;1),"-1, +% Deposit, = 0",IF(AND(G1501&gt;0,E1500="-1 +% Deposit, = 0"),1,IF(AND(E1500=1,G1501&lt;0),0,IF(AND(E1500=0,G1501&gt;0),1,IF(AND(E1500=1,G1501&gt;0),2,IF(AND(E1500=2,G1501&lt;0),1,IF(AND(E1500=2,G1501&gt;0),"3, Withdraw Profits, = 0",IF(AND(E1500="3, Withdraw Profits, = 0",G1501&lt;0),"-1, +% Deposit, = 0",1)))))))))</f>
        <v>-1, +% Deposit, = 0</v>
      </c>
      <c r="F1501" s="47">
        <f ca="1">IF(OR(AND(F1500=1,G1501&lt;0),AND(F1500=0,G1501&lt;0)),1,IF(AND(F1500=0,G1501&gt;0),2,IF(AND(F1500&gt;1,G1501&lt;0),IF(F1500&gt;0,F1500/2,2),IF(2*F1500=8,0,2*F1500))))</f>
        <v>1</v>
      </c>
      <c r="G1501" s="48">
        <f ca="1">IF(RAND()&gt;=$E$6,2,-1)</f>
        <v>-1</v>
      </c>
      <c r="H1501" s="44"/>
      <c r="X1501" s="63">
        <f ca="1">X1500+Y1500</f>
        <v>2034.96305790803</v>
      </c>
      <c r="Y1501" s="63">
        <f ca="1">G1501*X1501/100</f>
        <v>-20.3496305790803</v>
      </c>
    </row>
    <row r="1502" spans="1:25">
      <c r="A1502" s="38">
        <f ca="1">IF(B1502&gt;=A1501*2,A1501*2,IF(B1502&lt;=A1501/2,A1501/2,A1501))</f>
        <v>3200</v>
      </c>
      <c r="B1502" s="45">
        <f ca="1">B1501+D1502</f>
        <v>2770</v>
      </c>
      <c r="C1502" s="45">
        <f ca="1">IF(OR(AND(F1502=1,G1502&lt;0),AND(F1502=0,G1502&lt;0)),A1501*-$J$3*2,IF(AND(F1502=0,G1502&gt;0),A1501*-$J$3*2*2,IF(AND(F1502&gt;1,G1502&lt;0),C1501/2,C1501*2)))</f>
        <v>128</v>
      </c>
      <c r="D1502" s="46">
        <f ca="1">IF(OR(AND(F1501=1,G1502&lt;0),AND(F1501=0,G1502&lt;0)),A1501*$J$3,IF(AND(F1501=4,G1502&gt;1),A1501*$J$4,0))</f>
        <v>0</v>
      </c>
      <c r="E1502" s="38">
        <f ca="1">IF(AND(E1501=0,G1502&lt;0),"-1, +% Deposit, = 0",IF(AND(E1501="-1, +% Deposit, = 0",G1502&lt;1),"-1, +% Deposit, = 0",IF(AND(G1502&gt;0,E1501="-1 +% Deposit, = 0"),1,IF(AND(E1501=1,G1502&lt;0),0,IF(AND(E1501=0,G1502&gt;0),1,IF(AND(E1501=1,G1502&gt;0),2,IF(AND(E1501=2,G1502&lt;0),1,IF(AND(E1501=2,G1502&gt;0),"3, Withdraw Profits, = 0",IF(AND(E1501="3, Withdraw Profits, = 0",G1502&lt;0),"-1, +% Deposit, = 0",1)))))))))</f>
        <v>1</v>
      </c>
      <c r="F1502" s="47">
        <f ca="1">IF(OR(AND(F1501=1,G1502&lt;0),AND(F1501=0,G1502&lt;0)),1,IF(AND(F1501=0,G1502&gt;0),2,IF(AND(F1501&gt;1,G1502&lt;0),IF(F1501&gt;0,F1501/2,2),IF(2*F1501=8,0,2*F1501))))</f>
        <v>2</v>
      </c>
      <c r="G1502" s="48">
        <f ca="1">IF(RAND()&gt;=$E$6,2,-1)</f>
        <v>2</v>
      </c>
      <c r="H1502" s="44"/>
      <c r="X1502" s="63">
        <f ca="1">X1501+Y1501</f>
        <v>2014.61342732895</v>
      </c>
      <c r="Y1502" s="63">
        <f ca="1">G1502*X1502/100</f>
        <v>40.2922685465791</v>
      </c>
    </row>
    <row r="1503" spans="1:25">
      <c r="A1503" s="38">
        <f ca="1">IF(B1503&gt;=A1502*2,A1502*2,IF(B1503&lt;=A1502/2,A1502/2,A1502))</f>
        <v>3200</v>
      </c>
      <c r="B1503" s="45">
        <f ca="1">B1502+D1503</f>
        <v>2770</v>
      </c>
      <c r="C1503" s="45">
        <f ca="1">IF(OR(AND(F1503=1,G1503&lt;0),AND(F1503=0,G1503&lt;0)),A1502*-$J$3*2,IF(AND(F1503=0,G1503&gt;0),A1502*-$J$3*2*2,IF(AND(F1503&gt;1,G1503&lt;0),C1502/2,C1502*2)))</f>
        <v>64</v>
      </c>
      <c r="D1503" s="46">
        <f ca="1">IF(OR(AND(F1502=1,G1503&lt;0),AND(F1502=0,G1503&lt;0)),A1502*$J$3,IF(AND(F1502=4,G1503&gt;1),A1502*$J$4,0))</f>
        <v>0</v>
      </c>
      <c r="E1503" s="38">
        <f ca="1">IF(AND(E1502=0,G1503&lt;0),"-1, +% Deposit, = 0",IF(AND(E1502="-1, +% Deposit, = 0",G1503&lt;1),"-1, +% Deposit, = 0",IF(AND(G1503&gt;0,E1502="-1 +% Deposit, = 0"),1,IF(AND(E1502=1,G1503&lt;0),0,IF(AND(E1502=0,G1503&gt;0),1,IF(AND(E1502=1,G1503&gt;0),2,IF(AND(E1502=2,G1503&lt;0),1,IF(AND(E1502=2,G1503&gt;0),"3, Withdraw Profits, = 0",IF(AND(E1502="3, Withdraw Profits, = 0",G1503&lt;0),"-1, +% Deposit, = 0",1)))))))))</f>
        <v>0</v>
      </c>
      <c r="F1503" s="47">
        <f ca="1">IF(OR(AND(F1502=1,G1503&lt;0),AND(F1502=0,G1503&lt;0)),1,IF(AND(F1502=0,G1503&gt;0),2,IF(AND(F1502&gt;1,G1503&lt;0),IF(F1502&gt;0,F1502/2,2),IF(2*F1502=8,0,2*F1502))))</f>
        <v>1</v>
      </c>
      <c r="G1503" s="48">
        <f ca="1">IF(RAND()&gt;=$E$6,2,-1)</f>
        <v>-1</v>
      </c>
      <c r="H1503" s="44"/>
      <c r="X1503" s="63">
        <f ca="1">X1502+Y1502</f>
        <v>2054.90569587553</v>
      </c>
      <c r="Y1503" s="63">
        <f ca="1">G1503*X1503/100</f>
        <v>-20.5490569587553</v>
      </c>
    </row>
    <row r="1504" spans="1:25">
      <c r="A1504" s="38">
        <f ca="1">IF(B1504&gt;=A1503*2,A1503*2,IF(B1504&lt;=A1503/2,A1503/2,A1503))</f>
        <v>3200</v>
      </c>
      <c r="B1504" s="45">
        <f ca="1">B1503+D1504</f>
        <v>2770</v>
      </c>
      <c r="C1504" s="45">
        <f ca="1">IF(OR(AND(F1504=1,G1504&lt;0),AND(F1504=0,G1504&lt;0)),A1503*-$J$3*2,IF(AND(F1504=0,G1504&gt;0),A1503*-$J$3*2*2,IF(AND(F1504&gt;1,G1504&lt;0),C1503/2,C1503*2)))</f>
        <v>128</v>
      </c>
      <c r="D1504" s="46">
        <f ca="1">IF(OR(AND(F1503=1,G1504&lt;0),AND(F1503=0,G1504&lt;0)),A1503*$J$3,IF(AND(F1503=4,G1504&gt;1),A1503*$J$4,0))</f>
        <v>0</v>
      </c>
      <c r="E1504" s="38">
        <f ca="1">IF(AND(E1503=0,G1504&lt;0),"-1, +% Deposit, = 0",IF(AND(E1503="-1, +% Deposit, = 0",G1504&lt;1),"-1, +% Deposit, = 0",IF(AND(G1504&gt;0,E1503="-1 +% Deposit, = 0"),1,IF(AND(E1503=1,G1504&lt;0),0,IF(AND(E1503=0,G1504&gt;0),1,IF(AND(E1503=1,G1504&gt;0),2,IF(AND(E1503=2,G1504&lt;0),1,IF(AND(E1503=2,G1504&gt;0),"3, Withdraw Profits, = 0",IF(AND(E1503="3, Withdraw Profits, = 0",G1504&lt;0),"-1, +% Deposit, = 0",1)))))))))</f>
        <v>1</v>
      </c>
      <c r="F1504" s="47">
        <f ca="1">IF(OR(AND(F1503=1,G1504&lt;0),AND(F1503=0,G1504&lt;0)),1,IF(AND(F1503=0,G1504&gt;0),2,IF(AND(F1503&gt;1,G1504&lt;0),IF(F1503&gt;0,F1503/2,2),IF(2*F1503=8,0,2*F1503))))</f>
        <v>2</v>
      </c>
      <c r="G1504" s="48">
        <f ca="1">IF(RAND()&gt;=$E$6,2,-1)</f>
        <v>2</v>
      </c>
      <c r="H1504" s="44"/>
      <c r="X1504" s="63">
        <f ca="1">X1503+Y1503</f>
        <v>2034.35663891678</v>
      </c>
      <c r="Y1504" s="63">
        <f ca="1">G1504*X1504/100</f>
        <v>40.6871327783356</v>
      </c>
    </row>
    <row r="1505" spans="1:25">
      <c r="A1505" s="38">
        <f ca="1">IF(B1505&gt;=A1504*2,A1504*2,IF(B1505&lt;=A1504/2,A1504/2,A1504))</f>
        <v>3200</v>
      </c>
      <c r="B1505" s="45">
        <f ca="1">B1504+D1505</f>
        <v>2770</v>
      </c>
      <c r="C1505" s="45">
        <f ca="1">IF(OR(AND(F1505=1,G1505&lt;0),AND(F1505=0,G1505&lt;0)),A1504*-$J$3*2,IF(AND(F1505=0,G1505&gt;0),A1504*-$J$3*2*2,IF(AND(F1505&gt;1,G1505&lt;0),C1504/2,C1504*2)))</f>
        <v>64</v>
      </c>
      <c r="D1505" s="46">
        <f ca="1">IF(OR(AND(F1504=1,G1505&lt;0),AND(F1504=0,G1505&lt;0)),A1504*$J$3,IF(AND(F1504=4,G1505&gt;1),A1504*$J$4,0))</f>
        <v>0</v>
      </c>
      <c r="E1505" s="38">
        <f ca="1">IF(AND(E1504=0,G1505&lt;0),"-1, +% Deposit, = 0",IF(AND(E1504="-1, +% Deposit, = 0",G1505&lt;1),"-1, +% Deposit, = 0",IF(AND(G1505&gt;0,E1504="-1 +% Deposit, = 0"),1,IF(AND(E1504=1,G1505&lt;0),0,IF(AND(E1504=0,G1505&gt;0),1,IF(AND(E1504=1,G1505&gt;0),2,IF(AND(E1504=2,G1505&lt;0),1,IF(AND(E1504=2,G1505&gt;0),"3, Withdraw Profits, = 0",IF(AND(E1504="3, Withdraw Profits, = 0",G1505&lt;0),"-1, +% Deposit, = 0",1)))))))))</f>
        <v>0</v>
      </c>
      <c r="F1505" s="47">
        <f ca="1">IF(OR(AND(F1504=1,G1505&lt;0),AND(F1504=0,G1505&lt;0)),1,IF(AND(F1504=0,G1505&gt;0),2,IF(AND(F1504&gt;1,G1505&lt;0),IF(F1504&gt;0,F1504/2,2),IF(2*F1504=8,0,2*F1504))))</f>
        <v>1</v>
      </c>
      <c r="G1505" s="48">
        <f ca="1">IF(RAND()&gt;=$E$6,2,-1)</f>
        <v>-1</v>
      </c>
      <c r="H1505" s="44"/>
      <c r="X1505" s="63">
        <f ca="1">X1504+Y1504</f>
        <v>2075.04377169511</v>
      </c>
      <c r="Y1505" s="63">
        <f ca="1">G1505*X1505/100</f>
        <v>-20.7504377169511</v>
      </c>
    </row>
    <row r="1506" spans="1:25">
      <c r="A1506" s="38">
        <f ca="1">IF(B1506&gt;=A1505*2,A1505*2,IF(B1506&lt;=A1505/2,A1505/2,A1505))</f>
        <v>3200</v>
      </c>
      <c r="B1506" s="45">
        <f ca="1">B1505+D1506</f>
        <v>2738</v>
      </c>
      <c r="C1506" s="45">
        <f ca="1">IF(OR(AND(F1506=1,G1506&lt;0),AND(F1506=0,G1506&lt;0)),A1505*-$J$3*2,IF(AND(F1506=0,G1506&gt;0),A1505*-$J$3*2*2,IF(AND(F1506&gt;1,G1506&lt;0),C1505/2,C1505*2)))</f>
        <v>64</v>
      </c>
      <c r="D1506" s="46">
        <f ca="1">IF(OR(AND(F1505=1,G1506&lt;0),AND(F1505=0,G1506&lt;0)),A1505*$J$3,IF(AND(F1505=4,G1506&gt;1),A1505*$J$4,0))</f>
        <v>-32</v>
      </c>
      <c r="E1506" s="38" t="str">
        <f ca="1">IF(AND(E1505=0,G1506&lt;0),"-1, +% Deposit, = 0",IF(AND(E1505="-1, +% Deposit, = 0",G1506&lt;1),"-1, +% Deposit, = 0",IF(AND(G1506&gt;0,E1505="-1 +% Deposit, = 0"),1,IF(AND(E1505=1,G1506&lt;0),0,IF(AND(E1505=0,G1506&gt;0),1,IF(AND(E1505=1,G1506&gt;0),2,IF(AND(E1505=2,G1506&lt;0),1,IF(AND(E1505=2,G1506&gt;0),"3, Withdraw Profits, = 0",IF(AND(E1505="3, Withdraw Profits, = 0",G1506&lt;0),"-1, +% Deposit, = 0",1)))))))))</f>
        <v>-1, +% Deposit, = 0</v>
      </c>
      <c r="F1506" s="47">
        <f ca="1">IF(OR(AND(F1505=1,G1506&lt;0),AND(F1505=0,G1506&lt;0)),1,IF(AND(F1505=0,G1506&gt;0),2,IF(AND(F1505&gt;1,G1506&lt;0),IF(F1505&gt;0,F1505/2,2),IF(2*F1505=8,0,2*F1505))))</f>
        <v>1</v>
      </c>
      <c r="G1506" s="48">
        <f ca="1">IF(RAND()&gt;=$E$6,2,-1)</f>
        <v>-1</v>
      </c>
      <c r="H1506" s="44"/>
      <c r="X1506" s="63">
        <f ca="1">X1505+Y1505</f>
        <v>2054.29333397816</v>
      </c>
      <c r="Y1506" s="63">
        <f ca="1">G1506*X1506/100</f>
        <v>-20.5429333397816</v>
      </c>
    </row>
    <row r="1507" spans="1:25">
      <c r="A1507" s="38">
        <f ca="1">IF(B1507&gt;=A1506*2,A1506*2,IF(B1507&lt;=A1506/2,A1506/2,A1506))</f>
        <v>3200</v>
      </c>
      <c r="B1507" s="45">
        <f ca="1">B1506+D1507</f>
        <v>2738</v>
      </c>
      <c r="C1507" s="45">
        <f ca="1">IF(OR(AND(F1507=1,G1507&lt;0),AND(F1507=0,G1507&lt;0)),A1506*-$J$3*2,IF(AND(F1507=0,G1507&gt;0),A1506*-$J$3*2*2,IF(AND(F1507&gt;1,G1507&lt;0),C1506/2,C1506*2)))</f>
        <v>128</v>
      </c>
      <c r="D1507" s="46">
        <f ca="1">IF(OR(AND(F1506=1,G1507&lt;0),AND(F1506=0,G1507&lt;0)),A1506*$J$3,IF(AND(F1506=4,G1507&gt;1),A1506*$J$4,0))</f>
        <v>0</v>
      </c>
      <c r="E1507" s="38">
        <f ca="1">IF(AND(E1506=0,G1507&lt;0),"-1, +% Deposit, = 0",IF(AND(E1506="-1, +% Deposit, = 0",G1507&lt;1),"-1, +% Deposit, = 0",IF(AND(G1507&gt;0,E1506="-1 +% Deposit, = 0"),1,IF(AND(E1506=1,G1507&lt;0),0,IF(AND(E1506=0,G1507&gt;0),1,IF(AND(E1506=1,G1507&gt;0),2,IF(AND(E1506=2,G1507&lt;0),1,IF(AND(E1506=2,G1507&gt;0),"3, Withdraw Profits, = 0",IF(AND(E1506="3, Withdraw Profits, = 0",G1507&lt;0),"-1, +% Deposit, = 0",1)))))))))</f>
        <v>1</v>
      </c>
      <c r="F1507" s="47">
        <f ca="1">IF(OR(AND(F1506=1,G1507&lt;0),AND(F1506=0,G1507&lt;0)),1,IF(AND(F1506=0,G1507&gt;0),2,IF(AND(F1506&gt;1,G1507&lt;0),IF(F1506&gt;0,F1506/2,2),IF(2*F1506=8,0,2*F1506))))</f>
        <v>2</v>
      </c>
      <c r="G1507" s="48">
        <f ca="1">IF(RAND()&gt;=$E$6,2,-1)</f>
        <v>2</v>
      </c>
      <c r="H1507" s="44"/>
      <c r="X1507" s="63">
        <f ca="1">X1506+Y1506</f>
        <v>2033.75040063838</v>
      </c>
      <c r="Y1507" s="63">
        <f ca="1">G1507*X1507/100</f>
        <v>40.6750080127676</v>
      </c>
    </row>
    <row r="1508" spans="1:25">
      <c r="A1508" s="38">
        <f ca="1">IF(B1508&gt;=A1507*2,A1507*2,IF(B1508&lt;=A1507/2,A1507/2,A1507))</f>
        <v>3200</v>
      </c>
      <c r="B1508" s="45">
        <f ca="1">B1507+D1508</f>
        <v>2738</v>
      </c>
      <c r="C1508" s="45">
        <f ca="1">IF(OR(AND(F1508=1,G1508&lt;0),AND(F1508=0,G1508&lt;0)),A1507*-$J$3*2,IF(AND(F1508=0,G1508&gt;0),A1507*-$J$3*2*2,IF(AND(F1508&gt;1,G1508&lt;0),C1507/2,C1507*2)))</f>
        <v>64</v>
      </c>
      <c r="D1508" s="46">
        <f ca="1">IF(OR(AND(F1507=1,G1508&lt;0),AND(F1507=0,G1508&lt;0)),A1507*$J$3,IF(AND(F1507=4,G1508&gt;1),A1507*$J$4,0))</f>
        <v>0</v>
      </c>
      <c r="E1508" s="38">
        <f ca="1">IF(AND(E1507=0,G1508&lt;0),"-1, +% Deposit, = 0",IF(AND(E1507="-1, +% Deposit, = 0",G1508&lt;1),"-1, +% Deposit, = 0",IF(AND(G1508&gt;0,E1507="-1 +% Deposit, = 0"),1,IF(AND(E1507=1,G1508&lt;0),0,IF(AND(E1507=0,G1508&gt;0),1,IF(AND(E1507=1,G1508&gt;0),2,IF(AND(E1507=2,G1508&lt;0),1,IF(AND(E1507=2,G1508&gt;0),"3, Withdraw Profits, = 0",IF(AND(E1507="3, Withdraw Profits, = 0",G1508&lt;0),"-1, +% Deposit, = 0",1)))))))))</f>
        <v>0</v>
      </c>
      <c r="F1508" s="47">
        <f ca="1">IF(OR(AND(F1507=1,G1508&lt;0),AND(F1507=0,G1508&lt;0)),1,IF(AND(F1507=0,G1508&gt;0),2,IF(AND(F1507&gt;1,G1508&lt;0),IF(F1507&gt;0,F1507/2,2),IF(2*F1507=8,0,2*F1507))))</f>
        <v>1</v>
      </c>
      <c r="G1508" s="48">
        <f ca="1">IF(RAND()&gt;=$E$6,2,-1)</f>
        <v>-1</v>
      </c>
      <c r="H1508" s="44"/>
      <c r="X1508" s="63">
        <f ca="1">X1507+Y1507</f>
        <v>2074.42540865115</v>
      </c>
      <c r="Y1508" s="63">
        <f ca="1">G1508*X1508/100</f>
        <v>-20.7442540865115</v>
      </c>
    </row>
    <row r="1509" spans="1:25">
      <c r="A1509" s="38">
        <f ca="1">IF(B1509&gt;=A1508*2,A1508*2,IF(B1509&lt;=A1508/2,A1508/2,A1508))</f>
        <v>3200</v>
      </c>
      <c r="B1509" s="45">
        <f ca="1">B1508+D1509</f>
        <v>2706</v>
      </c>
      <c r="C1509" s="45">
        <f ca="1">IF(OR(AND(F1509=1,G1509&lt;0),AND(F1509=0,G1509&lt;0)),A1508*-$J$3*2,IF(AND(F1509=0,G1509&gt;0),A1508*-$J$3*2*2,IF(AND(F1509&gt;1,G1509&lt;0),C1508/2,C1508*2)))</f>
        <v>64</v>
      </c>
      <c r="D1509" s="46">
        <f ca="1">IF(OR(AND(F1508=1,G1509&lt;0),AND(F1508=0,G1509&lt;0)),A1508*$J$3,IF(AND(F1508=4,G1509&gt;1),A1508*$J$4,0))</f>
        <v>-32</v>
      </c>
      <c r="E1509" s="38" t="str">
        <f ca="1">IF(AND(E1508=0,G1509&lt;0),"-1, +% Deposit, = 0",IF(AND(E1508="-1, +% Deposit, = 0",G1509&lt;1),"-1, +% Deposit, = 0",IF(AND(G1509&gt;0,E1508="-1 +% Deposit, = 0"),1,IF(AND(E1508=1,G1509&lt;0),0,IF(AND(E1508=0,G1509&gt;0),1,IF(AND(E1508=1,G1509&gt;0),2,IF(AND(E1508=2,G1509&lt;0),1,IF(AND(E1508=2,G1509&gt;0),"3, Withdraw Profits, = 0",IF(AND(E1508="3, Withdraw Profits, = 0",G1509&lt;0),"-1, +% Deposit, = 0",1)))))))))</f>
        <v>-1, +% Deposit, = 0</v>
      </c>
      <c r="F1509" s="47">
        <f ca="1">IF(OR(AND(F1508=1,G1509&lt;0),AND(F1508=0,G1509&lt;0)),1,IF(AND(F1508=0,G1509&gt;0),2,IF(AND(F1508&gt;1,G1509&lt;0),IF(F1508&gt;0,F1508/2,2),IF(2*F1508=8,0,2*F1508))))</f>
        <v>1</v>
      </c>
      <c r="G1509" s="48">
        <f ca="1">IF(RAND()&gt;=$E$6,2,-1)</f>
        <v>-1</v>
      </c>
      <c r="H1509" s="44"/>
      <c r="X1509" s="63">
        <f ca="1">X1508+Y1508</f>
        <v>2053.68115456464</v>
      </c>
      <c r="Y1509" s="63">
        <f ca="1">G1509*X1509/100</f>
        <v>-20.5368115456464</v>
      </c>
    </row>
    <row r="1510" spans="1:25">
      <c r="A1510" s="38">
        <f ca="1">IF(B1510&gt;=A1509*2,A1509*2,IF(B1510&lt;=A1509/2,A1509/2,A1509))</f>
        <v>3200</v>
      </c>
      <c r="B1510" s="45">
        <f ca="1">B1509+D1510</f>
        <v>2674</v>
      </c>
      <c r="C1510" s="45">
        <f ca="1">IF(OR(AND(F1510=1,G1510&lt;0),AND(F1510=0,G1510&lt;0)),A1509*-$J$3*2,IF(AND(F1510=0,G1510&gt;0),A1509*-$J$3*2*2,IF(AND(F1510&gt;1,G1510&lt;0),C1509/2,C1509*2)))</f>
        <v>64</v>
      </c>
      <c r="D1510" s="46">
        <f ca="1">IF(OR(AND(F1509=1,G1510&lt;0),AND(F1509=0,G1510&lt;0)),A1509*$J$3,IF(AND(F1509=4,G1510&gt;1),A1509*$J$4,0))</f>
        <v>-32</v>
      </c>
      <c r="E1510" s="38" t="str">
        <f ca="1">IF(AND(E1509=0,G1510&lt;0),"-1, +% Deposit, = 0",IF(AND(E1509="-1, +% Deposit, = 0",G1510&lt;1),"-1, +% Deposit, = 0",IF(AND(G1510&gt;0,E1509="-1 +% Deposit, = 0"),1,IF(AND(E1509=1,G1510&lt;0),0,IF(AND(E1509=0,G1510&gt;0),1,IF(AND(E1509=1,G1510&gt;0),2,IF(AND(E1509=2,G1510&lt;0),1,IF(AND(E1509=2,G1510&gt;0),"3, Withdraw Profits, = 0",IF(AND(E1509="3, Withdraw Profits, = 0",G1510&lt;0),"-1, +% Deposit, = 0",1)))))))))</f>
        <v>-1, +% Deposit, = 0</v>
      </c>
      <c r="F1510" s="47">
        <f ca="1">IF(OR(AND(F1509=1,G1510&lt;0),AND(F1509=0,G1510&lt;0)),1,IF(AND(F1509=0,G1510&gt;0),2,IF(AND(F1509&gt;1,G1510&lt;0),IF(F1509&gt;0,F1509/2,2),IF(2*F1509=8,0,2*F1509))))</f>
        <v>1</v>
      </c>
      <c r="G1510" s="48">
        <f ca="1">IF(RAND()&gt;=$E$6,2,-1)</f>
        <v>-1</v>
      </c>
      <c r="H1510" s="44"/>
      <c r="X1510" s="63">
        <f ca="1">X1509+Y1509</f>
        <v>2033.14434301899</v>
      </c>
      <c r="Y1510" s="63">
        <f ca="1">G1510*X1510/100</f>
        <v>-20.3314434301899</v>
      </c>
    </row>
    <row r="1511" spans="1:25">
      <c r="A1511" s="38">
        <f ca="1">IF(B1511&gt;=A1510*2,A1510*2,IF(B1511&lt;=A1510/2,A1510/2,A1510))</f>
        <v>3200</v>
      </c>
      <c r="B1511" s="45">
        <f ca="1">B1510+D1511</f>
        <v>2642</v>
      </c>
      <c r="C1511" s="45">
        <f ca="1">IF(OR(AND(F1511=1,G1511&lt;0),AND(F1511=0,G1511&lt;0)),A1510*-$J$3*2,IF(AND(F1511=0,G1511&gt;0),A1510*-$J$3*2*2,IF(AND(F1511&gt;1,G1511&lt;0),C1510/2,C1510*2)))</f>
        <v>64</v>
      </c>
      <c r="D1511" s="46">
        <f ca="1">IF(OR(AND(F1510=1,G1511&lt;0),AND(F1510=0,G1511&lt;0)),A1510*$J$3,IF(AND(F1510=4,G1511&gt;1),A1510*$J$4,0))</f>
        <v>-32</v>
      </c>
      <c r="E1511" s="38" t="str">
        <f ca="1">IF(AND(E1510=0,G1511&lt;0),"-1, +% Deposit, = 0",IF(AND(E1510="-1, +% Deposit, = 0",G1511&lt;1),"-1, +% Deposit, = 0",IF(AND(G1511&gt;0,E1510="-1 +% Deposit, = 0"),1,IF(AND(E1510=1,G1511&lt;0),0,IF(AND(E1510=0,G1511&gt;0),1,IF(AND(E1510=1,G1511&gt;0),2,IF(AND(E1510=2,G1511&lt;0),1,IF(AND(E1510=2,G1511&gt;0),"3, Withdraw Profits, = 0",IF(AND(E1510="3, Withdraw Profits, = 0",G1511&lt;0),"-1, +% Deposit, = 0",1)))))))))</f>
        <v>-1, +% Deposit, = 0</v>
      </c>
      <c r="F1511" s="47">
        <f ca="1">IF(OR(AND(F1510=1,G1511&lt;0),AND(F1510=0,G1511&lt;0)),1,IF(AND(F1510=0,G1511&gt;0),2,IF(AND(F1510&gt;1,G1511&lt;0),IF(F1510&gt;0,F1510/2,2),IF(2*F1510=8,0,2*F1510))))</f>
        <v>1</v>
      </c>
      <c r="G1511" s="48">
        <f ca="1">IF(RAND()&gt;=$E$6,2,-1)</f>
        <v>-1</v>
      </c>
      <c r="H1511" s="44"/>
      <c r="X1511" s="63">
        <f ca="1">X1510+Y1510</f>
        <v>2012.8128995888</v>
      </c>
      <c r="Y1511" s="63">
        <f ca="1">G1511*X1511/100</f>
        <v>-20.128128995888</v>
      </c>
    </row>
    <row r="1512" spans="1:25">
      <c r="A1512" s="38">
        <f ca="1">IF(B1512&gt;=A1511*2,A1511*2,IF(B1512&lt;=A1511/2,A1511/2,A1511))</f>
        <v>3200</v>
      </c>
      <c r="B1512" s="45">
        <f ca="1">B1511+D1512</f>
        <v>2642</v>
      </c>
      <c r="C1512" s="45">
        <f ca="1">IF(OR(AND(F1512=1,G1512&lt;0),AND(F1512=0,G1512&lt;0)),A1511*-$J$3*2,IF(AND(F1512=0,G1512&gt;0),A1511*-$J$3*2*2,IF(AND(F1512&gt;1,G1512&lt;0),C1511/2,C1511*2)))</f>
        <v>128</v>
      </c>
      <c r="D1512" s="46">
        <f ca="1">IF(OR(AND(F1511=1,G1512&lt;0),AND(F1511=0,G1512&lt;0)),A1511*$J$3,IF(AND(F1511=4,G1512&gt;1),A1511*$J$4,0))</f>
        <v>0</v>
      </c>
      <c r="E1512" s="38">
        <f ca="1">IF(AND(E1511=0,G1512&lt;0),"-1, +% Deposit, = 0",IF(AND(E1511="-1, +% Deposit, = 0",G1512&lt;1),"-1, +% Deposit, = 0",IF(AND(G1512&gt;0,E1511="-1 +% Deposit, = 0"),1,IF(AND(E1511=1,G1512&lt;0),0,IF(AND(E1511=0,G1512&gt;0),1,IF(AND(E1511=1,G1512&gt;0),2,IF(AND(E1511=2,G1512&lt;0),1,IF(AND(E1511=2,G1512&gt;0),"3, Withdraw Profits, = 0",IF(AND(E1511="3, Withdraw Profits, = 0",G1512&lt;0),"-1, +% Deposit, = 0",1)))))))))</f>
        <v>1</v>
      </c>
      <c r="F1512" s="47">
        <f ca="1">IF(OR(AND(F1511=1,G1512&lt;0),AND(F1511=0,G1512&lt;0)),1,IF(AND(F1511=0,G1512&gt;0),2,IF(AND(F1511&gt;1,G1512&lt;0),IF(F1511&gt;0,F1511/2,2),IF(2*F1511=8,0,2*F1511))))</f>
        <v>2</v>
      </c>
      <c r="G1512" s="48">
        <f ca="1">IF(RAND()&gt;=$E$6,2,-1)</f>
        <v>2</v>
      </c>
      <c r="H1512" s="44"/>
      <c r="X1512" s="63">
        <f ca="1">X1511+Y1511</f>
        <v>1992.68477059291</v>
      </c>
      <c r="Y1512" s="63">
        <f ca="1">G1512*X1512/100</f>
        <v>39.8536954118582</v>
      </c>
    </row>
    <row r="1513" spans="1:25">
      <c r="A1513" s="38">
        <f ca="1">IF(B1513&gt;=A1512*2,A1512*2,IF(B1513&lt;=A1512/2,A1512/2,A1512))</f>
        <v>3200</v>
      </c>
      <c r="B1513" s="45">
        <f ca="1">B1512+D1513</f>
        <v>2642</v>
      </c>
      <c r="C1513" s="45">
        <f ca="1">IF(OR(AND(F1513=1,G1513&lt;0),AND(F1513=0,G1513&lt;0)),A1512*-$J$3*2,IF(AND(F1513=0,G1513&gt;0),A1512*-$J$3*2*2,IF(AND(F1513&gt;1,G1513&lt;0),C1512/2,C1512*2)))</f>
        <v>64</v>
      </c>
      <c r="D1513" s="46">
        <f ca="1">IF(OR(AND(F1512=1,G1513&lt;0),AND(F1512=0,G1513&lt;0)),A1512*$J$3,IF(AND(F1512=4,G1513&gt;1),A1512*$J$4,0))</f>
        <v>0</v>
      </c>
      <c r="E1513" s="38">
        <f ca="1">IF(AND(E1512=0,G1513&lt;0),"-1, +% Deposit, = 0",IF(AND(E1512="-1, +% Deposit, = 0",G1513&lt;1),"-1, +% Deposit, = 0",IF(AND(G1513&gt;0,E1512="-1 +% Deposit, = 0"),1,IF(AND(E1512=1,G1513&lt;0),0,IF(AND(E1512=0,G1513&gt;0),1,IF(AND(E1512=1,G1513&gt;0),2,IF(AND(E1512=2,G1513&lt;0),1,IF(AND(E1512=2,G1513&gt;0),"3, Withdraw Profits, = 0",IF(AND(E1512="3, Withdraw Profits, = 0",G1513&lt;0),"-1, +% Deposit, = 0",1)))))))))</f>
        <v>0</v>
      </c>
      <c r="F1513" s="47">
        <f ca="1">IF(OR(AND(F1512=1,G1513&lt;0),AND(F1512=0,G1513&lt;0)),1,IF(AND(F1512=0,G1513&gt;0),2,IF(AND(F1512&gt;1,G1513&lt;0),IF(F1512&gt;0,F1512/2,2),IF(2*F1512=8,0,2*F1512))))</f>
        <v>1</v>
      </c>
      <c r="G1513" s="48">
        <f ca="1">IF(RAND()&gt;=$E$6,2,-1)</f>
        <v>-1</v>
      </c>
      <c r="H1513" s="44"/>
      <c r="X1513" s="63">
        <f ca="1">X1512+Y1512</f>
        <v>2032.53846600477</v>
      </c>
      <c r="Y1513" s="63">
        <f ca="1">G1513*X1513/100</f>
        <v>-20.3253846600477</v>
      </c>
    </row>
    <row r="1514" spans="1:25">
      <c r="A1514" s="38">
        <f ca="1">IF(B1514&gt;=A1513*2,A1513*2,IF(B1514&lt;=A1513/2,A1513/2,A1513))</f>
        <v>3200</v>
      </c>
      <c r="B1514" s="45">
        <f ca="1">B1513+D1514</f>
        <v>2610</v>
      </c>
      <c r="C1514" s="45">
        <f ca="1">IF(OR(AND(F1514=1,G1514&lt;0),AND(F1514=0,G1514&lt;0)),A1513*-$J$3*2,IF(AND(F1514=0,G1514&gt;0),A1513*-$J$3*2*2,IF(AND(F1514&gt;1,G1514&lt;0),C1513/2,C1513*2)))</f>
        <v>64</v>
      </c>
      <c r="D1514" s="46">
        <f ca="1">IF(OR(AND(F1513=1,G1514&lt;0),AND(F1513=0,G1514&lt;0)),A1513*$J$3,IF(AND(F1513=4,G1514&gt;1),A1513*$J$4,0))</f>
        <v>-32</v>
      </c>
      <c r="E1514" s="38" t="str">
        <f ca="1">IF(AND(E1513=0,G1514&lt;0),"-1, +% Deposit, = 0",IF(AND(E1513="-1, +% Deposit, = 0",G1514&lt;1),"-1, +% Deposit, = 0",IF(AND(G1514&gt;0,E1513="-1 +% Deposit, = 0"),1,IF(AND(E1513=1,G1514&lt;0),0,IF(AND(E1513=0,G1514&gt;0),1,IF(AND(E1513=1,G1514&gt;0),2,IF(AND(E1513=2,G1514&lt;0),1,IF(AND(E1513=2,G1514&gt;0),"3, Withdraw Profits, = 0",IF(AND(E1513="3, Withdraw Profits, = 0",G1514&lt;0),"-1, +% Deposit, = 0",1)))))))))</f>
        <v>-1, +% Deposit, = 0</v>
      </c>
      <c r="F1514" s="47">
        <f ca="1">IF(OR(AND(F1513=1,G1514&lt;0),AND(F1513=0,G1514&lt;0)),1,IF(AND(F1513=0,G1514&gt;0),2,IF(AND(F1513&gt;1,G1514&lt;0),IF(F1513&gt;0,F1513/2,2),IF(2*F1513=8,0,2*F1513))))</f>
        <v>1</v>
      </c>
      <c r="G1514" s="48">
        <f ca="1">IF(RAND()&gt;=$E$6,2,-1)</f>
        <v>-1</v>
      </c>
      <c r="H1514" s="44"/>
      <c r="X1514" s="63">
        <f ca="1">X1513+Y1513</f>
        <v>2012.21308134472</v>
      </c>
      <c r="Y1514" s="63">
        <f ca="1">G1514*X1514/100</f>
        <v>-20.1221308134472</v>
      </c>
    </row>
    <row r="1515" spans="1:25">
      <c r="A1515" s="38">
        <f ca="1">IF(B1515&gt;=A1514*2,A1514*2,IF(B1515&lt;=A1514/2,A1514/2,A1514))</f>
        <v>3200</v>
      </c>
      <c r="B1515" s="45">
        <f ca="1">B1514+D1515</f>
        <v>2578</v>
      </c>
      <c r="C1515" s="45">
        <f ca="1">IF(OR(AND(F1515=1,G1515&lt;0),AND(F1515=0,G1515&lt;0)),A1514*-$J$3*2,IF(AND(F1515=0,G1515&gt;0),A1514*-$J$3*2*2,IF(AND(F1515&gt;1,G1515&lt;0),C1514/2,C1514*2)))</f>
        <v>64</v>
      </c>
      <c r="D1515" s="46">
        <f ca="1">IF(OR(AND(F1514=1,G1515&lt;0),AND(F1514=0,G1515&lt;0)),A1514*$J$3,IF(AND(F1514=4,G1515&gt;1),A1514*$J$4,0))</f>
        <v>-32</v>
      </c>
      <c r="E1515" s="38" t="str">
        <f ca="1">IF(AND(E1514=0,G1515&lt;0),"-1, +% Deposit, = 0",IF(AND(E1514="-1, +% Deposit, = 0",G1515&lt;1),"-1, +% Deposit, = 0",IF(AND(G1515&gt;0,E1514="-1 +% Deposit, = 0"),1,IF(AND(E1514=1,G1515&lt;0),0,IF(AND(E1514=0,G1515&gt;0),1,IF(AND(E1514=1,G1515&gt;0),2,IF(AND(E1514=2,G1515&lt;0),1,IF(AND(E1514=2,G1515&gt;0),"3, Withdraw Profits, = 0",IF(AND(E1514="3, Withdraw Profits, = 0",G1515&lt;0),"-1, +% Deposit, = 0",1)))))))))</f>
        <v>-1, +% Deposit, = 0</v>
      </c>
      <c r="F1515" s="47">
        <f ca="1">IF(OR(AND(F1514=1,G1515&lt;0),AND(F1514=0,G1515&lt;0)),1,IF(AND(F1514=0,G1515&gt;0),2,IF(AND(F1514&gt;1,G1515&lt;0),IF(F1514&gt;0,F1514/2,2),IF(2*F1514=8,0,2*F1514))))</f>
        <v>1</v>
      </c>
      <c r="G1515" s="48">
        <f ca="1">IF(RAND()&gt;=$E$6,2,-1)</f>
        <v>-1</v>
      </c>
      <c r="H1515" s="44"/>
      <c r="X1515" s="63">
        <f ca="1">X1514+Y1514</f>
        <v>1992.09095053128</v>
      </c>
      <c r="Y1515" s="63">
        <f ca="1">G1515*X1515/100</f>
        <v>-19.9209095053128</v>
      </c>
    </row>
    <row r="1516" spans="1:25">
      <c r="A1516" s="38">
        <f ca="1">IF(B1516&gt;=A1515*2,A1515*2,IF(B1516&lt;=A1515/2,A1515/2,A1515))</f>
        <v>3200</v>
      </c>
      <c r="B1516" s="45">
        <f ca="1">B1515+D1516</f>
        <v>2546</v>
      </c>
      <c r="C1516" s="45">
        <f ca="1">IF(OR(AND(F1516=1,G1516&lt;0),AND(F1516=0,G1516&lt;0)),A1515*-$J$3*2,IF(AND(F1516=0,G1516&gt;0),A1515*-$J$3*2*2,IF(AND(F1516&gt;1,G1516&lt;0),C1515/2,C1515*2)))</f>
        <v>64</v>
      </c>
      <c r="D1516" s="46">
        <f ca="1">IF(OR(AND(F1515=1,G1516&lt;0),AND(F1515=0,G1516&lt;0)),A1515*$J$3,IF(AND(F1515=4,G1516&gt;1),A1515*$J$4,0))</f>
        <v>-32</v>
      </c>
      <c r="E1516" s="38" t="str">
        <f ca="1">IF(AND(E1515=0,G1516&lt;0),"-1, +% Deposit, = 0",IF(AND(E1515="-1, +% Deposit, = 0",G1516&lt;1),"-1, +% Deposit, = 0",IF(AND(G1516&gt;0,E1515="-1 +% Deposit, = 0"),1,IF(AND(E1515=1,G1516&lt;0),0,IF(AND(E1515=0,G1516&gt;0),1,IF(AND(E1515=1,G1516&gt;0),2,IF(AND(E1515=2,G1516&lt;0),1,IF(AND(E1515=2,G1516&gt;0),"3, Withdraw Profits, = 0",IF(AND(E1515="3, Withdraw Profits, = 0",G1516&lt;0),"-1, +% Deposit, = 0",1)))))))))</f>
        <v>-1, +% Deposit, = 0</v>
      </c>
      <c r="F1516" s="47">
        <f ca="1">IF(OR(AND(F1515=1,G1516&lt;0),AND(F1515=0,G1516&lt;0)),1,IF(AND(F1515=0,G1516&gt;0),2,IF(AND(F1515&gt;1,G1516&lt;0),IF(F1515&gt;0,F1515/2,2),IF(2*F1515=8,0,2*F1515))))</f>
        <v>1</v>
      </c>
      <c r="G1516" s="48">
        <f ca="1">IF(RAND()&gt;=$E$6,2,-1)</f>
        <v>-1</v>
      </c>
      <c r="H1516" s="44"/>
      <c r="X1516" s="63">
        <f ca="1">X1515+Y1515</f>
        <v>1972.17004102596</v>
      </c>
      <c r="Y1516" s="63">
        <f ca="1">G1516*X1516/100</f>
        <v>-19.7217004102596</v>
      </c>
    </row>
    <row r="1517" spans="1:25">
      <c r="A1517" s="38">
        <f ca="1">IF(B1517&gt;=A1516*2,A1516*2,IF(B1517&lt;=A1516/2,A1516/2,A1516))</f>
        <v>3200</v>
      </c>
      <c r="B1517" s="45">
        <f ca="1">B1516+D1517</f>
        <v>2514</v>
      </c>
      <c r="C1517" s="45">
        <f ca="1">IF(OR(AND(F1517=1,G1517&lt;0),AND(F1517=0,G1517&lt;0)),A1516*-$J$3*2,IF(AND(F1517=0,G1517&gt;0),A1516*-$J$3*2*2,IF(AND(F1517&gt;1,G1517&lt;0),C1516/2,C1516*2)))</f>
        <v>64</v>
      </c>
      <c r="D1517" s="46">
        <f ca="1">IF(OR(AND(F1516=1,G1517&lt;0),AND(F1516=0,G1517&lt;0)),A1516*$J$3,IF(AND(F1516=4,G1517&gt;1),A1516*$J$4,0))</f>
        <v>-32</v>
      </c>
      <c r="E1517" s="38" t="str">
        <f ca="1">IF(AND(E1516=0,G1517&lt;0),"-1, +% Deposit, = 0",IF(AND(E1516="-1, +% Deposit, = 0",G1517&lt;1),"-1, +% Deposit, = 0",IF(AND(G1517&gt;0,E1516="-1 +% Deposit, = 0"),1,IF(AND(E1516=1,G1517&lt;0),0,IF(AND(E1516=0,G1517&gt;0),1,IF(AND(E1516=1,G1517&gt;0),2,IF(AND(E1516=2,G1517&lt;0),1,IF(AND(E1516=2,G1517&gt;0),"3, Withdraw Profits, = 0",IF(AND(E1516="3, Withdraw Profits, = 0",G1517&lt;0),"-1, +% Deposit, = 0",1)))))))))</f>
        <v>-1, +% Deposit, = 0</v>
      </c>
      <c r="F1517" s="47">
        <f ca="1">IF(OR(AND(F1516=1,G1517&lt;0),AND(F1516=0,G1517&lt;0)),1,IF(AND(F1516=0,G1517&gt;0),2,IF(AND(F1516&gt;1,G1517&lt;0),IF(F1516&gt;0,F1516/2,2),IF(2*F1516=8,0,2*F1516))))</f>
        <v>1</v>
      </c>
      <c r="G1517" s="48">
        <f ca="1">IF(RAND()&gt;=$E$6,2,-1)</f>
        <v>-1</v>
      </c>
      <c r="H1517" s="44"/>
      <c r="X1517" s="63">
        <f ca="1">X1516+Y1516</f>
        <v>1952.4483406157</v>
      </c>
      <c r="Y1517" s="63">
        <f ca="1">G1517*X1517/100</f>
        <v>-19.524483406157</v>
      </c>
    </row>
    <row r="1518" spans="1:25">
      <c r="A1518" s="38">
        <f ca="1">IF(B1518&gt;=A1517*2,A1517*2,IF(B1518&lt;=A1517/2,A1517/2,A1517))</f>
        <v>3200</v>
      </c>
      <c r="B1518" s="45">
        <f ca="1">B1517+D1518</f>
        <v>2514</v>
      </c>
      <c r="C1518" s="45">
        <f ca="1">IF(OR(AND(F1518=1,G1518&lt;0),AND(F1518=0,G1518&lt;0)),A1517*-$J$3*2,IF(AND(F1518=0,G1518&gt;0),A1517*-$J$3*2*2,IF(AND(F1518&gt;1,G1518&lt;0),C1517/2,C1517*2)))</f>
        <v>128</v>
      </c>
      <c r="D1518" s="46">
        <f ca="1">IF(OR(AND(F1517=1,G1518&lt;0),AND(F1517=0,G1518&lt;0)),A1517*$J$3,IF(AND(F1517=4,G1518&gt;1),A1517*$J$4,0))</f>
        <v>0</v>
      </c>
      <c r="E1518" s="38">
        <f ca="1">IF(AND(E1517=0,G1518&lt;0),"-1, +% Deposit, = 0",IF(AND(E1517="-1, +% Deposit, = 0",G1518&lt;1),"-1, +% Deposit, = 0",IF(AND(G1518&gt;0,E1517="-1 +% Deposit, = 0"),1,IF(AND(E1517=1,G1518&lt;0),0,IF(AND(E1517=0,G1518&gt;0),1,IF(AND(E1517=1,G1518&gt;0),2,IF(AND(E1517=2,G1518&lt;0),1,IF(AND(E1517=2,G1518&gt;0),"3, Withdraw Profits, = 0",IF(AND(E1517="3, Withdraw Profits, = 0",G1518&lt;0),"-1, +% Deposit, = 0",1)))))))))</f>
        <v>1</v>
      </c>
      <c r="F1518" s="47">
        <f ca="1">IF(OR(AND(F1517=1,G1518&lt;0),AND(F1517=0,G1518&lt;0)),1,IF(AND(F1517=0,G1518&gt;0),2,IF(AND(F1517&gt;1,G1518&lt;0),IF(F1517&gt;0,F1517/2,2),IF(2*F1517=8,0,2*F1517))))</f>
        <v>2</v>
      </c>
      <c r="G1518" s="48">
        <f ca="1">IF(RAND()&gt;=$E$6,2,-1)</f>
        <v>2</v>
      </c>
      <c r="H1518" s="44"/>
      <c r="X1518" s="63">
        <f ca="1">X1517+Y1517</f>
        <v>1932.92385720955</v>
      </c>
      <c r="Y1518" s="63">
        <f ca="1">G1518*X1518/100</f>
        <v>38.6584771441909</v>
      </c>
    </row>
    <row r="1519" spans="1:25">
      <c r="A1519" s="38">
        <f ca="1">IF(B1519&gt;=A1518*2,A1518*2,IF(B1519&lt;=A1518/2,A1518/2,A1518))</f>
        <v>3200</v>
      </c>
      <c r="B1519" s="45">
        <f ca="1">B1518+D1519</f>
        <v>2514</v>
      </c>
      <c r="C1519" s="45">
        <f ca="1">IF(OR(AND(F1519=1,G1519&lt;0),AND(F1519=0,G1519&lt;0)),A1518*-$J$3*2,IF(AND(F1519=0,G1519&gt;0),A1518*-$J$3*2*2,IF(AND(F1519&gt;1,G1519&lt;0),C1518/2,C1518*2)))</f>
        <v>64</v>
      </c>
      <c r="D1519" s="46">
        <f ca="1">IF(OR(AND(F1518=1,G1519&lt;0),AND(F1518=0,G1519&lt;0)),A1518*$J$3,IF(AND(F1518=4,G1519&gt;1),A1518*$J$4,0))</f>
        <v>0</v>
      </c>
      <c r="E1519" s="38">
        <f ca="1">IF(AND(E1518=0,G1519&lt;0),"-1, +% Deposit, = 0",IF(AND(E1518="-1, +% Deposit, = 0",G1519&lt;1),"-1, +% Deposit, = 0",IF(AND(G1519&gt;0,E1518="-1 +% Deposit, = 0"),1,IF(AND(E1518=1,G1519&lt;0),0,IF(AND(E1518=0,G1519&gt;0),1,IF(AND(E1518=1,G1519&gt;0),2,IF(AND(E1518=2,G1519&lt;0),1,IF(AND(E1518=2,G1519&gt;0),"3, Withdraw Profits, = 0",IF(AND(E1518="3, Withdraw Profits, = 0",G1519&lt;0),"-1, +% Deposit, = 0",1)))))))))</f>
        <v>0</v>
      </c>
      <c r="F1519" s="47">
        <f ca="1">IF(OR(AND(F1518=1,G1519&lt;0),AND(F1518=0,G1519&lt;0)),1,IF(AND(F1518=0,G1519&gt;0),2,IF(AND(F1518&gt;1,G1519&lt;0),IF(F1518&gt;0,F1518/2,2),IF(2*F1518=8,0,2*F1518))))</f>
        <v>1</v>
      </c>
      <c r="G1519" s="48">
        <f ca="1">IF(RAND()&gt;=$E$6,2,-1)</f>
        <v>-1</v>
      </c>
      <c r="H1519" s="44"/>
      <c r="X1519" s="63">
        <f ca="1">X1518+Y1518</f>
        <v>1971.58233435374</v>
      </c>
      <c r="Y1519" s="63">
        <f ca="1">G1519*X1519/100</f>
        <v>-19.7158233435374</v>
      </c>
    </row>
    <row r="1520" spans="1:25">
      <c r="A1520" s="38">
        <f ca="1">IF(B1520&gt;=A1519*2,A1519*2,IF(B1520&lt;=A1519/2,A1519/2,A1519))</f>
        <v>3200</v>
      </c>
      <c r="B1520" s="45">
        <f ca="1">B1519+D1520</f>
        <v>2482</v>
      </c>
      <c r="C1520" s="45">
        <f ca="1">IF(OR(AND(F1520=1,G1520&lt;0),AND(F1520=0,G1520&lt;0)),A1519*-$J$3*2,IF(AND(F1520=0,G1520&gt;0),A1519*-$J$3*2*2,IF(AND(F1520&gt;1,G1520&lt;0),C1519/2,C1519*2)))</f>
        <v>64</v>
      </c>
      <c r="D1520" s="46">
        <f ca="1">IF(OR(AND(F1519=1,G1520&lt;0),AND(F1519=0,G1520&lt;0)),A1519*$J$3,IF(AND(F1519=4,G1520&gt;1),A1519*$J$4,0))</f>
        <v>-32</v>
      </c>
      <c r="E1520" s="38" t="str">
        <f ca="1">IF(AND(E1519=0,G1520&lt;0),"-1, +% Deposit, = 0",IF(AND(E1519="-1, +% Deposit, = 0",G1520&lt;1),"-1, +% Deposit, = 0",IF(AND(G1520&gt;0,E1519="-1 +% Deposit, = 0"),1,IF(AND(E1519=1,G1520&lt;0),0,IF(AND(E1519=0,G1520&gt;0),1,IF(AND(E1519=1,G1520&gt;0),2,IF(AND(E1519=2,G1520&lt;0),1,IF(AND(E1519=2,G1520&gt;0),"3, Withdraw Profits, = 0",IF(AND(E1519="3, Withdraw Profits, = 0",G1520&lt;0),"-1, +% Deposit, = 0",1)))))))))</f>
        <v>-1, +% Deposit, = 0</v>
      </c>
      <c r="F1520" s="47">
        <f ca="1">IF(OR(AND(F1519=1,G1520&lt;0),AND(F1519=0,G1520&lt;0)),1,IF(AND(F1519=0,G1520&gt;0),2,IF(AND(F1519&gt;1,G1520&lt;0),IF(F1519&gt;0,F1519/2,2),IF(2*F1519=8,0,2*F1519))))</f>
        <v>1</v>
      </c>
      <c r="G1520" s="48">
        <f ca="1">IF(RAND()&gt;=$E$6,2,-1)</f>
        <v>-1</v>
      </c>
      <c r="H1520" s="44"/>
      <c r="X1520" s="63">
        <f ca="1">X1519+Y1519</f>
        <v>1951.8665110102</v>
      </c>
      <c r="Y1520" s="63">
        <f ca="1">G1520*X1520/100</f>
        <v>-19.518665110102</v>
      </c>
    </row>
    <row r="1521" spans="1:25">
      <c r="A1521" s="38">
        <f ca="1">IF(B1521&gt;=A1520*2,A1520*2,IF(B1521&lt;=A1520/2,A1520/2,A1520))</f>
        <v>3200</v>
      </c>
      <c r="B1521" s="45">
        <f ca="1">B1520+D1521</f>
        <v>2450</v>
      </c>
      <c r="C1521" s="45">
        <f ca="1">IF(OR(AND(F1521=1,G1521&lt;0),AND(F1521=0,G1521&lt;0)),A1520*-$J$3*2,IF(AND(F1521=0,G1521&gt;0),A1520*-$J$3*2*2,IF(AND(F1521&gt;1,G1521&lt;0),C1520/2,C1520*2)))</f>
        <v>64</v>
      </c>
      <c r="D1521" s="46">
        <f ca="1">IF(OR(AND(F1520=1,G1521&lt;0),AND(F1520=0,G1521&lt;0)),A1520*$J$3,IF(AND(F1520=4,G1521&gt;1),A1520*$J$4,0))</f>
        <v>-32</v>
      </c>
      <c r="E1521" s="38" t="str">
        <f ca="1">IF(AND(E1520=0,G1521&lt;0),"-1, +% Deposit, = 0",IF(AND(E1520="-1, +% Deposit, = 0",G1521&lt;1),"-1, +% Deposit, = 0",IF(AND(G1521&gt;0,E1520="-1 +% Deposit, = 0"),1,IF(AND(E1520=1,G1521&lt;0),0,IF(AND(E1520=0,G1521&gt;0),1,IF(AND(E1520=1,G1521&gt;0),2,IF(AND(E1520=2,G1521&lt;0),1,IF(AND(E1520=2,G1521&gt;0),"3, Withdraw Profits, = 0",IF(AND(E1520="3, Withdraw Profits, = 0",G1521&lt;0),"-1, +% Deposit, = 0",1)))))))))</f>
        <v>-1, +% Deposit, = 0</v>
      </c>
      <c r="F1521" s="47">
        <f ca="1">IF(OR(AND(F1520=1,G1521&lt;0),AND(F1520=0,G1521&lt;0)),1,IF(AND(F1520=0,G1521&gt;0),2,IF(AND(F1520&gt;1,G1521&lt;0),IF(F1520&gt;0,F1520/2,2),IF(2*F1520=8,0,2*F1520))))</f>
        <v>1</v>
      </c>
      <c r="G1521" s="48">
        <f ca="1">IF(RAND()&gt;=$E$6,2,-1)</f>
        <v>-1</v>
      </c>
      <c r="H1521" s="44"/>
      <c r="X1521" s="63">
        <f ca="1">X1520+Y1520</f>
        <v>1932.3478459001</v>
      </c>
      <c r="Y1521" s="63">
        <f ca="1">G1521*X1521/100</f>
        <v>-19.323478459001</v>
      </c>
    </row>
    <row r="1522" spans="1:25">
      <c r="A1522" s="38">
        <f ca="1">IF(B1522&gt;=A1521*2,A1521*2,IF(B1522&lt;=A1521/2,A1521/2,A1521))</f>
        <v>3200</v>
      </c>
      <c r="B1522" s="45">
        <f ca="1">B1521+D1522</f>
        <v>2450</v>
      </c>
      <c r="C1522" s="45">
        <f ca="1">IF(OR(AND(F1522=1,G1522&lt;0),AND(F1522=0,G1522&lt;0)),A1521*-$J$3*2,IF(AND(F1522=0,G1522&gt;0),A1521*-$J$3*2*2,IF(AND(F1522&gt;1,G1522&lt;0),C1521/2,C1521*2)))</f>
        <v>128</v>
      </c>
      <c r="D1522" s="46">
        <f ca="1">IF(OR(AND(F1521=1,G1522&lt;0),AND(F1521=0,G1522&lt;0)),A1521*$J$3,IF(AND(F1521=4,G1522&gt;1),A1521*$J$4,0))</f>
        <v>0</v>
      </c>
      <c r="E1522" s="38">
        <f ca="1">IF(AND(E1521=0,G1522&lt;0),"-1, +% Deposit, = 0",IF(AND(E1521="-1, +% Deposit, = 0",G1522&lt;1),"-1, +% Deposit, = 0",IF(AND(G1522&gt;0,E1521="-1 +% Deposit, = 0"),1,IF(AND(E1521=1,G1522&lt;0),0,IF(AND(E1521=0,G1522&gt;0),1,IF(AND(E1521=1,G1522&gt;0),2,IF(AND(E1521=2,G1522&lt;0),1,IF(AND(E1521=2,G1522&gt;0),"3, Withdraw Profits, = 0",IF(AND(E1521="3, Withdraw Profits, = 0",G1522&lt;0),"-1, +% Deposit, = 0",1)))))))))</f>
        <v>1</v>
      </c>
      <c r="F1522" s="47">
        <f ca="1">IF(OR(AND(F1521=1,G1522&lt;0),AND(F1521=0,G1522&lt;0)),1,IF(AND(F1521=0,G1522&gt;0),2,IF(AND(F1521&gt;1,G1522&lt;0),IF(F1521&gt;0,F1521/2,2),IF(2*F1521=8,0,2*F1521))))</f>
        <v>2</v>
      </c>
      <c r="G1522" s="48">
        <f ca="1">IF(RAND()&gt;=$E$6,2,-1)</f>
        <v>2</v>
      </c>
      <c r="H1522" s="44"/>
      <c r="X1522" s="63">
        <f ca="1">X1521+Y1521</f>
        <v>1913.0243674411</v>
      </c>
      <c r="Y1522" s="63">
        <f ca="1">G1522*X1522/100</f>
        <v>38.2604873488219</v>
      </c>
    </row>
    <row r="1523" spans="1:25">
      <c r="A1523" s="38">
        <f ca="1">IF(B1523&gt;=A1522*2,A1522*2,IF(B1523&lt;=A1522/2,A1522/2,A1522))</f>
        <v>3200</v>
      </c>
      <c r="B1523" s="45">
        <f ca="1">B1522+D1523</f>
        <v>2450</v>
      </c>
      <c r="C1523" s="45">
        <f ca="1">IF(OR(AND(F1523=1,G1523&lt;0),AND(F1523=0,G1523&lt;0)),A1522*-$J$3*2,IF(AND(F1523=0,G1523&gt;0),A1522*-$J$3*2*2,IF(AND(F1523&gt;1,G1523&lt;0),C1522/2,C1522*2)))</f>
        <v>256</v>
      </c>
      <c r="D1523" s="46">
        <f ca="1">IF(OR(AND(F1522=1,G1523&lt;0),AND(F1522=0,G1523&lt;0)),A1522*$J$3,IF(AND(F1522=4,G1523&gt;1),A1522*$J$4,0))</f>
        <v>0</v>
      </c>
      <c r="E1523" s="38">
        <f ca="1">IF(AND(E1522=0,G1523&lt;0),"-1, +% Deposit, = 0",IF(AND(E1522="-1, +% Deposit, = 0",G1523&lt;1),"-1, +% Deposit, = 0",IF(AND(G1523&gt;0,E1522="-1 +% Deposit, = 0"),1,IF(AND(E1522=1,G1523&lt;0),0,IF(AND(E1522=0,G1523&gt;0),1,IF(AND(E1522=1,G1523&gt;0),2,IF(AND(E1522=2,G1523&lt;0),1,IF(AND(E1522=2,G1523&gt;0),"3, Withdraw Profits, = 0",IF(AND(E1522="3, Withdraw Profits, = 0",G1523&lt;0),"-1, +% Deposit, = 0",1)))))))))</f>
        <v>2</v>
      </c>
      <c r="F1523" s="47">
        <f ca="1">IF(OR(AND(F1522=1,G1523&lt;0),AND(F1522=0,G1523&lt;0)),1,IF(AND(F1522=0,G1523&gt;0),2,IF(AND(F1522&gt;1,G1523&lt;0),IF(F1522&gt;0,F1522/2,2),IF(2*F1522=8,0,2*F1522))))</f>
        <v>4</v>
      </c>
      <c r="G1523" s="48">
        <f ca="1">IF(RAND()&gt;=$E$6,2,-1)</f>
        <v>2</v>
      </c>
      <c r="H1523" s="44"/>
      <c r="X1523" s="63">
        <f ca="1">X1522+Y1522</f>
        <v>1951.28485478992</v>
      </c>
      <c r="Y1523" s="63">
        <f ca="1">G1523*X1523/100</f>
        <v>39.0256970957984</v>
      </c>
    </row>
    <row r="1524" spans="1:25">
      <c r="A1524" s="38">
        <f ca="1">IF(B1524&gt;=A1523*2,A1523*2,IF(B1524&lt;=A1523/2,A1523/2,A1523))</f>
        <v>3200</v>
      </c>
      <c r="B1524" s="45">
        <f ca="1">B1523+D1524</f>
        <v>2898</v>
      </c>
      <c r="C1524" s="45">
        <f ca="1">IF(OR(AND(F1524=1,G1524&lt;0),AND(F1524=0,G1524&lt;0)),A1523*-$J$3*2,IF(AND(F1524=0,G1524&gt;0),A1523*-$J$3*2*2,IF(AND(F1524&gt;1,G1524&lt;0),C1523/2,C1523*2)))</f>
        <v>128</v>
      </c>
      <c r="D1524" s="46">
        <f ca="1">IF(OR(AND(F1523=1,G1524&lt;0),AND(F1523=0,G1524&lt;0)),A1523*$J$3,IF(AND(F1523=4,G1524&gt;1),A1523*$J$4,0))</f>
        <v>448</v>
      </c>
      <c r="E1524" s="38" t="str">
        <f ca="1">IF(AND(E1523=0,G1524&lt;0),"-1, +% Deposit, = 0",IF(AND(E1523="-1, +% Deposit, = 0",G1524&lt;1),"-1, +% Deposit, = 0",IF(AND(G1524&gt;0,E1523="-1 +% Deposit, = 0"),1,IF(AND(E1523=1,G1524&lt;0),0,IF(AND(E1523=0,G1524&gt;0),1,IF(AND(E1523=1,G1524&gt;0),2,IF(AND(E1523=2,G1524&lt;0),1,IF(AND(E1523=2,G1524&gt;0),"3, Withdraw Profits, = 0",IF(AND(E1523="3, Withdraw Profits, = 0",G1524&lt;0),"-1, +% Deposit, = 0",1)))))))))</f>
        <v>3, Withdraw Profits, = 0</v>
      </c>
      <c r="F1524" s="47">
        <f ca="1">IF(OR(AND(F1523=1,G1524&lt;0),AND(F1523=0,G1524&lt;0)),1,IF(AND(F1523=0,G1524&gt;0),2,IF(AND(F1523&gt;1,G1524&lt;0),IF(F1523&gt;0,F1523/2,2),IF(2*F1523=8,0,2*F1523))))</f>
        <v>0</v>
      </c>
      <c r="G1524" s="48">
        <f ca="1">IF(RAND()&gt;=$E$6,2,-1)</f>
        <v>2</v>
      </c>
      <c r="H1524" s="44"/>
      <c r="X1524" s="63">
        <f ca="1">X1523+Y1523</f>
        <v>1990.31055188572</v>
      </c>
      <c r="Y1524" s="63">
        <f ca="1">G1524*X1524/100</f>
        <v>39.8062110377143</v>
      </c>
    </row>
    <row r="1525" spans="1:25">
      <c r="A1525" s="38">
        <f ca="1">IF(B1525&gt;=A1524*2,A1524*2,IF(B1525&lt;=A1524/2,A1524/2,A1524))</f>
        <v>3200</v>
      </c>
      <c r="B1525" s="45">
        <f ca="1">B1524+D1525</f>
        <v>2898</v>
      </c>
      <c r="C1525" s="45">
        <f ca="1">IF(OR(AND(F1525=1,G1525&lt;0),AND(F1525=0,G1525&lt;0)),A1524*-$J$3*2,IF(AND(F1525=0,G1525&gt;0),A1524*-$J$3*2*2,IF(AND(F1525&gt;1,G1525&lt;0),C1524/2,C1524*2)))</f>
        <v>256</v>
      </c>
      <c r="D1525" s="46">
        <f ca="1">IF(OR(AND(F1524=1,G1525&lt;0),AND(F1524=0,G1525&lt;0)),A1524*$J$3,IF(AND(F1524=4,G1525&gt;1),A1524*$J$4,0))</f>
        <v>0</v>
      </c>
      <c r="E1525" s="38">
        <f ca="1">IF(AND(E1524=0,G1525&lt;0),"-1, +% Deposit, = 0",IF(AND(E1524="-1, +% Deposit, = 0",G1525&lt;1),"-1, +% Deposit, = 0",IF(AND(G1525&gt;0,E1524="-1 +% Deposit, = 0"),1,IF(AND(E1524=1,G1525&lt;0),0,IF(AND(E1524=0,G1525&gt;0),1,IF(AND(E1524=1,G1525&gt;0),2,IF(AND(E1524=2,G1525&lt;0),1,IF(AND(E1524=2,G1525&gt;0),"3, Withdraw Profits, = 0",IF(AND(E1524="3, Withdraw Profits, = 0",G1525&lt;0),"-1, +% Deposit, = 0",1)))))))))</f>
        <v>1</v>
      </c>
      <c r="F1525" s="47">
        <f ca="1">IF(OR(AND(F1524=1,G1525&lt;0),AND(F1524=0,G1525&lt;0)),1,IF(AND(F1524=0,G1525&gt;0),2,IF(AND(F1524&gt;1,G1525&lt;0),IF(F1524&gt;0,F1524/2,2),IF(2*F1524=8,0,2*F1524))))</f>
        <v>2</v>
      </c>
      <c r="G1525" s="48">
        <f ca="1">IF(RAND()&gt;=$E$6,2,-1)</f>
        <v>2</v>
      </c>
      <c r="H1525" s="44"/>
      <c r="X1525" s="63">
        <f ca="1">X1524+Y1524</f>
        <v>2030.11676292343</v>
      </c>
      <c r="Y1525" s="63">
        <f ca="1">G1525*X1525/100</f>
        <v>40.6023352584686</v>
      </c>
    </row>
    <row r="1526" spans="1:25">
      <c r="A1526" s="38">
        <f ca="1">IF(B1526&gt;=A1525*2,A1525*2,IF(B1526&lt;=A1525/2,A1525/2,A1525))</f>
        <v>3200</v>
      </c>
      <c r="B1526" s="45">
        <f ca="1">B1525+D1526</f>
        <v>2898</v>
      </c>
      <c r="C1526" s="45">
        <f ca="1">IF(OR(AND(F1526=1,G1526&lt;0),AND(F1526=0,G1526&lt;0)),A1525*-$J$3*2,IF(AND(F1526=0,G1526&gt;0),A1525*-$J$3*2*2,IF(AND(F1526&gt;1,G1526&lt;0),C1525/2,C1525*2)))</f>
        <v>64</v>
      </c>
      <c r="D1526" s="46">
        <f ca="1">IF(OR(AND(F1525=1,G1526&lt;0),AND(F1525=0,G1526&lt;0)),A1525*$J$3,IF(AND(F1525=4,G1526&gt;1),A1525*$J$4,0))</f>
        <v>0</v>
      </c>
      <c r="E1526" s="38">
        <f ca="1">IF(AND(E1525=0,G1526&lt;0),"-1, +% Deposit, = 0",IF(AND(E1525="-1, +% Deposit, = 0",G1526&lt;1),"-1, +% Deposit, = 0",IF(AND(G1526&gt;0,E1525="-1 +% Deposit, = 0"),1,IF(AND(E1525=1,G1526&lt;0),0,IF(AND(E1525=0,G1526&gt;0),1,IF(AND(E1525=1,G1526&gt;0),2,IF(AND(E1525=2,G1526&lt;0),1,IF(AND(E1525=2,G1526&gt;0),"3, Withdraw Profits, = 0",IF(AND(E1525="3, Withdraw Profits, = 0",G1526&lt;0),"-1, +% Deposit, = 0",1)))))))))</f>
        <v>0</v>
      </c>
      <c r="F1526" s="47">
        <f ca="1">IF(OR(AND(F1525=1,G1526&lt;0),AND(F1525=0,G1526&lt;0)),1,IF(AND(F1525=0,G1526&gt;0),2,IF(AND(F1525&gt;1,G1526&lt;0),IF(F1525&gt;0,F1525/2,2),IF(2*F1525=8,0,2*F1525))))</f>
        <v>1</v>
      </c>
      <c r="G1526" s="48">
        <f ca="1">IF(RAND()&gt;=$E$6,2,-1)</f>
        <v>-1</v>
      </c>
      <c r="H1526" s="44"/>
      <c r="X1526" s="63">
        <f ca="1">X1525+Y1525</f>
        <v>2070.7190981819</v>
      </c>
      <c r="Y1526" s="63">
        <f ca="1">G1526*X1526/100</f>
        <v>-20.707190981819</v>
      </c>
    </row>
    <row r="1527" spans="1:25">
      <c r="A1527" s="38">
        <f ca="1">IF(B1527&gt;=A1526*2,A1526*2,IF(B1527&lt;=A1526/2,A1526/2,A1526))</f>
        <v>3200</v>
      </c>
      <c r="B1527" s="45">
        <f ca="1">B1526+D1527</f>
        <v>2898</v>
      </c>
      <c r="C1527" s="45">
        <f ca="1">IF(OR(AND(F1527=1,G1527&lt;0),AND(F1527=0,G1527&lt;0)),A1526*-$J$3*2,IF(AND(F1527=0,G1527&gt;0),A1526*-$J$3*2*2,IF(AND(F1527&gt;1,G1527&lt;0),C1526/2,C1526*2)))</f>
        <v>128</v>
      </c>
      <c r="D1527" s="46">
        <f ca="1">IF(OR(AND(F1526=1,G1527&lt;0),AND(F1526=0,G1527&lt;0)),A1526*$J$3,IF(AND(F1526=4,G1527&gt;1),A1526*$J$4,0))</f>
        <v>0</v>
      </c>
      <c r="E1527" s="38">
        <f ca="1">IF(AND(E1526=0,G1527&lt;0),"-1, +% Deposit, = 0",IF(AND(E1526="-1, +% Deposit, = 0",G1527&lt;1),"-1, +% Deposit, = 0",IF(AND(G1527&gt;0,E1526="-1 +% Deposit, = 0"),1,IF(AND(E1526=1,G1527&lt;0),0,IF(AND(E1526=0,G1527&gt;0),1,IF(AND(E1526=1,G1527&gt;0),2,IF(AND(E1526=2,G1527&lt;0),1,IF(AND(E1526=2,G1527&gt;0),"3, Withdraw Profits, = 0",IF(AND(E1526="3, Withdraw Profits, = 0",G1527&lt;0),"-1, +% Deposit, = 0",1)))))))))</f>
        <v>1</v>
      </c>
      <c r="F1527" s="47">
        <f ca="1">IF(OR(AND(F1526=1,G1527&lt;0),AND(F1526=0,G1527&lt;0)),1,IF(AND(F1526=0,G1527&gt;0),2,IF(AND(F1526&gt;1,G1527&lt;0),IF(F1526&gt;0,F1526/2,2),IF(2*F1526=8,0,2*F1526))))</f>
        <v>2</v>
      </c>
      <c r="G1527" s="48">
        <f ca="1">IF(RAND()&gt;=$E$6,2,-1)</f>
        <v>2</v>
      </c>
      <c r="H1527" s="44"/>
      <c r="X1527" s="63">
        <f ca="1">X1526+Y1526</f>
        <v>2050.01190720008</v>
      </c>
      <c r="Y1527" s="63">
        <f ca="1">G1527*X1527/100</f>
        <v>41.0002381440016</v>
      </c>
    </row>
    <row r="1528" spans="1:25">
      <c r="A1528" s="38">
        <f ca="1">IF(B1528&gt;=A1527*2,A1527*2,IF(B1528&lt;=A1527/2,A1527/2,A1527))</f>
        <v>3200</v>
      </c>
      <c r="B1528" s="45">
        <f ca="1">B1527+D1528</f>
        <v>2898</v>
      </c>
      <c r="C1528" s="45">
        <f ca="1">IF(OR(AND(F1528=1,G1528&lt;0),AND(F1528=0,G1528&lt;0)),A1527*-$J$3*2,IF(AND(F1528=0,G1528&gt;0),A1527*-$J$3*2*2,IF(AND(F1528&gt;1,G1528&lt;0),C1527/2,C1527*2)))</f>
        <v>64</v>
      </c>
      <c r="D1528" s="46">
        <f ca="1">IF(OR(AND(F1527=1,G1528&lt;0),AND(F1527=0,G1528&lt;0)),A1527*$J$3,IF(AND(F1527=4,G1528&gt;1),A1527*$J$4,0))</f>
        <v>0</v>
      </c>
      <c r="E1528" s="38">
        <f ca="1">IF(AND(E1527=0,G1528&lt;0),"-1, +% Deposit, = 0",IF(AND(E1527="-1, +% Deposit, = 0",G1528&lt;1),"-1, +% Deposit, = 0",IF(AND(G1528&gt;0,E1527="-1 +% Deposit, = 0"),1,IF(AND(E1527=1,G1528&lt;0),0,IF(AND(E1527=0,G1528&gt;0),1,IF(AND(E1527=1,G1528&gt;0),2,IF(AND(E1527=2,G1528&lt;0),1,IF(AND(E1527=2,G1528&gt;0),"3, Withdraw Profits, = 0",IF(AND(E1527="3, Withdraw Profits, = 0",G1528&lt;0),"-1, +% Deposit, = 0",1)))))))))</f>
        <v>0</v>
      </c>
      <c r="F1528" s="47">
        <f ca="1">IF(OR(AND(F1527=1,G1528&lt;0),AND(F1527=0,G1528&lt;0)),1,IF(AND(F1527=0,G1528&gt;0),2,IF(AND(F1527&gt;1,G1528&lt;0),IF(F1527&gt;0,F1527/2,2),IF(2*F1527=8,0,2*F1527))))</f>
        <v>1</v>
      </c>
      <c r="G1528" s="48">
        <f ca="1">IF(RAND()&gt;=$E$6,2,-1)</f>
        <v>-1</v>
      </c>
      <c r="H1528" s="44"/>
      <c r="X1528" s="63">
        <f ca="1">X1527+Y1527</f>
        <v>2091.01214534408</v>
      </c>
      <c r="Y1528" s="63">
        <f ca="1">G1528*X1528/100</f>
        <v>-20.9101214534408</v>
      </c>
    </row>
    <row r="1529" spans="1:25">
      <c r="A1529" s="38">
        <f ca="1">IF(B1529&gt;=A1528*2,A1528*2,IF(B1529&lt;=A1528/2,A1528/2,A1528))</f>
        <v>3200</v>
      </c>
      <c r="B1529" s="45">
        <f ca="1">B1528+D1529</f>
        <v>2866</v>
      </c>
      <c r="C1529" s="45">
        <f ca="1">IF(OR(AND(F1529=1,G1529&lt;0),AND(F1529=0,G1529&lt;0)),A1528*-$J$3*2,IF(AND(F1529=0,G1529&gt;0),A1528*-$J$3*2*2,IF(AND(F1529&gt;1,G1529&lt;0),C1528/2,C1528*2)))</f>
        <v>64</v>
      </c>
      <c r="D1529" s="46">
        <f ca="1">IF(OR(AND(F1528=1,G1529&lt;0),AND(F1528=0,G1529&lt;0)),A1528*$J$3,IF(AND(F1528=4,G1529&gt;1),A1528*$J$4,0))</f>
        <v>-32</v>
      </c>
      <c r="E1529" s="38" t="str">
        <f ca="1">IF(AND(E1528=0,G1529&lt;0),"-1, +% Deposit, = 0",IF(AND(E1528="-1, +% Deposit, = 0",G1529&lt;1),"-1, +% Deposit, = 0",IF(AND(G1529&gt;0,E1528="-1 +% Deposit, = 0"),1,IF(AND(E1528=1,G1529&lt;0),0,IF(AND(E1528=0,G1529&gt;0),1,IF(AND(E1528=1,G1529&gt;0),2,IF(AND(E1528=2,G1529&lt;0),1,IF(AND(E1528=2,G1529&gt;0),"3, Withdraw Profits, = 0",IF(AND(E1528="3, Withdraw Profits, = 0",G1529&lt;0),"-1, +% Deposit, = 0",1)))))))))</f>
        <v>-1, +% Deposit, = 0</v>
      </c>
      <c r="F1529" s="47">
        <f ca="1">IF(OR(AND(F1528=1,G1529&lt;0),AND(F1528=0,G1529&lt;0)),1,IF(AND(F1528=0,G1529&gt;0),2,IF(AND(F1528&gt;1,G1529&lt;0),IF(F1528&gt;0,F1528/2,2),IF(2*F1528=8,0,2*F1528))))</f>
        <v>1</v>
      </c>
      <c r="G1529" s="48">
        <f ca="1">IF(RAND()&gt;=$E$6,2,-1)</f>
        <v>-1</v>
      </c>
      <c r="H1529" s="44"/>
      <c r="X1529" s="63">
        <f ca="1">X1528+Y1528</f>
        <v>2070.10202389064</v>
      </c>
      <c r="Y1529" s="63">
        <f ca="1">G1529*X1529/100</f>
        <v>-20.7010202389064</v>
      </c>
    </row>
    <row r="1530" spans="1:25">
      <c r="A1530" s="38">
        <f ca="1">IF(B1530&gt;=A1529*2,A1529*2,IF(B1530&lt;=A1529/2,A1529/2,A1529))</f>
        <v>3200</v>
      </c>
      <c r="B1530" s="45">
        <f ca="1">B1529+D1530</f>
        <v>2834</v>
      </c>
      <c r="C1530" s="45">
        <f ca="1">IF(OR(AND(F1530=1,G1530&lt;0),AND(F1530=0,G1530&lt;0)),A1529*-$J$3*2,IF(AND(F1530=0,G1530&gt;0),A1529*-$J$3*2*2,IF(AND(F1530&gt;1,G1530&lt;0),C1529/2,C1529*2)))</f>
        <v>64</v>
      </c>
      <c r="D1530" s="46">
        <f ca="1">IF(OR(AND(F1529=1,G1530&lt;0),AND(F1529=0,G1530&lt;0)),A1529*$J$3,IF(AND(F1529=4,G1530&gt;1),A1529*$J$4,0))</f>
        <v>-32</v>
      </c>
      <c r="E1530" s="38" t="str">
        <f ca="1">IF(AND(E1529=0,G1530&lt;0),"-1, +% Deposit, = 0",IF(AND(E1529="-1, +% Deposit, = 0",G1530&lt;1),"-1, +% Deposit, = 0",IF(AND(G1530&gt;0,E1529="-1 +% Deposit, = 0"),1,IF(AND(E1529=1,G1530&lt;0),0,IF(AND(E1529=0,G1530&gt;0),1,IF(AND(E1529=1,G1530&gt;0),2,IF(AND(E1529=2,G1530&lt;0),1,IF(AND(E1529=2,G1530&gt;0),"3, Withdraw Profits, = 0",IF(AND(E1529="3, Withdraw Profits, = 0",G1530&lt;0),"-1, +% Deposit, = 0",1)))))))))</f>
        <v>-1, +% Deposit, = 0</v>
      </c>
      <c r="F1530" s="47">
        <f ca="1">IF(OR(AND(F1529=1,G1530&lt;0),AND(F1529=0,G1530&lt;0)),1,IF(AND(F1529=0,G1530&gt;0),2,IF(AND(F1529&gt;1,G1530&lt;0),IF(F1529&gt;0,F1529/2,2),IF(2*F1529=8,0,2*F1529))))</f>
        <v>1</v>
      </c>
      <c r="G1530" s="48">
        <f ca="1">IF(RAND()&gt;=$E$6,2,-1)</f>
        <v>-1</v>
      </c>
      <c r="H1530" s="44"/>
      <c r="X1530" s="63">
        <f ca="1">X1529+Y1529</f>
        <v>2049.40100365174</v>
      </c>
      <c r="Y1530" s="63">
        <f ca="1">G1530*X1530/100</f>
        <v>-20.4940100365174</v>
      </c>
    </row>
    <row r="1531" spans="1:25">
      <c r="A1531" s="38">
        <f ca="1">IF(B1531&gt;=A1530*2,A1530*2,IF(B1531&lt;=A1530/2,A1530/2,A1530))</f>
        <v>3200</v>
      </c>
      <c r="B1531" s="45">
        <f ca="1">B1530+D1531</f>
        <v>2802</v>
      </c>
      <c r="C1531" s="45">
        <f ca="1">IF(OR(AND(F1531=1,G1531&lt;0),AND(F1531=0,G1531&lt;0)),A1530*-$J$3*2,IF(AND(F1531=0,G1531&gt;0),A1530*-$J$3*2*2,IF(AND(F1531&gt;1,G1531&lt;0),C1530/2,C1530*2)))</f>
        <v>64</v>
      </c>
      <c r="D1531" s="46">
        <f ca="1">IF(OR(AND(F1530=1,G1531&lt;0),AND(F1530=0,G1531&lt;0)),A1530*$J$3,IF(AND(F1530=4,G1531&gt;1),A1530*$J$4,0))</f>
        <v>-32</v>
      </c>
      <c r="E1531" s="38" t="str">
        <f ca="1">IF(AND(E1530=0,G1531&lt;0),"-1, +% Deposit, = 0",IF(AND(E1530="-1, +% Deposit, = 0",G1531&lt;1),"-1, +% Deposit, = 0",IF(AND(G1531&gt;0,E1530="-1 +% Deposit, = 0"),1,IF(AND(E1530=1,G1531&lt;0),0,IF(AND(E1530=0,G1531&gt;0),1,IF(AND(E1530=1,G1531&gt;0),2,IF(AND(E1530=2,G1531&lt;0),1,IF(AND(E1530=2,G1531&gt;0),"3, Withdraw Profits, = 0",IF(AND(E1530="3, Withdraw Profits, = 0",G1531&lt;0),"-1, +% Deposit, = 0",1)))))))))</f>
        <v>-1, +% Deposit, = 0</v>
      </c>
      <c r="F1531" s="47">
        <f ca="1">IF(OR(AND(F1530=1,G1531&lt;0),AND(F1530=0,G1531&lt;0)),1,IF(AND(F1530=0,G1531&gt;0),2,IF(AND(F1530&gt;1,G1531&lt;0),IF(F1530&gt;0,F1530/2,2),IF(2*F1530=8,0,2*F1530))))</f>
        <v>1</v>
      </c>
      <c r="G1531" s="48">
        <f ca="1">IF(RAND()&gt;=$E$6,2,-1)</f>
        <v>-1</v>
      </c>
      <c r="H1531" s="44"/>
      <c r="X1531" s="63">
        <f ca="1">X1530+Y1530</f>
        <v>2028.90699361522</v>
      </c>
      <c r="Y1531" s="63">
        <f ca="1">G1531*X1531/100</f>
        <v>-20.2890699361522</v>
      </c>
    </row>
    <row r="1532" spans="1:25">
      <c r="A1532" s="38">
        <f ca="1">IF(B1532&gt;=A1531*2,A1531*2,IF(B1532&lt;=A1531/2,A1531/2,A1531))</f>
        <v>3200</v>
      </c>
      <c r="B1532" s="45">
        <f ca="1">B1531+D1532</f>
        <v>2802</v>
      </c>
      <c r="C1532" s="45">
        <f ca="1">IF(OR(AND(F1532=1,G1532&lt;0),AND(F1532=0,G1532&lt;0)),A1531*-$J$3*2,IF(AND(F1532=0,G1532&gt;0),A1531*-$J$3*2*2,IF(AND(F1532&gt;1,G1532&lt;0),C1531/2,C1531*2)))</f>
        <v>128</v>
      </c>
      <c r="D1532" s="46">
        <f ca="1">IF(OR(AND(F1531=1,G1532&lt;0),AND(F1531=0,G1532&lt;0)),A1531*$J$3,IF(AND(F1531=4,G1532&gt;1),A1531*$J$4,0))</f>
        <v>0</v>
      </c>
      <c r="E1532" s="38">
        <f ca="1">IF(AND(E1531=0,G1532&lt;0),"-1, +% Deposit, = 0",IF(AND(E1531="-1, +% Deposit, = 0",G1532&lt;1),"-1, +% Deposit, = 0",IF(AND(G1532&gt;0,E1531="-1 +% Deposit, = 0"),1,IF(AND(E1531=1,G1532&lt;0),0,IF(AND(E1531=0,G1532&gt;0),1,IF(AND(E1531=1,G1532&gt;0),2,IF(AND(E1531=2,G1532&lt;0),1,IF(AND(E1531=2,G1532&gt;0),"3, Withdraw Profits, = 0",IF(AND(E1531="3, Withdraw Profits, = 0",G1532&lt;0),"-1, +% Deposit, = 0",1)))))))))</f>
        <v>1</v>
      </c>
      <c r="F1532" s="47">
        <f ca="1">IF(OR(AND(F1531=1,G1532&lt;0),AND(F1531=0,G1532&lt;0)),1,IF(AND(F1531=0,G1532&gt;0),2,IF(AND(F1531&gt;1,G1532&lt;0),IF(F1531&gt;0,F1531/2,2),IF(2*F1531=8,0,2*F1531))))</f>
        <v>2</v>
      </c>
      <c r="G1532" s="48">
        <f ca="1">IF(RAND()&gt;=$E$6,2,-1)</f>
        <v>2</v>
      </c>
      <c r="H1532" s="44"/>
      <c r="X1532" s="63">
        <f ca="1">X1531+Y1531</f>
        <v>2008.61792367907</v>
      </c>
      <c r="Y1532" s="63">
        <f ca="1">G1532*X1532/100</f>
        <v>40.1723584735813</v>
      </c>
    </row>
    <row r="1533" spans="1:25">
      <c r="A1533" s="38">
        <f ca="1">IF(B1533&gt;=A1532*2,A1532*2,IF(B1533&lt;=A1532/2,A1532/2,A1532))</f>
        <v>3200</v>
      </c>
      <c r="B1533" s="45">
        <f ca="1">B1532+D1533</f>
        <v>2802</v>
      </c>
      <c r="C1533" s="45">
        <f ca="1">IF(OR(AND(F1533=1,G1533&lt;0),AND(F1533=0,G1533&lt;0)),A1532*-$J$3*2,IF(AND(F1533=0,G1533&gt;0),A1532*-$J$3*2*2,IF(AND(F1533&gt;1,G1533&lt;0),C1532/2,C1532*2)))</f>
        <v>64</v>
      </c>
      <c r="D1533" s="46">
        <f ca="1">IF(OR(AND(F1532=1,G1533&lt;0),AND(F1532=0,G1533&lt;0)),A1532*$J$3,IF(AND(F1532=4,G1533&gt;1),A1532*$J$4,0))</f>
        <v>0</v>
      </c>
      <c r="E1533" s="38">
        <f ca="1">IF(AND(E1532=0,G1533&lt;0),"-1, +% Deposit, = 0",IF(AND(E1532="-1, +% Deposit, = 0",G1533&lt;1),"-1, +% Deposit, = 0",IF(AND(G1533&gt;0,E1532="-1 +% Deposit, = 0"),1,IF(AND(E1532=1,G1533&lt;0),0,IF(AND(E1532=0,G1533&gt;0),1,IF(AND(E1532=1,G1533&gt;0),2,IF(AND(E1532=2,G1533&lt;0),1,IF(AND(E1532=2,G1533&gt;0),"3, Withdraw Profits, = 0",IF(AND(E1532="3, Withdraw Profits, = 0",G1533&lt;0),"-1, +% Deposit, = 0",1)))))))))</f>
        <v>0</v>
      </c>
      <c r="F1533" s="47">
        <f ca="1">IF(OR(AND(F1532=1,G1533&lt;0),AND(F1532=0,G1533&lt;0)),1,IF(AND(F1532=0,G1533&gt;0),2,IF(AND(F1532&gt;1,G1533&lt;0),IF(F1532&gt;0,F1532/2,2),IF(2*F1532=8,0,2*F1532))))</f>
        <v>1</v>
      </c>
      <c r="G1533" s="48">
        <f ca="1">IF(RAND()&gt;=$E$6,2,-1)</f>
        <v>-1</v>
      </c>
      <c r="H1533" s="44"/>
      <c r="X1533" s="63">
        <f ca="1">X1532+Y1532</f>
        <v>2048.79028215265</v>
      </c>
      <c r="Y1533" s="63">
        <f ca="1">G1533*X1533/100</f>
        <v>-20.4879028215265</v>
      </c>
    </row>
    <row r="1534" spans="1:25">
      <c r="A1534" s="38">
        <f ca="1">IF(B1534&gt;=A1533*2,A1533*2,IF(B1534&lt;=A1533/2,A1533/2,A1533))</f>
        <v>3200</v>
      </c>
      <c r="B1534" s="45">
        <f ca="1">B1533+D1534</f>
        <v>2802</v>
      </c>
      <c r="C1534" s="45">
        <f ca="1">IF(OR(AND(F1534=1,G1534&lt;0),AND(F1534=0,G1534&lt;0)),A1533*-$J$3*2,IF(AND(F1534=0,G1534&gt;0),A1533*-$J$3*2*2,IF(AND(F1534&gt;1,G1534&lt;0),C1533/2,C1533*2)))</f>
        <v>128</v>
      </c>
      <c r="D1534" s="46">
        <f ca="1">IF(OR(AND(F1533=1,G1534&lt;0),AND(F1533=0,G1534&lt;0)),A1533*$J$3,IF(AND(F1533=4,G1534&gt;1),A1533*$J$4,0))</f>
        <v>0</v>
      </c>
      <c r="E1534" s="38">
        <f ca="1">IF(AND(E1533=0,G1534&lt;0),"-1, +% Deposit, = 0",IF(AND(E1533="-1, +% Deposit, = 0",G1534&lt;1),"-1, +% Deposit, = 0",IF(AND(G1534&gt;0,E1533="-1 +% Deposit, = 0"),1,IF(AND(E1533=1,G1534&lt;0),0,IF(AND(E1533=0,G1534&gt;0),1,IF(AND(E1533=1,G1534&gt;0),2,IF(AND(E1533=2,G1534&lt;0),1,IF(AND(E1533=2,G1534&gt;0),"3, Withdraw Profits, = 0",IF(AND(E1533="3, Withdraw Profits, = 0",G1534&lt;0),"-1, +% Deposit, = 0",1)))))))))</f>
        <v>1</v>
      </c>
      <c r="F1534" s="47">
        <f ca="1">IF(OR(AND(F1533=1,G1534&lt;0),AND(F1533=0,G1534&lt;0)),1,IF(AND(F1533=0,G1534&gt;0),2,IF(AND(F1533&gt;1,G1534&lt;0),IF(F1533&gt;0,F1533/2,2),IF(2*F1533=8,0,2*F1533))))</f>
        <v>2</v>
      </c>
      <c r="G1534" s="48">
        <f ca="1">IF(RAND()&gt;=$E$6,2,-1)</f>
        <v>2</v>
      </c>
      <c r="H1534" s="44"/>
      <c r="X1534" s="63">
        <f ca="1">X1533+Y1533</f>
        <v>2028.30237933112</v>
      </c>
      <c r="Y1534" s="63">
        <f ca="1">G1534*X1534/100</f>
        <v>40.5660475866224</v>
      </c>
    </row>
    <row r="1535" spans="1:25">
      <c r="A1535" s="38">
        <f ca="1">IF(B1535&gt;=A1534*2,A1534*2,IF(B1535&lt;=A1534/2,A1534/2,A1534))</f>
        <v>3200</v>
      </c>
      <c r="B1535" s="45">
        <f ca="1">B1534+D1535</f>
        <v>2802</v>
      </c>
      <c r="C1535" s="45">
        <f ca="1">IF(OR(AND(F1535=1,G1535&lt;0),AND(F1535=0,G1535&lt;0)),A1534*-$J$3*2,IF(AND(F1535=0,G1535&gt;0),A1534*-$J$3*2*2,IF(AND(F1535&gt;1,G1535&lt;0),C1534/2,C1534*2)))</f>
        <v>64</v>
      </c>
      <c r="D1535" s="46">
        <f ca="1">IF(OR(AND(F1534=1,G1535&lt;0),AND(F1534=0,G1535&lt;0)),A1534*$J$3,IF(AND(F1534=4,G1535&gt;1),A1534*$J$4,0))</f>
        <v>0</v>
      </c>
      <c r="E1535" s="38">
        <f ca="1">IF(AND(E1534=0,G1535&lt;0),"-1, +% Deposit, = 0",IF(AND(E1534="-1, +% Deposit, = 0",G1535&lt;1),"-1, +% Deposit, = 0",IF(AND(G1535&gt;0,E1534="-1 +% Deposit, = 0"),1,IF(AND(E1534=1,G1535&lt;0),0,IF(AND(E1534=0,G1535&gt;0),1,IF(AND(E1534=1,G1535&gt;0),2,IF(AND(E1534=2,G1535&lt;0),1,IF(AND(E1534=2,G1535&gt;0),"3, Withdraw Profits, = 0",IF(AND(E1534="3, Withdraw Profits, = 0",G1535&lt;0),"-1, +% Deposit, = 0",1)))))))))</f>
        <v>0</v>
      </c>
      <c r="F1535" s="47">
        <f ca="1">IF(OR(AND(F1534=1,G1535&lt;0),AND(F1534=0,G1535&lt;0)),1,IF(AND(F1534=0,G1535&gt;0),2,IF(AND(F1534&gt;1,G1535&lt;0),IF(F1534&gt;0,F1534/2,2),IF(2*F1534=8,0,2*F1534))))</f>
        <v>1</v>
      </c>
      <c r="G1535" s="48">
        <f ca="1">IF(RAND()&gt;=$E$6,2,-1)</f>
        <v>-1</v>
      </c>
      <c r="H1535" s="44"/>
      <c r="X1535" s="63">
        <f ca="1">X1534+Y1534</f>
        <v>2068.86842691774</v>
      </c>
      <c r="Y1535" s="63">
        <f ca="1">G1535*X1535/100</f>
        <v>-20.6886842691774</v>
      </c>
    </row>
    <row r="1536" spans="1:25">
      <c r="A1536" s="38">
        <f ca="1">IF(B1536&gt;=A1535*2,A1535*2,IF(B1536&lt;=A1535/2,A1535/2,A1535))</f>
        <v>3200</v>
      </c>
      <c r="B1536" s="45">
        <f ca="1">B1535+D1536</f>
        <v>2770</v>
      </c>
      <c r="C1536" s="45">
        <f ca="1">IF(OR(AND(F1536=1,G1536&lt;0),AND(F1536=0,G1536&lt;0)),A1535*-$J$3*2,IF(AND(F1536=0,G1536&gt;0),A1535*-$J$3*2*2,IF(AND(F1536&gt;1,G1536&lt;0),C1535/2,C1535*2)))</f>
        <v>64</v>
      </c>
      <c r="D1536" s="46">
        <f ca="1">IF(OR(AND(F1535=1,G1536&lt;0),AND(F1535=0,G1536&lt;0)),A1535*$J$3,IF(AND(F1535=4,G1536&gt;1),A1535*$J$4,0))</f>
        <v>-32</v>
      </c>
      <c r="E1536" s="38" t="str">
        <f ca="1">IF(AND(E1535=0,G1536&lt;0),"-1, +% Deposit, = 0",IF(AND(E1535="-1, +% Deposit, = 0",G1536&lt;1),"-1, +% Deposit, = 0",IF(AND(G1536&gt;0,E1535="-1 +% Deposit, = 0"),1,IF(AND(E1535=1,G1536&lt;0),0,IF(AND(E1535=0,G1536&gt;0),1,IF(AND(E1535=1,G1536&gt;0),2,IF(AND(E1535=2,G1536&lt;0),1,IF(AND(E1535=2,G1536&gt;0),"3, Withdraw Profits, = 0",IF(AND(E1535="3, Withdraw Profits, = 0",G1536&lt;0),"-1, +% Deposit, = 0",1)))))))))</f>
        <v>-1, +% Deposit, = 0</v>
      </c>
      <c r="F1536" s="47">
        <f ca="1">IF(OR(AND(F1535=1,G1536&lt;0),AND(F1535=0,G1536&lt;0)),1,IF(AND(F1535=0,G1536&gt;0),2,IF(AND(F1535&gt;1,G1536&lt;0),IF(F1535&gt;0,F1535/2,2),IF(2*F1535=8,0,2*F1535))))</f>
        <v>1</v>
      </c>
      <c r="G1536" s="48">
        <f ca="1">IF(RAND()&gt;=$E$6,2,-1)</f>
        <v>-1</v>
      </c>
      <c r="H1536" s="44"/>
      <c r="X1536" s="63">
        <f ca="1">X1535+Y1535</f>
        <v>2048.17974264857</v>
      </c>
      <c r="Y1536" s="63">
        <f ca="1">G1536*X1536/100</f>
        <v>-20.4817974264857</v>
      </c>
    </row>
    <row r="1537" spans="1:25">
      <c r="A1537" s="38">
        <f ca="1">IF(B1537&gt;=A1536*2,A1536*2,IF(B1537&lt;=A1536/2,A1536/2,A1536))</f>
        <v>3200</v>
      </c>
      <c r="B1537" s="45">
        <f ca="1">B1536+D1537</f>
        <v>2770</v>
      </c>
      <c r="C1537" s="45">
        <f ca="1">IF(OR(AND(F1537=1,G1537&lt;0),AND(F1537=0,G1537&lt;0)),A1536*-$J$3*2,IF(AND(F1537=0,G1537&gt;0),A1536*-$J$3*2*2,IF(AND(F1537&gt;1,G1537&lt;0),C1536/2,C1536*2)))</f>
        <v>128</v>
      </c>
      <c r="D1537" s="46">
        <f ca="1">IF(OR(AND(F1536=1,G1537&lt;0),AND(F1536=0,G1537&lt;0)),A1536*$J$3,IF(AND(F1536=4,G1537&gt;1),A1536*$J$4,0))</f>
        <v>0</v>
      </c>
      <c r="E1537" s="38">
        <f ca="1">IF(AND(E1536=0,G1537&lt;0),"-1, +% Deposit, = 0",IF(AND(E1536="-1, +% Deposit, = 0",G1537&lt;1),"-1, +% Deposit, = 0",IF(AND(G1537&gt;0,E1536="-1 +% Deposit, = 0"),1,IF(AND(E1536=1,G1537&lt;0),0,IF(AND(E1536=0,G1537&gt;0),1,IF(AND(E1536=1,G1537&gt;0),2,IF(AND(E1536=2,G1537&lt;0),1,IF(AND(E1536=2,G1537&gt;0),"3, Withdraw Profits, = 0",IF(AND(E1536="3, Withdraw Profits, = 0",G1537&lt;0),"-1, +% Deposit, = 0",1)))))))))</f>
        <v>1</v>
      </c>
      <c r="F1537" s="47">
        <f ca="1">IF(OR(AND(F1536=1,G1537&lt;0),AND(F1536=0,G1537&lt;0)),1,IF(AND(F1536=0,G1537&gt;0),2,IF(AND(F1536&gt;1,G1537&lt;0),IF(F1536&gt;0,F1536/2,2),IF(2*F1536=8,0,2*F1536))))</f>
        <v>2</v>
      </c>
      <c r="G1537" s="48">
        <f ca="1">IF(RAND()&gt;=$E$6,2,-1)</f>
        <v>2</v>
      </c>
      <c r="H1537" s="44"/>
      <c r="X1537" s="63">
        <f ca="1">X1536+Y1536</f>
        <v>2027.69794522208</v>
      </c>
      <c r="Y1537" s="63">
        <f ca="1">G1537*X1537/100</f>
        <v>40.5539589044416</v>
      </c>
    </row>
    <row r="1538" spans="1:25">
      <c r="A1538" s="38">
        <f ca="1">IF(B1538&gt;=A1537*2,A1537*2,IF(B1538&lt;=A1537/2,A1537/2,A1537))</f>
        <v>3200</v>
      </c>
      <c r="B1538" s="45">
        <f ca="1">B1537+D1538</f>
        <v>2770</v>
      </c>
      <c r="C1538" s="45">
        <f ca="1">IF(OR(AND(F1538=1,G1538&lt;0),AND(F1538=0,G1538&lt;0)),A1537*-$J$3*2,IF(AND(F1538=0,G1538&gt;0),A1537*-$J$3*2*2,IF(AND(F1538&gt;1,G1538&lt;0),C1537/2,C1537*2)))</f>
        <v>256</v>
      </c>
      <c r="D1538" s="46">
        <f ca="1">IF(OR(AND(F1537=1,G1538&lt;0),AND(F1537=0,G1538&lt;0)),A1537*$J$3,IF(AND(F1537=4,G1538&gt;1),A1537*$J$4,0))</f>
        <v>0</v>
      </c>
      <c r="E1538" s="38">
        <f ca="1">IF(AND(E1537=0,G1538&lt;0),"-1, +% Deposit, = 0",IF(AND(E1537="-1, +% Deposit, = 0",G1538&lt;1),"-1, +% Deposit, = 0",IF(AND(G1538&gt;0,E1537="-1 +% Deposit, = 0"),1,IF(AND(E1537=1,G1538&lt;0),0,IF(AND(E1537=0,G1538&gt;0),1,IF(AND(E1537=1,G1538&gt;0),2,IF(AND(E1537=2,G1538&lt;0),1,IF(AND(E1537=2,G1538&gt;0),"3, Withdraw Profits, = 0",IF(AND(E1537="3, Withdraw Profits, = 0",G1538&lt;0),"-1, +% Deposit, = 0",1)))))))))</f>
        <v>2</v>
      </c>
      <c r="F1538" s="47">
        <f ca="1">IF(OR(AND(F1537=1,G1538&lt;0),AND(F1537=0,G1538&lt;0)),1,IF(AND(F1537=0,G1538&gt;0),2,IF(AND(F1537&gt;1,G1538&lt;0),IF(F1537&gt;0,F1537/2,2),IF(2*F1537=8,0,2*F1537))))</f>
        <v>4</v>
      </c>
      <c r="G1538" s="48">
        <f ca="1">IF(RAND()&gt;=$E$6,2,-1)</f>
        <v>2</v>
      </c>
      <c r="H1538" s="44"/>
      <c r="X1538" s="63">
        <f ca="1">X1537+Y1537</f>
        <v>2068.25190412652</v>
      </c>
      <c r="Y1538" s="63">
        <f ca="1">G1538*X1538/100</f>
        <v>41.3650380825304</v>
      </c>
    </row>
    <row r="1539" spans="1:25">
      <c r="A1539" s="38">
        <f ca="1">IF(B1539&gt;=A1538*2,A1538*2,IF(B1539&lt;=A1538/2,A1538/2,A1538))</f>
        <v>3200</v>
      </c>
      <c r="B1539" s="45">
        <f ca="1">B1538+D1539</f>
        <v>2770</v>
      </c>
      <c r="C1539" s="45">
        <f ca="1">IF(OR(AND(F1539=1,G1539&lt;0),AND(F1539=0,G1539&lt;0)),A1538*-$J$3*2,IF(AND(F1539=0,G1539&gt;0),A1538*-$J$3*2*2,IF(AND(F1539&gt;1,G1539&lt;0),C1538/2,C1538*2)))</f>
        <v>128</v>
      </c>
      <c r="D1539" s="46">
        <f ca="1">IF(OR(AND(F1538=1,G1539&lt;0),AND(F1538=0,G1539&lt;0)),A1538*$J$3,IF(AND(F1538=4,G1539&gt;1),A1538*$J$4,0))</f>
        <v>0</v>
      </c>
      <c r="E1539" s="38">
        <f ca="1">IF(AND(E1538=0,G1539&lt;0),"-1, +% Deposit, = 0",IF(AND(E1538="-1, +% Deposit, = 0",G1539&lt;1),"-1, +% Deposit, = 0",IF(AND(G1539&gt;0,E1538="-1 +% Deposit, = 0"),1,IF(AND(E1538=1,G1539&lt;0),0,IF(AND(E1538=0,G1539&gt;0),1,IF(AND(E1538=1,G1539&gt;0),2,IF(AND(E1538=2,G1539&lt;0),1,IF(AND(E1538=2,G1539&gt;0),"3, Withdraw Profits, = 0",IF(AND(E1538="3, Withdraw Profits, = 0",G1539&lt;0),"-1, +% Deposit, = 0",1)))))))))</f>
        <v>1</v>
      </c>
      <c r="F1539" s="47">
        <f ca="1">IF(OR(AND(F1538=1,G1539&lt;0),AND(F1538=0,G1539&lt;0)),1,IF(AND(F1538=0,G1539&gt;0),2,IF(AND(F1538&gt;1,G1539&lt;0),IF(F1538&gt;0,F1538/2,2),IF(2*F1538=8,0,2*F1538))))</f>
        <v>2</v>
      </c>
      <c r="G1539" s="48">
        <f ca="1">IF(RAND()&gt;=$E$6,2,-1)</f>
        <v>-1</v>
      </c>
      <c r="H1539" s="44"/>
      <c r="X1539" s="63">
        <f ca="1">X1538+Y1538</f>
        <v>2109.61694220905</v>
      </c>
      <c r="Y1539" s="63">
        <f ca="1">G1539*X1539/100</f>
        <v>-21.0961694220905</v>
      </c>
    </row>
    <row r="1540" spans="1:25">
      <c r="A1540" s="38">
        <f ca="1">IF(B1540&gt;=A1539*2,A1539*2,IF(B1540&lt;=A1539/2,A1539/2,A1539))</f>
        <v>3200</v>
      </c>
      <c r="B1540" s="45">
        <f ca="1">B1539+D1540</f>
        <v>2770</v>
      </c>
      <c r="C1540" s="45">
        <f ca="1">IF(OR(AND(F1540=1,G1540&lt;0),AND(F1540=0,G1540&lt;0)),A1539*-$J$3*2,IF(AND(F1540=0,G1540&gt;0),A1539*-$J$3*2*2,IF(AND(F1540&gt;1,G1540&lt;0),C1539/2,C1539*2)))</f>
        <v>256</v>
      </c>
      <c r="D1540" s="46">
        <f ca="1">IF(OR(AND(F1539=1,G1540&lt;0),AND(F1539=0,G1540&lt;0)),A1539*$J$3,IF(AND(F1539=4,G1540&gt;1),A1539*$J$4,0))</f>
        <v>0</v>
      </c>
      <c r="E1540" s="38">
        <f ca="1">IF(AND(E1539=0,G1540&lt;0),"-1, +% Deposit, = 0",IF(AND(E1539="-1, +% Deposit, = 0",G1540&lt;1),"-1, +% Deposit, = 0",IF(AND(G1540&gt;0,E1539="-1 +% Deposit, = 0"),1,IF(AND(E1539=1,G1540&lt;0),0,IF(AND(E1539=0,G1540&gt;0),1,IF(AND(E1539=1,G1540&gt;0),2,IF(AND(E1539=2,G1540&lt;0),1,IF(AND(E1539=2,G1540&gt;0),"3, Withdraw Profits, = 0",IF(AND(E1539="3, Withdraw Profits, = 0",G1540&lt;0),"-1, +% Deposit, = 0",1)))))))))</f>
        <v>2</v>
      </c>
      <c r="F1540" s="47">
        <f ca="1">IF(OR(AND(F1539=1,G1540&lt;0),AND(F1539=0,G1540&lt;0)),1,IF(AND(F1539=0,G1540&gt;0),2,IF(AND(F1539&gt;1,G1540&lt;0),IF(F1539&gt;0,F1539/2,2),IF(2*F1539=8,0,2*F1539))))</f>
        <v>4</v>
      </c>
      <c r="G1540" s="48">
        <f ca="1">IF(RAND()&gt;=$E$6,2,-1)</f>
        <v>2</v>
      </c>
      <c r="H1540" s="44"/>
      <c r="X1540" s="63">
        <f ca="1">X1539+Y1539</f>
        <v>2088.52077278696</v>
      </c>
      <c r="Y1540" s="63">
        <f ca="1">G1540*X1540/100</f>
        <v>41.7704154557392</v>
      </c>
    </row>
    <row r="1541" spans="1:25">
      <c r="A1541" s="38">
        <f ca="1">IF(B1541&gt;=A1540*2,A1540*2,IF(B1541&lt;=A1540/2,A1540/2,A1540))</f>
        <v>3200</v>
      </c>
      <c r="B1541" s="45">
        <f ca="1">B1540+D1541</f>
        <v>2770</v>
      </c>
      <c r="C1541" s="45">
        <f ca="1">IF(OR(AND(F1541=1,G1541&lt;0),AND(F1541=0,G1541&lt;0)),A1540*-$J$3*2,IF(AND(F1541=0,G1541&gt;0),A1540*-$J$3*2*2,IF(AND(F1541&gt;1,G1541&lt;0),C1540/2,C1540*2)))</f>
        <v>128</v>
      </c>
      <c r="D1541" s="46">
        <f ca="1">IF(OR(AND(F1540=1,G1541&lt;0),AND(F1540=0,G1541&lt;0)),A1540*$J$3,IF(AND(F1540=4,G1541&gt;1),A1540*$J$4,0))</f>
        <v>0</v>
      </c>
      <c r="E1541" s="38">
        <f ca="1">IF(AND(E1540=0,G1541&lt;0),"-1, +% Deposit, = 0",IF(AND(E1540="-1, +% Deposit, = 0",G1541&lt;1),"-1, +% Deposit, = 0",IF(AND(G1541&gt;0,E1540="-1 +% Deposit, = 0"),1,IF(AND(E1540=1,G1541&lt;0),0,IF(AND(E1540=0,G1541&gt;0),1,IF(AND(E1540=1,G1541&gt;0),2,IF(AND(E1540=2,G1541&lt;0),1,IF(AND(E1540=2,G1541&gt;0),"3, Withdraw Profits, = 0",IF(AND(E1540="3, Withdraw Profits, = 0",G1541&lt;0),"-1, +% Deposit, = 0",1)))))))))</f>
        <v>1</v>
      </c>
      <c r="F1541" s="47">
        <f ca="1">IF(OR(AND(F1540=1,G1541&lt;0),AND(F1540=0,G1541&lt;0)),1,IF(AND(F1540=0,G1541&gt;0),2,IF(AND(F1540&gt;1,G1541&lt;0),IF(F1540&gt;0,F1540/2,2),IF(2*F1540=8,0,2*F1540))))</f>
        <v>2</v>
      </c>
      <c r="G1541" s="48">
        <f ca="1">IF(RAND()&gt;=$E$6,2,-1)</f>
        <v>-1</v>
      </c>
      <c r="H1541" s="44"/>
      <c r="X1541" s="63">
        <f ca="1">X1540+Y1540</f>
        <v>2130.2911882427</v>
      </c>
      <c r="Y1541" s="63">
        <f ca="1">G1541*X1541/100</f>
        <v>-21.302911882427</v>
      </c>
    </row>
    <row r="1542" spans="1:25">
      <c r="A1542" s="38">
        <f ca="1">IF(B1542&gt;=A1541*2,A1541*2,IF(B1542&lt;=A1541/2,A1541/2,A1541))</f>
        <v>3200</v>
      </c>
      <c r="B1542" s="45">
        <f ca="1">B1541+D1542</f>
        <v>2770</v>
      </c>
      <c r="C1542" s="45">
        <f ca="1">IF(OR(AND(F1542=1,G1542&lt;0),AND(F1542=0,G1542&lt;0)),A1541*-$J$3*2,IF(AND(F1542=0,G1542&gt;0),A1541*-$J$3*2*2,IF(AND(F1542&gt;1,G1542&lt;0),C1541/2,C1541*2)))</f>
        <v>256</v>
      </c>
      <c r="D1542" s="46">
        <f ca="1">IF(OR(AND(F1541=1,G1542&lt;0),AND(F1541=0,G1542&lt;0)),A1541*$J$3,IF(AND(F1541=4,G1542&gt;1),A1541*$J$4,0))</f>
        <v>0</v>
      </c>
      <c r="E1542" s="38">
        <f ca="1">IF(AND(E1541=0,G1542&lt;0),"-1, +% Deposit, = 0",IF(AND(E1541="-1, +% Deposit, = 0",G1542&lt;1),"-1, +% Deposit, = 0",IF(AND(G1542&gt;0,E1541="-1 +% Deposit, = 0"),1,IF(AND(E1541=1,G1542&lt;0),0,IF(AND(E1541=0,G1542&gt;0),1,IF(AND(E1541=1,G1542&gt;0),2,IF(AND(E1541=2,G1542&lt;0),1,IF(AND(E1541=2,G1542&gt;0),"3, Withdraw Profits, = 0",IF(AND(E1541="3, Withdraw Profits, = 0",G1542&lt;0),"-1, +% Deposit, = 0",1)))))))))</f>
        <v>2</v>
      </c>
      <c r="F1542" s="47">
        <f ca="1">IF(OR(AND(F1541=1,G1542&lt;0),AND(F1541=0,G1542&lt;0)),1,IF(AND(F1541=0,G1542&gt;0),2,IF(AND(F1541&gt;1,G1542&lt;0),IF(F1541&gt;0,F1541/2,2),IF(2*F1541=8,0,2*F1541))))</f>
        <v>4</v>
      </c>
      <c r="G1542" s="48">
        <f ca="1">IF(RAND()&gt;=$E$6,2,-1)</f>
        <v>2</v>
      </c>
      <c r="H1542" s="44"/>
      <c r="X1542" s="63">
        <f ca="1">X1541+Y1541</f>
        <v>2108.98827636027</v>
      </c>
      <c r="Y1542" s="63">
        <f ca="1">G1542*X1542/100</f>
        <v>42.1797655272055</v>
      </c>
    </row>
    <row r="1543" spans="1:25">
      <c r="A1543" s="38">
        <f ca="1">IF(B1543&gt;=A1542*2,A1542*2,IF(B1543&lt;=A1542/2,A1542/2,A1542))</f>
        <v>3200</v>
      </c>
      <c r="B1543" s="45">
        <f ca="1">B1542+D1543</f>
        <v>3218</v>
      </c>
      <c r="C1543" s="45">
        <f ca="1">IF(OR(AND(F1543=1,G1543&lt;0),AND(F1543=0,G1543&lt;0)),A1542*-$J$3*2,IF(AND(F1543=0,G1543&gt;0),A1542*-$J$3*2*2,IF(AND(F1543&gt;1,G1543&lt;0),C1542/2,C1542*2)))</f>
        <v>128</v>
      </c>
      <c r="D1543" s="46">
        <f ca="1">IF(OR(AND(F1542=1,G1543&lt;0),AND(F1542=0,G1543&lt;0)),A1542*$J$3,IF(AND(F1542=4,G1543&gt;1),A1542*$J$4,0))</f>
        <v>448</v>
      </c>
      <c r="E1543" s="38" t="str">
        <f ca="1">IF(AND(E1542=0,G1543&lt;0),"-1, +% Deposit, = 0",IF(AND(E1542="-1, +% Deposit, = 0",G1543&lt;1),"-1, +% Deposit, = 0",IF(AND(G1543&gt;0,E1542="-1 +% Deposit, = 0"),1,IF(AND(E1542=1,G1543&lt;0),0,IF(AND(E1542=0,G1543&gt;0),1,IF(AND(E1542=1,G1543&gt;0),2,IF(AND(E1542=2,G1543&lt;0),1,IF(AND(E1542=2,G1543&gt;0),"3, Withdraw Profits, = 0",IF(AND(E1542="3, Withdraw Profits, = 0",G1543&lt;0),"-1, +% Deposit, = 0",1)))))))))</f>
        <v>3, Withdraw Profits, = 0</v>
      </c>
      <c r="F1543" s="47">
        <f ca="1">IF(OR(AND(F1542=1,G1543&lt;0),AND(F1542=0,G1543&lt;0)),1,IF(AND(F1542=0,G1543&gt;0),2,IF(AND(F1542&gt;1,G1543&lt;0),IF(F1542&gt;0,F1542/2,2),IF(2*F1542=8,0,2*F1542))))</f>
        <v>0</v>
      </c>
      <c r="G1543" s="48">
        <f ca="1">IF(RAND()&gt;=$E$6,2,-1)</f>
        <v>2</v>
      </c>
      <c r="H1543" s="44"/>
      <c r="X1543" s="63">
        <f ca="1">X1542+Y1542</f>
        <v>2151.16804188748</v>
      </c>
      <c r="Y1543" s="63">
        <f ca="1">G1543*X1543/100</f>
        <v>43.0233608377496</v>
      </c>
    </row>
    <row r="1544" spans="1:25">
      <c r="A1544" s="38">
        <f ca="1">IF(B1544&gt;=A1543*2,A1543*2,IF(B1544&lt;=A1543/2,A1543/2,A1543))</f>
        <v>3200</v>
      </c>
      <c r="B1544" s="45">
        <f ca="1">B1543+D1544</f>
        <v>3186</v>
      </c>
      <c r="C1544" s="45">
        <f ca="1">IF(OR(AND(F1544=1,G1544&lt;0),AND(F1544=0,G1544&lt;0)),A1543*-$J$3*2,IF(AND(F1544=0,G1544&gt;0),A1543*-$J$3*2*2,IF(AND(F1544&gt;1,G1544&lt;0),C1543/2,C1543*2)))</f>
        <v>64</v>
      </c>
      <c r="D1544" s="46">
        <f ca="1">IF(OR(AND(F1543=1,G1544&lt;0),AND(F1543=0,G1544&lt;0)),A1543*$J$3,IF(AND(F1543=4,G1544&gt;1),A1543*$J$4,0))</f>
        <v>-32</v>
      </c>
      <c r="E1544" s="38" t="str">
        <f ca="1">IF(AND(E1543=0,G1544&lt;0),"-1, +% Deposit, = 0",IF(AND(E1543="-1, +% Deposit, = 0",G1544&lt;1),"-1, +% Deposit, = 0",IF(AND(G1544&gt;0,E1543="-1 +% Deposit, = 0"),1,IF(AND(E1543=1,G1544&lt;0),0,IF(AND(E1543=0,G1544&gt;0),1,IF(AND(E1543=1,G1544&gt;0),2,IF(AND(E1543=2,G1544&lt;0),1,IF(AND(E1543=2,G1544&gt;0),"3, Withdraw Profits, = 0",IF(AND(E1543="3, Withdraw Profits, = 0",G1544&lt;0),"-1, +% Deposit, = 0",1)))))))))</f>
        <v>-1, +% Deposit, = 0</v>
      </c>
      <c r="F1544" s="47">
        <f ca="1">IF(OR(AND(F1543=1,G1544&lt;0),AND(F1543=0,G1544&lt;0)),1,IF(AND(F1543=0,G1544&gt;0),2,IF(AND(F1543&gt;1,G1544&lt;0),IF(F1543&gt;0,F1543/2,2),IF(2*F1543=8,0,2*F1543))))</f>
        <v>1</v>
      </c>
      <c r="G1544" s="48">
        <f ca="1">IF(RAND()&gt;=$E$6,2,-1)</f>
        <v>-1</v>
      </c>
      <c r="H1544" s="44"/>
      <c r="X1544" s="63">
        <f ca="1">X1543+Y1543</f>
        <v>2194.19140272523</v>
      </c>
      <c r="Y1544" s="63">
        <f ca="1">G1544*X1544/100</f>
        <v>-21.9419140272523</v>
      </c>
    </row>
    <row r="1545" spans="1:25">
      <c r="A1545" s="38">
        <f ca="1">IF(B1545&gt;=A1544*2,A1544*2,IF(B1545&lt;=A1544/2,A1544/2,A1544))</f>
        <v>3200</v>
      </c>
      <c r="B1545" s="45">
        <f ca="1">B1544+D1545</f>
        <v>3154</v>
      </c>
      <c r="C1545" s="45">
        <f ca="1">IF(OR(AND(F1545=1,G1545&lt;0),AND(F1545=0,G1545&lt;0)),A1544*-$J$3*2,IF(AND(F1545=0,G1545&gt;0),A1544*-$J$3*2*2,IF(AND(F1545&gt;1,G1545&lt;0),C1544/2,C1544*2)))</f>
        <v>64</v>
      </c>
      <c r="D1545" s="46">
        <f ca="1">IF(OR(AND(F1544=1,G1545&lt;0),AND(F1544=0,G1545&lt;0)),A1544*$J$3,IF(AND(F1544=4,G1545&gt;1),A1544*$J$4,0))</f>
        <v>-32</v>
      </c>
      <c r="E1545" s="38" t="str">
        <f ca="1">IF(AND(E1544=0,G1545&lt;0),"-1, +% Deposit, = 0",IF(AND(E1544="-1, +% Deposit, = 0",G1545&lt;1),"-1, +% Deposit, = 0",IF(AND(G1545&gt;0,E1544="-1 +% Deposit, = 0"),1,IF(AND(E1544=1,G1545&lt;0),0,IF(AND(E1544=0,G1545&gt;0),1,IF(AND(E1544=1,G1545&gt;0),2,IF(AND(E1544=2,G1545&lt;0),1,IF(AND(E1544=2,G1545&gt;0),"3, Withdraw Profits, = 0",IF(AND(E1544="3, Withdraw Profits, = 0",G1545&lt;0),"-1, +% Deposit, = 0",1)))))))))</f>
        <v>-1, +% Deposit, = 0</v>
      </c>
      <c r="F1545" s="47">
        <f ca="1">IF(OR(AND(F1544=1,G1545&lt;0),AND(F1544=0,G1545&lt;0)),1,IF(AND(F1544=0,G1545&gt;0),2,IF(AND(F1544&gt;1,G1545&lt;0),IF(F1544&gt;0,F1544/2,2),IF(2*F1544=8,0,2*F1544))))</f>
        <v>1</v>
      </c>
      <c r="G1545" s="48">
        <f ca="1">IF(RAND()&gt;=$E$6,2,-1)</f>
        <v>-1</v>
      </c>
      <c r="H1545" s="44"/>
      <c r="X1545" s="63">
        <f ca="1">X1544+Y1544</f>
        <v>2172.24948869798</v>
      </c>
      <c r="Y1545" s="63">
        <f ca="1">G1545*X1545/100</f>
        <v>-21.7224948869798</v>
      </c>
    </row>
    <row r="1546" spans="1:25">
      <c r="A1546" s="38">
        <f ca="1">IF(B1546&gt;=A1545*2,A1545*2,IF(B1546&lt;=A1545/2,A1545/2,A1545))</f>
        <v>3200</v>
      </c>
      <c r="B1546" s="45">
        <f ca="1">B1545+D1546</f>
        <v>3122</v>
      </c>
      <c r="C1546" s="45">
        <f ca="1">IF(OR(AND(F1546=1,G1546&lt;0),AND(F1546=0,G1546&lt;0)),A1545*-$J$3*2,IF(AND(F1546=0,G1546&gt;0),A1545*-$J$3*2*2,IF(AND(F1546&gt;1,G1546&lt;0),C1545/2,C1545*2)))</f>
        <v>64</v>
      </c>
      <c r="D1546" s="46">
        <f ca="1">IF(OR(AND(F1545=1,G1546&lt;0),AND(F1545=0,G1546&lt;0)),A1545*$J$3,IF(AND(F1545=4,G1546&gt;1),A1545*$J$4,0))</f>
        <v>-32</v>
      </c>
      <c r="E1546" s="38" t="str">
        <f ca="1">IF(AND(E1545=0,G1546&lt;0),"-1, +% Deposit, = 0",IF(AND(E1545="-1, +% Deposit, = 0",G1546&lt;1),"-1, +% Deposit, = 0",IF(AND(G1546&gt;0,E1545="-1 +% Deposit, = 0"),1,IF(AND(E1545=1,G1546&lt;0),0,IF(AND(E1545=0,G1546&gt;0),1,IF(AND(E1545=1,G1546&gt;0),2,IF(AND(E1545=2,G1546&lt;0),1,IF(AND(E1545=2,G1546&gt;0),"3, Withdraw Profits, = 0",IF(AND(E1545="3, Withdraw Profits, = 0",G1546&lt;0),"-1, +% Deposit, = 0",1)))))))))</f>
        <v>-1, +% Deposit, = 0</v>
      </c>
      <c r="F1546" s="47">
        <f ca="1">IF(OR(AND(F1545=1,G1546&lt;0),AND(F1545=0,G1546&lt;0)),1,IF(AND(F1545=0,G1546&gt;0),2,IF(AND(F1545&gt;1,G1546&lt;0),IF(F1545&gt;0,F1545/2,2),IF(2*F1545=8,0,2*F1545))))</f>
        <v>1</v>
      </c>
      <c r="G1546" s="48">
        <f ca="1">IF(RAND()&gt;=$E$6,2,-1)</f>
        <v>-1</v>
      </c>
      <c r="H1546" s="44"/>
      <c r="X1546" s="63">
        <f ca="1">X1545+Y1545</f>
        <v>2150.526993811</v>
      </c>
      <c r="Y1546" s="63">
        <f ca="1">G1546*X1546/100</f>
        <v>-21.50526993811</v>
      </c>
    </row>
    <row r="1547" spans="1:25">
      <c r="A1547" s="38">
        <f ca="1">IF(B1547&gt;=A1546*2,A1546*2,IF(B1547&lt;=A1546/2,A1546/2,A1546))</f>
        <v>3200</v>
      </c>
      <c r="B1547" s="45">
        <f ca="1">B1546+D1547</f>
        <v>3122</v>
      </c>
      <c r="C1547" s="45">
        <f ca="1">IF(OR(AND(F1547=1,G1547&lt;0),AND(F1547=0,G1547&lt;0)),A1546*-$J$3*2,IF(AND(F1547=0,G1547&gt;0),A1546*-$J$3*2*2,IF(AND(F1547&gt;1,G1547&lt;0),C1546/2,C1546*2)))</f>
        <v>128</v>
      </c>
      <c r="D1547" s="46">
        <f ca="1">IF(OR(AND(F1546=1,G1547&lt;0),AND(F1546=0,G1547&lt;0)),A1546*$J$3,IF(AND(F1546=4,G1547&gt;1),A1546*$J$4,0))</f>
        <v>0</v>
      </c>
      <c r="E1547" s="38">
        <f ca="1">IF(AND(E1546=0,G1547&lt;0),"-1, +% Deposit, = 0",IF(AND(E1546="-1, +% Deposit, = 0",G1547&lt;1),"-1, +% Deposit, = 0",IF(AND(G1547&gt;0,E1546="-1 +% Deposit, = 0"),1,IF(AND(E1546=1,G1547&lt;0),0,IF(AND(E1546=0,G1547&gt;0),1,IF(AND(E1546=1,G1547&gt;0),2,IF(AND(E1546=2,G1547&lt;0),1,IF(AND(E1546=2,G1547&gt;0),"3, Withdraw Profits, = 0",IF(AND(E1546="3, Withdraw Profits, = 0",G1547&lt;0),"-1, +% Deposit, = 0",1)))))))))</f>
        <v>1</v>
      </c>
      <c r="F1547" s="47">
        <f ca="1">IF(OR(AND(F1546=1,G1547&lt;0),AND(F1546=0,G1547&lt;0)),1,IF(AND(F1546=0,G1547&gt;0),2,IF(AND(F1546&gt;1,G1547&lt;0),IF(F1546&gt;0,F1546/2,2),IF(2*F1546=8,0,2*F1546))))</f>
        <v>2</v>
      </c>
      <c r="G1547" s="48">
        <f ca="1">IF(RAND()&gt;=$E$6,2,-1)</f>
        <v>2</v>
      </c>
      <c r="H1547" s="44"/>
      <c r="X1547" s="63">
        <f ca="1">X1546+Y1546</f>
        <v>2129.02172387289</v>
      </c>
      <c r="Y1547" s="63">
        <f ca="1">G1547*X1547/100</f>
        <v>42.5804344774578</v>
      </c>
    </row>
    <row r="1548" spans="1:25">
      <c r="A1548" s="38">
        <f ca="1" t="shared" ref="A1548:A1611" si="171">IF(B1548&gt;=A1547*2,A1547*2,IF(B1548&lt;=A1547/2,A1547/2,A1547))</f>
        <v>3200</v>
      </c>
      <c r="B1548" s="45">
        <f ca="1">B1547+D1548</f>
        <v>3122</v>
      </c>
      <c r="C1548" s="45">
        <f ca="1">IF(OR(AND(F1548=1,G1548&lt;0),AND(F1548=0,G1548&lt;0)),A1547*-$J$3*2,IF(AND(F1548=0,G1548&gt;0),A1547*-$J$3*2*2,IF(AND(F1548&gt;1,G1548&lt;0),C1547/2,C1547*2)))</f>
        <v>256</v>
      </c>
      <c r="D1548" s="46">
        <f ca="1">IF(OR(AND(F1547=1,G1548&lt;0),AND(F1547=0,G1548&lt;0)),A1547*$J$3,IF(AND(F1547=4,G1548&gt;1),A1547*$J$4,0))</f>
        <v>0</v>
      </c>
      <c r="E1548" s="38">
        <f ca="1" t="shared" ref="E1548:E1611" si="172">IF(AND(E1547=0,G1548&lt;0),"-1, +% Deposit, = 0",IF(AND(E1547="-1, +% Deposit, = 0",G1548&lt;1),"-1, +% Deposit, = 0",IF(AND(G1548&gt;0,E1547="-1 +% Deposit, = 0"),1,IF(AND(E1547=1,G1548&lt;0),0,IF(AND(E1547=0,G1548&gt;0),1,IF(AND(E1547=1,G1548&gt;0),2,IF(AND(E1547=2,G1548&lt;0),1,IF(AND(E1547=2,G1548&gt;0),"3, Withdraw Profits, = 0",IF(AND(E1547="3, Withdraw Profits, = 0",G1548&lt;0),"-1, +% Deposit, = 0",1)))))))))</f>
        <v>2</v>
      </c>
      <c r="F1548" s="47">
        <f ca="1">IF(OR(AND(F1547=1,G1548&lt;0),AND(F1547=0,G1548&lt;0)),1,IF(AND(F1547=0,G1548&gt;0),2,IF(AND(F1547&gt;1,G1548&lt;0),IF(F1547&gt;0,F1547/2,2),IF(2*F1547=8,0,2*F1547))))</f>
        <v>4</v>
      </c>
      <c r="G1548" s="48">
        <f ca="1" t="shared" ref="G1548:G1611" si="173">IF(RAND()&gt;=$E$6,2,-1)</f>
        <v>2</v>
      </c>
      <c r="H1548" s="44"/>
      <c r="X1548" s="63">
        <f ca="1">X1547+Y1547</f>
        <v>2171.60215835035</v>
      </c>
      <c r="Y1548" s="63">
        <f ca="1">G1548*X1548/100</f>
        <v>43.4320431670069</v>
      </c>
    </row>
    <row r="1549" spans="1:25">
      <c r="A1549" s="38">
        <f ca="1">IF(B1549&gt;=A1548*2,A1548*2,IF(B1549&lt;=A1548/2,A1548/2,A1548))</f>
        <v>3200</v>
      </c>
      <c r="B1549" s="45">
        <f ca="1" t="shared" ref="B1549:B1612" si="174">B1548+D1549</f>
        <v>3122</v>
      </c>
      <c r="C1549" s="45">
        <f ca="1">IF(OR(AND(F1549=1,G1549&lt;0),AND(F1549=0,G1549&lt;0)),A1548*-$J$3*2,IF(AND(F1549=0,G1549&gt;0),A1548*-$J$3*2*2,IF(AND(F1549&gt;1,G1549&lt;0),C1548/2,C1548*2)))</f>
        <v>128</v>
      </c>
      <c r="D1549" s="46">
        <f ca="1">IF(OR(AND(F1548=1,G1549&lt;0),AND(F1548=0,G1549&lt;0)),A1548*$J$3,IF(AND(F1548=4,G1549&gt;1),A1548*$J$4,0))</f>
        <v>0</v>
      </c>
      <c r="E1549" s="38">
        <f ca="1">IF(AND(E1548=0,G1549&lt;0),"-1, +% Deposit, = 0",IF(AND(E1548="-1, +% Deposit, = 0",G1549&lt;1),"-1, +% Deposit, = 0",IF(AND(G1549&gt;0,E1548="-1 +% Deposit, = 0"),1,IF(AND(E1548=1,G1549&lt;0),0,IF(AND(E1548=0,G1549&gt;0),1,IF(AND(E1548=1,G1549&gt;0),2,IF(AND(E1548=2,G1549&lt;0),1,IF(AND(E1548=2,G1549&gt;0),"3, Withdraw Profits, = 0",IF(AND(E1548="3, Withdraw Profits, = 0",G1549&lt;0),"-1, +% Deposit, = 0",1)))))))))</f>
        <v>1</v>
      </c>
      <c r="F1549" s="47">
        <f ca="1">IF(OR(AND(F1548=1,G1549&lt;0),AND(F1548=0,G1549&lt;0)),1,IF(AND(F1548=0,G1549&gt;0),2,IF(AND(F1548&gt;1,G1549&lt;0),IF(F1548&gt;0,F1548/2,2),IF(2*F1548=8,0,2*F1548))))</f>
        <v>2</v>
      </c>
      <c r="G1549" s="48">
        <f ca="1">IF(RAND()&gt;=$E$6,2,-1)</f>
        <v>-1</v>
      </c>
      <c r="H1549" s="44"/>
      <c r="X1549" s="63">
        <f ca="1">X1548+Y1548</f>
        <v>2215.03420151735</v>
      </c>
      <c r="Y1549" s="63">
        <f ca="1">G1549*X1549/100</f>
        <v>-22.1503420151735</v>
      </c>
    </row>
    <row r="1550" spans="1:25">
      <c r="A1550" s="38">
        <f ca="1">IF(B1550&gt;=A1549*2,A1549*2,IF(B1550&lt;=A1549/2,A1549/2,A1549))</f>
        <v>3200</v>
      </c>
      <c r="B1550" s="45">
        <f ca="1">B1549+D1550</f>
        <v>3122</v>
      </c>
      <c r="C1550" s="45">
        <f ca="1">IF(OR(AND(F1550=1,G1550&lt;0),AND(F1550=0,G1550&lt;0)),A1549*-$J$3*2,IF(AND(F1550=0,G1550&gt;0),A1549*-$J$3*2*2,IF(AND(F1550&gt;1,G1550&lt;0),C1549/2,C1549*2)))</f>
        <v>64</v>
      </c>
      <c r="D1550" s="46">
        <f ca="1">IF(OR(AND(F1549=1,G1550&lt;0),AND(F1549=0,G1550&lt;0)),A1549*$J$3,IF(AND(F1549=4,G1550&gt;1),A1549*$J$4,0))</f>
        <v>0</v>
      </c>
      <c r="E1550" s="38">
        <f ca="1">IF(AND(E1549=0,G1550&lt;0),"-1, +% Deposit, = 0",IF(AND(E1549="-1, +% Deposit, = 0",G1550&lt;1),"-1, +% Deposit, = 0",IF(AND(G1550&gt;0,E1549="-1 +% Deposit, = 0"),1,IF(AND(E1549=1,G1550&lt;0),0,IF(AND(E1549=0,G1550&gt;0),1,IF(AND(E1549=1,G1550&gt;0),2,IF(AND(E1549=2,G1550&lt;0),1,IF(AND(E1549=2,G1550&gt;0),"3, Withdraw Profits, = 0",IF(AND(E1549="3, Withdraw Profits, = 0",G1550&lt;0),"-1, +% Deposit, = 0",1)))))))))</f>
        <v>0</v>
      </c>
      <c r="F1550" s="47">
        <f ca="1">IF(OR(AND(F1549=1,G1550&lt;0),AND(F1549=0,G1550&lt;0)),1,IF(AND(F1549=0,G1550&gt;0),2,IF(AND(F1549&gt;1,G1550&lt;0),IF(F1549&gt;0,F1549/2,2),IF(2*F1549=8,0,2*F1549))))</f>
        <v>1</v>
      </c>
      <c r="G1550" s="48">
        <f ca="1">IF(RAND()&gt;=$E$6,2,-1)</f>
        <v>-1</v>
      </c>
      <c r="H1550" s="44"/>
      <c r="X1550" s="63">
        <f ca="1" t="shared" ref="X1550:X1613" si="175">X1549+Y1549</f>
        <v>2192.88385950218</v>
      </c>
      <c r="Y1550" s="63">
        <f ca="1" t="shared" ref="Y1550:Y1613" si="176">G1550*X1550/100</f>
        <v>-21.9288385950218</v>
      </c>
    </row>
    <row r="1551" spans="1:25">
      <c r="A1551" s="38">
        <f ca="1">IF(B1551&gt;=A1550*2,A1550*2,IF(B1551&lt;=A1550/2,A1550/2,A1550))</f>
        <v>3200</v>
      </c>
      <c r="B1551" s="45">
        <f ca="1">B1550+D1551</f>
        <v>3122</v>
      </c>
      <c r="C1551" s="45">
        <f ca="1">IF(OR(AND(F1551=1,G1551&lt;0),AND(F1551=0,G1551&lt;0)),A1550*-$J$3*2,IF(AND(F1551=0,G1551&gt;0),A1550*-$J$3*2*2,IF(AND(F1551&gt;1,G1551&lt;0),C1550/2,C1550*2)))</f>
        <v>128</v>
      </c>
      <c r="D1551" s="46">
        <f ca="1">IF(OR(AND(F1550=1,G1551&lt;0),AND(F1550=0,G1551&lt;0)),A1550*$J$3,IF(AND(F1550=4,G1551&gt;1),A1550*$J$4,0))</f>
        <v>0</v>
      </c>
      <c r="E1551" s="38">
        <f ca="1">IF(AND(E1550=0,G1551&lt;0),"-1, +% Deposit, = 0",IF(AND(E1550="-1, +% Deposit, = 0",G1551&lt;1),"-1, +% Deposit, = 0",IF(AND(G1551&gt;0,E1550="-1 +% Deposit, = 0"),1,IF(AND(E1550=1,G1551&lt;0),0,IF(AND(E1550=0,G1551&gt;0),1,IF(AND(E1550=1,G1551&gt;0),2,IF(AND(E1550=2,G1551&lt;0),1,IF(AND(E1550=2,G1551&gt;0),"3, Withdraw Profits, = 0",IF(AND(E1550="3, Withdraw Profits, = 0",G1551&lt;0),"-1, +% Deposit, = 0",1)))))))))</f>
        <v>1</v>
      </c>
      <c r="F1551" s="47">
        <f ca="1">IF(OR(AND(F1550=1,G1551&lt;0),AND(F1550=0,G1551&lt;0)),1,IF(AND(F1550=0,G1551&gt;0),2,IF(AND(F1550&gt;1,G1551&lt;0),IF(F1550&gt;0,F1550/2,2),IF(2*F1550=8,0,2*F1550))))</f>
        <v>2</v>
      </c>
      <c r="G1551" s="48">
        <f ca="1">IF(RAND()&gt;=$E$6,2,-1)</f>
        <v>2</v>
      </c>
      <c r="H1551" s="44"/>
      <c r="X1551" s="63">
        <f ca="1">X1550+Y1550</f>
        <v>2170.95502090716</v>
      </c>
      <c r="Y1551" s="63">
        <f ca="1">G1551*X1551/100</f>
        <v>43.4191004181431</v>
      </c>
    </row>
    <row r="1552" spans="1:25">
      <c r="A1552" s="38">
        <f ca="1">IF(B1552&gt;=A1551*2,A1551*2,IF(B1552&lt;=A1551/2,A1551/2,A1551))</f>
        <v>3200</v>
      </c>
      <c r="B1552" s="45">
        <f ca="1">B1551+D1552</f>
        <v>3122</v>
      </c>
      <c r="C1552" s="45">
        <f ca="1">IF(OR(AND(F1552=1,G1552&lt;0),AND(F1552=0,G1552&lt;0)),A1551*-$J$3*2,IF(AND(F1552=0,G1552&gt;0),A1551*-$J$3*2*2,IF(AND(F1552&gt;1,G1552&lt;0),C1551/2,C1551*2)))</f>
        <v>64</v>
      </c>
      <c r="D1552" s="46">
        <f ca="1">IF(OR(AND(F1551=1,G1552&lt;0),AND(F1551=0,G1552&lt;0)),A1551*$J$3,IF(AND(F1551=4,G1552&gt;1),A1551*$J$4,0))</f>
        <v>0</v>
      </c>
      <c r="E1552" s="38">
        <f ca="1">IF(AND(E1551=0,G1552&lt;0),"-1, +% Deposit, = 0",IF(AND(E1551="-1, +% Deposit, = 0",G1552&lt;1),"-1, +% Deposit, = 0",IF(AND(G1552&gt;0,E1551="-1 +% Deposit, = 0"),1,IF(AND(E1551=1,G1552&lt;0),0,IF(AND(E1551=0,G1552&gt;0),1,IF(AND(E1551=1,G1552&gt;0),2,IF(AND(E1551=2,G1552&lt;0),1,IF(AND(E1551=2,G1552&gt;0),"3, Withdraw Profits, = 0",IF(AND(E1551="3, Withdraw Profits, = 0",G1552&lt;0),"-1, +% Deposit, = 0",1)))))))))</f>
        <v>0</v>
      </c>
      <c r="F1552" s="47">
        <f ca="1">IF(OR(AND(F1551=1,G1552&lt;0),AND(F1551=0,G1552&lt;0)),1,IF(AND(F1551=0,G1552&gt;0),2,IF(AND(F1551&gt;1,G1552&lt;0),IF(F1551&gt;0,F1551/2,2),IF(2*F1551=8,0,2*F1551))))</f>
        <v>1</v>
      </c>
      <c r="G1552" s="48">
        <f ca="1">IF(RAND()&gt;=$E$6,2,-1)</f>
        <v>-1</v>
      </c>
      <c r="H1552" s="44"/>
      <c r="X1552" s="63">
        <f ca="1">X1551+Y1551</f>
        <v>2214.3741213253</v>
      </c>
      <c r="Y1552" s="63">
        <f ca="1">G1552*X1552/100</f>
        <v>-22.143741213253</v>
      </c>
    </row>
    <row r="1553" spans="1:25">
      <c r="A1553" s="38">
        <f ca="1">IF(B1553&gt;=A1552*2,A1552*2,IF(B1553&lt;=A1552/2,A1552/2,A1552))</f>
        <v>3200</v>
      </c>
      <c r="B1553" s="45">
        <f ca="1">B1552+D1553</f>
        <v>3122</v>
      </c>
      <c r="C1553" s="45">
        <f ca="1">IF(OR(AND(F1553=1,G1553&lt;0),AND(F1553=0,G1553&lt;0)),A1552*-$J$3*2,IF(AND(F1553=0,G1553&gt;0),A1552*-$J$3*2*2,IF(AND(F1553&gt;1,G1553&lt;0),C1552/2,C1552*2)))</f>
        <v>128</v>
      </c>
      <c r="D1553" s="46">
        <f ca="1">IF(OR(AND(F1552=1,G1553&lt;0),AND(F1552=0,G1553&lt;0)),A1552*$J$3,IF(AND(F1552=4,G1553&gt;1),A1552*$J$4,0))</f>
        <v>0</v>
      </c>
      <c r="E1553" s="38">
        <f ca="1">IF(AND(E1552=0,G1553&lt;0),"-1, +% Deposit, = 0",IF(AND(E1552="-1, +% Deposit, = 0",G1553&lt;1),"-1, +% Deposit, = 0",IF(AND(G1553&gt;0,E1552="-1 +% Deposit, = 0"),1,IF(AND(E1552=1,G1553&lt;0),0,IF(AND(E1552=0,G1553&gt;0),1,IF(AND(E1552=1,G1553&gt;0),2,IF(AND(E1552=2,G1553&lt;0),1,IF(AND(E1552=2,G1553&gt;0),"3, Withdraw Profits, = 0",IF(AND(E1552="3, Withdraw Profits, = 0",G1553&lt;0),"-1, +% Deposit, = 0",1)))))))))</f>
        <v>1</v>
      </c>
      <c r="F1553" s="47">
        <f ca="1">IF(OR(AND(F1552=1,G1553&lt;0),AND(F1552=0,G1553&lt;0)),1,IF(AND(F1552=0,G1553&gt;0),2,IF(AND(F1552&gt;1,G1553&lt;0),IF(F1552&gt;0,F1552/2,2),IF(2*F1552=8,0,2*F1552))))</f>
        <v>2</v>
      </c>
      <c r="G1553" s="48">
        <f ca="1">IF(RAND()&gt;=$E$6,2,-1)</f>
        <v>2</v>
      </c>
      <c r="H1553" s="44"/>
      <c r="X1553" s="63">
        <f ca="1">X1552+Y1552</f>
        <v>2192.23038011205</v>
      </c>
      <c r="Y1553" s="63">
        <f ca="1">G1553*X1553/100</f>
        <v>43.8446076022409</v>
      </c>
    </row>
    <row r="1554" spans="1:25">
      <c r="A1554" s="38">
        <f ca="1">IF(B1554&gt;=A1553*2,A1553*2,IF(B1554&lt;=A1553/2,A1553/2,A1553))</f>
        <v>3200</v>
      </c>
      <c r="B1554" s="45">
        <f ca="1">B1553+D1554</f>
        <v>3122</v>
      </c>
      <c r="C1554" s="45">
        <f ca="1">IF(OR(AND(F1554=1,G1554&lt;0),AND(F1554=0,G1554&lt;0)),A1553*-$J$3*2,IF(AND(F1554=0,G1554&gt;0),A1553*-$J$3*2*2,IF(AND(F1554&gt;1,G1554&lt;0),C1553/2,C1553*2)))</f>
        <v>64</v>
      </c>
      <c r="D1554" s="46">
        <f ca="1">IF(OR(AND(F1553=1,G1554&lt;0),AND(F1553=0,G1554&lt;0)),A1553*$J$3,IF(AND(F1553=4,G1554&gt;1),A1553*$J$4,0))</f>
        <v>0</v>
      </c>
      <c r="E1554" s="38">
        <f ca="1">IF(AND(E1553=0,G1554&lt;0),"-1, +% Deposit, = 0",IF(AND(E1553="-1, +% Deposit, = 0",G1554&lt;1),"-1, +% Deposit, = 0",IF(AND(G1554&gt;0,E1553="-1 +% Deposit, = 0"),1,IF(AND(E1553=1,G1554&lt;0),0,IF(AND(E1553=0,G1554&gt;0),1,IF(AND(E1553=1,G1554&gt;0),2,IF(AND(E1553=2,G1554&lt;0),1,IF(AND(E1553=2,G1554&gt;0),"3, Withdraw Profits, = 0",IF(AND(E1553="3, Withdraw Profits, = 0",G1554&lt;0),"-1, +% Deposit, = 0",1)))))))))</f>
        <v>0</v>
      </c>
      <c r="F1554" s="47">
        <f ca="1">IF(OR(AND(F1553=1,G1554&lt;0),AND(F1553=0,G1554&lt;0)),1,IF(AND(F1553=0,G1554&gt;0),2,IF(AND(F1553&gt;1,G1554&lt;0),IF(F1553&gt;0,F1553/2,2),IF(2*F1553=8,0,2*F1553))))</f>
        <v>1</v>
      </c>
      <c r="G1554" s="48">
        <f ca="1">IF(RAND()&gt;=$E$6,2,-1)</f>
        <v>-1</v>
      </c>
      <c r="H1554" s="44"/>
      <c r="X1554" s="63">
        <f ca="1">X1553+Y1553</f>
        <v>2236.07498771429</v>
      </c>
      <c r="Y1554" s="63">
        <f ca="1">G1554*X1554/100</f>
        <v>-22.3607498771429</v>
      </c>
    </row>
    <row r="1555" spans="1:25">
      <c r="A1555" s="38">
        <f ca="1">IF(B1555&gt;=A1554*2,A1554*2,IF(B1555&lt;=A1554/2,A1554/2,A1554))</f>
        <v>3200</v>
      </c>
      <c r="B1555" s="45">
        <f ca="1">B1554+D1555</f>
        <v>3090</v>
      </c>
      <c r="C1555" s="45">
        <f ca="1">IF(OR(AND(F1555=1,G1555&lt;0),AND(F1555=0,G1555&lt;0)),A1554*-$J$3*2,IF(AND(F1555=0,G1555&gt;0),A1554*-$J$3*2*2,IF(AND(F1555&gt;1,G1555&lt;0),C1554/2,C1554*2)))</f>
        <v>64</v>
      </c>
      <c r="D1555" s="46">
        <f ca="1">IF(OR(AND(F1554=1,G1555&lt;0),AND(F1554=0,G1555&lt;0)),A1554*$J$3,IF(AND(F1554=4,G1555&gt;1),A1554*$J$4,0))</f>
        <v>-32</v>
      </c>
      <c r="E1555" s="38" t="str">
        <f ca="1">IF(AND(E1554=0,G1555&lt;0),"-1, +% Deposit, = 0",IF(AND(E1554="-1, +% Deposit, = 0",G1555&lt;1),"-1, +% Deposit, = 0",IF(AND(G1555&gt;0,E1554="-1 +% Deposit, = 0"),1,IF(AND(E1554=1,G1555&lt;0),0,IF(AND(E1554=0,G1555&gt;0),1,IF(AND(E1554=1,G1555&gt;0),2,IF(AND(E1554=2,G1555&lt;0),1,IF(AND(E1554=2,G1555&gt;0),"3, Withdraw Profits, = 0",IF(AND(E1554="3, Withdraw Profits, = 0",G1555&lt;0),"-1, +% Deposit, = 0",1)))))))))</f>
        <v>-1, +% Deposit, = 0</v>
      </c>
      <c r="F1555" s="47">
        <f ca="1">IF(OR(AND(F1554=1,G1555&lt;0),AND(F1554=0,G1555&lt;0)),1,IF(AND(F1554=0,G1555&gt;0),2,IF(AND(F1554&gt;1,G1555&lt;0),IF(F1554&gt;0,F1554/2,2),IF(2*F1554=8,0,2*F1554))))</f>
        <v>1</v>
      </c>
      <c r="G1555" s="48">
        <f ca="1">IF(RAND()&gt;=$E$6,2,-1)</f>
        <v>-1</v>
      </c>
      <c r="H1555" s="44"/>
      <c r="X1555" s="63">
        <f ca="1">X1554+Y1554</f>
        <v>2213.71423783714</v>
      </c>
      <c r="Y1555" s="63">
        <f ca="1">G1555*X1555/100</f>
        <v>-22.1371423783715</v>
      </c>
    </row>
    <row r="1556" spans="1:25">
      <c r="A1556" s="38">
        <f ca="1">IF(B1556&gt;=A1555*2,A1555*2,IF(B1556&lt;=A1555/2,A1555/2,A1555))</f>
        <v>3200</v>
      </c>
      <c r="B1556" s="45">
        <f ca="1">B1555+D1556</f>
        <v>3090</v>
      </c>
      <c r="C1556" s="45">
        <f ca="1">IF(OR(AND(F1556=1,G1556&lt;0),AND(F1556=0,G1556&lt;0)),A1555*-$J$3*2,IF(AND(F1556=0,G1556&gt;0),A1555*-$J$3*2*2,IF(AND(F1556&gt;1,G1556&lt;0),C1555/2,C1555*2)))</f>
        <v>128</v>
      </c>
      <c r="D1556" s="46">
        <f ca="1">IF(OR(AND(F1555=1,G1556&lt;0),AND(F1555=0,G1556&lt;0)),A1555*$J$3,IF(AND(F1555=4,G1556&gt;1),A1555*$J$4,0))</f>
        <v>0</v>
      </c>
      <c r="E1556" s="38">
        <f ca="1">IF(AND(E1555=0,G1556&lt;0),"-1, +% Deposit, = 0",IF(AND(E1555="-1, +% Deposit, = 0",G1556&lt;1),"-1, +% Deposit, = 0",IF(AND(G1556&gt;0,E1555="-1 +% Deposit, = 0"),1,IF(AND(E1555=1,G1556&lt;0),0,IF(AND(E1555=0,G1556&gt;0),1,IF(AND(E1555=1,G1556&gt;0),2,IF(AND(E1555=2,G1556&lt;0),1,IF(AND(E1555=2,G1556&gt;0),"3, Withdraw Profits, = 0",IF(AND(E1555="3, Withdraw Profits, = 0",G1556&lt;0),"-1, +% Deposit, = 0",1)))))))))</f>
        <v>1</v>
      </c>
      <c r="F1556" s="47">
        <f ca="1">IF(OR(AND(F1555=1,G1556&lt;0),AND(F1555=0,G1556&lt;0)),1,IF(AND(F1555=0,G1556&gt;0),2,IF(AND(F1555&gt;1,G1556&lt;0),IF(F1555&gt;0,F1555/2,2),IF(2*F1555=8,0,2*F1555))))</f>
        <v>2</v>
      </c>
      <c r="G1556" s="48">
        <f ca="1">IF(RAND()&gt;=$E$6,2,-1)</f>
        <v>2</v>
      </c>
      <c r="H1556" s="44"/>
      <c r="X1556" s="63">
        <f ca="1">X1555+Y1555</f>
        <v>2191.57709545877</v>
      </c>
      <c r="Y1556" s="63">
        <f ca="1">G1556*X1556/100</f>
        <v>43.8315419091755</v>
      </c>
    </row>
    <row r="1557" spans="1:25">
      <c r="A1557" s="38">
        <f ca="1">IF(B1557&gt;=A1556*2,A1556*2,IF(B1557&lt;=A1556/2,A1556/2,A1556))</f>
        <v>3200</v>
      </c>
      <c r="B1557" s="45">
        <f ca="1">B1556+D1557</f>
        <v>3090</v>
      </c>
      <c r="C1557" s="45">
        <f ca="1">IF(OR(AND(F1557=1,G1557&lt;0),AND(F1557=0,G1557&lt;0)),A1556*-$J$3*2,IF(AND(F1557=0,G1557&gt;0),A1556*-$J$3*2*2,IF(AND(F1557&gt;1,G1557&lt;0),C1556/2,C1556*2)))</f>
        <v>64</v>
      </c>
      <c r="D1557" s="46">
        <f ca="1">IF(OR(AND(F1556=1,G1557&lt;0),AND(F1556=0,G1557&lt;0)),A1556*$J$3,IF(AND(F1556=4,G1557&gt;1),A1556*$J$4,0))</f>
        <v>0</v>
      </c>
      <c r="E1557" s="38">
        <f ca="1">IF(AND(E1556=0,G1557&lt;0),"-1, +% Deposit, = 0",IF(AND(E1556="-1, +% Deposit, = 0",G1557&lt;1),"-1, +% Deposit, = 0",IF(AND(G1557&gt;0,E1556="-1 +% Deposit, = 0"),1,IF(AND(E1556=1,G1557&lt;0),0,IF(AND(E1556=0,G1557&gt;0),1,IF(AND(E1556=1,G1557&gt;0),2,IF(AND(E1556=2,G1557&lt;0),1,IF(AND(E1556=2,G1557&gt;0),"3, Withdraw Profits, = 0",IF(AND(E1556="3, Withdraw Profits, = 0",G1557&lt;0),"-1, +% Deposit, = 0",1)))))))))</f>
        <v>0</v>
      </c>
      <c r="F1557" s="47">
        <f ca="1">IF(OR(AND(F1556=1,G1557&lt;0),AND(F1556=0,G1557&lt;0)),1,IF(AND(F1556=0,G1557&gt;0),2,IF(AND(F1556&gt;1,G1557&lt;0),IF(F1556&gt;0,F1556/2,2),IF(2*F1556=8,0,2*F1556))))</f>
        <v>1</v>
      </c>
      <c r="G1557" s="48">
        <f ca="1">IF(RAND()&gt;=$E$6,2,-1)</f>
        <v>-1</v>
      </c>
      <c r="H1557" s="44"/>
      <c r="X1557" s="63">
        <f ca="1">X1556+Y1556</f>
        <v>2235.40863736795</v>
      </c>
      <c r="Y1557" s="63">
        <f ca="1">G1557*X1557/100</f>
        <v>-22.3540863736795</v>
      </c>
    </row>
    <row r="1558" spans="1:25">
      <c r="A1558" s="38">
        <f ca="1">IF(B1558&gt;=A1557*2,A1557*2,IF(B1558&lt;=A1557/2,A1557/2,A1557))</f>
        <v>3200</v>
      </c>
      <c r="B1558" s="45">
        <f ca="1">B1557+D1558</f>
        <v>3058</v>
      </c>
      <c r="C1558" s="45">
        <f ca="1">IF(OR(AND(F1558=1,G1558&lt;0),AND(F1558=0,G1558&lt;0)),A1557*-$J$3*2,IF(AND(F1558=0,G1558&gt;0),A1557*-$J$3*2*2,IF(AND(F1558&gt;1,G1558&lt;0),C1557/2,C1557*2)))</f>
        <v>64</v>
      </c>
      <c r="D1558" s="46">
        <f ca="1">IF(OR(AND(F1557=1,G1558&lt;0),AND(F1557=0,G1558&lt;0)),A1557*$J$3,IF(AND(F1557=4,G1558&gt;1),A1557*$J$4,0))</f>
        <v>-32</v>
      </c>
      <c r="E1558" s="38" t="str">
        <f ca="1">IF(AND(E1557=0,G1558&lt;0),"-1, +% Deposit, = 0",IF(AND(E1557="-1, +% Deposit, = 0",G1558&lt;1),"-1, +% Deposit, = 0",IF(AND(G1558&gt;0,E1557="-1 +% Deposit, = 0"),1,IF(AND(E1557=1,G1558&lt;0),0,IF(AND(E1557=0,G1558&gt;0),1,IF(AND(E1557=1,G1558&gt;0),2,IF(AND(E1557=2,G1558&lt;0),1,IF(AND(E1557=2,G1558&gt;0),"3, Withdraw Profits, = 0",IF(AND(E1557="3, Withdraw Profits, = 0",G1558&lt;0),"-1, +% Deposit, = 0",1)))))))))</f>
        <v>-1, +% Deposit, = 0</v>
      </c>
      <c r="F1558" s="47">
        <f ca="1">IF(OR(AND(F1557=1,G1558&lt;0),AND(F1557=0,G1558&lt;0)),1,IF(AND(F1557=0,G1558&gt;0),2,IF(AND(F1557&gt;1,G1558&lt;0),IF(F1557&gt;0,F1557/2,2),IF(2*F1557=8,0,2*F1557))))</f>
        <v>1</v>
      </c>
      <c r="G1558" s="48">
        <f ca="1">IF(RAND()&gt;=$E$6,2,-1)</f>
        <v>-1</v>
      </c>
      <c r="H1558" s="44"/>
      <c r="X1558" s="63">
        <f ca="1">X1557+Y1557</f>
        <v>2213.05455099427</v>
      </c>
      <c r="Y1558" s="63">
        <f ca="1">G1558*X1558/100</f>
        <v>-22.1305455099427</v>
      </c>
    </row>
    <row r="1559" spans="1:25">
      <c r="A1559" s="38">
        <f ca="1">IF(B1559&gt;=A1558*2,A1558*2,IF(B1559&lt;=A1558/2,A1558/2,A1558))</f>
        <v>3200</v>
      </c>
      <c r="B1559" s="45">
        <f ca="1">B1558+D1559</f>
        <v>3026</v>
      </c>
      <c r="C1559" s="45">
        <f ca="1">IF(OR(AND(F1559=1,G1559&lt;0),AND(F1559=0,G1559&lt;0)),A1558*-$J$3*2,IF(AND(F1559=0,G1559&gt;0),A1558*-$J$3*2*2,IF(AND(F1559&gt;1,G1559&lt;0),C1558/2,C1558*2)))</f>
        <v>64</v>
      </c>
      <c r="D1559" s="46">
        <f ca="1">IF(OR(AND(F1558=1,G1559&lt;0),AND(F1558=0,G1559&lt;0)),A1558*$J$3,IF(AND(F1558=4,G1559&gt;1),A1558*$J$4,0))</f>
        <v>-32</v>
      </c>
      <c r="E1559" s="38" t="str">
        <f ca="1">IF(AND(E1558=0,G1559&lt;0),"-1, +% Deposit, = 0",IF(AND(E1558="-1, +% Deposit, = 0",G1559&lt;1),"-1, +% Deposit, = 0",IF(AND(G1559&gt;0,E1558="-1 +% Deposit, = 0"),1,IF(AND(E1558=1,G1559&lt;0),0,IF(AND(E1558=0,G1559&gt;0),1,IF(AND(E1558=1,G1559&gt;0),2,IF(AND(E1558=2,G1559&lt;0),1,IF(AND(E1558=2,G1559&gt;0),"3, Withdraw Profits, = 0",IF(AND(E1558="3, Withdraw Profits, = 0",G1559&lt;0),"-1, +% Deposit, = 0",1)))))))))</f>
        <v>-1, +% Deposit, = 0</v>
      </c>
      <c r="F1559" s="47">
        <f ca="1" t="shared" ref="F1559:F1622" si="177">IF(OR(AND(F1558=1,G1559&lt;0),AND(F1558=0,G1559&lt;0)),1,IF(AND(F1558=0,G1559&gt;0),2,IF(AND(F1558&gt;1,G1559&lt;0),IF(F1558&gt;0,F1558/2,2),IF(2*F1558=8,0,2*F1558))))</f>
        <v>1</v>
      </c>
      <c r="G1559" s="48">
        <f ca="1">IF(RAND()&gt;=$E$6,2,-1)</f>
        <v>-1</v>
      </c>
      <c r="H1559" s="44"/>
      <c r="X1559" s="63">
        <f ca="1">X1558+Y1558</f>
        <v>2190.92400548433</v>
      </c>
      <c r="Y1559" s="63">
        <f ca="1">G1559*X1559/100</f>
        <v>-21.9092400548433</v>
      </c>
    </row>
    <row r="1560" spans="1:25">
      <c r="A1560" s="38">
        <f ca="1">IF(B1560&gt;=A1559*2,A1559*2,IF(B1560&lt;=A1559/2,A1559/2,A1559))</f>
        <v>3200</v>
      </c>
      <c r="B1560" s="45">
        <f ca="1">B1559+D1560</f>
        <v>2994</v>
      </c>
      <c r="C1560" s="45">
        <f ca="1">IF(OR(AND(F1560=1,G1560&lt;0),AND(F1560=0,G1560&lt;0)),A1559*-$J$3*2,IF(AND(F1560=0,G1560&gt;0),A1559*-$J$3*2*2,IF(AND(F1560&gt;1,G1560&lt;0),C1559/2,C1559*2)))</f>
        <v>64</v>
      </c>
      <c r="D1560" s="46">
        <f ca="1">IF(OR(AND(F1559=1,G1560&lt;0),AND(F1559=0,G1560&lt;0)),A1559*$J$3,IF(AND(F1559=4,G1560&gt;1),A1559*$J$4,0))</f>
        <v>-32</v>
      </c>
      <c r="E1560" s="38" t="str">
        <f ca="1">IF(AND(E1559=0,G1560&lt;0),"-1, +% Deposit, = 0",IF(AND(E1559="-1, +% Deposit, = 0",G1560&lt;1),"-1, +% Deposit, = 0",IF(AND(G1560&gt;0,E1559="-1 +% Deposit, = 0"),1,IF(AND(E1559=1,G1560&lt;0),0,IF(AND(E1559=0,G1560&gt;0),1,IF(AND(E1559=1,G1560&gt;0),2,IF(AND(E1559=2,G1560&lt;0),1,IF(AND(E1559=2,G1560&gt;0),"3, Withdraw Profits, = 0",IF(AND(E1559="3, Withdraw Profits, = 0",G1560&lt;0),"-1, +% Deposit, = 0",1)))))))))</f>
        <v>-1, +% Deposit, = 0</v>
      </c>
      <c r="F1560" s="47">
        <f ca="1">IF(OR(AND(F1559=1,G1560&lt;0),AND(F1559=0,G1560&lt;0)),1,IF(AND(F1559=0,G1560&gt;0),2,IF(AND(F1559&gt;1,G1560&lt;0),IF(F1559&gt;0,F1559/2,2),IF(2*F1559=8,0,2*F1559))))</f>
        <v>1</v>
      </c>
      <c r="G1560" s="48">
        <f ca="1">IF(RAND()&gt;=$E$6,2,-1)</f>
        <v>-1</v>
      </c>
      <c r="H1560" s="44"/>
      <c r="X1560" s="63">
        <f ca="1">X1559+Y1559</f>
        <v>2169.01476542948</v>
      </c>
      <c r="Y1560" s="63">
        <f ca="1">G1560*X1560/100</f>
        <v>-21.6901476542948</v>
      </c>
    </row>
    <row r="1561" spans="1:25">
      <c r="A1561" s="38">
        <f ca="1">IF(B1561&gt;=A1560*2,A1560*2,IF(B1561&lt;=A1560/2,A1560/2,A1560))</f>
        <v>3200</v>
      </c>
      <c r="B1561" s="45">
        <f ca="1">B1560+D1561</f>
        <v>2962</v>
      </c>
      <c r="C1561" s="45">
        <f ca="1">IF(OR(AND(F1561=1,G1561&lt;0),AND(F1561=0,G1561&lt;0)),A1560*-$J$3*2,IF(AND(F1561=0,G1561&gt;0),A1560*-$J$3*2*2,IF(AND(F1561&gt;1,G1561&lt;0),C1560/2,C1560*2)))</f>
        <v>64</v>
      </c>
      <c r="D1561" s="46">
        <f ca="1">IF(OR(AND(F1560=1,G1561&lt;0),AND(F1560=0,G1561&lt;0)),A1560*$J$3,IF(AND(F1560=4,G1561&gt;1),A1560*$J$4,0))</f>
        <v>-32</v>
      </c>
      <c r="E1561" s="38" t="str">
        <f ca="1">IF(AND(E1560=0,G1561&lt;0),"-1, +% Deposit, = 0",IF(AND(E1560="-1, +% Deposit, = 0",G1561&lt;1),"-1, +% Deposit, = 0",IF(AND(G1561&gt;0,E1560="-1 +% Deposit, = 0"),1,IF(AND(E1560=1,G1561&lt;0),0,IF(AND(E1560=0,G1561&gt;0),1,IF(AND(E1560=1,G1561&gt;0),2,IF(AND(E1560=2,G1561&lt;0),1,IF(AND(E1560=2,G1561&gt;0),"3, Withdraw Profits, = 0",IF(AND(E1560="3, Withdraw Profits, = 0",G1561&lt;0),"-1, +% Deposit, = 0",1)))))))))</f>
        <v>-1, +% Deposit, = 0</v>
      </c>
      <c r="F1561" s="47">
        <f ca="1">IF(OR(AND(F1560=1,G1561&lt;0),AND(F1560=0,G1561&lt;0)),1,IF(AND(F1560=0,G1561&gt;0),2,IF(AND(F1560&gt;1,G1561&lt;0),IF(F1560&gt;0,F1560/2,2),IF(2*F1560=8,0,2*F1560))))</f>
        <v>1</v>
      </c>
      <c r="G1561" s="48">
        <f ca="1">IF(RAND()&gt;=$E$6,2,-1)</f>
        <v>-1</v>
      </c>
      <c r="H1561" s="44"/>
      <c r="X1561" s="63">
        <f ca="1">X1560+Y1560</f>
        <v>2147.32461777519</v>
      </c>
      <c r="Y1561" s="63">
        <f ca="1">G1561*X1561/100</f>
        <v>-21.4732461777519</v>
      </c>
    </row>
    <row r="1562" spans="1:25">
      <c r="A1562" s="38">
        <f ca="1">IF(B1562&gt;=A1561*2,A1561*2,IF(B1562&lt;=A1561/2,A1561/2,A1561))</f>
        <v>3200</v>
      </c>
      <c r="B1562" s="45">
        <f ca="1">B1561+D1562</f>
        <v>2930</v>
      </c>
      <c r="C1562" s="45">
        <f ca="1">IF(OR(AND(F1562=1,G1562&lt;0),AND(F1562=0,G1562&lt;0)),A1561*-$J$3*2,IF(AND(F1562=0,G1562&gt;0),A1561*-$J$3*2*2,IF(AND(F1562&gt;1,G1562&lt;0),C1561/2,C1561*2)))</f>
        <v>64</v>
      </c>
      <c r="D1562" s="46">
        <f ca="1">IF(OR(AND(F1561=1,G1562&lt;0),AND(F1561=0,G1562&lt;0)),A1561*$J$3,IF(AND(F1561=4,G1562&gt;1),A1561*$J$4,0))</f>
        <v>-32</v>
      </c>
      <c r="E1562" s="38" t="str">
        <f ca="1">IF(AND(E1561=0,G1562&lt;0),"-1, +% Deposit, = 0",IF(AND(E1561="-1, +% Deposit, = 0",G1562&lt;1),"-1, +% Deposit, = 0",IF(AND(G1562&gt;0,E1561="-1 +% Deposit, = 0"),1,IF(AND(E1561=1,G1562&lt;0),0,IF(AND(E1561=0,G1562&gt;0),1,IF(AND(E1561=1,G1562&gt;0),2,IF(AND(E1561=2,G1562&lt;0),1,IF(AND(E1561=2,G1562&gt;0),"3, Withdraw Profits, = 0",IF(AND(E1561="3, Withdraw Profits, = 0",G1562&lt;0),"-1, +% Deposit, = 0",1)))))))))</f>
        <v>-1, +% Deposit, = 0</v>
      </c>
      <c r="F1562" s="47">
        <f ca="1">IF(OR(AND(F1561=1,G1562&lt;0),AND(F1561=0,G1562&lt;0)),1,IF(AND(F1561=0,G1562&gt;0),2,IF(AND(F1561&gt;1,G1562&lt;0),IF(F1561&gt;0,F1561/2,2),IF(2*F1561=8,0,2*F1561))))</f>
        <v>1</v>
      </c>
      <c r="G1562" s="48">
        <f ca="1">IF(RAND()&gt;=$E$6,2,-1)</f>
        <v>-1</v>
      </c>
      <c r="H1562" s="44"/>
      <c r="X1562" s="63">
        <f ca="1">X1561+Y1561</f>
        <v>2125.85137159744</v>
      </c>
      <c r="Y1562" s="63">
        <f ca="1">G1562*X1562/100</f>
        <v>-21.2585137159744</v>
      </c>
    </row>
    <row r="1563" spans="1:25">
      <c r="A1563" s="38">
        <f ca="1">IF(B1563&gt;=A1562*2,A1562*2,IF(B1563&lt;=A1562/2,A1562/2,A1562))</f>
        <v>3200</v>
      </c>
      <c r="B1563" s="45">
        <f ca="1">B1562+D1563</f>
        <v>2898</v>
      </c>
      <c r="C1563" s="45">
        <f ca="1">IF(OR(AND(F1563=1,G1563&lt;0),AND(F1563=0,G1563&lt;0)),A1562*-$J$3*2,IF(AND(F1563=0,G1563&gt;0),A1562*-$J$3*2*2,IF(AND(F1563&gt;1,G1563&lt;0),C1562/2,C1562*2)))</f>
        <v>64</v>
      </c>
      <c r="D1563" s="46">
        <f ca="1">IF(OR(AND(F1562=1,G1563&lt;0),AND(F1562=0,G1563&lt;0)),A1562*$J$3,IF(AND(F1562=4,G1563&gt;1),A1562*$J$4,0))</f>
        <v>-32</v>
      </c>
      <c r="E1563" s="38" t="str">
        <f ca="1">IF(AND(E1562=0,G1563&lt;0),"-1, +% Deposit, = 0",IF(AND(E1562="-1, +% Deposit, = 0",G1563&lt;1),"-1, +% Deposit, = 0",IF(AND(G1563&gt;0,E1562="-1 +% Deposit, = 0"),1,IF(AND(E1562=1,G1563&lt;0),0,IF(AND(E1562=0,G1563&gt;0),1,IF(AND(E1562=1,G1563&gt;0),2,IF(AND(E1562=2,G1563&lt;0),1,IF(AND(E1562=2,G1563&gt;0),"3, Withdraw Profits, = 0",IF(AND(E1562="3, Withdraw Profits, = 0",G1563&lt;0),"-1, +% Deposit, = 0",1)))))))))</f>
        <v>-1, +% Deposit, = 0</v>
      </c>
      <c r="F1563" s="47">
        <f ca="1">IF(OR(AND(F1562=1,G1563&lt;0),AND(F1562=0,G1563&lt;0)),1,IF(AND(F1562=0,G1563&gt;0),2,IF(AND(F1562&gt;1,G1563&lt;0),IF(F1562&gt;0,F1562/2,2),IF(2*F1562=8,0,2*F1562))))</f>
        <v>1</v>
      </c>
      <c r="G1563" s="48">
        <f ca="1">IF(RAND()&gt;=$E$6,2,-1)</f>
        <v>-1</v>
      </c>
      <c r="H1563" s="44"/>
      <c r="X1563" s="63">
        <f ca="1">X1562+Y1562</f>
        <v>2104.59285788146</v>
      </c>
      <c r="Y1563" s="63">
        <f ca="1">G1563*X1563/100</f>
        <v>-21.0459285788146</v>
      </c>
    </row>
    <row r="1564" spans="1:25">
      <c r="A1564" s="38">
        <f ca="1">IF(B1564&gt;=A1563*2,A1563*2,IF(B1564&lt;=A1563/2,A1563/2,A1563))</f>
        <v>3200</v>
      </c>
      <c r="B1564" s="45">
        <f ca="1">B1563+D1564</f>
        <v>2866</v>
      </c>
      <c r="C1564" s="45">
        <f ca="1">IF(OR(AND(F1564=1,G1564&lt;0),AND(F1564=0,G1564&lt;0)),A1563*-$J$3*2,IF(AND(F1564=0,G1564&gt;0),A1563*-$J$3*2*2,IF(AND(F1564&gt;1,G1564&lt;0),C1563/2,C1563*2)))</f>
        <v>64</v>
      </c>
      <c r="D1564" s="46">
        <f ca="1">IF(OR(AND(F1563=1,G1564&lt;0),AND(F1563=0,G1564&lt;0)),A1563*$J$3,IF(AND(F1563=4,G1564&gt;1),A1563*$J$4,0))</f>
        <v>-32</v>
      </c>
      <c r="E1564" s="38" t="str">
        <f ca="1">IF(AND(E1563=0,G1564&lt;0),"-1, +% Deposit, = 0",IF(AND(E1563="-1, +% Deposit, = 0",G1564&lt;1),"-1, +% Deposit, = 0",IF(AND(G1564&gt;0,E1563="-1 +% Deposit, = 0"),1,IF(AND(E1563=1,G1564&lt;0),0,IF(AND(E1563=0,G1564&gt;0),1,IF(AND(E1563=1,G1564&gt;0),2,IF(AND(E1563=2,G1564&lt;0),1,IF(AND(E1563=2,G1564&gt;0),"3, Withdraw Profits, = 0",IF(AND(E1563="3, Withdraw Profits, = 0",G1564&lt;0),"-1, +% Deposit, = 0",1)))))))))</f>
        <v>-1, +% Deposit, = 0</v>
      </c>
      <c r="F1564" s="47">
        <f ca="1">IF(OR(AND(F1563=1,G1564&lt;0),AND(F1563=0,G1564&lt;0)),1,IF(AND(F1563=0,G1564&gt;0),2,IF(AND(F1563&gt;1,G1564&lt;0),IF(F1563&gt;0,F1563/2,2),IF(2*F1563=8,0,2*F1563))))</f>
        <v>1</v>
      </c>
      <c r="G1564" s="48">
        <f ca="1">IF(RAND()&gt;=$E$6,2,-1)</f>
        <v>-1</v>
      </c>
      <c r="H1564" s="44"/>
      <c r="X1564" s="63">
        <f ca="1">X1563+Y1563</f>
        <v>2083.54692930265</v>
      </c>
      <c r="Y1564" s="63">
        <f ca="1">G1564*X1564/100</f>
        <v>-20.8354692930265</v>
      </c>
    </row>
    <row r="1565" spans="1:25">
      <c r="A1565" s="38">
        <f ca="1">IF(B1565&gt;=A1564*2,A1564*2,IF(B1565&lt;=A1564/2,A1564/2,A1564))</f>
        <v>3200</v>
      </c>
      <c r="B1565" s="45">
        <f ca="1">B1564+D1565</f>
        <v>2834</v>
      </c>
      <c r="C1565" s="45">
        <f ca="1">IF(OR(AND(F1565=1,G1565&lt;0),AND(F1565=0,G1565&lt;0)),A1564*-$J$3*2,IF(AND(F1565=0,G1565&gt;0),A1564*-$J$3*2*2,IF(AND(F1565&gt;1,G1565&lt;0),C1564/2,C1564*2)))</f>
        <v>64</v>
      </c>
      <c r="D1565" s="46">
        <f ca="1">IF(OR(AND(F1564=1,G1565&lt;0),AND(F1564=0,G1565&lt;0)),A1564*$J$3,IF(AND(F1564=4,G1565&gt;1),A1564*$J$4,0))</f>
        <v>-32</v>
      </c>
      <c r="E1565" s="38" t="str">
        <f ca="1">IF(AND(E1564=0,G1565&lt;0),"-1, +% Deposit, = 0",IF(AND(E1564="-1, +% Deposit, = 0",G1565&lt;1),"-1, +% Deposit, = 0",IF(AND(G1565&gt;0,E1564="-1 +% Deposit, = 0"),1,IF(AND(E1564=1,G1565&lt;0),0,IF(AND(E1564=0,G1565&gt;0),1,IF(AND(E1564=1,G1565&gt;0),2,IF(AND(E1564=2,G1565&lt;0),1,IF(AND(E1564=2,G1565&gt;0),"3, Withdraw Profits, = 0",IF(AND(E1564="3, Withdraw Profits, = 0",G1565&lt;0),"-1, +% Deposit, = 0",1)))))))))</f>
        <v>-1, +% Deposit, = 0</v>
      </c>
      <c r="F1565" s="47">
        <f ca="1">IF(OR(AND(F1564=1,G1565&lt;0),AND(F1564=0,G1565&lt;0)),1,IF(AND(F1564=0,G1565&gt;0),2,IF(AND(F1564&gt;1,G1565&lt;0),IF(F1564&gt;0,F1564/2,2),IF(2*F1564=8,0,2*F1564))))</f>
        <v>1</v>
      </c>
      <c r="G1565" s="48">
        <f ca="1">IF(RAND()&gt;=$E$6,2,-1)</f>
        <v>-1</v>
      </c>
      <c r="H1565" s="44"/>
      <c r="X1565" s="63">
        <f ca="1">X1564+Y1564</f>
        <v>2062.71146000962</v>
      </c>
      <c r="Y1565" s="63">
        <f ca="1">G1565*X1565/100</f>
        <v>-20.6271146000962</v>
      </c>
    </row>
    <row r="1566" spans="1:25">
      <c r="A1566" s="38">
        <f ca="1">IF(B1566&gt;=A1565*2,A1565*2,IF(B1566&lt;=A1565/2,A1565/2,A1565))</f>
        <v>3200</v>
      </c>
      <c r="B1566" s="45">
        <f ca="1">B1565+D1566</f>
        <v>2834</v>
      </c>
      <c r="C1566" s="45">
        <f ca="1">IF(OR(AND(F1566=1,G1566&lt;0),AND(F1566=0,G1566&lt;0)),A1565*-$J$3*2,IF(AND(F1566=0,G1566&gt;0),A1565*-$J$3*2*2,IF(AND(F1566&gt;1,G1566&lt;0),C1565/2,C1565*2)))</f>
        <v>128</v>
      </c>
      <c r="D1566" s="46">
        <f ca="1">IF(OR(AND(F1565=1,G1566&lt;0),AND(F1565=0,G1566&lt;0)),A1565*$J$3,IF(AND(F1565=4,G1566&gt;1),A1565*$J$4,0))</f>
        <v>0</v>
      </c>
      <c r="E1566" s="38">
        <f ca="1">IF(AND(E1565=0,G1566&lt;0),"-1, +% Deposit, = 0",IF(AND(E1565="-1, +% Deposit, = 0",G1566&lt;1),"-1, +% Deposit, = 0",IF(AND(G1566&gt;0,E1565="-1 +% Deposit, = 0"),1,IF(AND(E1565=1,G1566&lt;0),0,IF(AND(E1565=0,G1566&gt;0),1,IF(AND(E1565=1,G1566&gt;0),2,IF(AND(E1565=2,G1566&lt;0),1,IF(AND(E1565=2,G1566&gt;0),"3, Withdraw Profits, = 0",IF(AND(E1565="3, Withdraw Profits, = 0",G1566&lt;0),"-1, +% Deposit, = 0",1)))))))))</f>
        <v>1</v>
      </c>
      <c r="F1566" s="47">
        <f ca="1">IF(OR(AND(F1565=1,G1566&lt;0),AND(F1565=0,G1566&lt;0)),1,IF(AND(F1565=0,G1566&gt;0),2,IF(AND(F1565&gt;1,G1566&lt;0),IF(F1565&gt;0,F1565/2,2),IF(2*F1565=8,0,2*F1565))))</f>
        <v>2</v>
      </c>
      <c r="G1566" s="48">
        <f ca="1">IF(RAND()&gt;=$E$6,2,-1)</f>
        <v>2</v>
      </c>
      <c r="H1566" s="44"/>
      <c r="X1566" s="63">
        <f ca="1">X1565+Y1565</f>
        <v>2042.08434540952</v>
      </c>
      <c r="Y1566" s="63">
        <f ca="1">G1566*X1566/100</f>
        <v>40.8416869081905</v>
      </c>
    </row>
    <row r="1567" spans="1:25">
      <c r="A1567" s="38">
        <f ca="1">IF(B1567&gt;=A1566*2,A1566*2,IF(B1567&lt;=A1566/2,A1566/2,A1566))</f>
        <v>3200</v>
      </c>
      <c r="B1567" s="45">
        <f ca="1">B1566+D1567</f>
        <v>2834</v>
      </c>
      <c r="C1567" s="45">
        <f ca="1">IF(OR(AND(F1567=1,G1567&lt;0),AND(F1567=0,G1567&lt;0)),A1566*-$J$3*2,IF(AND(F1567=0,G1567&gt;0),A1566*-$J$3*2*2,IF(AND(F1567&gt;1,G1567&lt;0),C1566/2,C1566*2)))</f>
        <v>64</v>
      </c>
      <c r="D1567" s="46">
        <f ca="1">IF(OR(AND(F1566=1,G1567&lt;0),AND(F1566=0,G1567&lt;0)),A1566*$J$3,IF(AND(F1566=4,G1567&gt;1),A1566*$J$4,0))</f>
        <v>0</v>
      </c>
      <c r="E1567" s="38">
        <f ca="1">IF(AND(E1566=0,G1567&lt;0),"-1, +% Deposit, = 0",IF(AND(E1566="-1, +% Deposit, = 0",G1567&lt;1),"-1, +% Deposit, = 0",IF(AND(G1567&gt;0,E1566="-1 +% Deposit, = 0"),1,IF(AND(E1566=1,G1567&lt;0),0,IF(AND(E1566=0,G1567&gt;0),1,IF(AND(E1566=1,G1567&gt;0),2,IF(AND(E1566=2,G1567&lt;0),1,IF(AND(E1566=2,G1567&gt;0),"3, Withdraw Profits, = 0",IF(AND(E1566="3, Withdraw Profits, = 0",G1567&lt;0),"-1, +% Deposit, = 0",1)))))))))</f>
        <v>0</v>
      </c>
      <c r="F1567" s="47">
        <f ca="1">IF(OR(AND(F1566=1,G1567&lt;0),AND(F1566=0,G1567&lt;0)),1,IF(AND(F1566=0,G1567&gt;0),2,IF(AND(F1566&gt;1,G1567&lt;0),IF(F1566&gt;0,F1566/2,2),IF(2*F1566=8,0,2*F1566))))</f>
        <v>1</v>
      </c>
      <c r="G1567" s="48">
        <f ca="1">IF(RAND()&gt;=$E$6,2,-1)</f>
        <v>-1</v>
      </c>
      <c r="H1567" s="44"/>
      <c r="X1567" s="63">
        <f ca="1">X1566+Y1566</f>
        <v>2082.92603231772</v>
      </c>
      <c r="Y1567" s="63">
        <f ca="1">G1567*X1567/100</f>
        <v>-20.8292603231772</v>
      </c>
    </row>
    <row r="1568" spans="1:25">
      <c r="A1568" s="38">
        <f ca="1">IF(B1568&gt;=A1567*2,A1567*2,IF(B1568&lt;=A1567/2,A1567/2,A1567))</f>
        <v>3200</v>
      </c>
      <c r="B1568" s="45">
        <f ca="1">B1567+D1568</f>
        <v>2834</v>
      </c>
      <c r="C1568" s="45">
        <f ca="1">IF(OR(AND(F1568=1,G1568&lt;0),AND(F1568=0,G1568&lt;0)),A1567*-$J$3*2,IF(AND(F1568=0,G1568&gt;0),A1567*-$J$3*2*2,IF(AND(F1568&gt;1,G1568&lt;0),C1567/2,C1567*2)))</f>
        <v>128</v>
      </c>
      <c r="D1568" s="46">
        <f ca="1">IF(OR(AND(F1567=1,G1568&lt;0),AND(F1567=0,G1568&lt;0)),A1567*$J$3,IF(AND(F1567=4,G1568&gt;1),A1567*$J$4,0))</f>
        <v>0</v>
      </c>
      <c r="E1568" s="38">
        <f ca="1">IF(AND(E1567=0,G1568&lt;0),"-1, +% Deposit, = 0",IF(AND(E1567="-1, +% Deposit, = 0",G1568&lt;1),"-1, +% Deposit, = 0",IF(AND(G1568&gt;0,E1567="-1 +% Deposit, = 0"),1,IF(AND(E1567=1,G1568&lt;0),0,IF(AND(E1567=0,G1568&gt;0),1,IF(AND(E1567=1,G1568&gt;0),2,IF(AND(E1567=2,G1568&lt;0),1,IF(AND(E1567=2,G1568&gt;0),"3, Withdraw Profits, = 0",IF(AND(E1567="3, Withdraw Profits, = 0",G1568&lt;0),"-1, +% Deposit, = 0",1)))))))))</f>
        <v>1</v>
      </c>
      <c r="F1568" s="47">
        <f ca="1">IF(OR(AND(F1567=1,G1568&lt;0),AND(F1567=0,G1568&lt;0)),1,IF(AND(F1567=0,G1568&gt;0),2,IF(AND(F1567&gt;1,G1568&lt;0),IF(F1567&gt;0,F1567/2,2),IF(2*F1567=8,0,2*F1567))))</f>
        <v>2</v>
      </c>
      <c r="G1568" s="48">
        <f ca="1">IF(RAND()&gt;=$E$6,2,-1)</f>
        <v>2</v>
      </c>
      <c r="H1568" s="44"/>
      <c r="X1568" s="63">
        <f ca="1">X1567+Y1567</f>
        <v>2062.09677199454</v>
      </c>
      <c r="Y1568" s="63">
        <f ca="1">G1568*X1568/100</f>
        <v>41.2419354398908</v>
      </c>
    </row>
    <row r="1569" spans="1:25">
      <c r="A1569" s="38">
        <f ca="1">IF(B1569&gt;=A1568*2,A1568*2,IF(B1569&lt;=A1568/2,A1568/2,A1568))</f>
        <v>3200</v>
      </c>
      <c r="B1569" s="45">
        <f ca="1">B1568+D1569</f>
        <v>2834</v>
      </c>
      <c r="C1569" s="45">
        <f ca="1">IF(OR(AND(F1569=1,G1569&lt;0),AND(F1569=0,G1569&lt;0)),A1568*-$J$3*2,IF(AND(F1569=0,G1569&gt;0),A1568*-$J$3*2*2,IF(AND(F1569&gt;1,G1569&lt;0),C1568/2,C1568*2)))</f>
        <v>64</v>
      </c>
      <c r="D1569" s="46">
        <f ca="1">IF(OR(AND(F1568=1,G1569&lt;0),AND(F1568=0,G1569&lt;0)),A1568*$J$3,IF(AND(F1568=4,G1569&gt;1),A1568*$J$4,0))</f>
        <v>0</v>
      </c>
      <c r="E1569" s="38">
        <f ca="1">IF(AND(E1568=0,G1569&lt;0),"-1, +% Deposit, = 0",IF(AND(E1568="-1, +% Deposit, = 0",G1569&lt;1),"-1, +% Deposit, = 0",IF(AND(G1569&gt;0,E1568="-1 +% Deposit, = 0"),1,IF(AND(E1568=1,G1569&lt;0),0,IF(AND(E1568=0,G1569&gt;0),1,IF(AND(E1568=1,G1569&gt;0),2,IF(AND(E1568=2,G1569&lt;0),1,IF(AND(E1568=2,G1569&gt;0),"3, Withdraw Profits, = 0",IF(AND(E1568="3, Withdraw Profits, = 0",G1569&lt;0),"-1, +% Deposit, = 0",1)))))))))</f>
        <v>0</v>
      </c>
      <c r="F1569" s="47">
        <f ca="1">IF(OR(AND(F1568=1,G1569&lt;0),AND(F1568=0,G1569&lt;0)),1,IF(AND(F1568=0,G1569&gt;0),2,IF(AND(F1568&gt;1,G1569&lt;0),IF(F1568&gt;0,F1568/2,2),IF(2*F1568=8,0,2*F1568))))</f>
        <v>1</v>
      </c>
      <c r="G1569" s="48">
        <f ca="1">IF(RAND()&gt;=$E$6,2,-1)</f>
        <v>-1</v>
      </c>
      <c r="H1569" s="44"/>
      <c r="X1569" s="63">
        <f ca="1">X1568+Y1568</f>
        <v>2103.33870743443</v>
      </c>
      <c r="Y1569" s="63">
        <f ca="1">G1569*X1569/100</f>
        <v>-21.0333870743443</v>
      </c>
    </row>
    <row r="1570" spans="1:25">
      <c r="A1570" s="38">
        <f ca="1">IF(B1570&gt;=A1569*2,A1569*2,IF(B1570&lt;=A1569/2,A1569/2,A1569))</f>
        <v>3200</v>
      </c>
      <c r="B1570" s="45">
        <f ca="1">B1569+D1570</f>
        <v>2802</v>
      </c>
      <c r="C1570" s="45">
        <f ca="1">IF(OR(AND(F1570=1,G1570&lt;0),AND(F1570=0,G1570&lt;0)),A1569*-$J$3*2,IF(AND(F1570=0,G1570&gt;0),A1569*-$J$3*2*2,IF(AND(F1570&gt;1,G1570&lt;0),C1569/2,C1569*2)))</f>
        <v>64</v>
      </c>
      <c r="D1570" s="46">
        <f ca="1">IF(OR(AND(F1569=1,G1570&lt;0),AND(F1569=0,G1570&lt;0)),A1569*$J$3,IF(AND(F1569=4,G1570&gt;1),A1569*$J$4,0))</f>
        <v>-32</v>
      </c>
      <c r="E1570" s="38" t="str">
        <f ca="1">IF(AND(E1569=0,G1570&lt;0),"-1, +% Deposit, = 0",IF(AND(E1569="-1, +% Deposit, = 0",G1570&lt;1),"-1, +% Deposit, = 0",IF(AND(G1570&gt;0,E1569="-1 +% Deposit, = 0"),1,IF(AND(E1569=1,G1570&lt;0),0,IF(AND(E1569=0,G1570&gt;0),1,IF(AND(E1569=1,G1570&gt;0),2,IF(AND(E1569=2,G1570&lt;0),1,IF(AND(E1569=2,G1570&gt;0),"3, Withdraw Profits, = 0",IF(AND(E1569="3, Withdraw Profits, = 0",G1570&lt;0),"-1, +% Deposit, = 0",1)))))))))</f>
        <v>-1, +% Deposit, = 0</v>
      </c>
      <c r="F1570" s="47">
        <f ca="1">IF(OR(AND(F1569=1,G1570&lt;0),AND(F1569=0,G1570&lt;0)),1,IF(AND(F1569=0,G1570&gt;0),2,IF(AND(F1569&gt;1,G1570&lt;0),IF(F1569&gt;0,F1569/2,2),IF(2*F1569=8,0,2*F1569))))</f>
        <v>1</v>
      </c>
      <c r="G1570" s="48">
        <f ca="1">IF(RAND()&gt;=$E$6,2,-1)</f>
        <v>-1</v>
      </c>
      <c r="H1570" s="44"/>
      <c r="X1570" s="63">
        <f ca="1">X1569+Y1569</f>
        <v>2082.30532036008</v>
      </c>
      <c r="Y1570" s="63">
        <f ca="1">G1570*X1570/100</f>
        <v>-20.8230532036008</v>
      </c>
    </row>
    <row r="1571" spans="1:25">
      <c r="A1571" s="38">
        <f ca="1">IF(B1571&gt;=A1570*2,A1570*2,IF(B1571&lt;=A1570/2,A1570/2,A1570))</f>
        <v>3200</v>
      </c>
      <c r="B1571" s="45">
        <f ca="1">B1570+D1571</f>
        <v>2770</v>
      </c>
      <c r="C1571" s="45">
        <f ca="1">IF(OR(AND(F1571=1,G1571&lt;0),AND(F1571=0,G1571&lt;0)),A1570*-$J$3*2,IF(AND(F1571=0,G1571&gt;0),A1570*-$J$3*2*2,IF(AND(F1571&gt;1,G1571&lt;0),C1570/2,C1570*2)))</f>
        <v>64</v>
      </c>
      <c r="D1571" s="46">
        <f ca="1">IF(OR(AND(F1570=1,G1571&lt;0),AND(F1570=0,G1571&lt;0)),A1570*$J$3,IF(AND(F1570=4,G1571&gt;1),A1570*$J$4,0))</f>
        <v>-32</v>
      </c>
      <c r="E1571" s="38" t="str">
        <f ca="1">IF(AND(E1570=0,G1571&lt;0),"-1, +% Deposit, = 0",IF(AND(E1570="-1, +% Deposit, = 0",G1571&lt;1),"-1, +% Deposit, = 0",IF(AND(G1571&gt;0,E1570="-1 +% Deposit, = 0"),1,IF(AND(E1570=1,G1571&lt;0),0,IF(AND(E1570=0,G1571&gt;0),1,IF(AND(E1570=1,G1571&gt;0),2,IF(AND(E1570=2,G1571&lt;0),1,IF(AND(E1570=2,G1571&gt;0),"3, Withdraw Profits, = 0",IF(AND(E1570="3, Withdraw Profits, = 0",G1571&lt;0),"-1, +% Deposit, = 0",1)))))))))</f>
        <v>-1, +% Deposit, = 0</v>
      </c>
      <c r="F1571" s="47">
        <f ca="1">IF(OR(AND(F1570=1,G1571&lt;0),AND(F1570=0,G1571&lt;0)),1,IF(AND(F1570=0,G1571&gt;0),2,IF(AND(F1570&gt;1,G1571&lt;0),IF(F1570&gt;0,F1570/2,2),IF(2*F1570=8,0,2*F1570))))</f>
        <v>1</v>
      </c>
      <c r="G1571" s="48">
        <f ca="1">IF(RAND()&gt;=$E$6,2,-1)</f>
        <v>-1</v>
      </c>
      <c r="H1571" s="44"/>
      <c r="X1571" s="63">
        <f ca="1">X1570+Y1570</f>
        <v>2061.48226715648</v>
      </c>
      <c r="Y1571" s="63">
        <f ca="1">G1571*X1571/100</f>
        <v>-20.6148226715648</v>
      </c>
    </row>
    <row r="1572" spans="1:25">
      <c r="A1572" s="38">
        <f ca="1">IF(B1572&gt;=A1571*2,A1571*2,IF(B1572&lt;=A1571/2,A1571/2,A1571))</f>
        <v>3200</v>
      </c>
      <c r="B1572" s="45">
        <f ca="1">B1571+D1572</f>
        <v>2738</v>
      </c>
      <c r="C1572" s="45">
        <f ca="1">IF(OR(AND(F1572=1,G1572&lt;0),AND(F1572=0,G1572&lt;0)),A1571*-$J$3*2,IF(AND(F1572=0,G1572&gt;0),A1571*-$J$3*2*2,IF(AND(F1572&gt;1,G1572&lt;0),C1571/2,C1571*2)))</f>
        <v>64</v>
      </c>
      <c r="D1572" s="46">
        <f ca="1">IF(OR(AND(F1571=1,G1572&lt;0),AND(F1571=0,G1572&lt;0)),A1571*$J$3,IF(AND(F1571=4,G1572&gt;1),A1571*$J$4,0))</f>
        <v>-32</v>
      </c>
      <c r="E1572" s="38" t="str">
        <f ca="1">IF(AND(E1571=0,G1572&lt;0),"-1, +% Deposit, = 0",IF(AND(E1571="-1, +% Deposit, = 0",G1572&lt;1),"-1, +% Deposit, = 0",IF(AND(G1572&gt;0,E1571="-1 +% Deposit, = 0"),1,IF(AND(E1571=1,G1572&lt;0),0,IF(AND(E1571=0,G1572&gt;0),1,IF(AND(E1571=1,G1572&gt;0),2,IF(AND(E1571=2,G1572&lt;0),1,IF(AND(E1571=2,G1572&gt;0),"3, Withdraw Profits, = 0",IF(AND(E1571="3, Withdraw Profits, = 0",G1572&lt;0),"-1, +% Deposit, = 0",1)))))))))</f>
        <v>-1, +% Deposit, = 0</v>
      </c>
      <c r="F1572" s="47">
        <f ca="1">IF(OR(AND(F1571=1,G1572&lt;0),AND(F1571=0,G1572&lt;0)),1,IF(AND(F1571=0,G1572&gt;0),2,IF(AND(F1571&gt;1,G1572&lt;0),IF(F1571&gt;0,F1571/2,2),IF(2*F1571=8,0,2*F1571))))</f>
        <v>1</v>
      </c>
      <c r="G1572" s="48">
        <f ca="1">IF(RAND()&gt;=$E$6,2,-1)</f>
        <v>-1</v>
      </c>
      <c r="H1572" s="44"/>
      <c r="X1572" s="63">
        <f ca="1">X1571+Y1571</f>
        <v>2040.86744448492</v>
      </c>
      <c r="Y1572" s="63">
        <f ca="1">G1572*X1572/100</f>
        <v>-20.4086744448492</v>
      </c>
    </row>
    <row r="1573" spans="1:25">
      <c r="A1573" s="38">
        <f ca="1">IF(B1573&gt;=A1572*2,A1572*2,IF(B1573&lt;=A1572/2,A1572/2,A1572))</f>
        <v>3200</v>
      </c>
      <c r="B1573" s="45">
        <f ca="1">B1572+D1573</f>
        <v>2738</v>
      </c>
      <c r="C1573" s="45">
        <f ca="1">IF(OR(AND(F1573=1,G1573&lt;0),AND(F1573=0,G1573&lt;0)),A1572*-$J$3*2,IF(AND(F1573=0,G1573&gt;0),A1572*-$J$3*2*2,IF(AND(F1573&gt;1,G1573&lt;0),C1572/2,C1572*2)))</f>
        <v>128</v>
      </c>
      <c r="D1573" s="46">
        <f ca="1">IF(OR(AND(F1572=1,G1573&lt;0),AND(F1572=0,G1573&lt;0)),A1572*$J$3,IF(AND(F1572=4,G1573&gt;1),A1572*$J$4,0))</f>
        <v>0</v>
      </c>
      <c r="E1573" s="38">
        <f ca="1">IF(AND(E1572=0,G1573&lt;0),"-1, +% Deposit, = 0",IF(AND(E1572="-1, +% Deposit, = 0",G1573&lt;1),"-1, +% Deposit, = 0",IF(AND(G1573&gt;0,E1572="-1 +% Deposit, = 0"),1,IF(AND(E1572=1,G1573&lt;0),0,IF(AND(E1572=0,G1573&gt;0),1,IF(AND(E1572=1,G1573&gt;0),2,IF(AND(E1572=2,G1573&lt;0),1,IF(AND(E1572=2,G1573&gt;0),"3, Withdraw Profits, = 0",IF(AND(E1572="3, Withdraw Profits, = 0",G1573&lt;0),"-1, +% Deposit, = 0",1)))))))))</f>
        <v>1</v>
      </c>
      <c r="F1573" s="47">
        <f ca="1">IF(OR(AND(F1572=1,G1573&lt;0),AND(F1572=0,G1573&lt;0)),1,IF(AND(F1572=0,G1573&gt;0),2,IF(AND(F1572&gt;1,G1573&lt;0),IF(F1572&gt;0,F1572/2,2),IF(2*F1572=8,0,2*F1572))))</f>
        <v>2</v>
      </c>
      <c r="G1573" s="48">
        <f ca="1">IF(RAND()&gt;=$E$6,2,-1)</f>
        <v>2</v>
      </c>
      <c r="H1573" s="44"/>
      <c r="X1573" s="63">
        <f ca="1">X1572+Y1572</f>
        <v>2020.45877004007</v>
      </c>
      <c r="Y1573" s="63">
        <f ca="1">G1573*X1573/100</f>
        <v>40.4091754008014</v>
      </c>
    </row>
    <row r="1574" spans="1:25">
      <c r="A1574" s="38">
        <f ca="1">IF(B1574&gt;=A1573*2,A1573*2,IF(B1574&lt;=A1573/2,A1573/2,A1573))</f>
        <v>3200</v>
      </c>
      <c r="B1574" s="45">
        <f ca="1">B1573+D1574</f>
        <v>2738</v>
      </c>
      <c r="C1574" s="45">
        <f ca="1">IF(OR(AND(F1574=1,G1574&lt;0),AND(F1574=0,G1574&lt;0)),A1573*-$J$3*2,IF(AND(F1574=0,G1574&gt;0),A1573*-$J$3*2*2,IF(AND(F1574&gt;1,G1574&lt;0),C1573/2,C1573*2)))</f>
        <v>64</v>
      </c>
      <c r="D1574" s="46">
        <f ca="1">IF(OR(AND(F1573=1,G1574&lt;0),AND(F1573=0,G1574&lt;0)),A1573*$J$3,IF(AND(F1573=4,G1574&gt;1),A1573*$J$4,0))</f>
        <v>0</v>
      </c>
      <c r="E1574" s="38">
        <f ca="1">IF(AND(E1573=0,G1574&lt;0),"-1, +% Deposit, = 0",IF(AND(E1573="-1, +% Deposit, = 0",G1574&lt;1),"-1, +% Deposit, = 0",IF(AND(G1574&gt;0,E1573="-1 +% Deposit, = 0"),1,IF(AND(E1573=1,G1574&lt;0),0,IF(AND(E1573=0,G1574&gt;0),1,IF(AND(E1573=1,G1574&gt;0),2,IF(AND(E1573=2,G1574&lt;0),1,IF(AND(E1573=2,G1574&gt;0),"3, Withdraw Profits, = 0",IF(AND(E1573="3, Withdraw Profits, = 0",G1574&lt;0),"-1, +% Deposit, = 0",1)))))))))</f>
        <v>0</v>
      </c>
      <c r="F1574" s="47">
        <f ca="1">IF(OR(AND(F1573=1,G1574&lt;0),AND(F1573=0,G1574&lt;0)),1,IF(AND(F1573=0,G1574&gt;0),2,IF(AND(F1573&gt;1,G1574&lt;0),IF(F1573&gt;0,F1573/2,2),IF(2*F1573=8,0,2*F1573))))</f>
        <v>1</v>
      </c>
      <c r="G1574" s="48">
        <f ca="1">IF(RAND()&gt;=$E$6,2,-1)</f>
        <v>-1</v>
      </c>
      <c r="H1574" s="44"/>
      <c r="X1574" s="63">
        <f ca="1">X1573+Y1573</f>
        <v>2060.86794544087</v>
      </c>
      <c r="Y1574" s="63">
        <f ca="1">G1574*X1574/100</f>
        <v>-20.6086794544087</v>
      </c>
    </row>
    <row r="1575" spans="1:25">
      <c r="A1575" s="38">
        <f ca="1">IF(B1575&gt;=A1574*2,A1574*2,IF(B1575&lt;=A1574/2,A1574/2,A1574))</f>
        <v>3200</v>
      </c>
      <c r="B1575" s="45">
        <f ca="1">B1574+D1575</f>
        <v>2738</v>
      </c>
      <c r="C1575" s="45">
        <f ca="1">IF(OR(AND(F1575=1,G1575&lt;0),AND(F1575=0,G1575&lt;0)),A1574*-$J$3*2,IF(AND(F1575=0,G1575&gt;0),A1574*-$J$3*2*2,IF(AND(F1575&gt;1,G1575&lt;0),C1574/2,C1574*2)))</f>
        <v>128</v>
      </c>
      <c r="D1575" s="46">
        <f ca="1">IF(OR(AND(F1574=1,G1575&lt;0),AND(F1574=0,G1575&lt;0)),A1574*$J$3,IF(AND(F1574=4,G1575&gt;1),A1574*$J$4,0))</f>
        <v>0</v>
      </c>
      <c r="E1575" s="38">
        <f ca="1">IF(AND(E1574=0,G1575&lt;0),"-1, +% Deposit, = 0",IF(AND(E1574="-1, +% Deposit, = 0",G1575&lt;1),"-1, +% Deposit, = 0",IF(AND(G1575&gt;0,E1574="-1 +% Deposit, = 0"),1,IF(AND(E1574=1,G1575&lt;0),0,IF(AND(E1574=0,G1575&gt;0),1,IF(AND(E1574=1,G1575&gt;0),2,IF(AND(E1574=2,G1575&lt;0),1,IF(AND(E1574=2,G1575&gt;0),"3, Withdraw Profits, = 0",IF(AND(E1574="3, Withdraw Profits, = 0",G1575&lt;0),"-1, +% Deposit, = 0",1)))))))))</f>
        <v>1</v>
      </c>
      <c r="F1575" s="47">
        <f ca="1">IF(OR(AND(F1574=1,G1575&lt;0),AND(F1574=0,G1575&lt;0)),1,IF(AND(F1574=0,G1575&gt;0),2,IF(AND(F1574&gt;1,G1575&lt;0),IF(F1574&gt;0,F1574/2,2),IF(2*F1574=8,0,2*F1574))))</f>
        <v>2</v>
      </c>
      <c r="G1575" s="48">
        <f ca="1">IF(RAND()&gt;=$E$6,2,-1)</f>
        <v>2</v>
      </c>
      <c r="H1575" s="44"/>
      <c r="X1575" s="63">
        <f ca="1">X1574+Y1574</f>
        <v>2040.25926598646</v>
      </c>
      <c r="Y1575" s="63">
        <f ca="1">G1575*X1575/100</f>
        <v>40.8051853197293</v>
      </c>
    </row>
    <row r="1576" spans="1:25">
      <c r="A1576" s="38">
        <f ca="1">IF(B1576&gt;=A1575*2,A1575*2,IF(B1576&lt;=A1575/2,A1575/2,A1575))</f>
        <v>3200</v>
      </c>
      <c r="B1576" s="45">
        <f ca="1">B1575+D1576</f>
        <v>2738</v>
      </c>
      <c r="C1576" s="45">
        <f ca="1">IF(OR(AND(F1576=1,G1576&lt;0),AND(F1576=0,G1576&lt;0)),A1575*-$J$3*2,IF(AND(F1576=0,G1576&gt;0),A1575*-$J$3*2*2,IF(AND(F1576&gt;1,G1576&lt;0),C1575/2,C1575*2)))</f>
        <v>64</v>
      </c>
      <c r="D1576" s="46">
        <f ca="1">IF(OR(AND(F1575=1,G1576&lt;0),AND(F1575=0,G1576&lt;0)),A1575*$J$3,IF(AND(F1575=4,G1576&gt;1),A1575*$J$4,0))</f>
        <v>0</v>
      </c>
      <c r="E1576" s="38">
        <f ca="1">IF(AND(E1575=0,G1576&lt;0),"-1, +% Deposit, = 0",IF(AND(E1575="-1, +% Deposit, = 0",G1576&lt;1),"-1, +% Deposit, = 0",IF(AND(G1576&gt;0,E1575="-1 +% Deposit, = 0"),1,IF(AND(E1575=1,G1576&lt;0),0,IF(AND(E1575=0,G1576&gt;0),1,IF(AND(E1575=1,G1576&gt;0),2,IF(AND(E1575=2,G1576&lt;0),1,IF(AND(E1575=2,G1576&gt;0),"3, Withdraw Profits, = 0",IF(AND(E1575="3, Withdraw Profits, = 0",G1576&lt;0),"-1, +% Deposit, = 0",1)))))))))</f>
        <v>0</v>
      </c>
      <c r="F1576" s="47">
        <f ca="1">IF(OR(AND(F1575=1,G1576&lt;0),AND(F1575=0,G1576&lt;0)),1,IF(AND(F1575=0,G1576&gt;0),2,IF(AND(F1575&gt;1,G1576&lt;0),IF(F1575&gt;0,F1575/2,2),IF(2*F1575=8,0,2*F1575))))</f>
        <v>1</v>
      </c>
      <c r="G1576" s="48">
        <f ca="1">IF(RAND()&gt;=$E$6,2,-1)</f>
        <v>-1</v>
      </c>
      <c r="H1576" s="44"/>
      <c r="X1576" s="63">
        <f ca="1">X1575+Y1575</f>
        <v>2081.06445130619</v>
      </c>
      <c r="Y1576" s="63">
        <f ca="1">G1576*X1576/100</f>
        <v>-20.8106445130619</v>
      </c>
    </row>
    <row r="1577" spans="1:25">
      <c r="A1577" s="38">
        <f ca="1">IF(B1577&gt;=A1576*2,A1576*2,IF(B1577&lt;=A1576/2,A1576/2,A1576))</f>
        <v>3200</v>
      </c>
      <c r="B1577" s="45">
        <f ca="1">B1576+D1577</f>
        <v>2706</v>
      </c>
      <c r="C1577" s="45">
        <f ca="1">IF(OR(AND(F1577=1,G1577&lt;0),AND(F1577=0,G1577&lt;0)),A1576*-$J$3*2,IF(AND(F1577=0,G1577&gt;0),A1576*-$J$3*2*2,IF(AND(F1577&gt;1,G1577&lt;0),C1576/2,C1576*2)))</f>
        <v>64</v>
      </c>
      <c r="D1577" s="46">
        <f ca="1">IF(OR(AND(F1576=1,G1577&lt;0),AND(F1576=0,G1577&lt;0)),A1576*$J$3,IF(AND(F1576=4,G1577&gt;1),A1576*$J$4,0))</f>
        <v>-32</v>
      </c>
      <c r="E1577" s="38" t="str">
        <f ca="1">IF(AND(E1576=0,G1577&lt;0),"-1, +% Deposit, = 0",IF(AND(E1576="-1, +% Deposit, = 0",G1577&lt;1),"-1, +% Deposit, = 0",IF(AND(G1577&gt;0,E1576="-1 +% Deposit, = 0"),1,IF(AND(E1576=1,G1577&lt;0),0,IF(AND(E1576=0,G1577&gt;0),1,IF(AND(E1576=1,G1577&gt;0),2,IF(AND(E1576=2,G1577&lt;0),1,IF(AND(E1576=2,G1577&gt;0),"3, Withdraw Profits, = 0",IF(AND(E1576="3, Withdraw Profits, = 0",G1577&lt;0),"-1, +% Deposit, = 0",1)))))))))</f>
        <v>-1, +% Deposit, = 0</v>
      </c>
      <c r="F1577" s="47">
        <f ca="1">IF(OR(AND(F1576=1,G1577&lt;0),AND(F1576=0,G1577&lt;0)),1,IF(AND(F1576=0,G1577&gt;0),2,IF(AND(F1576&gt;1,G1577&lt;0),IF(F1576&gt;0,F1576/2,2),IF(2*F1576=8,0,2*F1576))))</f>
        <v>1</v>
      </c>
      <c r="G1577" s="48">
        <f ca="1">IF(RAND()&gt;=$E$6,2,-1)</f>
        <v>-1</v>
      </c>
      <c r="H1577" s="44"/>
      <c r="X1577" s="63">
        <f ca="1">X1576+Y1576</f>
        <v>2060.25380679313</v>
      </c>
      <c r="Y1577" s="63">
        <f ca="1">G1577*X1577/100</f>
        <v>-20.6025380679313</v>
      </c>
    </row>
    <row r="1578" spans="1:25">
      <c r="A1578" s="38">
        <f ca="1">IF(B1578&gt;=A1577*2,A1577*2,IF(B1578&lt;=A1577/2,A1577/2,A1577))</f>
        <v>3200</v>
      </c>
      <c r="B1578" s="45">
        <f ca="1">B1577+D1578</f>
        <v>2674</v>
      </c>
      <c r="C1578" s="45">
        <f ca="1">IF(OR(AND(F1578=1,G1578&lt;0),AND(F1578=0,G1578&lt;0)),A1577*-$J$3*2,IF(AND(F1578=0,G1578&gt;0),A1577*-$J$3*2*2,IF(AND(F1578&gt;1,G1578&lt;0),C1577/2,C1577*2)))</f>
        <v>64</v>
      </c>
      <c r="D1578" s="46">
        <f ca="1">IF(OR(AND(F1577=1,G1578&lt;0),AND(F1577=0,G1578&lt;0)),A1577*$J$3,IF(AND(F1577=4,G1578&gt;1),A1577*$J$4,0))</f>
        <v>-32</v>
      </c>
      <c r="E1578" s="38" t="str">
        <f ca="1">IF(AND(E1577=0,G1578&lt;0),"-1, +% Deposit, = 0",IF(AND(E1577="-1, +% Deposit, = 0",G1578&lt;1),"-1, +% Deposit, = 0",IF(AND(G1578&gt;0,E1577="-1 +% Deposit, = 0"),1,IF(AND(E1577=1,G1578&lt;0),0,IF(AND(E1577=0,G1578&gt;0),1,IF(AND(E1577=1,G1578&gt;0),2,IF(AND(E1577=2,G1578&lt;0),1,IF(AND(E1577=2,G1578&gt;0),"3, Withdraw Profits, = 0",IF(AND(E1577="3, Withdraw Profits, = 0",G1578&lt;0),"-1, +% Deposit, = 0",1)))))))))</f>
        <v>-1, +% Deposit, = 0</v>
      </c>
      <c r="F1578" s="47">
        <f ca="1">IF(OR(AND(F1577=1,G1578&lt;0),AND(F1577=0,G1578&lt;0)),1,IF(AND(F1577=0,G1578&gt;0),2,IF(AND(F1577&gt;1,G1578&lt;0),IF(F1577&gt;0,F1577/2,2),IF(2*F1577=8,0,2*F1577))))</f>
        <v>1</v>
      </c>
      <c r="G1578" s="48">
        <f ca="1">IF(RAND()&gt;=$E$6,2,-1)</f>
        <v>-1</v>
      </c>
      <c r="H1578" s="44"/>
      <c r="X1578" s="63">
        <f ca="1">X1577+Y1577</f>
        <v>2039.6512687252</v>
      </c>
      <c r="Y1578" s="63">
        <f ca="1">G1578*X1578/100</f>
        <v>-20.396512687252</v>
      </c>
    </row>
    <row r="1579" spans="1:25">
      <c r="A1579" s="38">
        <f ca="1">IF(B1579&gt;=A1578*2,A1578*2,IF(B1579&lt;=A1578/2,A1578/2,A1578))</f>
        <v>3200</v>
      </c>
      <c r="B1579" s="45">
        <f ca="1">B1578+D1579</f>
        <v>2642</v>
      </c>
      <c r="C1579" s="45">
        <f ca="1">IF(OR(AND(F1579=1,G1579&lt;0),AND(F1579=0,G1579&lt;0)),A1578*-$J$3*2,IF(AND(F1579=0,G1579&gt;0),A1578*-$J$3*2*2,IF(AND(F1579&gt;1,G1579&lt;0),C1578/2,C1578*2)))</f>
        <v>64</v>
      </c>
      <c r="D1579" s="46">
        <f ca="1">IF(OR(AND(F1578=1,G1579&lt;0),AND(F1578=0,G1579&lt;0)),A1578*$J$3,IF(AND(F1578=4,G1579&gt;1),A1578*$J$4,0))</f>
        <v>-32</v>
      </c>
      <c r="E1579" s="38" t="str">
        <f ca="1">IF(AND(E1578=0,G1579&lt;0),"-1, +% Deposit, = 0",IF(AND(E1578="-1, +% Deposit, = 0",G1579&lt;1),"-1, +% Deposit, = 0",IF(AND(G1579&gt;0,E1578="-1 +% Deposit, = 0"),1,IF(AND(E1578=1,G1579&lt;0),0,IF(AND(E1578=0,G1579&gt;0),1,IF(AND(E1578=1,G1579&gt;0),2,IF(AND(E1578=2,G1579&lt;0),1,IF(AND(E1578=2,G1579&gt;0),"3, Withdraw Profits, = 0",IF(AND(E1578="3, Withdraw Profits, = 0",G1579&lt;0),"-1, +% Deposit, = 0",1)))))))))</f>
        <v>-1, +% Deposit, = 0</v>
      </c>
      <c r="F1579" s="47">
        <f ca="1">IF(OR(AND(F1578=1,G1579&lt;0),AND(F1578=0,G1579&lt;0)),1,IF(AND(F1578=0,G1579&gt;0),2,IF(AND(F1578&gt;1,G1579&lt;0),IF(F1578&gt;0,F1578/2,2),IF(2*F1578=8,0,2*F1578))))</f>
        <v>1</v>
      </c>
      <c r="G1579" s="48">
        <f ca="1">IF(RAND()&gt;=$E$6,2,-1)</f>
        <v>-1</v>
      </c>
      <c r="H1579" s="44"/>
      <c r="X1579" s="63">
        <f ca="1">X1578+Y1578</f>
        <v>2019.25475603795</v>
      </c>
      <c r="Y1579" s="63">
        <f ca="1">G1579*X1579/100</f>
        <v>-20.1925475603795</v>
      </c>
    </row>
    <row r="1580" spans="1:25">
      <c r="A1580" s="38">
        <f ca="1">IF(B1580&gt;=A1579*2,A1579*2,IF(B1580&lt;=A1579/2,A1579/2,A1579))</f>
        <v>3200</v>
      </c>
      <c r="B1580" s="45">
        <f ca="1">B1579+D1580</f>
        <v>2642</v>
      </c>
      <c r="C1580" s="45">
        <f ca="1">IF(OR(AND(F1580=1,G1580&lt;0),AND(F1580=0,G1580&lt;0)),A1579*-$J$3*2,IF(AND(F1580=0,G1580&gt;0),A1579*-$J$3*2*2,IF(AND(F1580&gt;1,G1580&lt;0),C1579/2,C1579*2)))</f>
        <v>128</v>
      </c>
      <c r="D1580" s="46">
        <f ca="1">IF(OR(AND(F1579=1,G1580&lt;0),AND(F1579=0,G1580&lt;0)),A1579*$J$3,IF(AND(F1579=4,G1580&gt;1),A1579*$J$4,0))</f>
        <v>0</v>
      </c>
      <c r="E1580" s="38">
        <f ca="1">IF(AND(E1579=0,G1580&lt;0),"-1, +% Deposit, = 0",IF(AND(E1579="-1, +% Deposit, = 0",G1580&lt;1),"-1, +% Deposit, = 0",IF(AND(G1580&gt;0,E1579="-1 +% Deposit, = 0"),1,IF(AND(E1579=1,G1580&lt;0),0,IF(AND(E1579=0,G1580&gt;0),1,IF(AND(E1579=1,G1580&gt;0),2,IF(AND(E1579=2,G1580&lt;0),1,IF(AND(E1579=2,G1580&gt;0),"3, Withdraw Profits, = 0",IF(AND(E1579="3, Withdraw Profits, = 0",G1580&lt;0),"-1, +% Deposit, = 0",1)))))))))</f>
        <v>1</v>
      </c>
      <c r="F1580" s="47">
        <f ca="1">IF(OR(AND(F1579=1,G1580&lt;0),AND(F1579=0,G1580&lt;0)),1,IF(AND(F1579=0,G1580&gt;0),2,IF(AND(F1579&gt;1,G1580&lt;0),IF(F1579&gt;0,F1579/2,2),IF(2*F1579=8,0,2*F1579))))</f>
        <v>2</v>
      </c>
      <c r="G1580" s="48">
        <f ca="1">IF(RAND()&gt;=$E$6,2,-1)</f>
        <v>2</v>
      </c>
      <c r="H1580" s="44"/>
      <c r="X1580" s="63">
        <f ca="1">X1579+Y1579</f>
        <v>1999.06220847757</v>
      </c>
      <c r="Y1580" s="63">
        <f ca="1">G1580*X1580/100</f>
        <v>39.9812441695513</v>
      </c>
    </row>
    <row r="1581" spans="1:25">
      <c r="A1581" s="38">
        <f ca="1">IF(B1581&gt;=A1580*2,A1580*2,IF(B1581&lt;=A1580/2,A1580/2,A1580))</f>
        <v>3200</v>
      </c>
      <c r="B1581" s="45">
        <f ca="1">B1580+D1581</f>
        <v>2642</v>
      </c>
      <c r="C1581" s="45">
        <f ca="1">IF(OR(AND(F1581=1,G1581&lt;0),AND(F1581=0,G1581&lt;0)),A1580*-$J$3*2,IF(AND(F1581=0,G1581&gt;0),A1580*-$J$3*2*2,IF(AND(F1581&gt;1,G1581&lt;0),C1580/2,C1580*2)))</f>
        <v>256</v>
      </c>
      <c r="D1581" s="46">
        <f ca="1">IF(OR(AND(F1580=1,G1581&lt;0),AND(F1580=0,G1581&lt;0)),A1580*$J$3,IF(AND(F1580=4,G1581&gt;1),A1580*$J$4,0))</f>
        <v>0</v>
      </c>
      <c r="E1581" s="38">
        <f ca="1">IF(AND(E1580=0,G1581&lt;0),"-1, +% Deposit, = 0",IF(AND(E1580="-1, +% Deposit, = 0",G1581&lt;1),"-1, +% Deposit, = 0",IF(AND(G1581&gt;0,E1580="-1 +% Deposit, = 0"),1,IF(AND(E1580=1,G1581&lt;0),0,IF(AND(E1580=0,G1581&gt;0),1,IF(AND(E1580=1,G1581&gt;0),2,IF(AND(E1580=2,G1581&lt;0),1,IF(AND(E1580=2,G1581&gt;0),"3, Withdraw Profits, = 0",IF(AND(E1580="3, Withdraw Profits, = 0",G1581&lt;0),"-1, +% Deposit, = 0",1)))))))))</f>
        <v>2</v>
      </c>
      <c r="F1581" s="47">
        <f ca="1">IF(OR(AND(F1580=1,G1581&lt;0),AND(F1580=0,G1581&lt;0)),1,IF(AND(F1580=0,G1581&gt;0),2,IF(AND(F1580&gt;1,G1581&lt;0),IF(F1580&gt;0,F1580/2,2),IF(2*F1580=8,0,2*F1580))))</f>
        <v>4</v>
      </c>
      <c r="G1581" s="48">
        <f ca="1">IF(RAND()&gt;=$E$6,2,-1)</f>
        <v>2</v>
      </c>
      <c r="H1581" s="44"/>
      <c r="X1581" s="63">
        <f ca="1">X1580+Y1580</f>
        <v>2039.04345264712</v>
      </c>
      <c r="Y1581" s="63">
        <f ca="1">G1581*X1581/100</f>
        <v>40.7808690529424</v>
      </c>
    </row>
    <row r="1582" spans="1:25">
      <c r="A1582" s="38">
        <f ca="1">IF(B1582&gt;=A1581*2,A1581*2,IF(B1582&lt;=A1581/2,A1581/2,A1581))</f>
        <v>3200</v>
      </c>
      <c r="B1582" s="45">
        <f ca="1">B1581+D1582</f>
        <v>3090</v>
      </c>
      <c r="C1582" s="45">
        <f ca="1">IF(OR(AND(F1582=1,G1582&lt;0),AND(F1582=0,G1582&lt;0)),A1581*-$J$3*2,IF(AND(F1582=0,G1582&gt;0),A1581*-$J$3*2*2,IF(AND(F1582&gt;1,G1582&lt;0),C1581/2,C1581*2)))</f>
        <v>128</v>
      </c>
      <c r="D1582" s="46">
        <f ca="1">IF(OR(AND(F1581=1,G1582&lt;0),AND(F1581=0,G1582&lt;0)),A1581*$J$3,IF(AND(F1581=4,G1582&gt;1),A1581*$J$4,0))</f>
        <v>448</v>
      </c>
      <c r="E1582" s="38" t="str">
        <f ca="1">IF(AND(E1581=0,G1582&lt;0),"-1, +% Deposit, = 0",IF(AND(E1581="-1, +% Deposit, = 0",G1582&lt;1),"-1, +% Deposit, = 0",IF(AND(G1582&gt;0,E1581="-1 +% Deposit, = 0"),1,IF(AND(E1581=1,G1582&lt;0),0,IF(AND(E1581=0,G1582&gt;0),1,IF(AND(E1581=1,G1582&gt;0),2,IF(AND(E1581=2,G1582&lt;0),1,IF(AND(E1581=2,G1582&gt;0),"3, Withdraw Profits, = 0",IF(AND(E1581="3, Withdraw Profits, = 0",G1582&lt;0),"-1, +% Deposit, = 0",1)))))))))</f>
        <v>3, Withdraw Profits, = 0</v>
      </c>
      <c r="F1582" s="47">
        <f ca="1">IF(OR(AND(F1581=1,G1582&lt;0),AND(F1581=0,G1582&lt;0)),1,IF(AND(F1581=0,G1582&gt;0),2,IF(AND(F1581&gt;1,G1582&lt;0),IF(F1581&gt;0,F1581/2,2),IF(2*F1581=8,0,2*F1581))))</f>
        <v>0</v>
      </c>
      <c r="G1582" s="48">
        <f ca="1">IF(RAND()&gt;=$E$6,2,-1)</f>
        <v>2</v>
      </c>
      <c r="H1582" s="44"/>
      <c r="X1582" s="63">
        <f ca="1">X1581+Y1581</f>
        <v>2079.82432170006</v>
      </c>
      <c r="Y1582" s="63">
        <f ca="1">G1582*X1582/100</f>
        <v>41.5964864340012</v>
      </c>
    </row>
    <row r="1583" spans="1:25">
      <c r="A1583" s="38">
        <f ca="1">IF(B1583&gt;=A1582*2,A1582*2,IF(B1583&lt;=A1582/2,A1582/2,A1582))</f>
        <v>3200</v>
      </c>
      <c r="B1583" s="45">
        <f ca="1">B1582+D1583</f>
        <v>3058</v>
      </c>
      <c r="C1583" s="45">
        <f ca="1">IF(OR(AND(F1583=1,G1583&lt;0),AND(F1583=0,G1583&lt;0)),A1582*-$J$3*2,IF(AND(F1583=0,G1583&gt;0),A1582*-$J$3*2*2,IF(AND(F1583&gt;1,G1583&lt;0),C1582/2,C1582*2)))</f>
        <v>64</v>
      </c>
      <c r="D1583" s="46">
        <f ca="1">IF(OR(AND(F1582=1,G1583&lt;0),AND(F1582=0,G1583&lt;0)),A1582*$J$3,IF(AND(F1582=4,G1583&gt;1),A1582*$J$4,0))</f>
        <v>-32</v>
      </c>
      <c r="E1583" s="38" t="str">
        <f ca="1">IF(AND(E1582=0,G1583&lt;0),"-1, +% Deposit, = 0",IF(AND(E1582="-1, +% Deposit, = 0",G1583&lt;1),"-1, +% Deposit, = 0",IF(AND(G1583&gt;0,E1582="-1 +% Deposit, = 0"),1,IF(AND(E1582=1,G1583&lt;0),0,IF(AND(E1582=0,G1583&gt;0),1,IF(AND(E1582=1,G1583&gt;0),2,IF(AND(E1582=2,G1583&lt;0),1,IF(AND(E1582=2,G1583&gt;0),"3, Withdraw Profits, = 0",IF(AND(E1582="3, Withdraw Profits, = 0",G1583&lt;0),"-1, +% Deposit, = 0",1)))))))))</f>
        <v>-1, +% Deposit, = 0</v>
      </c>
      <c r="F1583" s="47">
        <f ca="1">IF(OR(AND(F1582=1,G1583&lt;0),AND(F1582=0,G1583&lt;0)),1,IF(AND(F1582=0,G1583&gt;0),2,IF(AND(F1582&gt;1,G1583&lt;0),IF(F1582&gt;0,F1582/2,2),IF(2*F1582=8,0,2*F1582))))</f>
        <v>1</v>
      </c>
      <c r="G1583" s="48">
        <f ca="1">IF(RAND()&gt;=$E$6,2,-1)</f>
        <v>-1</v>
      </c>
      <c r="H1583" s="44"/>
      <c r="X1583" s="63">
        <f ca="1">X1582+Y1582</f>
        <v>2121.42080813406</v>
      </c>
      <c r="Y1583" s="63">
        <f ca="1">G1583*X1583/100</f>
        <v>-21.2142080813406</v>
      </c>
    </row>
    <row r="1584" spans="1:25">
      <c r="A1584" s="38">
        <f ca="1">IF(B1584&gt;=A1583*2,A1583*2,IF(B1584&lt;=A1583/2,A1583/2,A1583))</f>
        <v>3200</v>
      </c>
      <c r="B1584" s="45">
        <f ca="1">B1583+D1584</f>
        <v>3026</v>
      </c>
      <c r="C1584" s="45">
        <f ca="1">IF(OR(AND(F1584=1,G1584&lt;0),AND(F1584=0,G1584&lt;0)),A1583*-$J$3*2,IF(AND(F1584=0,G1584&gt;0),A1583*-$J$3*2*2,IF(AND(F1584&gt;1,G1584&lt;0),C1583/2,C1583*2)))</f>
        <v>64</v>
      </c>
      <c r="D1584" s="46">
        <f ca="1">IF(OR(AND(F1583=1,G1584&lt;0),AND(F1583=0,G1584&lt;0)),A1583*$J$3,IF(AND(F1583=4,G1584&gt;1),A1583*$J$4,0))</f>
        <v>-32</v>
      </c>
      <c r="E1584" s="38" t="str">
        <f ca="1">IF(AND(E1583=0,G1584&lt;0),"-1, +% Deposit, = 0",IF(AND(E1583="-1, +% Deposit, = 0",G1584&lt;1),"-1, +% Deposit, = 0",IF(AND(G1584&gt;0,E1583="-1 +% Deposit, = 0"),1,IF(AND(E1583=1,G1584&lt;0),0,IF(AND(E1583=0,G1584&gt;0),1,IF(AND(E1583=1,G1584&gt;0),2,IF(AND(E1583=2,G1584&lt;0),1,IF(AND(E1583=2,G1584&gt;0),"3, Withdraw Profits, = 0",IF(AND(E1583="3, Withdraw Profits, = 0",G1584&lt;0),"-1, +% Deposit, = 0",1)))))))))</f>
        <v>-1, +% Deposit, = 0</v>
      </c>
      <c r="F1584" s="47">
        <f ca="1">IF(OR(AND(F1583=1,G1584&lt;0),AND(F1583=0,G1584&lt;0)),1,IF(AND(F1583=0,G1584&gt;0),2,IF(AND(F1583&gt;1,G1584&lt;0),IF(F1583&gt;0,F1583/2,2),IF(2*F1583=8,0,2*F1583))))</f>
        <v>1</v>
      </c>
      <c r="G1584" s="48">
        <f ca="1">IF(RAND()&gt;=$E$6,2,-1)</f>
        <v>-1</v>
      </c>
      <c r="H1584" s="44"/>
      <c r="X1584" s="63">
        <f ca="1">X1583+Y1583</f>
        <v>2100.20660005272</v>
      </c>
      <c r="Y1584" s="63">
        <f ca="1">G1584*X1584/100</f>
        <v>-21.0020660005272</v>
      </c>
    </row>
    <row r="1585" spans="1:25">
      <c r="A1585" s="38">
        <f ca="1">IF(B1585&gt;=A1584*2,A1584*2,IF(B1585&lt;=A1584/2,A1584/2,A1584))</f>
        <v>3200</v>
      </c>
      <c r="B1585" s="45">
        <f ca="1">B1584+D1585</f>
        <v>2994</v>
      </c>
      <c r="C1585" s="45">
        <f ca="1">IF(OR(AND(F1585=1,G1585&lt;0),AND(F1585=0,G1585&lt;0)),A1584*-$J$3*2,IF(AND(F1585=0,G1585&gt;0),A1584*-$J$3*2*2,IF(AND(F1585&gt;1,G1585&lt;0),C1584/2,C1584*2)))</f>
        <v>64</v>
      </c>
      <c r="D1585" s="46">
        <f ca="1">IF(OR(AND(F1584=1,G1585&lt;0),AND(F1584=0,G1585&lt;0)),A1584*$J$3,IF(AND(F1584=4,G1585&gt;1),A1584*$J$4,0))</f>
        <v>-32</v>
      </c>
      <c r="E1585" s="38" t="str">
        <f ca="1">IF(AND(E1584=0,G1585&lt;0),"-1, +% Deposit, = 0",IF(AND(E1584="-1, +% Deposit, = 0",G1585&lt;1),"-1, +% Deposit, = 0",IF(AND(G1585&gt;0,E1584="-1 +% Deposit, = 0"),1,IF(AND(E1584=1,G1585&lt;0),0,IF(AND(E1584=0,G1585&gt;0),1,IF(AND(E1584=1,G1585&gt;0),2,IF(AND(E1584=2,G1585&lt;0),1,IF(AND(E1584=2,G1585&gt;0),"3, Withdraw Profits, = 0",IF(AND(E1584="3, Withdraw Profits, = 0",G1585&lt;0),"-1, +% Deposit, = 0",1)))))))))</f>
        <v>-1, +% Deposit, = 0</v>
      </c>
      <c r="F1585" s="47">
        <f ca="1">IF(OR(AND(F1584=1,G1585&lt;0),AND(F1584=0,G1585&lt;0)),1,IF(AND(F1584=0,G1585&gt;0),2,IF(AND(F1584&gt;1,G1585&lt;0),IF(F1584&gt;0,F1584/2,2),IF(2*F1584=8,0,2*F1584))))</f>
        <v>1</v>
      </c>
      <c r="G1585" s="48">
        <f ca="1">IF(RAND()&gt;=$E$6,2,-1)</f>
        <v>-1</v>
      </c>
      <c r="H1585" s="44"/>
      <c r="X1585" s="63">
        <f ca="1">X1584+Y1584</f>
        <v>2079.20453405219</v>
      </c>
      <c r="Y1585" s="63">
        <f ca="1">G1585*X1585/100</f>
        <v>-20.7920453405219</v>
      </c>
    </row>
    <row r="1586" spans="1:25">
      <c r="A1586" s="38">
        <f ca="1">IF(B1586&gt;=A1585*2,A1585*2,IF(B1586&lt;=A1585/2,A1585/2,A1585))</f>
        <v>3200</v>
      </c>
      <c r="B1586" s="45">
        <f ca="1">B1585+D1586</f>
        <v>2994</v>
      </c>
      <c r="C1586" s="45">
        <f ca="1">IF(OR(AND(F1586=1,G1586&lt;0),AND(F1586=0,G1586&lt;0)),A1585*-$J$3*2,IF(AND(F1586=0,G1586&gt;0),A1585*-$J$3*2*2,IF(AND(F1586&gt;1,G1586&lt;0),C1585/2,C1585*2)))</f>
        <v>128</v>
      </c>
      <c r="D1586" s="46">
        <f ca="1">IF(OR(AND(F1585=1,G1586&lt;0),AND(F1585=0,G1586&lt;0)),A1585*$J$3,IF(AND(F1585=4,G1586&gt;1),A1585*$J$4,0))</f>
        <v>0</v>
      </c>
      <c r="E1586" s="38">
        <f ca="1">IF(AND(E1585=0,G1586&lt;0),"-1, +% Deposit, = 0",IF(AND(E1585="-1, +% Deposit, = 0",G1586&lt;1),"-1, +% Deposit, = 0",IF(AND(G1586&gt;0,E1585="-1 +% Deposit, = 0"),1,IF(AND(E1585=1,G1586&lt;0),0,IF(AND(E1585=0,G1586&gt;0),1,IF(AND(E1585=1,G1586&gt;0),2,IF(AND(E1585=2,G1586&lt;0),1,IF(AND(E1585=2,G1586&gt;0),"3, Withdraw Profits, = 0",IF(AND(E1585="3, Withdraw Profits, = 0",G1586&lt;0),"-1, +% Deposit, = 0",1)))))))))</f>
        <v>1</v>
      </c>
      <c r="F1586" s="47">
        <f ca="1">IF(OR(AND(F1585=1,G1586&lt;0),AND(F1585=0,G1586&lt;0)),1,IF(AND(F1585=0,G1586&gt;0),2,IF(AND(F1585&gt;1,G1586&lt;0),IF(F1585&gt;0,F1585/2,2),IF(2*F1585=8,0,2*F1585))))</f>
        <v>2</v>
      </c>
      <c r="G1586" s="48">
        <f ca="1">IF(RAND()&gt;=$E$6,2,-1)</f>
        <v>2</v>
      </c>
      <c r="H1586" s="44"/>
      <c r="X1586" s="63">
        <f ca="1">X1585+Y1585</f>
        <v>2058.41248871167</v>
      </c>
      <c r="Y1586" s="63">
        <f ca="1">G1586*X1586/100</f>
        <v>41.1682497742335</v>
      </c>
    </row>
    <row r="1587" spans="1:25">
      <c r="A1587" s="38">
        <f ca="1">IF(B1587&gt;=A1586*2,A1586*2,IF(B1587&lt;=A1586/2,A1586/2,A1586))</f>
        <v>3200</v>
      </c>
      <c r="B1587" s="45">
        <f ca="1">B1586+D1587</f>
        <v>2994</v>
      </c>
      <c r="C1587" s="45">
        <f ca="1">IF(OR(AND(F1587=1,G1587&lt;0),AND(F1587=0,G1587&lt;0)),A1586*-$J$3*2,IF(AND(F1587=0,G1587&gt;0),A1586*-$J$3*2*2,IF(AND(F1587&gt;1,G1587&lt;0),C1586/2,C1586*2)))</f>
        <v>256</v>
      </c>
      <c r="D1587" s="46">
        <f ca="1">IF(OR(AND(F1586=1,G1587&lt;0),AND(F1586=0,G1587&lt;0)),A1586*$J$3,IF(AND(F1586=4,G1587&gt;1),A1586*$J$4,0))</f>
        <v>0</v>
      </c>
      <c r="E1587" s="38">
        <f ca="1">IF(AND(E1586=0,G1587&lt;0),"-1, +% Deposit, = 0",IF(AND(E1586="-1, +% Deposit, = 0",G1587&lt;1),"-1, +% Deposit, = 0",IF(AND(G1587&gt;0,E1586="-1 +% Deposit, = 0"),1,IF(AND(E1586=1,G1587&lt;0),0,IF(AND(E1586=0,G1587&gt;0),1,IF(AND(E1586=1,G1587&gt;0),2,IF(AND(E1586=2,G1587&lt;0),1,IF(AND(E1586=2,G1587&gt;0),"3, Withdraw Profits, = 0",IF(AND(E1586="3, Withdraw Profits, = 0",G1587&lt;0),"-1, +% Deposit, = 0",1)))))))))</f>
        <v>2</v>
      </c>
      <c r="F1587" s="47">
        <f ca="1">IF(OR(AND(F1586=1,G1587&lt;0),AND(F1586=0,G1587&lt;0)),1,IF(AND(F1586=0,G1587&gt;0),2,IF(AND(F1586&gt;1,G1587&lt;0),IF(F1586&gt;0,F1586/2,2),IF(2*F1586=8,0,2*F1586))))</f>
        <v>4</v>
      </c>
      <c r="G1587" s="48">
        <f ca="1">IF(RAND()&gt;=$E$6,2,-1)</f>
        <v>2</v>
      </c>
      <c r="H1587" s="44"/>
      <c r="X1587" s="63">
        <f ca="1">X1586+Y1586</f>
        <v>2099.58073848591</v>
      </c>
      <c r="Y1587" s="63">
        <f ca="1">G1587*X1587/100</f>
        <v>41.9916147697181</v>
      </c>
    </row>
    <row r="1588" spans="1:25">
      <c r="A1588" s="38">
        <f ca="1">IF(B1588&gt;=A1587*2,A1587*2,IF(B1588&lt;=A1587/2,A1587/2,A1587))</f>
        <v>3200</v>
      </c>
      <c r="B1588" s="45">
        <f ca="1">B1587+D1588</f>
        <v>2994</v>
      </c>
      <c r="C1588" s="45">
        <f ca="1">IF(OR(AND(F1588=1,G1588&lt;0),AND(F1588=0,G1588&lt;0)),A1587*-$J$3*2,IF(AND(F1588=0,G1588&gt;0),A1587*-$J$3*2*2,IF(AND(F1588&gt;1,G1588&lt;0),C1587/2,C1587*2)))</f>
        <v>128</v>
      </c>
      <c r="D1588" s="46">
        <f ca="1">IF(OR(AND(F1587=1,G1588&lt;0),AND(F1587=0,G1588&lt;0)),A1587*$J$3,IF(AND(F1587=4,G1588&gt;1),A1587*$J$4,0))</f>
        <v>0</v>
      </c>
      <c r="E1588" s="38">
        <f ca="1">IF(AND(E1587=0,G1588&lt;0),"-1, +% Deposit, = 0",IF(AND(E1587="-1, +% Deposit, = 0",G1588&lt;1),"-1, +% Deposit, = 0",IF(AND(G1588&gt;0,E1587="-1 +% Deposit, = 0"),1,IF(AND(E1587=1,G1588&lt;0),0,IF(AND(E1587=0,G1588&gt;0),1,IF(AND(E1587=1,G1588&gt;0),2,IF(AND(E1587=2,G1588&lt;0),1,IF(AND(E1587=2,G1588&gt;0),"3, Withdraw Profits, = 0",IF(AND(E1587="3, Withdraw Profits, = 0",G1588&lt;0),"-1, +% Deposit, = 0",1)))))))))</f>
        <v>1</v>
      </c>
      <c r="F1588" s="47">
        <f ca="1">IF(OR(AND(F1587=1,G1588&lt;0),AND(F1587=0,G1588&lt;0)),1,IF(AND(F1587=0,G1588&gt;0),2,IF(AND(F1587&gt;1,G1588&lt;0),IF(F1587&gt;0,F1587/2,2),IF(2*F1587=8,0,2*F1587))))</f>
        <v>2</v>
      </c>
      <c r="G1588" s="48">
        <f ca="1">IF(RAND()&gt;=$E$6,2,-1)</f>
        <v>-1</v>
      </c>
      <c r="H1588" s="44"/>
      <c r="X1588" s="63">
        <f ca="1">X1587+Y1587</f>
        <v>2141.57235325562</v>
      </c>
      <c r="Y1588" s="63">
        <f ca="1">G1588*X1588/100</f>
        <v>-21.4157235325562</v>
      </c>
    </row>
    <row r="1589" spans="1:25">
      <c r="A1589" s="38">
        <f ca="1">IF(B1589&gt;=A1588*2,A1588*2,IF(B1589&lt;=A1588/2,A1588/2,A1588))</f>
        <v>3200</v>
      </c>
      <c r="B1589" s="45">
        <f ca="1">B1588+D1589</f>
        <v>2994</v>
      </c>
      <c r="C1589" s="45">
        <f ca="1">IF(OR(AND(F1589=1,G1589&lt;0),AND(F1589=0,G1589&lt;0)),A1588*-$J$3*2,IF(AND(F1589=0,G1589&gt;0),A1588*-$J$3*2*2,IF(AND(F1589&gt;1,G1589&lt;0),C1588/2,C1588*2)))</f>
        <v>64</v>
      </c>
      <c r="D1589" s="46">
        <f ca="1">IF(OR(AND(F1588=1,G1589&lt;0),AND(F1588=0,G1589&lt;0)),A1588*$J$3,IF(AND(F1588=4,G1589&gt;1),A1588*$J$4,0))</f>
        <v>0</v>
      </c>
      <c r="E1589" s="38">
        <f ca="1">IF(AND(E1588=0,G1589&lt;0),"-1, +% Deposit, = 0",IF(AND(E1588="-1, +% Deposit, = 0",G1589&lt;1),"-1, +% Deposit, = 0",IF(AND(G1589&gt;0,E1588="-1 +% Deposit, = 0"),1,IF(AND(E1588=1,G1589&lt;0),0,IF(AND(E1588=0,G1589&gt;0),1,IF(AND(E1588=1,G1589&gt;0),2,IF(AND(E1588=2,G1589&lt;0),1,IF(AND(E1588=2,G1589&gt;0),"3, Withdraw Profits, = 0",IF(AND(E1588="3, Withdraw Profits, = 0",G1589&lt;0),"-1, +% Deposit, = 0",1)))))))))</f>
        <v>0</v>
      </c>
      <c r="F1589" s="47">
        <f ca="1">IF(OR(AND(F1588=1,G1589&lt;0),AND(F1588=0,G1589&lt;0)),1,IF(AND(F1588=0,G1589&gt;0),2,IF(AND(F1588&gt;1,G1589&lt;0),IF(F1588&gt;0,F1588/2,2),IF(2*F1588=8,0,2*F1588))))</f>
        <v>1</v>
      </c>
      <c r="G1589" s="48">
        <f ca="1">IF(RAND()&gt;=$E$6,2,-1)</f>
        <v>-1</v>
      </c>
      <c r="H1589" s="44"/>
      <c r="X1589" s="63">
        <f ca="1">X1588+Y1588</f>
        <v>2120.15662972307</v>
      </c>
      <c r="Y1589" s="63">
        <f ca="1">G1589*X1589/100</f>
        <v>-21.2015662972307</v>
      </c>
    </row>
    <row r="1590" spans="1:25">
      <c r="A1590" s="38">
        <f ca="1">IF(B1590&gt;=A1589*2,A1589*2,IF(B1590&lt;=A1589/2,A1589/2,A1589))</f>
        <v>3200</v>
      </c>
      <c r="B1590" s="45">
        <f ca="1">B1589+D1590</f>
        <v>2962</v>
      </c>
      <c r="C1590" s="45">
        <f ca="1">IF(OR(AND(F1590=1,G1590&lt;0),AND(F1590=0,G1590&lt;0)),A1589*-$J$3*2,IF(AND(F1590=0,G1590&gt;0),A1589*-$J$3*2*2,IF(AND(F1590&gt;1,G1590&lt;0),C1589/2,C1589*2)))</f>
        <v>64</v>
      </c>
      <c r="D1590" s="46">
        <f ca="1">IF(OR(AND(F1589=1,G1590&lt;0),AND(F1589=0,G1590&lt;0)),A1589*$J$3,IF(AND(F1589=4,G1590&gt;1),A1589*$J$4,0))</f>
        <v>-32</v>
      </c>
      <c r="E1590" s="38" t="str">
        <f ca="1">IF(AND(E1589=0,G1590&lt;0),"-1, +% Deposit, = 0",IF(AND(E1589="-1, +% Deposit, = 0",G1590&lt;1),"-1, +% Deposit, = 0",IF(AND(G1590&gt;0,E1589="-1 +% Deposit, = 0"),1,IF(AND(E1589=1,G1590&lt;0),0,IF(AND(E1589=0,G1590&gt;0),1,IF(AND(E1589=1,G1590&gt;0),2,IF(AND(E1589=2,G1590&lt;0),1,IF(AND(E1589=2,G1590&gt;0),"3, Withdraw Profits, = 0",IF(AND(E1589="3, Withdraw Profits, = 0",G1590&lt;0),"-1, +% Deposit, = 0",1)))))))))</f>
        <v>-1, +% Deposit, = 0</v>
      </c>
      <c r="F1590" s="47">
        <f ca="1">IF(OR(AND(F1589=1,G1590&lt;0),AND(F1589=0,G1590&lt;0)),1,IF(AND(F1589=0,G1590&gt;0),2,IF(AND(F1589&gt;1,G1590&lt;0),IF(F1589&gt;0,F1589/2,2),IF(2*F1589=8,0,2*F1589))))</f>
        <v>1</v>
      </c>
      <c r="G1590" s="48">
        <f ca="1">IF(RAND()&gt;=$E$6,2,-1)</f>
        <v>-1</v>
      </c>
      <c r="H1590" s="44"/>
      <c r="X1590" s="63">
        <f ca="1">X1589+Y1589</f>
        <v>2098.95506342584</v>
      </c>
      <c r="Y1590" s="63">
        <f ca="1">G1590*X1590/100</f>
        <v>-20.9895506342584</v>
      </c>
    </row>
    <row r="1591" spans="1:25">
      <c r="A1591" s="38">
        <f ca="1">IF(B1591&gt;=A1590*2,A1590*2,IF(B1591&lt;=A1590/2,A1590/2,A1590))</f>
        <v>3200</v>
      </c>
      <c r="B1591" s="45">
        <f ca="1">B1590+D1591</f>
        <v>2962</v>
      </c>
      <c r="C1591" s="45">
        <f ca="1">IF(OR(AND(F1591=1,G1591&lt;0),AND(F1591=0,G1591&lt;0)),A1590*-$J$3*2,IF(AND(F1591=0,G1591&gt;0),A1590*-$J$3*2*2,IF(AND(F1591&gt;1,G1591&lt;0),C1590/2,C1590*2)))</f>
        <v>128</v>
      </c>
      <c r="D1591" s="46">
        <f ca="1">IF(OR(AND(F1590=1,G1591&lt;0),AND(F1590=0,G1591&lt;0)),A1590*$J$3,IF(AND(F1590=4,G1591&gt;1),A1590*$J$4,0))</f>
        <v>0</v>
      </c>
      <c r="E1591" s="38">
        <f ca="1">IF(AND(E1590=0,G1591&lt;0),"-1, +% Deposit, = 0",IF(AND(E1590="-1, +% Deposit, = 0",G1591&lt;1),"-1, +% Deposit, = 0",IF(AND(G1591&gt;0,E1590="-1 +% Deposit, = 0"),1,IF(AND(E1590=1,G1591&lt;0),0,IF(AND(E1590=0,G1591&gt;0),1,IF(AND(E1590=1,G1591&gt;0),2,IF(AND(E1590=2,G1591&lt;0),1,IF(AND(E1590=2,G1591&gt;0),"3, Withdraw Profits, = 0",IF(AND(E1590="3, Withdraw Profits, = 0",G1591&lt;0),"-1, +% Deposit, = 0",1)))))))))</f>
        <v>1</v>
      </c>
      <c r="F1591" s="47">
        <f ca="1">IF(OR(AND(F1590=1,G1591&lt;0),AND(F1590=0,G1591&lt;0)),1,IF(AND(F1590=0,G1591&gt;0),2,IF(AND(F1590&gt;1,G1591&lt;0),IF(F1590&gt;0,F1590/2,2),IF(2*F1590=8,0,2*F1590))))</f>
        <v>2</v>
      </c>
      <c r="G1591" s="48">
        <f ca="1">IF(RAND()&gt;=$E$6,2,-1)</f>
        <v>2</v>
      </c>
      <c r="H1591" s="44"/>
      <c r="X1591" s="63">
        <f ca="1">X1590+Y1590</f>
        <v>2077.96551279158</v>
      </c>
      <c r="Y1591" s="63">
        <f ca="1">G1591*X1591/100</f>
        <v>41.5593102558316</v>
      </c>
    </row>
    <row r="1592" spans="1:25">
      <c r="A1592" s="38">
        <f ca="1">IF(B1592&gt;=A1591*2,A1591*2,IF(B1592&lt;=A1591/2,A1591/2,A1591))</f>
        <v>3200</v>
      </c>
      <c r="B1592" s="45">
        <f ca="1">B1591+D1592</f>
        <v>2962</v>
      </c>
      <c r="C1592" s="45">
        <f ca="1">IF(OR(AND(F1592=1,G1592&lt;0),AND(F1592=0,G1592&lt;0)),A1591*-$J$3*2,IF(AND(F1592=0,G1592&gt;0),A1591*-$J$3*2*2,IF(AND(F1592&gt;1,G1592&lt;0),C1591/2,C1591*2)))</f>
        <v>256</v>
      </c>
      <c r="D1592" s="46">
        <f ca="1">IF(OR(AND(F1591=1,G1592&lt;0),AND(F1591=0,G1592&lt;0)),A1591*$J$3,IF(AND(F1591=4,G1592&gt;1),A1591*$J$4,0))</f>
        <v>0</v>
      </c>
      <c r="E1592" s="38">
        <f ca="1">IF(AND(E1591=0,G1592&lt;0),"-1, +% Deposit, = 0",IF(AND(E1591="-1, +% Deposit, = 0",G1592&lt;1),"-1, +% Deposit, = 0",IF(AND(G1592&gt;0,E1591="-1 +% Deposit, = 0"),1,IF(AND(E1591=1,G1592&lt;0),0,IF(AND(E1591=0,G1592&gt;0),1,IF(AND(E1591=1,G1592&gt;0),2,IF(AND(E1591=2,G1592&lt;0),1,IF(AND(E1591=2,G1592&gt;0),"3, Withdraw Profits, = 0",IF(AND(E1591="3, Withdraw Profits, = 0",G1592&lt;0),"-1, +% Deposit, = 0",1)))))))))</f>
        <v>2</v>
      </c>
      <c r="F1592" s="47">
        <f ca="1">IF(OR(AND(F1591=1,G1592&lt;0),AND(F1591=0,G1592&lt;0)),1,IF(AND(F1591=0,G1592&gt;0),2,IF(AND(F1591&gt;1,G1592&lt;0),IF(F1591&gt;0,F1591/2,2),IF(2*F1591=8,0,2*F1591))))</f>
        <v>4</v>
      </c>
      <c r="G1592" s="48">
        <f ca="1">IF(RAND()&gt;=$E$6,2,-1)</f>
        <v>2</v>
      </c>
      <c r="H1592" s="44"/>
      <c r="X1592" s="63">
        <f ca="1">X1591+Y1591</f>
        <v>2119.52482304741</v>
      </c>
      <c r="Y1592" s="63">
        <f ca="1">G1592*X1592/100</f>
        <v>42.3904964609482</v>
      </c>
    </row>
    <row r="1593" spans="1:25">
      <c r="A1593" s="38">
        <f ca="1">IF(B1593&gt;=A1592*2,A1592*2,IF(B1593&lt;=A1592/2,A1592/2,A1592))</f>
        <v>3200</v>
      </c>
      <c r="B1593" s="45">
        <f ca="1">B1592+D1593</f>
        <v>2962</v>
      </c>
      <c r="C1593" s="45">
        <f ca="1">IF(OR(AND(F1593=1,G1593&lt;0),AND(F1593=0,G1593&lt;0)),A1592*-$J$3*2,IF(AND(F1593=0,G1593&gt;0),A1592*-$J$3*2*2,IF(AND(F1593&gt;1,G1593&lt;0),C1592/2,C1592*2)))</f>
        <v>128</v>
      </c>
      <c r="D1593" s="46">
        <f ca="1">IF(OR(AND(F1592=1,G1593&lt;0),AND(F1592=0,G1593&lt;0)),A1592*$J$3,IF(AND(F1592=4,G1593&gt;1),A1592*$J$4,0))</f>
        <v>0</v>
      </c>
      <c r="E1593" s="38">
        <f ca="1">IF(AND(E1592=0,G1593&lt;0),"-1, +% Deposit, = 0",IF(AND(E1592="-1, +% Deposit, = 0",G1593&lt;1),"-1, +% Deposit, = 0",IF(AND(G1593&gt;0,E1592="-1 +% Deposit, = 0"),1,IF(AND(E1592=1,G1593&lt;0),0,IF(AND(E1592=0,G1593&gt;0),1,IF(AND(E1592=1,G1593&gt;0),2,IF(AND(E1592=2,G1593&lt;0),1,IF(AND(E1592=2,G1593&gt;0),"3, Withdraw Profits, = 0",IF(AND(E1592="3, Withdraw Profits, = 0",G1593&lt;0),"-1, +% Deposit, = 0",1)))))))))</f>
        <v>1</v>
      </c>
      <c r="F1593" s="47">
        <f ca="1">IF(OR(AND(F1592=1,G1593&lt;0),AND(F1592=0,G1593&lt;0)),1,IF(AND(F1592=0,G1593&gt;0),2,IF(AND(F1592&gt;1,G1593&lt;0),IF(F1592&gt;0,F1592/2,2),IF(2*F1592=8,0,2*F1592))))</f>
        <v>2</v>
      </c>
      <c r="G1593" s="48">
        <f ca="1">IF(RAND()&gt;=$E$6,2,-1)</f>
        <v>-1</v>
      </c>
      <c r="H1593" s="44"/>
      <c r="X1593" s="63">
        <f ca="1">X1592+Y1592</f>
        <v>2161.91531950836</v>
      </c>
      <c r="Y1593" s="63">
        <f ca="1">G1593*X1593/100</f>
        <v>-21.6191531950836</v>
      </c>
    </row>
    <row r="1594" spans="1:25">
      <c r="A1594" s="38">
        <f ca="1">IF(B1594&gt;=A1593*2,A1593*2,IF(B1594&lt;=A1593/2,A1593/2,A1593))</f>
        <v>3200</v>
      </c>
      <c r="B1594" s="45">
        <f ca="1">B1593+D1594</f>
        <v>2962</v>
      </c>
      <c r="C1594" s="45">
        <f ca="1">IF(OR(AND(F1594=1,G1594&lt;0),AND(F1594=0,G1594&lt;0)),A1593*-$J$3*2,IF(AND(F1594=0,G1594&gt;0),A1593*-$J$3*2*2,IF(AND(F1594&gt;1,G1594&lt;0),C1593/2,C1593*2)))</f>
        <v>64</v>
      </c>
      <c r="D1594" s="46">
        <f ca="1">IF(OR(AND(F1593=1,G1594&lt;0),AND(F1593=0,G1594&lt;0)),A1593*$J$3,IF(AND(F1593=4,G1594&gt;1),A1593*$J$4,0))</f>
        <v>0</v>
      </c>
      <c r="E1594" s="38">
        <f ca="1">IF(AND(E1593=0,G1594&lt;0),"-1, +% Deposit, = 0",IF(AND(E1593="-1, +% Deposit, = 0",G1594&lt;1),"-1, +% Deposit, = 0",IF(AND(G1594&gt;0,E1593="-1 +% Deposit, = 0"),1,IF(AND(E1593=1,G1594&lt;0),0,IF(AND(E1593=0,G1594&gt;0),1,IF(AND(E1593=1,G1594&gt;0),2,IF(AND(E1593=2,G1594&lt;0),1,IF(AND(E1593=2,G1594&gt;0),"3, Withdraw Profits, = 0",IF(AND(E1593="3, Withdraw Profits, = 0",G1594&lt;0),"-1, +% Deposit, = 0",1)))))))))</f>
        <v>0</v>
      </c>
      <c r="F1594" s="47">
        <f ca="1">IF(OR(AND(F1593=1,G1594&lt;0),AND(F1593=0,G1594&lt;0)),1,IF(AND(F1593=0,G1594&gt;0),2,IF(AND(F1593&gt;1,G1594&lt;0),IF(F1593&gt;0,F1593/2,2),IF(2*F1593=8,0,2*F1593))))</f>
        <v>1</v>
      </c>
      <c r="G1594" s="48">
        <f ca="1">IF(RAND()&gt;=$E$6,2,-1)</f>
        <v>-1</v>
      </c>
      <c r="H1594" s="44"/>
      <c r="X1594" s="63">
        <f ca="1">X1593+Y1593</f>
        <v>2140.29616631328</v>
      </c>
      <c r="Y1594" s="63">
        <f ca="1">G1594*X1594/100</f>
        <v>-21.4029616631328</v>
      </c>
    </row>
    <row r="1595" spans="1:25">
      <c r="A1595" s="38">
        <f ca="1">IF(B1595&gt;=A1594*2,A1594*2,IF(B1595&lt;=A1594/2,A1594/2,A1594))</f>
        <v>3200</v>
      </c>
      <c r="B1595" s="45">
        <f ca="1">B1594+D1595</f>
        <v>2962</v>
      </c>
      <c r="C1595" s="45">
        <f ca="1">IF(OR(AND(F1595=1,G1595&lt;0),AND(F1595=0,G1595&lt;0)),A1594*-$J$3*2,IF(AND(F1595=0,G1595&gt;0),A1594*-$J$3*2*2,IF(AND(F1595&gt;1,G1595&lt;0),C1594/2,C1594*2)))</f>
        <v>128</v>
      </c>
      <c r="D1595" s="46">
        <f ca="1">IF(OR(AND(F1594=1,G1595&lt;0),AND(F1594=0,G1595&lt;0)),A1594*$J$3,IF(AND(F1594=4,G1595&gt;1),A1594*$J$4,0))</f>
        <v>0</v>
      </c>
      <c r="E1595" s="38">
        <f ca="1">IF(AND(E1594=0,G1595&lt;0),"-1, +% Deposit, = 0",IF(AND(E1594="-1, +% Deposit, = 0",G1595&lt;1),"-1, +% Deposit, = 0",IF(AND(G1595&gt;0,E1594="-1 +% Deposit, = 0"),1,IF(AND(E1594=1,G1595&lt;0),0,IF(AND(E1594=0,G1595&gt;0),1,IF(AND(E1594=1,G1595&gt;0),2,IF(AND(E1594=2,G1595&lt;0),1,IF(AND(E1594=2,G1595&gt;0),"3, Withdraw Profits, = 0",IF(AND(E1594="3, Withdraw Profits, = 0",G1595&lt;0),"-1, +% Deposit, = 0",1)))))))))</f>
        <v>1</v>
      </c>
      <c r="F1595" s="47">
        <f ca="1">IF(OR(AND(F1594=1,G1595&lt;0),AND(F1594=0,G1595&lt;0)),1,IF(AND(F1594=0,G1595&gt;0),2,IF(AND(F1594&gt;1,G1595&lt;0),IF(F1594&gt;0,F1594/2,2),IF(2*F1594=8,0,2*F1594))))</f>
        <v>2</v>
      </c>
      <c r="G1595" s="48">
        <f ca="1">IF(RAND()&gt;=$E$6,2,-1)</f>
        <v>2</v>
      </c>
      <c r="H1595" s="44"/>
      <c r="X1595" s="63">
        <f ca="1">X1594+Y1594</f>
        <v>2118.89320465014</v>
      </c>
      <c r="Y1595" s="63">
        <f ca="1">G1595*X1595/100</f>
        <v>42.3778640930029</v>
      </c>
    </row>
    <row r="1596" spans="1:25">
      <c r="A1596" s="38">
        <f ca="1">IF(B1596&gt;=A1595*2,A1595*2,IF(B1596&lt;=A1595/2,A1595/2,A1595))</f>
        <v>3200</v>
      </c>
      <c r="B1596" s="45">
        <f ca="1">B1595+D1596</f>
        <v>2962</v>
      </c>
      <c r="C1596" s="45">
        <f ca="1">IF(OR(AND(F1596=1,G1596&lt;0),AND(F1596=0,G1596&lt;0)),A1595*-$J$3*2,IF(AND(F1596=0,G1596&gt;0),A1595*-$J$3*2*2,IF(AND(F1596&gt;1,G1596&lt;0),C1595/2,C1595*2)))</f>
        <v>256</v>
      </c>
      <c r="D1596" s="46">
        <f ca="1">IF(OR(AND(F1595=1,G1596&lt;0),AND(F1595=0,G1596&lt;0)),A1595*$J$3,IF(AND(F1595=4,G1596&gt;1),A1595*$J$4,0))</f>
        <v>0</v>
      </c>
      <c r="E1596" s="38">
        <f ca="1">IF(AND(E1595=0,G1596&lt;0),"-1, +% Deposit, = 0",IF(AND(E1595="-1, +% Deposit, = 0",G1596&lt;1),"-1, +% Deposit, = 0",IF(AND(G1596&gt;0,E1595="-1 +% Deposit, = 0"),1,IF(AND(E1595=1,G1596&lt;0),0,IF(AND(E1595=0,G1596&gt;0),1,IF(AND(E1595=1,G1596&gt;0),2,IF(AND(E1595=2,G1596&lt;0),1,IF(AND(E1595=2,G1596&gt;0),"3, Withdraw Profits, = 0",IF(AND(E1595="3, Withdraw Profits, = 0",G1596&lt;0),"-1, +% Deposit, = 0",1)))))))))</f>
        <v>2</v>
      </c>
      <c r="F1596" s="47">
        <f ca="1">IF(OR(AND(F1595=1,G1596&lt;0),AND(F1595=0,G1596&lt;0)),1,IF(AND(F1595=0,G1596&gt;0),2,IF(AND(F1595&gt;1,G1596&lt;0),IF(F1595&gt;0,F1595/2,2),IF(2*F1595=8,0,2*F1595))))</f>
        <v>4</v>
      </c>
      <c r="G1596" s="48">
        <f ca="1">IF(RAND()&gt;=$E$6,2,-1)</f>
        <v>2</v>
      </c>
      <c r="H1596" s="44"/>
      <c r="X1596" s="63">
        <f ca="1">X1595+Y1595</f>
        <v>2161.27106874315</v>
      </c>
      <c r="Y1596" s="63">
        <f ca="1">G1596*X1596/100</f>
        <v>43.2254213748629</v>
      </c>
    </row>
    <row r="1597" spans="1:25">
      <c r="A1597" s="38">
        <f ca="1">IF(B1597&gt;=A1596*2,A1596*2,IF(B1597&lt;=A1596/2,A1596/2,A1596))</f>
        <v>3200</v>
      </c>
      <c r="B1597" s="45">
        <f ca="1">B1596+D1597</f>
        <v>3410</v>
      </c>
      <c r="C1597" s="45">
        <f ca="1">IF(OR(AND(F1597=1,G1597&lt;0),AND(F1597=0,G1597&lt;0)),A1596*-$J$3*2,IF(AND(F1597=0,G1597&gt;0),A1596*-$J$3*2*2,IF(AND(F1597&gt;1,G1597&lt;0),C1596/2,C1596*2)))</f>
        <v>128</v>
      </c>
      <c r="D1597" s="46">
        <f ca="1">IF(OR(AND(F1596=1,G1597&lt;0),AND(F1596=0,G1597&lt;0)),A1596*$J$3,IF(AND(F1596=4,G1597&gt;1),A1596*$J$4,0))</f>
        <v>448</v>
      </c>
      <c r="E1597" s="38" t="str">
        <f ca="1">IF(AND(E1596=0,G1597&lt;0),"-1, +% Deposit, = 0",IF(AND(E1596="-1, +% Deposit, = 0",G1597&lt;1),"-1, +% Deposit, = 0",IF(AND(G1597&gt;0,E1596="-1 +% Deposit, = 0"),1,IF(AND(E1596=1,G1597&lt;0),0,IF(AND(E1596=0,G1597&gt;0),1,IF(AND(E1596=1,G1597&gt;0),2,IF(AND(E1596=2,G1597&lt;0),1,IF(AND(E1596=2,G1597&gt;0),"3, Withdraw Profits, = 0",IF(AND(E1596="3, Withdraw Profits, = 0",G1597&lt;0),"-1, +% Deposit, = 0",1)))))))))</f>
        <v>3, Withdraw Profits, = 0</v>
      </c>
      <c r="F1597" s="47">
        <f ca="1">IF(OR(AND(F1596=1,G1597&lt;0),AND(F1596=0,G1597&lt;0)),1,IF(AND(F1596=0,G1597&gt;0),2,IF(AND(F1596&gt;1,G1597&lt;0),IF(F1596&gt;0,F1596/2,2),IF(2*F1596=8,0,2*F1596))))</f>
        <v>0</v>
      </c>
      <c r="G1597" s="48">
        <f ca="1">IF(RAND()&gt;=$E$6,2,-1)</f>
        <v>2</v>
      </c>
      <c r="H1597" s="44"/>
      <c r="X1597" s="63">
        <f ca="1">X1596+Y1596</f>
        <v>2204.49649011801</v>
      </c>
      <c r="Y1597" s="63">
        <f ca="1">G1597*X1597/100</f>
        <v>44.0899298023602</v>
      </c>
    </row>
    <row r="1598" spans="1:25">
      <c r="A1598" s="38">
        <f ca="1">IF(B1598&gt;=A1597*2,A1597*2,IF(B1598&lt;=A1597/2,A1597/2,A1597))</f>
        <v>3200</v>
      </c>
      <c r="B1598" s="45">
        <f ca="1">B1597+D1598</f>
        <v>3378</v>
      </c>
      <c r="C1598" s="45">
        <f ca="1">IF(OR(AND(F1598=1,G1598&lt;0),AND(F1598=0,G1598&lt;0)),A1597*-$J$3*2,IF(AND(F1598=0,G1598&gt;0),A1597*-$J$3*2*2,IF(AND(F1598&gt;1,G1598&lt;0),C1597/2,C1597*2)))</f>
        <v>64</v>
      </c>
      <c r="D1598" s="46">
        <f ca="1">IF(OR(AND(F1597=1,G1598&lt;0),AND(F1597=0,G1598&lt;0)),A1597*$J$3,IF(AND(F1597=4,G1598&gt;1),A1597*$J$4,0))</f>
        <v>-32</v>
      </c>
      <c r="E1598" s="38" t="str">
        <f ca="1">IF(AND(E1597=0,G1598&lt;0),"-1, +% Deposit, = 0",IF(AND(E1597="-1, +% Deposit, = 0",G1598&lt;1),"-1, +% Deposit, = 0",IF(AND(G1598&gt;0,E1597="-1 +% Deposit, = 0"),1,IF(AND(E1597=1,G1598&lt;0),0,IF(AND(E1597=0,G1598&gt;0),1,IF(AND(E1597=1,G1598&gt;0),2,IF(AND(E1597=2,G1598&lt;0),1,IF(AND(E1597=2,G1598&gt;0),"3, Withdraw Profits, = 0",IF(AND(E1597="3, Withdraw Profits, = 0",G1598&lt;0),"-1, +% Deposit, = 0",1)))))))))</f>
        <v>-1, +% Deposit, = 0</v>
      </c>
      <c r="F1598" s="47">
        <f ca="1">IF(OR(AND(F1597=1,G1598&lt;0),AND(F1597=0,G1598&lt;0)),1,IF(AND(F1597=0,G1598&gt;0),2,IF(AND(F1597&gt;1,G1598&lt;0),IF(F1597&gt;0,F1597/2,2),IF(2*F1597=8,0,2*F1597))))</f>
        <v>1</v>
      </c>
      <c r="G1598" s="48">
        <f ca="1">IF(RAND()&gt;=$E$6,2,-1)</f>
        <v>-1</v>
      </c>
      <c r="H1598" s="44"/>
      <c r="X1598" s="63">
        <f ca="1">X1597+Y1597</f>
        <v>2248.58641992037</v>
      </c>
      <c r="Y1598" s="63">
        <f ca="1">G1598*X1598/100</f>
        <v>-22.4858641992037</v>
      </c>
    </row>
    <row r="1599" spans="1:25">
      <c r="A1599" s="38">
        <f ca="1">IF(B1599&gt;=A1598*2,A1598*2,IF(B1599&lt;=A1598/2,A1598/2,A1598))</f>
        <v>3200</v>
      </c>
      <c r="B1599" s="45">
        <f ca="1">B1598+D1599</f>
        <v>3378</v>
      </c>
      <c r="C1599" s="45">
        <f ca="1">IF(OR(AND(F1599=1,G1599&lt;0),AND(F1599=0,G1599&lt;0)),A1598*-$J$3*2,IF(AND(F1599=0,G1599&gt;0),A1598*-$J$3*2*2,IF(AND(F1599&gt;1,G1599&lt;0),C1598/2,C1598*2)))</f>
        <v>128</v>
      </c>
      <c r="D1599" s="46">
        <f ca="1">IF(OR(AND(F1598=1,G1599&lt;0),AND(F1598=0,G1599&lt;0)),A1598*$J$3,IF(AND(F1598=4,G1599&gt;1),A1598*$J$4,0))</f>
        <v>0</v>
      </c>
      <c r="E1599" s="38">
        <f ca="1">IF(AND(E1598=0,G1599&lt;0),"-1, +% Deposit, = 0",IF(AND(E1598="-1, +% Deposit, = 0",G1599&lt;1),"-1, +% Deposit, = 0",IF(AND(G1599&gt;0,E1598="-1 +% Deposit, = 0"),1,IF(AND(E1598=1,G1599&lt;0),0,IF(AND(E1598=0,G1599&gt;0),1,IF(AND(E1598=1,G1599&gt;0),2,IF(AND(E1598=2,G1599&lt;0),1,IF(AND(E1598=2,G1599&gt;0),"3, Withdraw Profits, = 0",IF(AND(E1598="3, Withdraw Profits, = 0",G1599&lt;0),"-1, +% Deposit, = 0",1)))))))))</f>
        <v>1</v>
      </c>
      <c r="F1599" s="47">
        <f ca="1">IF(OR(AND(F1598=1,G1599&lt;0),AND(F1598=0,G1599&lt;0)),1,IF(AND(F1598=0,G1599&gt;0),2,IF(AND(F1598&gt;1,G1599&lt;0),IF(F1598&gt;0,F1598/2,2),IF(2*F1598=8,0,2*F1598))))</f>
        <v>2</v>
      </c>
      <c r="G1599" s="48">
        <f ca="1">IF(RAND()&gt;=$E$6,2,-1)</f>
        <v>2</v>
      </c>
      <c r="H1599" s="44"/>
      <c r="X1599" s="63">
        <f ca="1">X1598+Y1598</f>
        <v>2226.10055572116</v>
      </c>
      <c r="Y1599" s="63">
        <f ca="1">G1599*X1599/100</f>
        <v>44.5220111144233</v>
      </c>
    </row>
    <row r="1600" spans="1:25">
      <c r="A1600" s="38">
        <f ca="1">IF(B1600&gt;=A1599*2,A1599*2,IF(B1600&lt;=A1599/2,A1599/2,A1599))</f>
        <v>3200</v>
      </c>
      <c r="B1600" s="45">
        <f ca="1">B1599+D1600</f>
        <v>3378</v>
      </c>
      <c r="C1600" s="45">
        <f ca="1">IF(OR(AND(F1600=1,G1600&lt;0),AND(F1600=0,G1600&lt;0)),A1599*-$J$3*2,IF(AND(F1600=0,G1600&gt;0),A1599*-$J$3*2*2,IF(AND(F1600&gt;1,G1600&lt;0),C1599/2,C1599*2)))</f>
        <v>256</v>
      </c>
      <c r="D1600" s="46">
        <f ca="1">IF(OR(AND(F1599=1,G1600&lt;0),AND(F1599=0,G1600&lt;0)),A1599*$J$3,IF(AND(F1599=4,G1600&gt;1),A1599*$J$4,0))</f>
        <v>0</v>
      </c>
      <c r="E1600" s="38">
        <f ca="1">IF(AND(E1599=0,G1600&lt;0),"-1, +% Deposit, = 0",IF(AND(E1599="-1, +% Deposit, = 0",G1600&lt;1),"-1, +% Deposit, = 0",IF(AND(G1600&gt;0,E1599="-1 +% Deposit, = 0"),1,IF(AND(E1599=1,G1600&lt;0),0,IF(AND(E1599=0,G1600&gt;0),1,IF(AND(E1599=1,G1600&gt;0),2,IF(AND(E1599=2,G1600&lt;0),1,IF(AND(E1599=2,G1600&gt;0),"3, Withdraw Profits, = 0",IF(AND(E1599="3, Withdraw Profits, = 0",G1600&lt;0),"-1, +% Deposit, = 0",1)))))))))</f>
        <v>2</v>
      </c>
      <c r="F1600" s="47">
        <f ca="1">IF(OR(AND(F1599=1,G1600&lt;0),AND(F1599=0,G1600&lt;0)),1,IF(AND(F1599=0,G1600&gt;0),2,IF(AND(F1599&gt;1,G1600&lt;0),IF(F1599&gt;0,F1599/2,2),IF(2*F1599=8,0,2*F1599))))</f>
        <v>4</v>
      </c>
      <c r="G1600" s="48">
        <f ca="1">IF(RAND()&gt;=$E$6,2,-1)</f>
        <v>2</v>
      </c>
      <c r="H1600" s="44"/>
      <c r="X1600" s="63">
        <f ca="1">X1599+Y1599</f>
        <v>2270.62256683559</v>
      </c>
      <c r="Y1600" s="63">
        <f ca="1">G1600*X1600/100</f>
        <v>45.4124513367118</v>
      </c>
    </row>
    <row r="1601" spans="1:25">
      <c r="A1601" s="38">
        <f ca="1">IF(B1601&gt;=A1600*2,A1600*2,IF(B1601&lt;=A1600/2,A1600/2,A1600))</f>
        <v>3200</v>
      </c>
      <c r="B1601" s="45">
        <f ca="1">B1600+D1601</f>
        <v>3378</v>
      </c>
      <c r="C1601" s="45">
        <f ca="1">IF(OR(AND(F1601=1,G1601&lt;0),AND(F1601=0,G1601&lt;0)),A1600*-$J$3*2,IF(AND(F1601=0,G1601&gt;0),A1600*-$J$3*2*2,IF(AND(F1601&gt;1,G1601&lt;0),C1600/2,C1600*2)))</f>
        <v>128</v>
      </c>
      <c r="D1601" s="46">
        <f ca="1">IF(OR(AND(F1600=1,G1601&lt;0),AND(F1600=0,G1601&lt;0)),A1600*$J$3,IF(AND(F1600=4,G1601&gt;1),A1600*$J$4,0))</f>
        <v>0</v>
      </c>
      <c r="E1601" s="38">
        <f ca="1">IF(AND(E1600=0,G1601&lt;0),"-1, +% Deposit, = 0",IF(AND(E1600="-1, +% Deposit, = 0",G1601&lt;1),"-1, +% Deposit, = 0",IF(AND(G1601&gt;0,E1600="-1 +% Deposit, = 0"),1,IF(AND(E1600=1,G1601&lt;0),0,IF(AND(E1600=0,G1601&gt;0),1,IF(AND(E1600=1,G1601&gt;0),2,IF(AND(E1600=2,G1601&lt;0),1,IF(AND(E1600=2,G1601&gt;0),"3, Withdraw Profits, = 0",IF(AND(E1600="3, Withdraw Profits, = 0",G1601&lt;0),"-1, +% Deposit, = 0",1)))))))))</f>
        <v>1</v>
      </c>
      <c r="F1601" s="47">
        <f ca="1">IF(OR(AND(F1600=1,G1601&lt;0),AND(F1600=0,G1601&lt;0)),1,IF(AND(F1600=0,G1601&gt;0),2,IF(AND(F1600&gt;1,G1601&lt;0),IF(F1600&gt;0,F1600/2,2),IF(2*F1600=8,0,2*F1600))))</f>
        <v>2</v>
      </c>
      <c r="G1601" s="48">
        <f ca="1">IF(RAND()&gt;=$E$6,2,-1)</f>
        <v>-1</v>
      </c>
      <c r="H1601" s="44"/>
      <c r="X1601" s="63">
        <f ca="1">X1600+Y1600</f>
        <v>2316.0350181723</v>
      </c>
      <c r="Y1601" s="63">
        <f ca="1">G1601*X1601/100</f>
        <v>-23.160350181723</v>
      </c>
    </row>
    <row r="1602" spans="1:25">
      <c r="A1602" s="38">
        <f ca="1">IF(B1602&gt;=A1601*2,A1601*2,IF(B1602&lt;=A1601/2,A1601/2,A1601))</f>
        <v>3200</v>
      </c>
      <c r="B1602" s="45">
        <f ca="1">B1601+D1602</f>
        <v>3378</v>
      </c>
      <c r="C1602" s="45">
        <f ca="1">IF(OR(AND(F1602=1,G1602&lt;0),AND(F1602=0,G1602&lt;0)),A1601*-$J$3*2,IF(AND(F1602=0,G1602&gt;0),A1601*-$J$3*2*2,IF(AND(F1602&gt;1,G1602&lt;0),C1601/2,C1601*2)))</f>
        <v>256</v>
      </c>
      <c r="D1602" s="46">
        <f ca="1">IF(OR(AND(F1601=1,G1602&lt;0),AND(F1601=0,G1602&lt;0)),A1601*$J$3,IF(AND(F1601=4,G1602&gt;1),A1601*$J$4,0))</f>
        <v>0</v>
      </c>
      <c r="E1602" s="38">
        <f ca="1">IF(AND(E1601=0,G1602&lt;0),"-1, +% Deposit, = 0",IF(AND(E1601="-1, +% Deposit, = 0",G1602&lt;1),"-1, +% Deposit, = 0",IF(AND(G1602&gt;0,E1601="-1 +% Deposit, = 0"),1,IF(AND(E1601=1,G1602&lt;0),0,IF(AND(E1601=0,G1602&gt;0),1,IF(AND(E1601=1,G1602&gt;0),2,IF(AND(E1601=2,G1602&lt;0),1,IF(AND(E1601=2,G1602&gt;0),"3, Withdraw Profits, = 0",IF(AND(E1601="3, Withdraw Profits, = 0",G1602&lt;0),"-1, +% Deposit, = 0",1)))))))))</f>
        <v>2</v>
      </c>
      <c r="F1602" s="47">
        <f ca="1">IF(OR(AND(F1601=1,G1602&lt;0),AND(F1601=0,G1602&lt;0)),1,IF(AND(F1601=0,G1602&gt;0),2,IF(AND(F1601&gt;1,G1602&lt;0),IF(F1601&gt;0,F1601/2,2),IF(2*F1601=8,0,2*F1601))))</f>
        <v>4</v>
      </c>
      <c r="G1602" s="48">
        <f ca="1">IF(RAND()&gt;=$E$6,2,-1)</f>
        <v>2</v>
      </c>
      <c r="H1602" s="44"/>
      <c r="X1602" s="63">
        <f ca="1">X1601+Y1601</f>
        <v>2292.87466799058</v>
      </c>
      <c r="Y1602" s="63">
        <f ca="1">G1602*X1602/100</f>
        <v>45.8574933598115</v>
      </c>
    </row>
    <row r="1603" spans="1:25">
      <c r="A1603" s="38">
        <f ca="1">IF(B1603&gt;=A1602*2,A1602*2,IF(B1603&lt;=A1602/2,A1602/2,A1602))</f>
        <v>3200</v>
      </c>
      <c r="B1603" s="45">
        <f ca="1">B1602+D1603</f>
        <v>3378</v>
      </c>
      <c r="C1603" s="45">
        <f ca="1">IF(OR(AND(F1603=1,G1603&lt;0),AND(F1603=0,G1603&lt;0)),A1602*-$J$3*2,IF(AND(F1603=0,G1603&gt;0),A1602*-$J$3*2*2,IF(AND(F1603&gt;1,G1603&lt;0),C1602/2,C1602*2)))</f>
        <v>128</v>
      </c>
      <c r="D1603" s="46">
        <f ca="1">IF(OR(AND(F1602=1,G1603&lt;0),AND(F1602=0,G1603&lt;0)),A1602*$J$3,IF(AND(F1602=4,G1603&gt;1),A1602*$J$4,0))</f>
        <v>0</v>
      </c>
      <c r="E1603" s="38">
        <f ca="1">IF(AND(E1602=0,G1603&lt;0),"-1, +% Deposit, = 0",IF(AND(E1602="-1, +% Deposit, = 0",G1603&lt;1),"-1, +% Deposit, = 0",IF(AND(G1603&gt;0,E1602="-1 +% Deposit, = 0"),1,IF(AND(E1602=1,G1603&lt;0),0,IF(AND(E1602=0,G1603&gt;0),1,IF(AND(E1602=1,G1603&gt;0),2,IF(AND(E1602=2,G1603&lt;0),1,IF(AND(E1602=2,G1603&gt;0),"3, Withdraw Profits, = 0",IF(AND(E1602="3, Withdraw Profits, = 0",G1603&lt;0),"-1, +% Deposit, = 0",1)))))))))</f>
        <v>1</v>
      </c>
      <c r="F1603" s="47">
        <f ca="1">IF(OR(AND(F1602=1,G1603&lt;0),AND(F1602=0,G1603&lt;0)),1,IF(AND(F1602=0,G1603&gt;0),2,IF(AND(F1602&gt;1,G1603&lt;0),IF(F1602&gt;0,F1602/2,2),IF(2*F1602=8,0,2*F1602))))</f>
        <v>2</v>
      </c>
      <c r="G1603" s="48">
        <f ca="1">IF(RAND()&gt;=$E$6,2,-1)</f>
        <v>-1</v>
      </c>
      <c r="H1603" s="44"/>
      <c r="X1603" s="63">
        <f ca="1">X1602+Y1602</f>
        <v>2338.73216135039</v>
      </c>
      <c r="Y1603" s="63">
        <f ca="1">G1603*X1603/100</f>
        <v>-23.3873216135039</v>
      </c>
    </row>
    <row r="1604" spans="1:25">
      <c r="A1604" s="38">
        <f ca="1">IF(B1604&gt;=A1603*2,A1603*2,IF(B1604&lt;=A1603/2,A1603/2,A1603))</f>
        <v>3200</v>
      </c>
      <c r="B1604" s="45">
        <f ca="1">B1603+D1604</f>
        <v>3378</v>
      </c>
      <c r="C1604" s="45">
        <f ca="1">IF(OR(AND(F1604=1,G1604&lt;0),AND(F1604=0,G1604&lt;0)),A1603*-$J$3*2,IF(AND(F1604=0,G1604&gt;0),A1603*-$J$3*2*2,IF(AND(F1604&gt;1,G1604&lt;0),C1603/2,C1603*2)))</f>
        <v>256</v>
      </c>
      <c r="D1604" s="46">
        <f ca="1">IF(OR(AND(F1603=1,G1604&lt;0),AND(F1603=0,G1604&lt;0)),A1603*$J$3,IF(AND(F1603=4,G1604&gt;1),A1603*$J$4,0))</f>
        <v>0</v>
      </c>
      <c r="E1604" s="38">
        <f ca="1">IF(AND(E1603=0,G1604&lt;0),"-1, +% Deposit, = 0",IF(AND(E1603="-1, +% Deposit, = 0",G1604&lt;1),"-1, +% Deposit, = 0",IF(AND(G1604&gt;0,E1603="-1 +% Deposit, = 0"),1,IF(AND(E1603=1,G1604&lt;0),0,IF(AND(E1603=0,G1604&gt;0),1,IF(AND(E1603=1,G1604&gt;0),2,IF(AND(E1603=2,G1604&lt;0),1,IF(AND(E1603=2,G1604&gt;0),"3, Withdraw Profits, = 0",IF(AND(E1603="3, Withdraw Profits, = 0",G1604&lt;0),"-1, +% Deposit, = 0",1)))))))))</f>
        <v>2</v>
      </c>
      <c r="F1604" s="47">
        <f ca="1">IF(OR(AND(F1603=1,G1604&lt;0),AND(F1603=0,G1604&lt;0)),1,IF(AND(F1603=0,G1604&gt;0),2,IF(AND(F1603&gt;1,G1604&lt;0),IF(F1603&gt;0,F1603/2,2),IF(2*F1603=8,0,2*F1603))))</f>
        <v>4</v>
      </c>
      <c r="G1604" s="48">
        <f ca="1">IF(RAND()&gt;=$E$6,2,-1)</f>
        <v>2</v>
      </c>
      <c r="H1604" s="44"/>
      <c r="X1604" s="63">
        <f ca="1">X1603+Y1603</f>
        <v>2315.34483973688</v>
      </c>
      <c r="Y1604" s="63">
        <f ca="1">G1604*X1604/100</f>
        <v>46.3068967947377</v>
      </c>
    </row>
    <row r="1605" spans="1:25">
      <c r="A1605" s="38">
        <f ca="1">IF(B1605&gt;=A1604*2,A1604*2,IF(B1605&lt;=A1604/2,A1604/2,A1604))</f>
        <v>3200</v>
      </c>
      <c r="B1605" s="45">
        <f ca="1">B1604+D1605</f>
        <v>3826</v>
      </c>
      <c r="C1605" s="45">
        <f ca="1">IF(OR(AND(F1605=1,G1605&lt;0),AND(F1605=0,G1605&lt;0)),A1604*-$J$3*2,IF(AND(F1605=0,G1605&gt;0),A1604*-$J$3*2*2,IF(AND(F1605&gt;1,G1605&lt;0),C1604/2,C1604*2)))</f>
        <v>128</v>
      </c>
      <c r="D1605" s="46">
        <f ca="1">IF(OR(AND(F1604=1,G1605&lt;0),AND(F1604=0,G1605&lt;0)),A1604*$J$3,IF(AND(F1604=4,G1605&gt;1),A1604*$J$4,0))</f>
        <v>448</v>
      </c>
      <c r="E1605" s="38" t="str">
        <f ca="1">IF(AND(E1604=0,G1605&lt;0),"-1, +% Deposit, = 0",IF(AND(E1604="-1, +% Deposit, = 0",G1605&lt;1),"-1, +% Deposit, = 0",IF(AND(G1605&gt;0,E1604="-1 +% Deposit, = 0"),1,IF(AND(E1604=1,G1605&lt;0),0,IF(AND(E1604=0,G1605&gt;0),1,IF(AND(E1604=1,G1605&gt;0),2,IF(AND(E1604=2,G1605&lt;0),1,IF(AND(E1604=2,G1605&gt;0),"3, Withdraw Profits, = 0",IF(AND(E1604="3, Withdraw Profits, = 0",G1605&lt;0),"-1, +% Deposit, = 0",1)))))))))</f>
        <v>3, Withdraw Profits, = 0</v>
      </c>
      <c r="F1605" s="47">
        <f ca="1">IF(OR(AND(F1604=1,G1605&lt;0),AND(F1604=0,G1605&lt;0)),1,IF(AND(F1604=0,G1605&gt;0),2,IF(AND(F1604&gt;1,G1605&lt;0),IF(F1604&gt;0,F1604/2,2),IF(2*F1604=8,0,2*F1604))))</f>
        <v>0</v>
      </c>
      <c r="G1605" s="48">
        <f ca="1">IF(RAND()&gt;=$E$6,2,-1)</f>
        <v>2</v>
      </c>
      <c r="H1605" s="44"/>
      <c r="X1605" s="63">
        <f ca="1">X1604+Y1604</f>
        <v>2361.65173653162</v>
      </c>
      <c r="Y1605" s="63">
        <f ca="1">G1605*X1605/100</f>
        <v>47.2330347306324</v>
      </c>
    </row>
    <row r="1606" spans="1:25">
      <c r="A1606" s="38">
        <f ca="1">IF(B1606&gt;=A1605*2,A1605*2,IF(B1606&lt;=A1605/2,A1605/2,A1605))</f>
        <v>3200</v>
      </c>
      <c r="B1606" s="45">
        <f ca="1">B1605+D1606</f>
        <v>3794</v>
      </c>
      <c r="C1606" s="45">
        <f ca="1">IF(OR(AND(F1606=1,G1606&lt;0),AND(F1606=0,G1606&lt;0)),A1605*-$J$3*2,IF(AND(F1606=0,G1606&gt;0),A1605*-$J$3*2*2,IF(AND(F1606&gt;1,G1606&lt;0),C1605/2,C1605*2)))</f>
        <v>64</v>
      </c>
      <c r="D1606" s="46">
        <f ca="1">IF(OR(AND(F1605=1,G1606&lt;0),AND(F1605=0,G1606&lt;0)),A1605*$J$3,IF(AND(F1605=4,G1606&gt;1),A1605*$J$4,0))</f>
        <v>-32</v>
      </c>
      <c r="E1606" s="38" t="str">
        <f ca="1">IF(AND(E1605=0,G1606&lt;0),"-1, +% Deposit, = 0",IF(AND(E1605="-1, +% Deposit, = 0",G1606&lt;1),"-1, +% Deposit, = 0",IF(AND(G1606&gt;0,E1605="-1 +% Deposit, = 0"),1,IF(AND(E1605=1,G1606&lt;0),0,IF(AND(E1605=0,G1606&gt;0),1,IF(AND(E1605=1,G1606&gt;0),2,IF(AND(E1605=2,G1606&lt;0),1,IF(AND(E1605=2,G1606&gt;0),"3, Withdraw Profits, = 0",IF(AND(E1605="3, Withdraw Profits, = 0",G1606&lt;0),"-1, +% Deposit, = 0",1)))))))))</f>
        <v>-1, +% Deposit, = 0</v>
      </c>
      <c r="F1606" s="47">
        <f ca="1">IF(OR(AND(F1605=1,G1606&lt;0),AND(F1605=0,G1606&lt;0)),1,IF(AND(F1605=0,G1606&gt;0),2,IF(AND(F1605&gt;1,G1606&lt;0),IF(F1605&gt;0,F1605/2,2),IF(2*F1605=8,0,2*F1605))))</f>
        <v>1</v>
      </c>
      <c r="G1606" s="48">
        <f ca="1">IF(RAND()&gt;=$E$6,2,-1)</f>
        <v>-1</v>
      </c>
      <c r="H1606" s="44"/>
      <c r="X1606" s="63">
        <f ca="1">X1605+Y1605</f>
        <v>2408.88477126225</v>
      </c>
      <c r="Y1606" s="63">
        <f ca="1">G1606*X1606/100</f>
        <v>-24.0888477126225</v>
      </c>
    </row>
    <row r="1607" spans="1:25">
      <c r="A1607" s="38">
        <f ca="1">IF(B1607&gt;=A1606*2,A1606*2,IF(B1607&lt;=A1606/2,A1606/2,A1606))</f>
        <v>3200</v>
      </c>
      <c r="B1607" s="45">
        <f ca="1">B1606+D1607</f>
        <v>3794</v>
      </c>
      <c r="C1607" s="45">
        <f ca="1">IF(OR(AND(F1607=1,G1607&lt;0),AND(F1607=0,G1607&lt;0)),A1606*-$J$3*2,IF(AND(F1607=0,G1607&gt;0),A1606*-$J$3*2*2,IF(AND(F1607&gt;1,G1607&lt;0),C1606/2,C1606*2)))</f>
        <v>128</v>
      </c>
      <c r="D1607" s="46">
        <f ca="1">IF(OR(AND(F1606=1,G1607&lt;0),AND(F1606=0,G1607&lt;0)),A1606*$J$3,IF(AND(F1606=4,G1607&gt;1),A1606*$J$4,0))</f>
        <v>0</v>
      </c>
      <c r="E1607" s="38">
        <f ca="1">IF(AND(E1606=0,G1607&lt;0),"-1, +% Deposit, = 0",IF(AND(E1606="-1, +% Deposit, = 0",G1607&lt;1),"-1, +% Deposit, = 0",IF(AND(G1607&gt;0,E1606="-1 +% Deposit, = 0"),1,IF(AND(E1606=1,G1607&lt;0),0,IF(AND(E1606=0,G1607&gt;0),1,IF(AND(E1606=1,G1607&gt;0),2,IF(AND(E1606=2,G1607&lt;0),1,IF(AND(E1606=2,G1607&gt;0),"3, Withdraw Profits, = 0",IF(AND(E1606="3, Withdraw Profits, = 0",G1607&lt;0),"-1, +% Deposit, = 0",1)))))))))</f>
        <v>1</v>
      </c>
      <c r="F1607" s="47">
        <f ca="1">IF(OR(AND(F1606=1,G1607&lt;0),AND(F1606=0,G1607&lt;0)),1,IF(AND(F1606=0,G1607&gt;0),2,IF(AND(F1606&gt;1,G1607&lt;0),IF(F1606&gt;0,F1606/2,2),IF(2*F1606=8,0,2*F1606))))</f>
        <v>2</v>
      </c>
      <c r="G1607" s="48">
        <f ca="1">IF(RAND()&gt;=$E$6,2,-1)</f>
        <v>2</v>
      </c>
      <c r="H1607" s="44"/>
      <c r="X1607" s="63">
        <f ca="1">X1606+Y1606</f>
        <v>2384.79592354963</v>
      </c>
      <c r="Y1607" s="63">
        <f ca="1">G1607*X1607/100</f>
        <v>47.6959184709926</v>
      </c>
    </row>
    <row r="1608" spans="1:25">
      <c r="A1608" s="38">
        <f ca="1">IF(B1608&gt;=A1607*2,A1607*2,IF(B1608&lt;=A1607/2,A1607/2,A1607))</f>
        <v>3200</v>
      </c>
      <c r="B1608" s="45">
        <f ca="1">B1607+D1608</f>
        <v>3794</v>
      </c>
      <c r="C1608" s="45">
        <f ca="1">IF(OR(AND(F1608=1,G1608&lt;0),AND(F1608=0,G1608&lt;0)),A1607*-$J$3*2,IF(AND(F1608=0,G1608&gt;0),A1607*-$J$3*2*2,IF(AND(F1608&gt;1,G1608&lt;0),C1607/2,C1607*2)))</f>
        <v>256</v>
      </c>
      <c r="D1608" s="46">
        <f ca="1">IF(OR(AND(F1607=1,G1608&lt;0),AND(F1607=0,G1608&lt;0)),A1607*$J$3,IF(AND(F1607=4,G1608&gt;1),A1607*$J$4,0))</f>
        <v>0</v>
      </c>
      <c r="E1608" s="38">
        <f ca="1">IF(AND(E1607=0,G1608&lt;0),"-1, +% Deposit, = 0",IF(AND(E1607="-1, +% Deposit, = 0",G1608&lt;1),"-1, +% Deposit, = 0",IF(AND(G1608&gt;0,E1607="-1 +% Deposit, = 0"),1,IF(AND(E1607=1,G1608&lt;0),0,IF(AND(E1607=0,G1608&gt;0),1,IF(AND(E1607=1,G1608&gt;0),2,IF(AND(E1607=2,G1608&lt;0),1,IF(AND(E1607=2,G1608&gt;0),"3, Withdraw Profits, = 0",IF(AND(E1607="3, Withdraw Profits, = 0",G1608&lt;0),"-1, +% Deposit, = 0",1)))))))))</f>
        <v>2</v>
      </c>
      <c r="F1608" s="47">
        <f ca="1">IF(OR(AND(F1607=1,G1608&lt;0),AND(F1607=0,G1608&lt;0)),1,IF(AND(F1607=0,G1608&gt;0),2,IF(AND(F1607&gt;1,G1608&lt;0),IF(F1607&gt;0,F1607/2,2),IF(2*F1607=8,0,2*F1607))))</f>
        <v>4</v>
      </c>
      <c r="G1608" s="48">
        <f ca="1">IF(RAND()&gt;=$E$6,2,-1)</f>
        <v>2</v>
      </c>
      <c r="H1608" s="44"/>
      <c r="X1608" s="63">
        <f ca="1">X1607+Y1607</f>
        <v>2432.49184202062</v>
      </c>
      <c r="Y1608" s="63">
        <f ca="1">G1608*X1608/100</f>
        <v>48.6498368404125</v>
      </c>
    </row>
    <row r="1609" spans="1:25">
      <c r="A1609" s="38">
        <f ca="1">IF(B1609&gt;=A1608*2,A1608*2,IF(B1609&lt;=A1608/2,A1608/2,A1608))</f>
        <v>3200</v>
      </c>
      <c r="B1609" s="45">
        <f ca="1">B1608+D1609</f>
        <v>3794</v>
      </c>
      <c r="C1609" s="45">
        <f ca="1">IF(OR(AND(F1609=1,G1609&lt;0),AND(F1609=0,G1609&lt;0)),A1608*-$J$3*2,IF(AND(F1609=0,G1609&gt;0),A1608*-$J$3*2*2,IF(AND(F1609&gt;1,G1609&lt;0),C1608/2,C1608*2)))</f>
        <v>128</v>
      </c>
      <c r="D1609" s="46">
        <f ca="1">IF(OR(AND(F1608=1,G1609&lt;0),AND(F1608=0,G1609&lt;0)),A1608*$J$3,IF(AND(F1608=4,G1609&gt;1),A1608*$J$4,0))</f>
        <v>0</v>
      </c>
      <c r="E1609" s="38">
        <f ca="1">IF(AND(E1608=0,G1609&lt;0),"-1, +% Deposit, = 0",IF(AND(E1608="-1, +% Deposit, = 0",G1609&lt;1),"-1, +% Deposit, = 0",IF(AND(G1609&gt;0,E1608="-1 +% Deposit, = 0"),1,IF(AND(E1608=1,G1609&lt;0),0,IF(AND(E1608=0,G1609&gt;0),1,IF(AND(E1608=1,G1609&gt;0),2,IF(AND(E1608=2,G1609&lt;0),1,IF(AND(E1608=2,G1609&gt;0),"3, Withdraw Profits, = 0",IF(AND(E1608="3, Withdraw Profits, = 0",G1609&lt;0),"-1, +% Deposit, = 0",1)))))))))</f>
        <v>1</v>
      </c>
      <c r="F1609" s="47">
        <f ca="1">IF(OR(AND(F1608=1,G1609&lt;0),AND(F1608=0,G1609&lt;0)),1,IF(AND(F1608=0,G1609&gt;0),2,IF(AND(F1608&gt;1,G1609&lt;0),IF(F1608&gt;0,F1608/2,2),IF(2*F1608=8,0,2*F1608))))</f>
        <v>2</v>
      </c>
      <c r="G1609" s="48">
        <f ca="1">IF(RAND()&gt;=$E$6,2,-1)</f>
        <v>-1</v>
      </c>
      <c r="H1609" s="44"/>
      <c r="X1609" s="63">
        <f ca="1">X1608+Y1608</f>
        <v>2481.14167886104</v>
      </c>
      <c r="Y1609" s="63">
        <f ca="1">G1609*X1609/100</f>
        <v>-24.8114167886104</v>
      </c>
    </row>
    <row r="1610" spans="1:25">
      <c r="A1610" s="38">
        <f ca="1">IF(B1610&gt;=A1609*2,A1609*2,IF(B1610&lt;=A1609/2,A1609/2,A1609))</f>
        <v>3200</v>
      </c>
      <c r="B1610" s="45">
        <f ca="1">B1609+D1610</f>
        <v>3794</v>
      </c>
      <c r="C1610" s="45">
        <f ca="1">IF(OR(AND(F1610=1,G1610&lt;0),AND(F1610=0,G1610&lt;0)),A1609*-$J$3*2,IF(AND(F1610=0,G1610&gt;0),A1609*-$J$3*2*2,IF(AND(F1610&gt;1,G1610&lt;0),C1609/2,C1609*2)))</f>
        <v>64</v>
      </c>
      <c r="D1610" s="46">
        <f ca="1">IF(OR(AND(F1609=1,G1610&lt;0),AND(F1609=0,G1610&lt;0)),A1609*$J$3,IF(AND(F1609=4,G1610&gt;1),A1609*$J$4,0))</f>
        <v>0</v>
      </c>
      <c r="E1610" s="38">
        <f ca="1">IF(AND(E1609=0,G1610&lt;0),"-1, +% Deposit, = 0",IF(AND(E1609="-1, +% Deposit, = 0",G1610&lt;1),"-1, +% Deposit, = 0",IF(AND(G1610&gt;0,E1609="-1 +% Deposit, = 0"),1,IF(AND(E1609=1,G1610&lt;0),0,IF(AND(E1609=0,G1610&gt;0),1,IF(AND(E1609=1,G1610&gt;0),2,IF(AND(E1609=2,G1610&lt;0),1,IF(AND(E1609=2,G1610&gt;0),"3, Withdraw Profits, = 0",IF(AND(E1609="3, Withdraw Profits, = 0",G1610&lt;0),"-1, +% Deposit, = 0",1)))))))))</f>
        <v>0</v>
      </c>
      <c r="F1610" s="47">
        <f ca="1">IF(OR(AND(F1609=1,G1610&lt;0),AND(F1609=0,G1610&lt;0)),1,IF(AND(F1609=0,G1610&gt;0),2,IF(AND(F1609&gt;1,G1610&lt;0),IF(F1609&gt;0,F1609/2,2),IF(2*F1609=8,0,2*F1609))))</f>
        <v>1</v>
      </c>
      <c r="G1610" s="48">
        <f ca="1">IF(RAND()&gt;=$E$6,2,-1)</f>
        <v>-1</v>
      </c>
      <c r="H1610" s="44"/>
      <c r="X1610" s="63">
        <f ca="1">X1609+Y1609</f>
        <v>2456.33026207243</v>
      </c>
      <c r="Y1610" s="63">
        <f ca="1">G1610*X1610/100</f>
        <v>-24.5633026207243</v>
      </c>
    </row>
    <row r="1611" spans="1:25">
      <c r="A1611" s="38">
        <f ca="1">IF(B1611&gt;=A1610*2,A1610*2,IF(B1611&lt;=A1610/2,A1610/2,A1610))</f>
        <v>3200</v>
      </c>
      <c r="B1611" s="45">
        <f ca="1">B1610+D1611</f>
        <v>3762</v>
      </c>
      <c r="C1611" s="45">
        <f ca="1">IF(OR(AND(F1611=1,G1611&lt;0),AND(F1611=0,G1611&lt;0)),A1610*-$J$3*2,IF(AND(F1611=0,G1611&gt;0),A1610*-$J$3*2*2,IF(AND(F1611&gt;1,G1611&lt;0),C1610/2,C1610*2)))</f>
        <v>64</v>
      </c>
      <c r="D1611" s="46">
        <f ca="1">IF(OR(AND(F1610=1,G1611&lt;0),AND(F1610=0,G1611&lt;0)),A1610*$J$3,IF(AND(F1610=4,G1611&gt;1),A1610*$J$4,0))</f>
        <v>-32</v>
      </c>
      <c r="E1611" s="38" t="str">
        <f ca="1">IF(AND(E1610=0,G1611&lt;0),"-1, +% Deposit, = 0",IF(AND(E1610="-1, +% Deposit, = 0",G1611&lt;1),"-1, +% Deposit, = 0",IF(AND(G1611&gt;0,E1610="-1 +% Deposit, = 0"),1,IF(AND(E1610=1,G1611&lt;0),0,IF(AND(E1610=0,G1611&gt;0),1,IF(AND(E1610=1,G1611&gt;0),2,IF(AND(E1610=2,G1611&lt;0),1,IF(AND(E1610=2,G1611&gt;0),"3, Withdraw Profits, = 0",IF(AND(E1610="3, Withdraw Profits, = 0",G1611&lt;0),"-1, +% Deposit, = 0",1)))))))))</f>
        <v>-1, +% Deposit, = 0</v>
      </c>
      <c r="F1611" s="47">
        <f ca="1">IF(OR(AND(F1610=1,G1611&lt;0),AND(F1610=0,G1611&lt;0)),1,IF(AND(F1610=0,G1611&gt;0),2,IF(AND(F1610&gt;1,G1611&lt;0),IF(F1610&gt;0,F1610/2,2),IF(2*F1610=8,0,2*F1610))))</f>
        <v>1</v>
      </c>
      <c r="G1611" s="48">
        <f ca="1">IF(RAND()&gt;=$E$6,2,-1)</f>
        <v>-1</v>
      </c>
      <c r="H1611" s="44"/>
      <c r="X1611" s="63">
        <f ca="1">X1610+Y1610</f>
        <v>2431.7669594517</v>
      </c>
      <c r="Y1611" s="63">
        <f ca="1">G1611*X1611/100</f>
        <v>-24.317669594517</v>
      </c>
    </row>
    <row r="1612" spans="1:25">
      <c r="A1612" s="38">
        <f ca="1" t="shared" ref="A1612:A1675" si="178">IF(B1612&gt;=A1611*2,A1611*2,IF(B1612&lt;=A1611/2,A1611/2,A1611))</f>
        <v>3200</v>
      </c>
      <c r="B1612" s="45">
        <f ca="1">B1611+D1612</f>
        <v>3730</v>
      </c>
      <c r="C1612" s="45">
        <f ca="1">IF(OR(AND(F1612=1,G1612&lt;0),AND(F1612=0,G1612&lt;0)),A1611*-$J$3*2,IF(AND(F1612=0,G1612&gt;0),A1611*-$J$3*2*2,IF(AND(F1612&gt;1,G1612&lt;0),C1611/2,C1611*2)))</f>
        <v>64</v>
      </c>
      <c r="D1612" s="46">
        <f ca="1">IF(OR(AND(F1611=1,G1612&lt;0),AND(F1611=0,G1612&lt;0)),A1611*$J$3,IF(AND(F1611=4,G1612&gt;1),A1611*$J$4,0))</f>
        <v>-32</v>
      </c>
      <c r="E1612" s="38" t="str">
        <f ca="1" t="shared" ref="E1612:E1675" si="179">IF(AND(E1611=0,G1612&lt;0),"-1, +% Deposit, = 0",IF(AND(E1611="-1, +% Deposit, = 0",G1612&lt;1),"-1, +% Deposit, = 0",IF(AND(G1612&gt;0,E1611="-1 +% Deposit, = 0"),1,IF(AND(E1611=1,G1612&lt;0),0,IF(AND(E1611=0,G1612&gt;0),1,IF(AND(E1611=1,G1612&gt;0),2,IF(AND(E1611=2,G1612&lt;0),1,IF(AND(E1611=2,G1612&gt;0),"3, Withdraw Profits, = 0",IF(AND(E1611="3, Withdraw Profits, = 0",G1612&lt;0),"-1, +% Deposit, = 0",1)))))))))</f>
        <v>-1, +% Deposit, = 0</v>
      </c>
      <c r="F1612" s="47">
        <f ca="1">IF(OR(AND(F1611=1,G1612&lt;0),AND(F1611=0,G1612&lt;0)),1,IF(AND(F1611=0,G1612&gt;0),2,IF(AND(F1611&gt;1,G1612&lt;0),IF(F1611&gt;0,F1611/2,2),IF(2*F1611=8,0,2*F1611))))</f>
        <v>1</v>
      </c>
      <c r="G1612" s="48">
        <f ca="1" t="shared" ref="G1612:G1675" si="180">IF(RAND()&gt;=$E$6,2,-1)</f>
        <v>-1</v>
      </c>
      <c r="H1612" s="44"/>
      <c r="X1612" s="63">
        <f ca="1">X1611+Y1611</f>
        <v>2407.44928985718</v>
      </c>
      <c r="Y1612" s="63">
        <f ca="1">G1612*X1612/100</f>
        <v>-24.0744928985718</v>
      </c>
    </row>
    <row r="1613" spans="1:25">
      <c r="A1613" s="38">
        <f ca="1">IF(B1613&gt;=A1612*2,A1612*2,IF(B1613&lt;=A1612/2,A1612/2,A1612))</f>
        <v>3200</v>
      </c>
      <c r="B1613" s="45">
        <f ca="1" t="shared" ref="B1613:B1676" si="181">B1612+D1613</f>
        <v>3698</v>
      </c>
      <c r="C1613" s="45">
        <f ca="1">IF(OR(AND(F1613=1,G1613&lt;0),AND(F1613=0,G1613&lt;0)),A1612*-$J$3*2,IF(AND(F1613=0,G1613&gt;0),A1612*-$J$3*2*2,IF(AND(F1613&gt;1,G1613&lt;0),C1612/2,C1612*2)))</f>
        <v>64</v>
      </c>
      <c r="D1613" s="46">
        <f ca="1">IF(OR(AND(F1612=1,G1613&lt;0),AND(F1612=0,G1613&lt;0)),A1612*$J$3,IF(AND(F1612=4,G1613&gt;1),A1612*$J$4,0))</f>
        <v>-32</v>
      </c>
      <c r="E1613" s="38" t="str">
        <f ca="1">IF(AND(E1612=0,G1613&lt;0),"-1, +% Deposit, = 0",IF(AND(E1612="-1, +% Deposit, = 0",G1613&lt;1),"-1, +% Deposit, = 0",IF(AND(G1613&gt;0,E1612="-1 +% Deposit, = 0"),1,IF(AND(E1612=1,G1613&lt;0),0,IF(AND(E1612=0,G1613&gt;0),1,IF(AND(E1612=1,G1613&gt;0),2,IF(AND(E1612=2,G1613&lt;0),1,IF(AND(E1612=2,G1613&gt;0),"3, Withdraw Profits, = 0",IF(AND(E1612="3, Withdraw Profits, = 0",G1613&lt;0),"-1, +% Deposit, = 0",1)))))))))</f>
        <v>-1, +% Deposit, = 0</v>
      </c>
      <c r="F1613" s="47">
        <f ca="1">IF(OR(AND(F1612=1,G1613&lt;0),AND(F1612=0,G1613&lt;0)),1,IF(AND(F1612=0,G1613&gt;0),2,IF(AND(F1612&gt;1,G1613&lt;0),IF(F1612&gt;0,F1612/2,2),IF(2*F1612=8,0,2*F1612))))</f>
        <v>1</v>
      </c>
      <c r="G1613" s="48">
        <f ca="1">IF(RAND()&gt;=$E$6,2,-1)</f>
        <v>-1</v>
      </c>
      <c r="H1613" s="44"/>
      <c r="X1613" s="63">
        <f ca="1">X1612+Y1612</f>
        <v>2383.37479695861</v>
      </c>
      <c r="Y1613" s="63">
        <f ca="1">G1613*X1613/100</f>
        <v>-23.8337479695861</v>
      </c>
    </row>
    <row r="1614" spans="1:25">
      <c r="A1614" s="38">
        <f ca="1">IF(B1614&gt;=A1613*2,A1613*2,IF(B1614&lt;=A1613/2,A1613/2,A1613))</f>
        <v>3200</v>
      </c>
      <c r="B1614" s="45">
        <f ca="1">B1613+D1614</f>
        <v>3666</v>
      </c>
      <c r="C1614" s="45">
        <f ca="1">IF(OR(AND(F1614=1,G1614&lt;0),AND(F1614=0,G1614&lt;0)),A1613*-$J$3*2,IF(AND(F1614=0,G1614&gt;0),A1613*-$J$3*2*2,IF(AND(F1614&gt;1,G1614&lt;0),C1613/2,C1613*2)))</f>
        <v>64</v>
      </c>
      <c r="D1614" s="46">
        <f ca="1">IF(OR(AND(F1613=1,G1614&lt;0),AND(F1613=0,G1614&lt;0)),A1613*$J$3,IF(AND(F1613=4,G1614&gt;1),A1613*$J$4,0))</f>
        <v>-32</v>
      </c>
      <c r="E1614" s="38" t="str">
        <f ca="1">IF(AND(E1613=0,G1614&lt;0),"-1, +% Deposit, = 0",IF(AND(E1613="-1, +% Deposit, = 0",G1614&lt;1),"-1, +% Deposit, = 0",IF(AND(G1614&gt;0,E1613="-1 +% Deposit, = 0"),1,IF(AND(E1613=1,G1614&lt;0),0,IF(AND(E1613=0,G1614&gt;0),1,IF(AND(E1613=1,G1614&gt;0),2,IF(AND(E1613=2,G1614&lt;0),1,IF(AND(E1613=2,G1614&gt;0),"3, Withdraw Profits, = 0",IF(AND(E1613="3, Withdraw Profits, = 0",G1614&lt;0),"-1, +% Deposit, = 0",1)))))))))</f>
        <v>-1, +% Deposit, = 0</v>
      </c>
      <c r="F1614" s="47">
        <f ca="1">IF(OR(AND(F1613=1,G1614&lt;0),AND(F1613=0,G1614&lt;0)),1,IF(AND(F1613=0,G1614&gt;0),2,IF(AND(F1613&gt;1,G1614&lt;0),IF(F1613&gt;0,F1613/2,2),IF(2*F1613=8,0,2*F1613))))</f>
        <v>1</v>
      </c>
      <c r="G1614" s="48">
        <f ca="1">IF(RAND()&gt;=$E$6,2,-1)</f>
        <v>-1</v>
      </c>
      <c r="H1614" s="44"/>
      <c r="X1614" s="63">
        <f ca="1" t="shared" ref="X1614:X1677" si="182">X1613+Y1613</f>
        <v>2359.54104898903</v>
      </c>
      <c r="Y1614" s="63">
        <f ca="1" t="shared" ref="Y1614:Y1677" si="183">G1614*X1614/100</f>
        <v>-23.5954104898903</v>
      </c>
    </row>
    <row r="1615" spans="1:25">
      <c r="A1615" s="38">
        <f ca="1">IF(B1615&gt;=A1614*2,A1614*2,IF(B1615&lt;=A1614/2,A1614/2,A1614))</f>
        <v>3200</v>
      </c>
      <c r="B1615" s="45">
        <f ca="1">B1614+D1615</f>
        <v>3634</v>
      </c>
      <c r="C1615" s="45">
        <f ca="1">IF(OR(AND(F1615=1,G1615&lt;0),AND(F1615=0,G1615&lt;0)),A1614*-$J$3*2,IF(AND(F1615=0,G1615&gt;0),A1614*-$J$3*2*2,IF(AND(F1615&gt;1,G1615&lt;0),C1614/2,C1614*2)))</f>
        <v>64</v>
      </c>
      <c r="D1615" s="46">
        <f ca="1">IF(OR(AND(F1614=1,G1615&lt;0),AND(F1614=0,G1615&lt;0)),A1614*$J$3,IF(AND(F1614=4,G1615&gt;1),A1614*$J$4,0))</f>
        <v>-32</v>
      </c>
      <c r="E1615" s="38" t="str">
        <f ca="1">IF(AND(E1614=0,G1615&lt;0),"-1, +% Deposit, = 0",IF(AND(E1614="-1, +% Deposit, = 0",G1615&lt;1),"-1, +% Deposit, = 0",IF(AND(G1615&gt;0,E1614="-1 +% Deposit, = 0"),1,IF(AND(E1614=1,G1615&lt;0),0,IF(AND(E1614=0,G1615&gt;0),1,IF(AND(E1614=1,G1615&gt;0),2,IF(AND(E1614=2,G1615&lt;0),1,IF(AND(E1614=2,G1615&gt;0),"3, Withdraw Profits, = 0",IF(AND(E1614="3, Withdraw Profits, = 0",G1615&lt;0),"-1, +% Deposit, = 0",1)))))))))</f>
        <v>-1, +% Deposit, = 0</v>
      </c>
      <c r="F1615" s="47">
        <f ca="1">IF(OR(AND(F1614=1,G1615&lt;0),AND(F1614=0,G1615&lt;0)),1,IF(AND(F1614=0,G1615&gt;0),2,IF(AND(F1614&gt;1,G1615&lt;0),IF(F1614&gt;0,F1614/2,2),IF(2*F1614=8,0,2*F1614))))</f>
        <v>1</v>
      </c>
      <c r="G1615" s="48">
        <f ca="1">IF(RAND()&gt;=$E$6,2,-1)</f>
        <v>-1</v>
      </c>
      <c r="H1615" s="44"/>
      <c r="X1615" s="63">
        <f ca="1">X1614+Y1614</f>
        <v>2335.94563849914</v>
      </c>
      <c r="Y1615" s="63">
        <f ca="1">G1615*X1615/100</f>
        <v>-23.3594563849914</v>
      </c>
    </row>
    <row r="1616" spans="1:25">
      <c r="A1616" s="38">
        <f ca="1">IF(B1616&gt;=A1615*2,A1615*2,IF(B1616&lt;=A1615/2,A1615/2,A1615))</f>
        <v>3200</v>
      </c>
      <c r="B1616" s="45">
        <f ca="1">B1615+D1616</f>
        <v>3602</v>
      </c>
      <c r="C1616" s="45">
        <f ca="1">IF(OR(AND(F1616=1,G1616&lt;0),AND(F1616=0,G1616&lt;0)),A1615*-$J$3*2,IF(AND(F1616=0,G1616&gt;0),A1615*-$J$3*2*2,IF(AND(F1616&gt;1,G1616&lt;0),C1615/2,C1615*2)))</f>
        <v>64</v>
      </c>
      <c r="D1616" s="46">
        <f ca="1">IF(OR(AND(F1615=1,G1616&lt;0),AND(F1615=0,G1616&lt;0)),A1615*$J$3,IF(AND(F1615=4,G1616&gt;1),A1615*$J$4,0))</f>
        <v>-32</v>
      </c>
      <c r="E1616" s="38" t="str">
        <f ca="1">IF(AND(E1615=0,G1616&lt;0),"-1, +% Deposit, = 0",IF(AND(E1615="-1, +% Deposit, = 0",G1616&lt;1),"-1, +% Deposit, = 0",IF(AND(G1616&gt;0,E1615="-1 +% Deposit, = 0"),1,IF(AND(E1615=1,G1616&lt;0),0,IF(AND(E1615=0,G1616&gt;0),1,IF(AND(E1615=1,G1616&gt;0),2,IF(AND(E1615=2,G1616&lt;0),1,IF(AND(E1615=2,G1616&gt;0),"3, Withdraw Profits, = 0",IF(AND(E1615="3, Withdraw Profits, = 0",G1616&lt;0),"-1, +% Deposit, = 0",1)))))))))</f>
        <v>-1, +% Deposit, = 0</v>
      </c>
      <c r="F1616" s="47">
        <f ca="1">IF(OR(AND(F1615=1,G1616&lt;0),AND(F1615=0,G1616&lt;0)),1,IF(AND(F1615=0,G1616&gt;0),2,IF(AND(F1615&gt;1,G1616&lt;0),IF(F1615&gt;0,F1615/2,2),IF(2*F1615=8,0,2*F1615))))</f>
        <v>1</v>
      </c>
      <c r="G1616" s="48">
        <f ca="1">IF(RAND()&gt;=$E$6,2,-1)</f>
        <v>-1</v>
      </c>
      <c r="H1616" s="44"/>
      <c r="X1616" s="63">
        <f ca="1">X1615+Y1615</f>
        <v>2312.58618211415</v>
      </c>
      <c r="Y1616" s="63">
        <f ca="1">G1616*X1616/100</f>
        <v>-23.1258618211415</v>
      </c>
    </row>
    <row r="1617" spans="1:25">
      <c r="A1617" s="38">
        <f ca="1">IF(B1617&gt;=A1616*2,A1616*2,IF(B1617&lt;=A1616/2,A1616/2,A1616))</f>
        <v>3200</v>
      </c>
      <c r="B1617" s="45">
        <f ca="1">B1616+D1617</f>
        <v>3602</v>
      </c>
      <c r="C1617" s="45">
        <f ca="1">IF(OR(AND(F1617=1,G1617&lt;0),AND(F1617=0,G1617&lt;0)),A1616*-$J$3*2,IF(AND(F1617=0,G1617&gt;0),A1616*-$J$3*2*2,IF(AND(F1617&gt;1,G1617&lt;0),C1616/2,C1616*2)))</f>
        <v>128</v>
      </c>
      <c r="D1617" s="46">
        <f ca="1">IF(OR(AND(F1616=1,G1617&lt;0),AND(F1616=0,G1617&lt;0)),A1616*$J$3,IF(AND(F1616=4,G1617&gt;1),A1616*$J$4,0))</f>
        <v>0</v>
      </c>
      <c r="E1617" s="38">
        <f ca="1">IF(AND(E1616=0,G1617&lt;0),"-1, +% Deposit, = 0",IF(AND(E1616="-1, +% Deposit, = 0",G1617&lt;1),"-1, +% Deposit, = 0",IF(AND(G1617&gt;0,E1616="-1 +% Deposit, = 0"),1,IF(AND(E1616=1,G1617&lt;0),0,IF(AND(E1616=0,G1617&gt;0),1,IF(AND(E1616=1,G1617&gt;0),2,IF(AND(E1616=2,G1617&lt;0),1,IF(AND(E1616=2,G1617&gt;0),"3, Withdraw Profits, = 0",IF(AND(E1616="3, Withdraw Profits, = 0",G1617&lt;0),"-1, +% Deposit, = 0",1)))))))))</f>
        <v>1</v>
      </c>
      <c r="F1617" s="47">
        <f ca="1">IF(OR(AND(F1616=1,G1617&lt;0),AND(F1616=0,G1617&lt;0)),1,IF(AND(F1616=0,G1617&gt;0),2,IF(AND(F1616&gt;1,G1617&lt;0),IF(F1616&gt;0,F1616/2,2),IF(2*F1616=8,0,2*F1616))))</f>
        <v>2</v>
      </c>
      <c r="G1617" s="48">
        <f ca="1">IF(RAND()&gt;=$E$6,2,-1)</f>
        <v>2</v>
      </c>
      <c r="H1617" s="44"/>
      <c r="X1617" s="63">
        <f ca="1">X1616+Y1616</f>
        <v>2289.460320293</v>
      </c>
      <c r="Y1617" s="63">
        <f ca="1">G1617*X1617/100</f>
        <v>45.7892064058601</v>
      </c>
    </row>
    <row r="1618" spans="1:25">
      <c r="A1618" s="38">
        <f ca="1">IF(B1618&gt;=A1617*2,A1617*2,IF(B1618&lt;=A1617/2,A1617/2,A1617))</f>
        <v>3200</v>
      </c>
      <c r="B1618" s="45">
        <f ca="1">B1617+D1618</f>
        <v>3602</v>
      </c>
      <c r="C1618" s="45">
        <f ca="1">IF(OR(AND(F1618=1,G1618&lt;0),AND(F1618=0,G1618&lt;0)),A1617*-$J$3*2,IF(AND(F1618=0,G1618&gt;0),A1617*-$J$3*2*2,IF(AND(F1618&gt;1,G1618&lt;0),C1617/2,C1617*2)))</f>
        <v>64</v>
      </c>
      <c r="D1618" s="46">
        <f ca="1">IF(OR(AND(F1617=1,G1618&lt;0),AND(F1617=0,G1618&lt;0)),A1617*$J$3,IF(AND(F1617=4,G1618&gt;1),A1617*$J$4,0))</f>
        <v>0</v>
      </c>
      <c r="E1618" s="38">
        <f ca="1">IF(AND(E1617=0,G1618&lt;0),"-1, +% Deposit, = 0",IF(AND(E1617="-1, +% Deposit, = 0",G1618&lt;1),"-1, +% Deposit, = 0",IF(AND(G1618&gt;0,E1617="-1 +% Deposit, = 0"),1,IF(AND(E1617=1,G1618&lt;0),0,IF(AND(E1617=0,G1618&gt;0),1,IF(AND(E1617=1,G1618&gt;0),2,IF(AND(E1617=2,G1618&lt;0),1,IF(AND(E1617=2,G1618&gt;0),"3, Withdraw Profits, = 0",IF(AND(E1617="3, Withdraw Profits, = 0",G1618&lt;0),"-1, +% Deposit, = 0",1)))))))))</f>
        <v>0</v>
      </c>
      <c r="F1618" s="47">
        <f ca="1">IF(OR(AND(F1617=1,G1618&lt;0),AND(F1617=0,G1618&lt;0)),1,IF(AND(F1617=0,G1618&gt;0),2,IF(AND(F1617&gt;1,G1618&lt;0),IF(F1617&gt;0,F1617/2,2),IF(2*F1617=8,0,2*F1617))))</f>
        <v>1</v>
      </c>
      <c r="G1618" s="48">
        <f ca="1">IF(RAND()&gt;=$E$6,2,-1)</f>
        <v>-1</v>
      </c>
      <c r="H1618" s="44"/>
      <c r="X1618" s="63">
        <f ca="1">X1617+Y1617</f>
        <v>2335.24952669886</v>
      </c>
      <c r="Y1618" s="63">
        <f ca="1">G1618*X1618/100</f>
        <v>-23.3524952669886</v>
      </c>
    </row>
    <row r="1619" spans="1:25">
      <c r="A1619" s="38">
        <f ca="1">IF(B1619&gt;=A1618*2,A1618*2,IF(B1619&lt;=A1618/2,A1618/2,A1618))</f>
        <v>3200</v>
      </c>
      <c r="B1619" s="45">
        <f ca="1">B1618+D1619</f>
        <v>3602</v>
      </c>
      <c r="C1619" s="45">
        <f ca="1">IF(OR(AND(F1619=1,G1619&lt;0),AND(F1619=0,G1619&lt;0)),A1618*-$J$3*2,IF(AND(F1619=0,G1619&gt;0),A1618*-$J$3*2*2,IF(AND(F1619&gt;1,G1619&lt;0),C1618/2,C1618*2)))</f>
        <v>128</v>
      </c>
      <c r="D1619" s="46">
        <f ca="1">IF(OR(AND(F1618=1,G1619&lt;0),AND(F1618=0,G1619&lt;0)),A1618*$J$3,IF(AND(F1618=4,G1619&gt;1),A1618*$J$4,0))</f>
        <v>0</v>
      </c>
      <c r="E1619" s="38">
        <f ca="1">IF(AND(E1618=0,G1619&lt;0),"-1, +% Deposit, = 0",IF(AND(E1618="-1, +% Deposit, = 0",G1619&lt;1),"-1, +% Deposit, = 0",IF(AND(G1619&gt;0,E1618="-1 +% Deposit, = 0"),1,IF(AND(E1618=1,G1619&lt;0),0,IF(AND(E1618=0,G1619&gt;0),1,IF(AND(E1618=1,G1619&gt;0),2,IF(AND(E1618=2,G1619&lt;0),1,IF(AND(E1618=2,G1619&gt;0),"3, Withdraw Profits, = 0",IF(AND(E1618="3, Withdraw Profits, = 0",G1619&lt;0),"-1, +% Deposit, = 0",1)))))))))</f>
        <v>1</v>
      </c>
      <c r="F1619" s="47">
        <f ca="1">IF(OR(AND(F1618=1,G1619&lt;0),AND(F1618=0,G1619&lt;0)),1,IF(AND(F1618=0,G1619&gt;0),2,IF(AND(F1618&gt;1,G1619&lt;0),IF(F1618&gt;0,F1618/2,2),IF(2*F1618=8,0,2*F1618))))</f>
        <v>2</v>
      </c>
      <c r="G1619" s="48">
        <f ca="1">IF(RAND()&gt;=$E$6,2,-1)</f>
        <v>2</v>
      </c>
      <c r="H1619" s="44"/>
      <c r="X1619" s="63">
        <f ca="1">X1618+Y1618</f>
        <v>2311.89703143188</v>
      </c>
      <c r="Y1619" s="63">
        <f ca="1">G1619*X1619/100</f>
        <v>46.2379406286375</v>
      </c>
    </row>
    <row r="1620" spans="1:25">
      <c r="A1620" s="38">
        <f ca="1">IF(B1620&gt;=A1619*2,A1619*2,IF(B1620&lt;=A1619/2,A1619/2,A1619))</f>
        <v>3200</v>
      </c>
      <c r="B1620" s="45">
        <f ca="1">B1619+D1620</f>
        <v>3602</v>
      </c>
      <c r="C1620" s="45">
        <f ca="1">IF(OR(AND(F1620=1,G1620&lt;0),AND(F1620=0,G1620&lt;0)),A1619*-$J$3*2,IF(AND(F1620=0,G1620&gt;0),A1619*-$J$3*2*2,IF(AND(F1620&gt;1,G1620&lt;0),C1619/2,C1619*2)))</f>
        <v>256</v>
      </c>
      <c r="D1620" s="46">
        <f ca="1">IF(OR(AND(F1619=1,G1620&lt;0),AND(F1619=0,G1620&lt;0)),A1619*$J$3,IF(AND(F1619=4,G1620&gt;1),A1619*$J$4,0))</f>
        <v>0</v>
      </c>
      <c r="E1620" s="38">
        <f ca="1">IF(AND(E1619=0,G1620&lt;0),"-1, +% Deposit, = 0",IF(AND(E1619="-1, +% Deposit, = 0",G1620&lt;1),"-1, +% Deposit, = 0",IF(AND(G1620&gt;0,E1619="-1 +% Deposit, = 0"),1,IF(AND(E1619=1,G1620&lt;0),0,IF(AND(E1619=0,G1620&gt;0),1,IF(AND(E1619=1,G1620&gt;0),2,IF(AND(E1619=2,G1620&lt;0),1,IF(AND(E1619=2,G1620&gt;0),"3, Withdraw Profits, = 0",IF(AND(E1619="3, Withdraw Profits, = 0",G1620&lt;0),"-1, +% Deposit, = 0",1)))))))))</f>
        <v>2</v>
      </c>
      <c r="F1620" s="47">
        <f ca="1">IF(OR(AND(F1619=1,G1620&lt;0),AND(F1619=0,G1620&lt;0)),1,IF(AND(F1619=0,G1620&gt;0),2,IF(AND(F1619&gt;1,G1620&lt;0),IF(F1619&gt;0,F1619/2,2),IF(2*F1619=8,0,2*F1619))))</f>
        <v>4</v>
      </c>
      <c r="G1620" s="48">
        <f ca="1">IF(RAND()&gt;=$E$6,2,-1)</f>
        <v>2</v>
      </c>
      <c r="H1620" s="44"/>
      <c r="X1620" s="63">
        <f ca="1">X1619+Y1619</f>
        <v>2358.13497206051</v>
      </c>
      <c r="Y1620" s="63">
        <f ca="1">G1620*X1620/100</f>
        <v>47.1626994412103</v>
      </c>
    </row>
    <row r="1621" spans="1:25">
      <c r="A1621" s="38">
        <f ca="1">IF(B1621&gt;=A1620*2,A1620*2,IF(B1621&lt;=A1620/2,A1620/2,A1620))</f>
        <v>3200</v>
      </c>
      <c r="B1621" s="45">
        <f ca="1">B1620+D1621</f>
        <v>4050</v>
      </c>
      <c r="C1621" s="45">
        <f ca="1">IF(OR(AND(F1621=1,G1621&lt;0),AND(F1621=0,G1621&lt;0)),A1620*-$J$3*2,IF(AND(F1621=0,G1621&gt;0),A1620*-$J$3*2*2,IF(AND(F1621&gt;1,G1621&lt;0),C1620/2,C1620*2)))</f>
        <v>128</v>
      </c>
      <c r="D1621" s="46">
        <f ca="1">IF(OR(AND(F1620=1,G1621&lt;0),AND(F1620=0,G1621&lt;0)),A1620*$J$3,IF(AND(F1620=4,G1621&gt;1),A1620*$J$4,0))</f>
        <v>448</v>
      </c>
      <c r="E1621" s="38" t="str">
        <f ca="1">IF(AND(E1620=0,G1621&lt;0),"-1, +% Deposit, = 0",IF(AND(E1620="-1, +% Deposit, = 0",G1621&lt;1),"-1, +% Deposit, = 0",IF(AND(G1621&gt;0,E1620="-1 +% Deposit, = 0"),1,IF(AND(E1620=1,G1621&lt;0),0,IF(AND(E1620=0,G1621&gt;0),1,IF(AND(E1620=1,G1621&gt;0),2,IF(AND(E1620=2,G1621&lt;0),1,IF(AND(E1620=2,G1621&gt;0),"3, Withdraw Profits, = 0",IF(AND(E1620="3, Withdraw Profits, = 0",G1621&lt;0),"-1, +% Deposit, = 0",1)))))))))</f>
        <v>3, Withdraw Profits, = 0</v>
      </c>
      <c r="F1621" s="47">
        <f ca="1">IF(OR(AND(F1620=1,G1621&lt;0),AND(F1620=0,G1621&lt;0)),1,IF(AND(F1620=0,G1621&gt;0),2,IF(AND(F1620&gt;1,G1621&lt;0),IF(F1620&gt;0,F1620/2,2),IF(2*F1620=8,0,2*F1620))))</f>
        <v>0</v>
      </c>
      <c r="G1621" s="48">
        <f ca="1">IF(RAND()&gt;=$E$6,2,-1)</f>
        <v>2</v>
      </c>
      <c r="H1621" s="44"/>
      <c r="X1621" s="63">
        <f ca="1">X1620+Y1620</f>
        <v>2405.29767150172</v>
      </c>
      <c r="Y1621" s="63">
        <f ca="1">G1621*X1621/100</f>
        <v>48.1059534300345</v>
      </c>
    </row>
    <row r="1622" spans="1:25">
      <c r="A1622" s="38">
        <f ca="1">IF(B1622&gt;=A1621*2,A1621*2,IF(B1622&lt;=A1621/2,A1621/2,A1621))</f>
        <v>3200</v>
      </c>
      <c r="B1622" s="45">
        <f ca="1">B1621+D1622</f>
        <v>4018</v>
      </c>
      <c r="C1622" s="45">
        <f ca="1">IF(OR(AND(F1622=1,G1622&lt;0),AND(F1622=0,G1622&lt;0)),A1621*-$J$3*2,IF(AND(F1622=0,G1622&gt;0),A1621*-$J$3*2*2,IF(AND(F1622&gt;1,G1622&lt;0),C1621/2,C1621*2)))</f>
        <v>64</v>
      </c>
      <c r="D1622" s="46">
        <f ca="1">IF(OR(AND(F1621=1,G1622&lt;0),AND(F1621=0,G1622&lt;0)),A1621*$J$3,IF(AND(F1621=4,G1622&gt;1),A1621*$J$4,0))</f>
        <v>-32</v>
      </c>
      <c r="E1622" s="38" t="str">
        <f ca="1">IF(AND(E1621=0,G1622&lt;0),"-1, +% Deposit, = 0",IF(AND(E1621="-1, +% Deposit, = 0",G1622&lt;1),"-1, +% Deposit, = 0",IF(AND(G1622&gt;0,E1621="-1 +% Deposit, = 0"),1,IF(AND(E1621=1,G1622&lt;0),0,IF(AND(E1621=0,G1622&gt;0),1,IF(AND(E1621=1,G1622&gt;0),2,IF(AND(E1621=2,G1622&lt;0),1,IF(AND(E1621=2,G1622&gt;0),"3, Withdraw Profits, = 0",IF(AND(E1621="3, Withdraw Profits, = 0",G1622&lt;0),"-1, +% Deposit, = 0",1)))))))))</f>
        <v>-1, +% Deposit, = 0</v>
      </c>
      <c r="F1622" s="47">
        <f ca="1">IF(OR(AND(F1621=1,G1622&lt;0),AND(F1621=0,G1622&lt;0)),1,IF(AND(F1621=0,G1622&gt;0),2,IF(AND(F1621&gt;1,G1622&lt;0),IF(F1621&gt;0,F1621/2,2),IF(2*F1621=8,0,2*F1621))))</f>
        <v>1</v>
      </c>
      <c r="G1622" s="48">
        <f ca="1">IF(RAND()&gt;=$E$6,2,-1)</f>
        <v>-1</v>
      </c>
      <c r="H1622" s="44"/>
      <c r="X1622" s="63">
        <f ca="1">X1621+Y1621</f>
        <v>2453.40362493176</v>
      </c>
      <c r="Y1622" s="63">
        <f ca="1">G1622*X1622/100</f>
        <v>-24.5340362493176</v>
      </c>
    </row>
    <row r="1623" spans="1:25">
      <c r="A1623" s="38">
        <f ca="1">IF(B1623&gt;=A1622*2,A1622*2,IF(B1623&lt;=A1622/2,A1622/2,A1622))</f>
        <v>3200</v>
      </c>
      <c r="B1623" s="45">
        <f ca="1">B1622+D1623</f>
        <v>4018</v>
      </c>
      <c r="C1623" s="45">
        <f ca="1">IF(OR(AND(F1623=1,G1623&lt;0),AND(F1623=0,G1623&lt;0)),A1622*-$J$3*2,IF(AND(F1623=0,G1623&gt;0),A1622*-$J$3*2*2,IF(AND(F1623&gt;1,G1623&lt;0),C1622/2,C1622*2)))</f>
        <v>128</v>
      </c>
      <c r="D1623" s="46">
        <f ca="1">IF(OR(AND(F1622=1,G1623&lt;0),AND(F1622=0,G1623&lt;0)),A1622*$J$3,IF(AND(F1622=4,G1623&gt;1),A1622*$J$4,0))</f>
        <v>0</v>
      </c>
      <c r="E1623" s="38">
        <f ca="1">IF(AND(E1622=0,G1623&lt;0),"-1, +% Deposit, = 0",IF(AND(E1622="-1, +% Deposit, = 0",G1623&lt;1),"-1, +% Deposit, = 0",IF(AND(G1623&gt;0,E1622="-1 +% Deposit, = 0"),1,IF(AND(E1622=1,G1623&lt;0),0,IF(AND(E1622=0,G1623&gt;0),1,IF(AND(E1622=1,G1623&gt;0),2,IF(AND(E1622=2,G1623&lt;0),1,IF(AND(E1622=2,G1623&gt;0),"3, Withdraw Profits, = 0",IF(AND(E1622="3, Withdraw Profits, = 0",G1623&lt;0),"-1, +% Deposit, = 0",1)))))))))</f>
        <v>1</v>
      </c>
      <c r="F1623" s="47">
        <f ca="1" t="shared" ref="F1623:F1686" si="184">IF(OR(AND(F1622=1,G1623&lt;0),AND(F1622=0,G1623&lt;0)),1,IF(AND(F1622=0,G1623&gt;0),2,IF(AND(F1622&gt;1,G1623&lt;0),IF(F1622&gt;0,F1622/2,2),IF(2*F1622=8,0,2*F1622))))</f>
        <v>2</v>
      </c>
      <c r="G1623" s="48">
        <f ca="1">IF(RAND()&gt;=$E$6,2,-1)</f>
        <v>2</v>
      </c>
      <c r="H1623" s="44"/>
      <c r="X1623" s="63">
        <f ca="1">X1622+Y1622</f>
        <v>2428.86958868244</v>
      </c>
      <c r="Y1623" s="63">
        <f ca="1">G1623*X1623/100</f>
        <v>48.5773917736488</v>
      </c>
    </row>
    <row r="1624" spans="1:25">
      <c r="A1624" s="38">
        <f ca="1">IF(B1624&gt;=A1623*2,A1623*2,IF(B1624&lt;=A1623/2,A1623/2,A1623))</f>
        <v>3200</v>
      </c>
      <c r="B1624" s="45">
        <f ca="1">B1623+D1624</f>
        <v>4018</v>
      </c>
      <c r="C1624" s="45">
        <f ca="1">IF(OR(AND(F1624=1,G1624&lt;0),AND(F1624=0,G1624&lt;0)),A1623*-$J$3*2,IF(AND(F1624=0,G1624&gt;0),A1623*-$J$3*2*2,IF(AND(F1624&gt;1,G1624&lt;0),C1623/2,C1623*2)))</f>
        <v>64</v>
      </c>
      <c r="D1624" s="46">
        <f ca="1">IF(OR(AND(F1623=1,G1624&lt;0),AND(F1623=0,G1624&lt;0)),A1623*$J$3,IF(AND(F1623=4,G1624&gt;1),A1623*$J$4,0))</f>
        <v>0</v>
      </c>
      <c r="E1624" s="38">
        <f ca="1">IF(AND(E1623=0,G1624&lt;0),"-1, +% Deposit, = 0",IF(AND(E1623="-1, +% Deposit, = 0",G1624&lt;1),"-1, +% Deposit, = 0",IF(AND(G1624&gt;0,E1623="-1 +% Deposit, = 0"),1,IF(AND(E1623=1,G1624&lt;0),0,IF(AND(E1623=0,G1624&gt;0),1,IF(AND(E1623=1,G1624&gt;0),2,IF(AND(E1623=2,G1624&lt;0),1,IF(AND(E1623=2,G1624&gt;0),"3, Withdraw Profits, = 0",IF(AND(E1623="3, Withdraw Profits, = 0",G1624&lt;0),"-1, +% Deposit, = 0",1)))))))))</f>
        <v>0</v>
      </c>
      <c r="F1624" s="47">
        <f ca="1">IF(OR(AND(F1623=1,G1624&lt;0),AND(F1623=0,G1624&lt;0)),1,IF(AND(F1623=0,G1624&gt;0),2,IF(AND(F1623&gt;1,G1624&lt;0),IF(F1623&gt;0,F1623/2,2),IF(2*F1623=8,0,2*F1623))))</f>
        <v>1</v>
      </c>
      <c r="G1624" s="48">
        <f ca="1">IF(RAND()&gt;=$E$6,2,-1)</f>
        <v>-1</v>
      </c>
      <c r="H1624" s="44"/>
      <c r="X1624" s="63">
        <f ca="1">X1623+Y1623</f>
        <v>2477.44698045609</v>
      </c>
      <c r="Y1624" s="63">
        <f ca="1">G1624*X1624/100</f>
        <v>-24.7744698045609</v>
      </c>
    </row>
    <row r="1625" spans="1:25">
      <c r="A1625" s="38">
        <f ca="1">IF(B1625&gt;=A1624*2,A1624*2,IF(B1625&lt;=A1624/2,A1624/2,A1624))</f>
        <v>3200</v>
      </c>
      <c r="B1625" s="45">
        <f ca="1">B1624+D1625</f>
        <v>3986</v>
      </c>
      <c r="C1625" s="45">
        <f ca="1">IF(OR(AND(F1625=1,G1625&lt;0),AND(F1625=0,G1625&lt;0)),A1624*-$J$3*2,IF(AND(F1625=0,G1625&gt;0),A1624*-$J$3*2*2,IF(AND(F1625&gt;1,G1625&lt;0),C1624/2,C1624*2)))</f>
        <v>64</v>
      </c>
      <c r="D1625" s="46">
        <f ca="1">IF(OR(AND(F1624=1,G1625&lt;0),AND(F1624=0,G1625&lt;0)),A1624*$J$3,IF(AND(F1624=4,G1625&gt;1),A1624*$J$4,0))</f>
        <v>-32</v>
      </c>
      <c r="E1625" s="38" t="str">
        <f ca="1">IF(AND(E1624=0,G1625&lt;0),"-1, +% Deposit, = 0",IF(AND(E1624="-1, +% Deposit, = 0",G1625&lt;1),"-1, +% Deposit, = 0",IF(AND(G1625&gt;0,E1624="-1 +% Deposit, = 0"),1,IF(AND(E1624=1,G1625&lt;0),0,IF(AND(E1624=0,G1625&gt;0),1,IF(AND(E1624=1,G1625&gt;0),2,IF(AND(E1624=2,G1625&lt;0),1,IF(AND(E1624=2,G1625&gt;0),"3, Withdraw Profits, = 0",IF(AND(E1624="3, Withdraw Profits, = 0",G1625&lt;0),"-1, +% Deposit, = 0",1)))))))))</f>
        <v>-1, +% Deposit, = 0</v>
      </c>
      <c r="F1625" s="47">
        <f ca="1">IF(OR(AND(F1624=1,G1625&lt;0),AND(F1624=0,G1625&lt;0)),1,IF(AND(F1624=0,G1625&gt;0),2,IF(AND(F1624&gt;1,G1625&lt;0),IF(F1624&gt;0,F1624/2,2),IF(2*F1624=8,0,2*F1624))))</f>
        <v>1</v>
      </c>
      <c r="G1625" s="48">
        <f ca="1">IF(RAND()&gt;=$E$6,2,-1)</f>
        <v>-1</v>
      </c>
      <c r="H1625" s="44"/>
      <c r="X1625" s="63">
        <f ca="1">X1624+Y1624</f>
        <v>2452.67251065153</v>
      </c>
      <c r="Y1625" s="63">
        <f ca="1">G1625*X1625/100</f>
        <v>-24.5267251065153</v>
      </c>
    </row>
    <row r="1626" spans="1:25">
      <c r="A1626" s="38">
        <f ca="1">IF(B1626&gt;=A1625*2,A1625*2,IF(B1626&lt;=A1625/2,A1625/2,A1625))</f>
        <v>3200</v>
      </c>
      <c r="B1626" s="45">
        <f ca="1">B1625+D1626</f>
        <v>3954</v>
      </c>
      <c r="C1626" s="45">
        <f ca="1">IF(OR(AND(F1626=1,G1626&lt;0),AND(F1626=0,G1626&lt;0)),A1625*-$J$3*2,IF(AND(F1626=0,G1626&gt;0),A1625*-$J$3*2*2,IF(AND(F1626&gt;1,G1626&lt;0),C1625/2,C1625*2)))</f>
        <v>64</v>
      </c>
      <c r="D1626" s="46">
        <f ca="1">IF(OR(AND(F1625=1,G1626&lt;0),AND(F1625=0,G1626&lt;0)),A1625*$J$3,IF(AND(F1625=4,G1626&gt;1),A1625*$J$4,0))</f>
        <v>-32</v>
      </c>
      <c r="E1626" s="38" t="str">
        <f ca="1">IF(AND(E1625=0,G1626&lt;0),"-1, +% Deposit, = 0",IF(AND(E1625="-1, +% Deposit, = 0",G1626&lt;1),"-1, +% Deposit, = 0",IF(AND(G1626&gt;0,E1625="-1 +% Deposit, = 0"),1,IF(AND(E1625=1,G1626&lt;0),0,IF(AND(E1625=0,G1626&gt;0),1,IF(AND(E1625=1,G1626&gt;0),2,IF(AND(E1625=2,G1626&lt;0),1,IF(AND(E1625=2,G1626&gt;0),"3, Withdraw Profits, = 0",IF(AND(E1625="3, Withdraw Profits, = 0",G1626&lt;0),"-1, +% Deposit, = 0",1)))))))))</f>
        <v>-1, +% Deposit, = 0</v>
      </c>
      <c r="F1626" s="47">
        <f ca="1">IF(OR(AND(F1625=1,G1626&lt;0),AND(F1625=0,G1626&lt;0)),1,IF(AND(F1625=0,G1626&gt;0),2,IF(AND(F1625&gt;1,G1626&lt;0),IF(F1625&gt;0,F1625/2,2),IF(2*F1625=8,0,2*F1625))))</f>
        <v>1</v>
      </c>
      <c r="G1626" s="48">
        <f ca="1">IF(RAND()&gt;=$E$6,2,-1)</f>
        <v>-1</v>
      </c>
      <c r="H1626" s="44"/>
      <c r="X1626" s="63">
        <f ca="1">X1625+Y1625</f>
        <v>2428.14578554501</v>
      </c>
      <c r="Y1626" s="63">
        <f ca="1">G1626*X1626/100</f>
        <v>-24.2814578554501</v>
      </c>
    </row>
    <row r="1627" spans="1:25">
      <c r="A1627" s="38">
        <f ca="1">IF(B1627&gt;=A1626*2,A1626*2,IF(B1627&lt;=A1626/2,A1626/2,A1626))</f>
        <v>3200</v>
      </c>
      <c r="B1627" s="45">
        <f ca="1">B1626+D1627</f>
        <v>3954</v>
      </c>
      <c r="C1627" s="45">
        <f ca="1">IF(OR(AND(F1627=1,G1627&lt;0),AND(F1627=0,G1627&lt;0)),A1626*-$J$3*2,IF(AND(F1627=0,G1627&gt;0),A1626*-$J$3*2*2,IF(AND(F1627&gt;1,G1627&lt;0),C1626/2,C1626*2)))</f>
        <v>128</v>
      </c>
      <c r="D1627" s="46">
        <f ca="1">IF(OR(AND(F1626=1,G1627&lt;0),AND(F1626=0,G1627&lt;0)),A1626*$J$3,IF(AND(F1626=4,G1627&gt;1),A1626*$J$4,0))</f>
        <v>0</v>
      </c>
      <c r="E1627" s="38">
        <f ca="1">IF(AND(E1626=0,G1627&lt;0),"-1, +% Deposit, = 0",IF(AND(E1626="-1, +% Deposit, = 0",G1627&lt;1),"-1, +% Deposit, = 0",IF(AND(G1627&gt;0,E1626="-1 +% Deposit, = 0"),1,IF(AND(E1626=1,G1627&lt;0),0,IF(AND(E1626=0,G1627&gt;0),1,IF(AND(E1626=1,G1627&gt;0),2,IF(AND(E1626=2,G1627&lt;0),1,IF(AND(E1626=2,G1627&gt;0),"3, Withdraw Profits, = 0",IF(AND(E1626="3, Withdraw Profits, = 0",G1627&lt;0),"-1, +% Deposit, = 0",1)))))))))</f>
        <v>1</v>
      </c>
      <c r="F1627" s="47">
        <f ca="1">IF(OR(AND(F1626=1,G1627&lt;0),AND(F1626=0,G1627&lt;0)),1,IF(AND(F1626=0,G1627&gt;0),2,IF(AND(F1626&gt;1,G1627&lt;0),IF(F1626&gt;0,F1626/2,2),IF(2*F1626=8,0,2*F1626))))</f>
        <v>2</v>
      </c>
      <c r="G1627" s="48">
        <f ca="1">IF(RAND()&gt;=$E$6,2,-1)</f>
        <v>2</v>
      </c>
      <c r="H1627" s="44"/>
      <c r="X1627" s="63">
        <f ca="1">X1626+Y1626</f>
        <v>2403.86432768956</v>
      </c>
      <c r="Y1627" s="63">
        <f ca="1">G1627*X1627/100</f>
        <v>48.0772865537913</v>
      </c>
    </row>
    <row r="1628" spans="1:25">
      <c r="A1628" s="38">
        <f ca="1">IF(B1628&gt;=A1627*2,A1627*2,IF(B1628&lt;=A1627/2,A1627/2,A1627))</f>
        <v>3200</v>
      </c>
      <c r="B1628" s="45">
        <f ca="1">B1627+D1628</f>
        <v>3954</v>
      </c>
      <c r="C1628" s="45">
        <f ca="1">IF(OR(AND(F1628=1,G1628&lt;0),AND(F1628=0,G1628&lt;0)),A1627*-$J$3*2,IF(AND(F1628=0,G1628&gt;0),A1627*-$J$3*2*2,IF(AND(F1628&gt;1,G1628&lt;0),C1627/2,C1627*2)))</f>
        <v>64</v>
      </c>
      <c r="D1628" s="46">
        <f ca="1">IF(OR(AND(F1627=1,G1628&lt;0),AND(F1627=0,G1628&lt;0)),A1627*$J$3,IF(AND(F1627=4,G1628&gt;1),A1627*$J$4,0))</f>
        <v>0</v>
      </c>
      <c r="E1628" s="38">
        <f ca="1">IF(AND(E1627=0,G1628&lt;0),"-1, +% Deposit, = 0",IF(AND(E1627="-1, +% Deposit, = 0",G1628&lt;1),"-1, +% Deposit, = 0",IF(AND(G1628&gt;0,E1627="-1 +% Deposit, = 0"),1,IF(AND(E1627=1,G1628&lt;0),0,IF(AND(E1627=0,G1628&gt;0),1,IF(AND(E1627=1,G1628&gt;0),2,IF(AND(E1627=2,G1628&lt;0),1,IF(AND(E1627=2,G1628&gt;0),"3, Withdraw Profits, = 0",IF(AND(E1627="3, Withdraw Profits, = 0",G1628&lt;0),"-1, +% Deposit, = 0",1)))))))))</f>
        <v>0</v>
      </c>
      <c r="F1628" s="47">
        <f ca="1">IF(OR(AND(F1627=1,G1628&lt;0),AND(F1627=0,G1628&lt;0)),1,IF(AND(F1627=0,G1628&gt;0),2,IF(AND(F1627&gt;1,G1628&lt;0),IF(F1627&gt;0,F1627/2,2),IF(2*F1627=8,0,2*F1627))))</f>
        <v>1</v>
      </c>
      <c r="G1628" s="48">
        <f ca="1">IF(RAND()&gt;=$E$6,2,-1)</f>
        <v>-1</v>
      </c>
      <c r="H1628" s="44"/>
      <c r="X1628" s="63">
        <f ca="1">X1627+Y1627</f>
        <v>2451.94161424335</v>
      </c>
      <c r="Y1628" s="63">
        <f ca="1">G1628*X1628/100</f>
        <v>-24.5194161424335</v>
      </c>
    </row>
    <row r="1629" spans="1:25">
      <c r="A1629" s="38">
        <f ca="1">IF(B1629&gt;=A1628*2,A1628*2,IF(B1629&lt;=A1628/2,A1628/2,A1628))</f>
        <v>3200</v>
      </c>
      <c r="B1629" s="45">
        <f ca="1">B1628+D1629</f>
        <v>3922</v>
      </c>
      <c r="C1629" s="45">
        <f ca="1">IF(OR(AND(F1629=1,G1629&lt;0),AND(F1629=0,G1629&lt;0)),A1628*-$J$3*2,IF(AND(F1629=0,G1629&gt;0),A1628*-$J$3*2*2,IF(AND(F1629&gt;1,G1629&lt;0),C1628/2,C1628*2)))</f>
        <v>64</v>
      </c>
      <c r="D1629" s="46">
        <f ca="1">IF(OR(AND(F1628=1,G1629&lt;0),AND(F1628=0,G1629&lt;0)),A1628*$J$3,IF(AND(F1628=4,G1629&gt;1),A1628*$J$4,0))</f>
        <v>-32</v>
      </c>
      <c r="E1629" s="38" t="str">
        <f ca="1">IF(AND(E1628=0,G1629&lt;0),"-1, +% Deposit, = 0",IF(AND(E1628="-1, +% Deposit, = 0",G1629&lt;1),"-1, +% Deposit, = 0",IF(AND(G1629&gt;0,E1628="-1 +% Deposit, = 0"),1,IF(AND(E1628=1,G1629&lt;0),0,IF(AND(E1628=0,G1629&gt;0),1,IF(AND(E1628=1,G1629&gt;0),2,IF(AND(E1628=2,G1629&lt;0),1,IF(AND(E1628=2,G1629&gt;0),"3, Withdraw Profits, = 0",IF(AND(E1628="3, Withdraw Profits, = 0",G1629&lt;0),"-1, +% Deposit, = 0",1)))))))))</f>
        <v>-1, +% Deposit, = 0</v>
      </c>
      <c r="F1629" s="47">
        <f ca="1">IF(OR(AND(F1628=1,G1629&lt;0),AND(F1628=0,G1629&lt;0)),1,IF(AND(F1628=0,G1629&gt;0),2,IF(AND(F1628&gt;1,G1629&lt;0),IF(F1628&gt;0,F1628/2,2),IF(2*F1628=8,0,2*F1628))))</f>
        <v>1</v>
      </c>
      <c r="G1629" s="48">
        <f ca="1">IF(RAND()&gt;=$E$6,2,-1)</f>
        <v>-1</v>
      </c>
      <c r="H1629" s="44"/>
      <c r="X1629" s="63">
        <f ca="1">X1628+Y1628</f>
        <v>2427.42219810092</v>
      </c>
      <c r="Y1629" s="63">
        <f ca="1">G1629*X1629/100</f>
        <v>-24.2742219810092</v>
      </c>
    </row>
    <row r="1630" spans="1:25">
      <c r="A1630" s="38">
        <f ca="1">IF(B1630&gt;=A1629*2,A1629*2,IF(B1630&lt;=A1629/2,A1629/2,A1629))</f>
        <v>3200</v>
      </c>
      <c r="B1630" s="45">
        <f ca="1">B1629+D1630</f>
        <v>3922</v>
      </c>
      <c r="C1630" s="45">
        <f ca="1">IF(OR(AND(F1630=1,G1630&lt;0),AND(F1630=0,G1630&lt;0)),A1629*-$J$3*2,IF(AND(F1630=0,G1630&gt;0),A1629*-$J$3*2*2,IF(AND(F1630&gt;1,G1630&lt;0),C1629/2,C1629*2)))</f>
        <v>128</v>
      </c>
      <c r="D1630" s="46">
        <f ca="1">IF(OR(AND(F1629=1,G1630&lt;0),AND(F1629=0,G1630&lt;0)),A1629*$J$3,IF(AND(F1629=4,G1630&gt;1),A1629*$J$4,0))</f>
        <v>0</v>
      </c>
      <c r="E1630" s="38">
        <f ca="1">IF(AND(E1629=0,G1630&lt;0),"-1, +% Deposit, = 0",IF(AND(E1629="-1, +% Deposit, = 0",G1630&lt;1),"-1, +% Deposit, = 0",IF(AND(G1630&gt;0,E1629="-1 +% Deposit, = 0"),1,IF(AND(E1629=1,G1630&lt;0),0,IF(AND(E1629=0,G1630&gt;0),1,IF(AND(E1629=1,G1630&gt;0),2,IF(AND(E1629=2,G1630&lt;0),1,IF(AND(E1629=2,G1630&gt;0),"3, Withdraw Profits, = 0",IF(AND(E1629="3, Withdraw Profits, = 0",G1630&lt;0),"-1, +% Deposit, = 0",1)))))))))</f>
        <v>1</v>
      </c>
      <c r="F1630" s="47">
        <f ca="1">IF(OR(AND(F1629=1,G1630&lt;0),AND(F1629=0,G1630&lt;0)),1,IF(AND(F1629=0,G1630&gt;0),2,IF(AND(F1629&gt;1,G1630&lt;0),IF(F1629&gt;0,F1629/2,2),IF(2*F1629=8,0,2*F1629))))</f>
        <v>2</v>
      </c>
      <c r="G1630" s="48">
        <f ca="1">IF(RAND()&gt;=$E$6,2,-1)</f>
        <v>2</v>
      </c>
      <c r="H1630" s="44"/>
      <c r="X1630" s="63">
        <f ca="1">X1629+Y1629</f>
        <v>2403.14797611991</v>
      </c>
      <c r="Y1630" s="63">
        <f ca="1">G1630*X1630/100</f>
        <v>48.0629595223982</v>
      </c>
    </row>
    <row r="1631" spans="1:25">
      <c r="A1631" s="38">
        <f ca="1">IF(B1631&gt;=A1630*2,A1630*2,IF(B1631&lt;=A1630/2,A1630/2,A1630))</f>
        <v>3200</v>
      </c>
      <c r="B1631" s="45">
        <f ca="1">B1630+D1631</f>
        <v>3922</v>
      </c>
      <c r="C1631" s="45">
        <f ca="1">IF(OR(AND(F1631=1,G1631&lt;0),AND(F1631=0,G1631&lt;0)),A1630*-$J$3*2,IF(AND(F1631=0,G1631&gt;0),A1630*-$J$3*2*2,IF(AND(F1631&gt;1,G1631&lt;0),C1630/2,C1630*2)))</f>
        <v>64</v>
      </c>
      <c r="D1631" s="46">
        <f ca="1">IF(OR(AND(F1630=1,G1631&lt;0),AND(F1630=0,G1631&lt;0)),A1630*$J$3,IF(AND(F1630=4,G1631&gt;1),A1630*$J$4,0))</f>
        <v>0</v>
      </c>
      <c r="E1631" s="38">
        <f ca="1">IF(AND(E1630=0,G1631&lt;0),"-1, +% Deposit, = 0",IF(AND(E1630="-1, +% Deposit, = 0",G1631&lt;1),"-1, +% Deposit, = 0",IF(AND(G1631&gt;0,E1630="-1 +% Deposit, = 0"),1,IF(AND(E1630=1,G1631&lt;0),0,IF(AND(E1630=0,G1631&gt;0),1,IF(AND(E1630=1,G1631&gt;0),2,IF(AND(E1630=2,G1631&lt;0),1,IF(AND(E1630=2,G1631&gt;0),"3, Withdraw Profits, = 0",IF(AND(E1630="3, Withdraw Profits, = 0",G1631&lt;0),"-1, +% Deposit, = 0",1)))))))))</f>
        <v>0</v>
      </c>
      <c r="F1631" s="47">
        <f ca="1">IF(OR(AND(F1630=1,G1631&lt;0),AND(F1630=0,G1631&lt;0)),1,IF(AND(F1630=0,G1631&gt;0),2,IF(AND(F1630&gt;1,G1631&lt;0),IF(F1630&gt;0,F1630/2,2),IF(2*F1630=8,0,2*F1630))))</f>
        <v>1</v>
      </c>
      <c r="G1631" s="48">
        <f ca="1">IF(RAND()&gt;=$E$6,2,-1)</f>
        <v>-1</v>
      </c>
      <c r="H1631" s="44"/>
      <c r="X1631" s="63">
        <f ca="1">X1630+Y1630</f>
        <v>2451.21093564231</v>
      </c>
      <c r="Y1631" s="63">
        <f ca="1">G1631*X1631/100</f>
        <v>-24.5121093564231</v>
      </c>
    </row>
    <row r="1632" spans="1:25">
      <c r="A1632" s="38">
        <f ca="1">IF(B1632&gt;=A1631*2,A1631*2,IF(B1632&lt;=A1631/2,A1631/2,A1631))</f>
        <v>3200</v>
      </c>
      <c r="B1632" s="45">
        <f ca="1">B1631+D1632</f>
        <v>3890</v>
      </c>
      <c r="C1632" s="45">
        <f ca="1">IF(OR(AND(F1632=1,G1632&lt;0),AND(F1632=0,G1632&lt;0)),A1631*-$J$3*2,IF(AND(F1632=0,G1632&gt;0),A1631*-$J$3*2*2,IF(AND(F1632&gt;1,G1632&lt;0),C1631/2,C1631*2)))</f>
        <v>64</v>
      </c>
      <c r="D1632" s="46">
        <f ca="1">IF(OR(AND(F1631=1,G1632&lt;0),AND(F1631=0,G1632&lt;0)),A1631*$J$3,IF(AND(F1631=4,G1632&gt;1),A1631*$J$4,0))</f>
        <v>-32</v>
      </c>
      <c r="E1632" s="38" t="str">
        <f ca="1">IF(AND(E1631=0,G1632&lt;0),"-1, +% Deposit, = 0",IF(AND(E1631="-1, +% Deposit, = 0",G1632&lt;1),"-1, +% Deposit, = 0",IF(AND(G1632&gt;0,E1631="-1 +% Deposit, = 0"),1,IF(AND(E1631=1,G1632&lt;0),0,IF(AND(E1631=0,G1632&gt;0),1,IF(AND(E1631=1,G1632&gt;0),2,IF(AND(E1631=2,G1632&lt;0),1,IF(AND(E1631=2,G1632&gt;0),"3, Withdraw Profits, = 0",IF(AND(E1631="3, Withdraw Profits, = 0",G1632&lt;0),"-1, +% Deposit, = 0",1)))))))))</f>
        <v>-1, +% Deposit, = 0</v>
      </c>
      <c r="F1632" s="47">
        <f ca="1">IF(OR(AND(F1631=1,G1632&lt;0),AND(F1631=0,G1632&lt;0)),1,IF(AND(F1631=0,G1632&gt;0),2,IF(AND(F1631&gt;1,G1632&lt;0),IF(F1631&gt;0,F1631/2,2),IF(2*F1631=8,0,2*F1631))))</f>
        <v>1</v>
      </c>
      <c r="G1632" s="48">
        <f ca="1">IF(RAND()&gt;=$E$6,2,-1)</f>
        <v>-1</v>
      </c>
      <c r="H1632" s="44"/>
      <c r="X1632" s="63">
        <f ca="1">X1631+Y1631</f>
        <v>2426.69882628589</v>
      </c>
      <c r="Y1632" s="63">
        <f ca="1">G1632*X1632/100</f>
        <v>-24.2669882628589</v>
      </c>
    </row>
    <row r="1633" spans="1:25">
      <c r="A1633" s="38">
        <f ca="1">IF(B1633&gt;=A1632*2,A1632*2,IF(B1633&lt;=A1632/2,A1632/2,A1632))</f>
        <v>3200</v>
      </c>
      <c r="B1633" s="45">
        <f ca="1">B1632+D1633</f>
        <v>3858</v>
      </c>
      <c r="C1633" s="45">
        <f ca="1">IF(OR(AND(F1633=1,G1633&lt;0),AND(F1633=0,G1633&lt;0)),A1632*-$J$3*2,IF(AND(F1633=0,G1633&gt;0),A1632*-$J$3*2*2,IF(AND(F1633&gt;1,G1633&lt;0),C1632/2,C1632*2)))</f>
        <v>64</v>
      </c>
      <c r="D1633" s="46">
        <f ca="1">IF(OR(AND(F1632=1,G1633&lt;0),AND(F1632=0,G1633&lt;0)),A1632*$J$3,IF(AND(F1632=4,G1633&gt;1),A1632*$J$4,0))</f>
        <v>-32</v>
      </c>
      <c r="E1633" s="38" t="str">
        <f ca="1">IF(AND(E1632=0,G1633&lt;0),"-1, +% Deposit, = 0",IF(AND(E1632="-1, +% Deposit, = 0",G1633&lt;1),"-1, +% Deposit, = 0",IF(AND(G1633&gt;0,E1632="-1 +% Deposit, = 0"),1,IF(AND(E1632=1,G1633&lt;0),0,IF(AND(E1632=0,G1633&gt;0),1,IF(AND(E1632=1,G1633&gt;0),2,IF(AND(E1632=2,G1633&lt;0),1,IF(AND(E1632=2,G1633&gt;0),"3, Withdraw Profits, = 0",IF(AND(E1632="3, Withdraw Profits, = 0",G1633&lt;0),"-1, +% Deposit, = 0",1)))))))))</f>
        <v>-1, +% Deposit, = 0</v>
      </c>
      <c r="F1633" s="47">
        <f ca="1">IF(OR(AND(F1632=1,G1633&lt;0),AND(F1632=0,G1633&lt;0)),1,IF(AND(F1632=0,G1633&gt;0),2,IF(AND(F1632&gt;1,G1633&lt;0),IF(F1632&gt;0,F1632/2,2),IF(2*F1632=8,0,2*F1632))))</f>
        <v>1</v>
      </c>
      <c r="G1633" s="48">
        <f ca="1">IF(RAND()&gt;=$E$6,2,-1)</f>
        <v>-1</v>
      </c>
      <c r="H1633" s="44"/>
      <c r="X1633" s="63">
        <f ca="1">X1632+Y1632</f>
        <v>2402.43183802303</v>
      </c>
      <c r="Y1633" s="63">
        <f ca="1">G1633*X1633/100</f>
        <v>-24.0243183802303</v>
      </c>
    </row>
    <row r="1634" spans="1:25">
      <c r="A1634" s="38">
        <f ca="1">IF(B1634&gt;=A1633*2,A1633*2,IF(B1634&lt;=A1633/2,A1633/2,A1633))</f>
        <v>3200</v>
      </c>
      <c r="B1634" s="45">
        <f ca="1">B1633+D1634</f>
        <v>3858</v>
      </c>
      <c r="C1634" s="45">
        <f ca="1">IF(OR(AND(F1634=1,G1634&lt;0),AND(F1634=0,G1634&lt;0)),A1633*-$J$3*2,IF(AND(F1634=0,G1634&gt;0),A1633*-$J$3*2*2,IF(AND(F1634&gt;1,G1634&lt;0),C1633/2,C1633*2)))</f>
        <v>128</v>
      </c>
      <c r="D1634" s="46">
        <f ca="1">IF(OR(AND(F1633=1,G1634&lt;0),AND(F1633=0,G1634&lt;0)),A1633*$J$3,IF(AND(F1633=4,G1634&gt;1),A1633*$J$4,0))</f>
        <v>0</v>
      </c>
      <c r="E1634" s="38">
        <f ca="1">IF(AND(E1633=0,G1634&lt;0),"-1, +% Deposit, = 0",IF(AND(E1633="-1, +% Deposit, = 0",G1634&lt;1),"-1, +% Deposit, = 0",IF(AND(G1634&gt;0,E1633="-1 +% Deposit, = 0"),1,IF(AND(E1633=1,G1634&lt;0),0,IF(AND(E1633=0,G1634&gt;0),1,IF(AND(E1633=1,G1634&gt;0),2,IF(AND(E1633=2,G1634&lt;0),1,IF(AND(E1633=2,G1634&gt;0),"3, Withdraw Profits, = 0",IF(AND(E1633="3, Withdraw Profits, = 0",G1634&lt;0),"-1, +% Deposit, = 0",1)))))))))</f>
        <v>1</v>
      </c>
      <c r="F1634" s="47">
        <f ca="1">IF(OR(AND(F1633=1,G1634&lt;0),AND(F1633=0,G1634&lt;0)),1,IF(AND(F1633=0,G1634&gt;0),2,IF(AND(F1633&gt;1,G1634&lt;0),IF(F1633&gt;0,F1633/2,2),IF(2*F1633=8,0,2*F1633))))</f>
        <v>2</v>
      </c>
      <c r="G1634" s="48">
        <f ca="1">IF(RAND()&gt;=$E$6,2,-1)</f>
        <v>2</v>
      </c>
      <c r="H1634" s="44"/>
      <c r="X1634" s="63">
        <f ca="1">X1633+Y1633</f>
        <v>2378.4075196428</v>
      </c>
      <c r="Y1634" s="63">
        <f ca="1">G1634*X1634/100</f>
        <v>47.5681503928559</v>
      </c>
    </row>
    <row r="1635" spans="1:25">
      <c r="A1635" s="38">
        <f ca="1">IF(B1635&gt;=A1634*2,A1634*2,IF(B1635&lt;=A1634/2,A1634/2,A1634))</f>
        <v>3200</v>
      </c>
      <c r="B1635" s="45">
        <f ca="1">B1634+D1635</f>
        <v>3858</v>
      </c>
      <c r="C1635" s="45">
        <f ca="1">IF(OR(AND(F1635=1,G1635&lt;0),AND(F1635=0,G1635&lt;0)),A1634*-$J$3*2,IF(AND(F1635=0,G1635&gt;0),A1634*-$J$3*2*2,IF(AND(F1635&gt;1,G1635&lt;0),C1634/2,C1634*2)))</f>
        <v>64</v>
      </c>
      <c r="D1635" s="46">
        <f ca="1">IF(OR(AND(F1634=1,G1635&lt;0),AND(F1634=0,G1635&lt;0)),A1634*$J$3,IF(AND(F1634=4,G1635&gt;1),A1634*$J$4,0))</f>
        <v>0</v>
      </c>
      <c r="E1635" s="38">
        <f ca="1">IF(AND(E1634=0,G1635&lt;0),"-1, +% Deposit, = 0",IF(AND(E1634="-1, +% Deposit, = 0",G1635&lt;1),"-1, +% Deposit, = 0",IF(AND(G1635&gt;0,E1634="-1 +% Deposit, = 0"),1,IF(AND(E1634=1,G1635&lt;0),0,IF(AND(E1634=0,G1635&gt;0),1,IF(AND(E1634=1,G1635&gt;0),2,IF(AND(E1634=2,G1635&lt;0),1,IF(AND(E1634=2,G1635&gt;0),"3, Withdraw Profits, = 0",IF(AND(E1634="3, Withdraw Profits, = 0",G1635&lt;0),"-1, +% Deposit, = 0",1)))))))))</f>
        <v>0</v>
      </c>
      <c r="F1635" s="47">
        <f ca="1">IF(OR(AND(F1634=1,G1635&lt;0),AND(F1634=0,G1635&lt;0)),1,IF(AND(F1634=0,G1635&gt;0),2,IF(AND(F1634&gt;1,G1635&lt;0),IF(F1634&gt;0,F1634/2,2),IF(2*F1634=8,0,2*F1634))))</f>
        <v>1</v>
      </c>
      <c r="G1635" s="48">
        <f ca="1">IF(RAND()&gt;=$E$6,2,-1)</f>
        <v>-1</v>
      </c>
      <c r="H1635" s="44"/>
      <c r="X1635" s="63">
        <f ca="1">X1634+Y1634</f>
        <v>2425.97567003565</v>
      </c>
      <c r="Y1635" s="63">
        <f ca="1">G1635*X1635/100</f>
        <v>-24.2597567003565</v>
      </c>
    </row>
    <row r="1636" spans="1:25">
      <c r="A1636" s="38">
        <f ca="1">IF(B1636&gt;=A1635*2,A1635*2,IF(B1636&lt;=A1635/2,A1635/2,A1635))</f>
        <v>3200</v>
      </c>
      <c r="B1636" s="45">
        <f ca="1">B1635+D1636</f>
        <v>3826</v>
      </c>
      <c r="C1636" s="45">
        <f ca="1">IF(OR(AND(F1636=1,G1636&lt;0),AND(F1636=0,G1636&lt;0)),A1635*-$J$3*2,IF(AND(F1636=0,G1636&gt;0),A1635*-$J$3*2*2,IF(AND(F1636&gt;1,G1636&lt;0),C1635/2,C1635*2)))</f>
        <v>64</v>
      </c>
      <c r="D1636" s="46">
        <f ca="1">IF(OR(AND(F1635=1,G1636&lt;0),AND(F1635=0,G1636&lt;0)),A1635*$J$3,IF(AND(F1635=4,G1636&gt;1),A1635*$J$4,0))</f>
        <v>-32</v>
      </c>
      <c r="E1636" s="38" t="str">
        <f ca="1">IF(AND(E1635=0,G1636&lt;0),"-1, +% Deposit, = 0",IF(AND(E1635="-1, +% Deposit, = 0",G1636&lt;1),"-1, +% Deposit, = 0",IF(AND(G1636&gt;0,E1635="-1 +% Deposit, = 0"),1,IF(AND(E1635=1,G1636&lt;0),0,IF(AND(E1635=0,G1636&gt;0),1,IF(AND(E1635=1,G1636&gt;0),2,IF(AND(E1635=2,G1636&lt;0),1,IF(AND(E1635=2,G1636&gt;0),"3, Withdraw Profits, = 0",IF(AND(E1635="3, Withdraw Profits, = 0",G1636&lt;0),"-1, +% Deposit, = 0",1)))))))))</f>
        <v>-1, +% Deposit, = 0</v>
      </c>
      <c r="F1636" s="47">
        <f ca="1">IF(OR(AND(F1635=1,G1636&lt;0),AND(F1635=0,G1636&lt;0)),1,IF(AND(F1635=0,G1636&gt;0),2,IF(AND(F1635&gt;1,G1636&lt;0),IF(F1635&gt;0,F1635/2,2),IF(2*F1635=8,0,2*F1635))))</f>
        <v>1</v>
      </c>
      <c r="G1636" s="48">
        <f ca="1">IF(RAND()&gt;=$E$6,2,-1)</f>
        <v>-1</v>
      </c>
      <c r="H1636" s="44"/>
      <c r="X1636" s="63">
        <f ca="1">X1635+Y1635</f>
        <v>2401.7159133353</v>
      </c>
      <c r="Y1636" s="63">
        <f ca="1">G1636*X1636/100</f>
        <v>-24.017159133353</v>
      </c>
    </row>
    <row r="1637" spans="1:25">
      <c r="A1637" s="38">
        <f ca="1">IF(B1637&gt;=A1636*2,A1636*2,IF(B1637&lt;=A1636/2,A1636/2,A1636))</f>
        <v>3200</v>
      </c>
      <c r="B1637" s="45">
        <f ca="1">B1636+D1637</f>
        <v>3794</v>
      </c>
      <c r="C1637" s="45">
        <f ca="1">IF(OR(AND(F1637=1,G1637&lt;0),AND(F1637=0,G1637&lt;0)),A1636*-$J$3*2,IF(AND(F1637=0,G1637&gt;0),A1636*-$J$3*2*2,IF(AND(F1637&gt;1,G1637&lt;0),C1636/2,C1636*2)))</f>
        <v>64</v>
      </c>
      <c r="D1637" s="46">
        <f ca="1">IF(OR(AND(F1636=1,G1637&lt;0),AND(F1636=0,G1637&lt;0)),A1636*$J$3,IF(AND(F1636=4,G1637&gt;1),A1636*$J$4,0))</f>
        <v>-32</v>
      </c>
      <c r="E1637" s="38" t="str">
        <f ca="1">IF(AND(E1636=0,G1637&lt;0),"-1, +% Deposit, = 0",IF(AND(E1636="-1, +% Deposit, = 0",G1637&lt;1),"-1, +% Deposit, = 0",IF(AND(G1637&gt;0,E1636="-1 +% Deposit, = 0"),1,IF(AND(E1636=1,G1637&lt;0),0,IF(AND(E1636=0,G1637&gt;0),1,IF(AND(E1636=1,G1637&gt;0),2,IF(AND(E1636=2,G1637&lt;0),1,IF(AND(E1636=2,G1637&gt;0),"3, Withdraw Profits, = 0",IF(AND(E1636="3, Withdraw Profits, = 0",G1637&lt;0),"-1, +% Deposit, = 0",1)))))))))</f>
        <v>-1, +% Deposit, = 0</v>
      </c>
      <c r="F1637" s="47">
        <f ca="1">IF(OR(AND(F1636=1,G1637&lt;0),AND(F1636=0,G1637&lt;0)),1,IF(AND(F1636=0,G1637&gt;0),2,IF(AND(F1636&gt;1,G1637&lt;0),IF(F1636&gt;0,F1636/2,2),IF(2*F1636=8,0,2*F1636))))</f>
        <v>1</v>
      </c>
      <c r="G1637" s="48">
        <f ca="1">IF(RAND()&gt;=$E$6,2,-1)</f>
        <v>-1</v>
      </c>
      <c r="H1637" s="44"/>
      <c r="X1637" s="63">
        <f ca="1">X1636+Y1636</f>
        <v>2377.69875420194</v>
      </c>
      <c r="Y1637" s="63">
        <f ca="1">G1637*X1637/100</f>
        <v>-23.7769875420194</v>
      </c>
    </row>
    <row r="1638" spans="1:25">
      <c r="A1638" s="38">
        <f ca="1">IF(B1638&gt;=A1637*2,A1637*2,IF(B1638&lt;=A1637/2,A1637/2,A1637))</f>
        <v>3200</v>
      </c>
      <c r="B1638" s="45">
        <f ca="1">B1637+D1638</f>
        <v>3762</v>
      </c>
      <c r="C1638" s="45">
        <f ca="1">IF(OR(AND(F1638=1,G1638&lt;0),AND(F1638=0,G1638&lt;0)),A1637*-$J$3*2,IF(AND(F1638=0,G1638&gt;0),A1637*-$J$3*2*2,IF(AND(F1638&gt;1,G1638&lt;0),C1637/2,C1637*2)))</f>
        <v>64</v>
      </c>
      <c r="D1638" s="46">
        <f ca="1">IF(OR(AND(F1637=1,G1638&lt;0),AND(F1637=0,G1638&lt;0)),A1637*$J$3,IF(AND(F1637=4,G1638&gt;1),A1637*$J$4,0))</f>
        <v>-32</v>
      </c>
      <c r="E1638" s="38" t="str">
        <f ca="1">IF(AND(E1637=0,G1638&lt;0),"-1, +% Deposit, = 0",IF(AND(E1637="-1, +% Deposit, = 0",G1638&lt;1),"-1, +% Deposit, = 0",IF(AND(G1638&gt;0,E1637="-1 +% Deposit, = 0"),1,IF(AND(E1637=1,G1638&lt;0),0,IF(AND(E1637=0,G1638&gt;0),1,IF(AND(E1637=1,G1638&gt;0),2,IF(AND(E1637=2,G1638&lt;0),1,IF(AND(E1637=2,G1638&gt;0),"3, Withdraw Profits, = 0",IF(AND(E1637="3, Withdraw Profits, = 0",G1638&lt;0),"-1, +% Deposit, = 0",1)))))))))</f>
        <v>-1, +% Deposit, = 0</v>
      </c>
      <c r="F1638" s="47">
        <f ca="1">IF(OR(AND(F1637=1,G1638&lt;0),AND(F1637=0,G1638&lt;0)),1,IF(AND(F1637=0,G1638&gt;0),2,IF(AND(F1637&gt;1,G1638&lt;0),IF(F1637&gt;0,F1637/2,2),IF(2*F1637=8,0,2*F1637))))</f>
        <v>1</v>
      </c>
      <c r="G1638" s="48">
        <f ca="1">IF(RAND()&gt;=$E$6,2,-1)</f>
        <v>-1</v>
      </c>
      <c r="H1638" s="44"/>
      <c r="X1638" s="63">
        <f ca="1">X1637+Y1637</f>
        <v>2353.92176665992</v>
      </c>
      <c r="Y1638" s="63">
        <f ca="1">G1638*X1638/100</f>
        <v>-23.5392176665992</v>
      </c>
    </row>
    <row r="1639" spans="1:25">
      <c r="A1639" s="38">
        <f ca="1">IF(B1639&gt;=A1638*2,A1638*2,IF(B1639&lt;=A1638/2,A1638/2,A1638))</f>
        <v>3200</v>
      </c>
      <c r="B1639" s="45">
        <f ca="1">B1638+D1639</f>
        <v>3730</v>
      </c>
      <c r="C1639" s="45">
        <f ca="1">IF(OR(AND(F1639=1,G1639&lt;0),AND(F1639=0,G1639&lt;0)),A1638*-$J$3*2,IF(AND(F1639=0,G1639&gt;0),A1638*-$J$3*2*2,IF(AND(F1639&gt;1,G1639&lt;0),C1638/2,C1638*2)))</f>
        <v>64</v>
      </c>
      <c r="D1639" s="46">
        <f ca="1">IF(OR(AND(F1638=1,G1639&lt;0),AND(F1638=0,G1639&lt;0)),A1638*$J$3,IF(AND(F1638=4,G1639&gt;1),A1638*$J$4,0))</f>
        <v>-32</v>
      </c>
      <c r="E1639" s="38" t="str">
        <f ca="1">IF(AND(E1638=0,G1639&lt;0),"-1, +% Deposit, = 0",IF(AND(E1638="-1, +% Deposit, = 0",G1639&lt;1),"-1, +% Deposit, = 0",IF(AND(G1639&gt;0,E1638="-1 +% Deposit, = 0"),1,IF(AND(E1638=1,G1639&lt;0),0,IF(AND(E1638=0,G1639&gt;0),1,IF(AND(E1638=1,G1639&gt;0),2,IF(AND(E1638=2,G1639&lt;0),1,IF(AND(E1638=2,G1639&gt;0),"3, Withdraw Profits, = 0",IF(AND(E1638="3, Withdraw Profits, = 0",G1639&lt;0),"-1, +% Deposit, = 0",1)))))))))</f>
        <v>-1, +% Deposit, = 0</v>
      </c>
      <c r="F1639" s="47">
        <f ca="1">IF(OR(AND(F1638=1,G1639&lt;0),AND(F1638=0,G1639&lt;0)),1,IF(AND(F1638=0,G1639&gt;0),2,IF(AND(F1638&gt;1,G1639&lt;0),IF(F1638&gt;0,F1638/2,2),IF(2*F1638=8,0,2*F1638))))</f>
        <v>1</v>
      </c>
      <c r="G1639" s="48">
        <f ca="1">IF(RAND()&gt;=$E$6,2,-1)</f>
        <v>-1</v>
      </c>
      <c r="H1639" s="44"/>
      <c r="X1639" s="63">
        <f ca="1">X1638+Y1638</f>
        <v>2330.38254899333</v>
      </c>
      <c r="Y1639" s="63">
        <f ca="1">G1639*X1639/100</f>
        <v>-23.3038254899333</v>
      </c>
    </row>
    <row r="1640" spans="1:25">
      <c r="A1640" s="38">
        <f ca="1">IF(B1640&gt;=A1639*2,A1639*2,IF(B1640&lt;=A1639/2,A1639/2,A1639))</f>
        <v>3200</v>
      </c>
      <c r="B1640" s="45">
        <f ca="1">B1639+D1640</f>
        <v>3698</v>
      </c>
      <c r="C1640" s="45">
        <f ca="1">IF(OR(AND(F1640=1,G1640&lt;0),AND(F1640=0,G1640&lt;0)),A1639*-$J$3*2,IF(AND(F1640=0,G1640&gt;0),A1639*-$J$3*2*2,IF(AND(F1640&gt;1,G1640&lt;0),C1639/2,C1639*2)))</f>
        <v>64</v>
      </c>
      <c r="D1640" s="46">
        <f ca="1">IF(OR(AND(F1639=1,G1640&lt;0),AND(F1639=0,G1640&lt;0)),A1639*$J$3,IF(AND(F1639=4,G1640&gt;1),A1639*$J$4,0))</f>
        <v>-32</v>
      </c>
      <c r="E1640" s="38" t="str">
        <f ca="1">IF(AND(E1639=0,G1640&lt;0),"-1, +% Deposit, = 0",IF(AND(E1639="-1, +% Deposit, = 0",G1640&lt;1),"-1, +% Deposit, = 0",IF(AND(G1640&gt;0,E1639="-1 +% Deposit, = 0"),1,IF(AND(E1639=1,G1640&lt;0),0,IF(AND(E1639=0,G1640&gt;0),1,IF(AND(E1639=1,G1640&gt;0),2,IF(AND(E1639=2,G1640&lt;0),1,IF(AND(E1639=2,G1640&gt;0),"3, Withdraw Profits, = 0",IF(AND(E1639="3, Withdraw Profits, = 0",G1640&lt;0),"-1, +% Deposit, = 0",1)))))))))</f>
        <v>-1, +% Deposit, = 0</v>
      </c>
      <c r="F1640" s="47">
        <f ca="1">IF(OR(AND(F1639=1,G1640&lt;0),AND(F1639=0,G1640&lt;0)),1,IF(AND(F1639=0,G1640&gt;0),2,IF(AND(F1639&gt;1,G1640&lt;0),IF(F1639&gt;0,F1639/2,2),IF(2*F1639=8,0,2*F1639))))</f>
        <v>1</v>
      </c>
      <c r="G1640" s="48">
        <f ca="1">IF(RAND()&gt;=$E$6,2,-1)</f>
        <v>-1</v>
      </c>
      <c r="H1640" s="44"/>
      <c r="X1640" s="63">
        <f ca="1">X1639+Y1639</f>
        <v>2307.07872350339</v>
      </c>
      <c r="Y1640" s="63">
        <f ca="1">G1640*X1640/100</f>
        <v>-23.0707872350339</v>
      </c>
    </row>
    <row r="1641" spans="1:25">
      <c r="A1641" s="38">
        <f ca="1">IF(B1641&gt;=A1640*2,A1640*2,IF(B1641&lt;=A1640/2,A1640/2,A1640))</f>
        <v>3200</v>
      </c>
      <c r="B1641" s="45">
        <f ca="1">B1640+D1641</f>
        <v>3666</v>
      </c>
      <c r="C1641" s="45">
        <f ca="1">IF(OR(AND(F1641=1,G1641&lt;0),AND(F1641=0,G1641&lt;0)),A1640*-$J$3*2,IF(AND(F1641=0,G1641&gt;0),A1640*-$J$3*2*2,IF(AND(F1641&gt;1,G1641&lt;0),C1640/2,C1640*2)))</f>
        <v>64</v>
      </c>
      <c r="D1641" s="46">
        <f ca="1">IF(OR(AND(F1640=1,G1641&lt;0),AND(F1640=0,G1641&lt;0)),A1640*$J$3,IF(AND(F1640=4,G1641&gt;1),A1640*$J$4,0))</f>
        <v>-32</v>
      </c>
      <c r="E1641" s="38" t="str">
        <f ca="1">IF(AND(E1640=0,G1641&lt;0),"-1, +% Deposit, = 0",IF(AND(E1640="-1, +% Deposit, = 0",G1641&lt;1),"-1, +% Deposit, = 0",IF(AND(G1641&gt;0,E1640="-1 +% Deposit, = 0"),1,IF(AND(E1640=1,G1641&lt;0),0,IF(AND(E1640=0,G1641&gt;0),1,IF(AND(E1640=1,G1641&gt;0),2,IF(AND(E1640=2,G1641&lt;0),1,IF(AND(E1640=2,G1641&gt;0),"3, Withdraw Profits, = 0",IF(AND(E1640="3, Withdraw Profits, = 0",G1641&lt;0),"-1, +% Deposit, = 0",1)))))))))</f>
        <v>-1, +% Deposit, = 0</v>
      </c>
      <c r="F1641" s="47">
        <f ca="1">IF(OR(AND(F1640=1,G1641&lt;0),AND(F1640=0,G1641&lt;0)),1,IF(AND(F1640=0,G1641&gt;0),2,IF(AND(F1640&gt;1,G1641&lt;0),IF(F1640&gt;0,F1640/2,2),IF(2*F1640=8,0,2*F1640))))</f>
        <v>1</v>
      </c>
      <c r="G1641" s="48">
        <f ca="1">IF(RAND()&gt;=$E$6,2,-1)</f>
        <v>-1</v>
      </c>
      <c r="H1641" s="44"/>
      <c r="X1641" s="63">
        <f ca="1">X1640+Y1640</f>
        <v>2284.00793626836</v>
      </c>
      <c r="Y1641" s="63">
        <f ca="1">G1641*X1641/100</f>
        <v>-22.8400793626836</v>
      </c>
    </row>
    <row r="1642" spans="1:25">
      <c r="A1642" s="38">
        <f ca="1">IF(B1642&gt;=A1641*2,A1641*2,IF(B1642&lt;=A1641/2,A1641/2,A1641))</f>
        <v>3200</v>
      </c>
      <c r="B1642" s="45">
        <f ca="1">B1641+D1642</f>
        <v>3666</v>
      </c>
      <c r="C1642" s="45">
        <f ca="1">IF(OR(AND(F1642=1,G1642&lt;0),AND(F1642=0,G1642&lt;0)),A1641*-$J$3*2,IF(AND(F1642=0,G1642&gt;0),A1641*-$J$3*2*2,IF(AND(F1642&gt;1,G1642&lt;0),C1641/2,C1641*2)))</f>
        <v>128</v>
      </c>
      <c r="D1642" s="46">
        <f ca="1">IF(OR(AND(F1641=1,G1642&lt;0),AND(F1641=0,G1642&lt;0)),A1641*$J$3,IF(AND(F1641=4,G1642&gt;1),A1641*$J$4,0))</f>
        <v>0</v>
      </c>
      <c r="E1642" s="38">
        <f ca="1">IF(AND(E1641=0,G1642&lt;0),"-1, +% Deposit, = 0",IF(AND(E1641="-1, +% Deposit, = 0",G1642&lt;1),"-1, +% Deposit, = 0",IF(AND(G1642&gt;0,E1641="-1 +% Deposit, = 0"),1,IF(AND(E1641=1,G1642&lt;0),0,IF(AND(E1641=0,G1642&gt;0),1,IF(AND(E1641=1,G1642&gt;0),2,IF(AND(E1641=2,G1642&lt;0),1,IF(AND(E1641=2,G1642&gt;0),"3, Withdraw Profits, = 0",IF(AND(E1641="3, Withdraw Profits, = 0",G1642&lt;0),"-1, +% Deposit, = 0",1)))))))))</f>
        <v>1</v>
      </c>
      <c r="F1642" s="47">
        <f ca="1">IF(OR(AND(F1641=1,G1642&lt;0),AND(F1641=0,G1642&lt;0)),1,IF(AND(F1641=0,G1642&gt;0),2,IF(AND(F1641&gt;1,G1642&lt;0),IF(F1641&gt;0,F1641/2,2),IF(2*F1641=8,0,2*F1641))))</f>
        <v>2</v>
      </c>
      <c r="G1642" s="48">
        <f ca="1">IF(RAND()&gt;=$E$6,2,-1)</f>
        <v>2</v>
      </c>
      <c r="H1642" s="44"/>
      <c r="X1642" s="63">
        <f ca="1">X1641+Y1641</f>
        <v>2261.16785690567</v>
      </c>
      <c r="Y1642" s="63">
        <f ca="1">G1642*X1642/100</f>
        <v>45.2233571381135</v>
      </c>
    </row>
    <row r="1643" spans="1:25">
      <c r="A1643" s="38">
        <f ca="1">IF(B1643&gt;=A1642*2,A1642*2,IF(B1643&lt;=A1642/2,A1642/2,A1642))</f>
        <v>3200</v>
      </c>
      <c r="B1643" s="45">
        <f ca="1">B1642+D1643</f>
        <v>3666</v>
      </c>
      <c r="C1643" s="45">
        <f ca="1">IF(OR(AND(F1643=1,G1643&lt;0),AND(F1643=0,G1643&lt;0)),A1642*-$J$3*2,IF(AND(F1643=0,G1643&gt;0),A1642*-$J$3*2*2,IF(AND(F1643&gt;1,G1643&lt;0),C1642/2,C1642*2)))</f>
        <v>64</v>
      </c>
      <c r="D1643" s="46">
        <f ca="1">IF(OR(AND(F1642=1,G1643&lt;0),AND(F1642=0,G1643&lt;0)),A1642*$J$3,IF(AND(F1642=4,G1643&gt;1),A1642*$J$4,0))</f>
        <v>0</v>
      </c>
      <c r="E1643" s="38">
        <f ca="1">IF(AND(E1642=0,G1643&lt;0),"-1, +% Deposit, = 0",IF(AND(E1642="-1, +% Deposit, = 0",G1643&lt;1),"-1, +% Deposit, = 0",IF(AND(G1643&gt;0,E1642="-1 +% Deposit, = 0"),1,IF(AND(E1642=1,G1643&lt;0),0,IF(AND(E1642=0,G1643&gt;0),1,IF(AND(E1642=1,G1643&gt;0),2,IF(AND(E1642=2,G1643&lt;0),1,IF(AND(E1642=2,G1643&gt;0),"3, Withdraw Profits, = 0",IF(AND(E1642="3, Withdraw Profits, = 0",G1643&lt;0),"-1, +% Deposit, = 0",1)))))))))</f>
        <v>0</v>
      </c>
      <c r="F1643" s="47">
        <f ca="1">IF(OR(AND(F1642=1,G1643&lt;0),AND(F1642=0,G1643&lt;0)),1,IF(AND(F1642=0,G1643&gt;0),2,IF(AND(F1642&gt;1,G1643&lt;0),IF(F1642&gt;0,F1642/2,2),IF(2*F1642=8,0,2*F1642))))</f>
        <v>1</v>
      </c>
      <c r="G1643" s="48">
        <f ca="1">IF(RAND()&gt;=$E$6,2,-1)</f>
        <v>-1</v>
      </c>
      <c r="H1643" s="44"/>
      <c r="X1643" s="63">
        <f ca="1">X1642+Y1642</f>
        <v>2306.39121404379</v>
      </c>
      <c r="Y1643" s="63">
        <f ca="1">G1643*X1643/100</f>
        <v>-23.0639121404379</v>
      </c>
    </row>
    <row r="1644" spans="1:25">
      <c r="A1644" s="38">
        <f ca="1">IF(B1644&gt;=A1643*2,A1643*2,IF(B1644&lt;=A1643/2,A1643/2,A1643))</f>
        <v>3200</v>
      </c>
      <c r="B1644" s="45">
        <f ca="1">B1643+D1644</f>
        <v>3634</v>
      </c>
      <c r="C1644" s="45">
        <f ca="1">IF(OR(AND(F1644=1,G1644&lt;0),AND(F1644=0,G1644&lt;0)),A1643*-$J$3*2,IF(AND(F1644=0,G1644&gt;0),A1643*-$J$3*2*2,IF(AND(F1644&gt;1,G1644&lt;0),C1643/2,C1643*2)))</f>
        <v>64</v>
      </c>
      <c r="D1644" s="46">
        <f ca="1">IF(OR(AND(F1643=1,G1644&lt;0),AND(F1643=0,G1644&lt;0)),A1643*$J$3,IF(AND(F1643=4,G1644&gt;1),A1643*$J$4,0))</f>
        <v>-32</v>
      </c>
      <c r="E1644" s="38" t="str">
        <f ca="1">IF(AND(E1643=0,G1644&lt;0),"-1, +% Deposit, = 0",IF(AND(E1643="-1, +% Deposit, = 0",G1644&lt;1),"-1, +% Deposit, = 0",IF(AND(G1644&gt;0,E1643="-1 +% Deposit, = 0"),1,IF(AND(E1643=1,G1644&lt;0),0,IF(AND(E1643=0,G1644&gt;0),1,IF(AND(E1643=1,G1644&gt;0),2,IF(AND(E1643=2,G1644&lt;0),1,IF(AND(E1643=2,G1644&gt;0),"3, Withdraw Profits, = 0",IF(AND(E1643="3, Withdraw Profits, = 0",G1644&lt;0),"-1, +% Deposit, = 0",1)))))))))</f>
        <v>-1, +% Deposit, = 0</v>
      </c>
      <c r="F1644" s="47">
        <f ca="1">IF(OR(AND(F1643=1,G1644&lt;0),AND(F1643=0,G1644&lt;0)),1,IF(AND(F1643=0,G1644&gt;0),2,IF(AND(F1643&gt;1,G1644&lt;0),IF(F1643&gt;0,F1643/2,2),IF(2*F1643=8,0,2*F1643))))</f>
        <v>1</v>
      </c>
      <c r="G1644" s="48">
        <f ca="1">IF(RAND()&gt;=$E$6,2,-1)</f>
        <v>-1</v>
      </c>
      <c r="H1644" s="44"/>
      <c r="X1644" s="63">
        <f ca="1">X1643+Y1643</f>
        <v>2283.32730190335</v>
      </c>
      <c r="Y1644" s="63">
        <f ca="1">G1644*X1644/100</f>
        <v>-22.8332730190335</v>
      </c>
    </row>
    <row r="1645" spans="1:25">
      <c r="A1645" s="38">
        <f ca="1">IF(B1645&gt;=A1644*2,A1644*2,IF(B1645&lt;=A1644/2,A1644/2,A1644))</f>
        <v>3200</v>
      </c>
      <c r="B1645" s="45">
        <f ca="1">B1644+D1645</f>
        <v>3634</v>
      </c>
      <c r="C1645" s="45">
        <f ca="1">IF(OR(AND(F1645=1,G1645&lt;0),AND(F1645=0,G1645&lt;0)),A1644*-$J$3*2,IF(AND(F1645=0,G1645&gt;0),A1644*-$J$3*2*2,IF(AND(F1645&gt;1,G1645&lt;0),C1644/2,C1644*2)))</f>
        <v>128</v>
      </c>
      <c r="D1645" s="46">
        <f ca="1">IF(OR(AND(F1644=1,G1645&lt;0),AND(F1644=0,G1645&lt;0)),A1644*$J$3,IF(AND(F1644=4,G1645&gt;1),A1644*$J$4,0))</f>
        <v>0</v>
      </c>
      <c r="E1645" s="38">
        <f ca="1">IF(AND(E1644=0,G1645&lt;0),"-1, +% Deposit, = 0",IF(AND(E1644="-1, +% Deposit, = 0",G1645&lt;1),"-1, +% Deposit, = 0",IF(AND(G1645&gt;0,E1644="-1 +% Deposit, = 0"),1,IF(AND(E1644=1,G1645&lt;0),0,IF(AND(E1644=0,G1645&gt;0),1,IF(AND(E1644=1,G1645&gt;0),2,IF(AND(E1644=2,G1645&lt;0),1,IF(AND(E1644=2,G1645&gt;0),"3, Withdraw Profits, = 0",IF(AND(E1644="3, Withdraw Profits, = 0",G1645&lt;0),"-1, +% Deposit, = 0",1)))))))))</f>
        <v>1</v>
      </c>
      <c r="F1645" s="47">
        <f ca="1">IF(OR(AND(F1644=1,G1645&lt;0),AND(F1644=0,G1645&lt;0)),1,IF(AND(F1644=0,G1645&gt;0),2,IF(AND(F1644&gt;1,G1645&lt;0),IF(F1644&gt;0,F1644/2,2),IF(2*F1644=8,0,2*F1644))))</f>
        <v>2</v>
      </c>
      <c r="G1645" s="48">
        <f ca="1">IF(RAND()&gt;=$E$6,2,-1)</f>
        <v>2</v>
      </c>
      <c r="H1645" s="44"/>
      <c r="X1645" s="63">
        <f ca="1">X1644+Y1644</f>
        <v>2260.49402888432</v>
      </c>
      <c r="Y1645" s="63">
        <f ca="1">G1645*X1645/100</f>
        <v>45.2098805776863</v>
      </c>
    </row>
    <row r="1646" spans="1:25">
      <c r="A1646" s="38">
        <f ca="1">IF(B1646&gt;=A1645*2,A1645*2,IF(B1646&lt;=A1645/2,A1645/2,A1645))</f>
        <v>3200</v>
      </c>
      <c r="B1646" s="45">
        <f ca="1">B1645+D1646</f>
        <v>3634</v>
      </c>
      <c r="C1646" s="45">
        <f ca="1">IF(OR(AND(F1646=1,G1646&lt;0),AND(F1646=0,G1646&lt;0)),A1645*-$J$3*2,IF(AND(F1646=0,G1646&gt;0),A1645*-$J$3*2*2,IF(AND(F1646&gt;1,G1646&lt;0),C1645/2,C1645*2)))</f>
        <v>256</v>
      </c>
      <c r="D1646" s="46">
        <f ca="1">IF(OR(AND(F1645=1,G1646&lt;0),AND(F1645=0,G1646&lt;0)),A1645*$J$3,IF(AND(F1645=4,G1646&gt;1),A1645*$J$4,0))</f>
        <v>0</v>
      </c>
      <c r="E1646" s="38">
        <f ca="1">IF(AND(E1645=0,G1646&lt;0),"-1, +% Deposit, = 0",IF(AND(E1645="-1, +% Deposit, = 0",G1646&lt;1),"-1, +% Deposit, = 0",IF(AND(G1646&gt;0,E1645="-1 +% Deposit, = 0"),1,IF(AND(E1645=1,G1646&lt;0),0,IF(AND(E1645=0,G1646&gt;0),1,IF(AND(E1645=1,G1646&gt;0),2,IF(AND(E1645=2,G1646&lt;0),1,IF(AND(E1645=2,G1646&gt;0),"3, Withdraw Profits, = 0",IF(AND(E1645="3, Withdraw Profits, = 0",G1646&lt;0),"-1, +% Deposit, = 0",1)))))))))</f>
        <v>2</v>
      </c>
      <c r="F1646" s="47">
        <f ca="1">IF(OR(AND(F1645=1,G1646&lt;0),AND(F1645=0,G1646&lt;0)),1,IF(AND(F1645=0,G1646&gt;0),2,IF(AND(F1645&gt;1,G1646&lt;0),IF(F1645&gt;0,F1645/2,2),IF(2*F1645=8,0,2*F1645))))</f>
        <v>4</v>
      </c>
      <c r="G1646" s="48">
        <f ca="1">IF(RAND()&gt;=$E$6,2,-1)</f>
        <v>2</v>
      </c>
      <c r="H1646" s="44"/>
      <c r="X1646" s="63">
        <f ca="1">X1645+Y1645</f>
        <v>2305.703909462</v>
      </c>
      <c r="Y1646" s="63">
        <f ca="1">G1646*X1646/100</f>
        <v>46.1140781892401</v>
      </c>
    </row>
    <row r="1647" spans="1:25">
      <c r="A1647" s="38">
        <f ca="1">IF(B1647&gt;=A1646*2,A1646*2,IF(B1647&lt;=A1646/2,A1646/2,A1646))</f>
        <v>3200</v>
      </c>
      <c r="B1647" s="45">
        <f ca="1">B1646+D1647</f>
        <v>4082</v>
      </c>
      <c r="C1647" s="45">
        <f ca="1">IF(OR(AND(F1647=1,G1647&lt;0),AND(F1647=0,G1647&lt;0)),A1646*-$J$3*2,IF(AND(F1647=0,G1647&gt;0),A1646*-$J$3*2*2,IF(AND(F1647&gt;1,G1647&lt;0),C1646/2,C1646*2)))</f>
        <v>128</v>
      </c>
      <c r="D1647" s="46">
        <f ca="1">IF(OR(AND(F1646=1,G1647&lt;0),AND(F1646=0,G1647&lt;0)),A1646*$J$3,IF(AND(F1646=4,G1647&gt;1),A1646*$J$4,0))</f>
        <v>448</v>
      </c>
      <c r="E1647" s="38" t="str">
        <f ca="1">IF(AND(E1646=0,G1647&lt;0),"-1, +% Deposit, = 0",IF(AND(E1646="-1, +% Deposit, = 0",G1647&lt;1),"-1, +% Deposit, = 0",IF(AND(G1647&gt;0,E1646="-1 +% Deposit, = 0"),1,IF(AND(E1646=1,G1647&lt;0),0,IF(AND(E1646=0,G1647&gt;0),1,IF(AND(E1646=1,G1647&gt;0),2,IF(AND(E1646=2,G1647&lt;0),1,IF(AND(E1646=2,G1647&gt;0),"3, Withdraw Profits, = 0",IF(AND(E1646="3, Withdraw Profits, = 0",G1647&lt;0),"-1, +% Deposit, = 0",1)))))))))</f>
        <v>3, Withdraw Profits, = 0</v>
      </c>
      <c r="F1647" s="47">
        <f ca="1">IF(OR(AND(F1646=1,G1647&lt;0),AND(F1646=0,G1647&lt;0)),1,IF(AND(F1646=0,G1647&gt;0),2,IF(AND(F1646&gt;1,G1647&lt;0),IF(F1646&gt;0,F1646/2,2),IF(2*F1646=8,0,2*F1646))))</f>
        <v>0</v>
      </c>
      <c r="G1647" s="48">
        <f ca="1">IF(RAND()&gt;=$E$6,2,-1)</f>
        <v>2</v>
      </c>
      <c r="H1647" s="44"/>
      <c r="X1647" s="63">
        <f ca="1">X1646+Y1646</f>
        <v>2351.81798765124</v>
      </c>
      <c r="Y1647" s="63">
        <f ca="1">G1647*X1647/100</f>
        <v>47.0363597530249</v>
      </c>
    </row>
    <row r="1648" spans="1:25">
      <c r="A1648" s="38">
        <f ca="1">IF(B1648&gt;=A1647*2,A1647*2,IF(B1648&lt;=A1647/2,A1647/2,A1647))</f>
        <v>3200</v>
      </c>
      <c r="B1648" s="45">
        <f ca="1">B1647+D1648</f>
        <v>4082</v>
      </c>
      <c r="C1648" s="45">
        <f ca="1">IF(OR(AND(F1648=1,G1648&lt;0),AND(F1648=0,G1648&lt;0)),A1647*-$J$3*2,IF(AND(F1648=0,G1648&gt;0),A1647*-$J$3*2*2,IF(AND(F1648&gt;1,G1648&lt;0),C1647/2,C1647*2)))</f>
        <v>256</v>
      </c>
      <c r="D1648" s="46">
        <f ca="1">IF(OR(AND(F1647=1,G1648&lt;0),AND(F1647=0,G1648&lt;0)),A1647*$J$3,IF(AND(F1647=4,G1648&gt;1),A1647*$J$4,0))</f>
        <v>0</v>
      </c>
      <c r="E1648" s="38">
        <f ca="1">IF(AND(E1647=0,G1648&lt;0),"-1, +% Deposit, = 0",IF(AND(E1647="-1, +% Deposit, = 0",G1648&lt;1),"-1, +% Deposit, = 0",IF(AND(G1648&gt;0,E1647="-1 +% Deposit, = 0"),1,IF(AND(E1647=1,G1648&lt;0),0,IF(AND(E1647=0,G1648&gt;0),1,IF(AND(E1647=1,G1648&gt;0),2,IF(AND(E1647=2,G1648&lt;0),1,IF(AND(E1647=2,G1648&gt;0),"3, Withdraw Profits, = 0",IF(AND(E1647="3, Withdraw Profits, = 0",G1648&lt;0),"-1, +% Deposit, = 0",1)))))))))</f>
        <v>1</v>
      </c>
      <c r="F1648" s="47">
        <f ca="1">IF(OR(AND(F1647=1,G1648&lt;0),AND(F1647=0,G1648&lt;0)),1,IF(AND(F1647=0,G1648&gt;0),2,IF(AND(F1647&gt;1,G1648&lt;0),IF(F1647&gt;0,F1647/2,2),IF(2*F1647=8,0,2*F1647))))</f>
        <v>2</v>
      </c>
      <c r="G1648" s="48">
        <f ca="1">IF(RAND()&gt;=$E$6,2,-1)</f>
        <v>2</v>
      </c>
      <c r="H1648" s="44"/>
      <c r="X1648" s="63">
        <f ca="1">X1647+Y1647</f>
        <v>2398.85434740427</v>
      </c>
      <c r="Y1648" s="63">
        <f ca="1">G1648*X1648/100</f>
        <v>47.9770869480854</v>
      </c>
    </row>
    <row r="1649" spans="1:25">
      <c r="A1649" s="38">
        <f ca="1">IF(B1649&gt;=A1648*2,A1648*2,IF(B1649&lt;=A1648/2,A1648/2,A1648))</f>
        <v>3200</v>
      </c>
      <c r="B1649" s="45">
        <f ca="1">B1648+D1649</f>
        <v>4082</v>
      </c>
      <c r="C1649" s="45">
        <f ca="1">IF(OR(AND(F1649=1,G1649&lt;0),AND(F1649=0,G1649&lt;0)),A1648*-$J$3*2,IF(AND(F1649=0,G1649&gt;0),A1648*-$J$3*2*2,IF(AND(F1649&gt;1,G1649&lt;0),C1648/2,C1648*2)))</f>
        <v>64</v>
      </c>
      <c r="D1649" s="46">
        <f ca="1">IF(OR(AND(F1648=1,G1649&lt;0),AND(F1648=0,G1649&lt;0)),A1648*$J$3,IF(AND(F1648=4,G1649&gt;1),A1648*$J$4,0))</f>
        <v>0</v>
      </c>
      <c r="E1649" s="38">
        <f ca="1">IF(AND(E1648=0,G1649&lt;0),"-1, +% Deposit, = 0",IF(AND(E1648="-1, +% Deposit, = 0",G1649&lt;1),"-1, +% Deposit, = 0",IF(AND(G1649&gt;0,E1648="-1 +% Deposit, = 0"),1,IF(AND(E1648=1,G1649&lt;0),0,IF(AND(E1648=0,G1649&gt;0),1,IF(AND(E1648=1,G1649&gt;0),2,IF(AND(E1648=2,G1649&lt;0),1,IF(AND(E1648=2,G1649&gt;0),"3, Withdraw Profits, = 0",IF(AND(E1648="3, Withdraw Profits, = 0",G1649&lt;0),"-1, +% Deposit, = 0",1)))))))))</f>
        <v>0</v>
      </c>
      <c r="F1649" s="47">
        <f ca="1">IF(OR(AND(F1648=1,G1649&lt;0),AND(F1648=0,G1649&lt;0)),1,IF(AND(F1648=0,G1649&gt;0),2,IF(AND(F1648&gt;1,G1649&lt;0),IF(F1648&gt;0,F1648/2,2),IF(2*F1648=8,0,2*F1648))))</f>
        <v>1</v>
      </c>
      <c r="G1649" s="48">
        <f ca="1">IF(RAND()&gt;=$E$6,2,-1)</f>
        <v>-1</v>
      </c>
      <c r="H1649" s="44"/>
      <c r="X1649" s="63">
        <f ca="1">X1648+Y1648</f>
        <v>2446.83143435235</v>
      </c>
      <c r="Y1649" s="63">
        <f ca="1">G1649*X1649/100</f>
        <v>-24.4683143435235</v>
      </c>
    </row>
    <row r="1650" spans="1:25">
      <c r="A1650" s="38">
        <f ca="1">IF(B1650&gt;=A1649*2,A1649*2,IF(B1650&lt;=A1649/2,A1649/2,A1649))</f>
        <v>3200</v>
      </c>
      <c r="B1650" s="45">
        <f ca="1">B1649+D1650</f>
        <v>4082</v>
      </c>
      <c r="C1650" s="45">
        <f ca="1">IF(OR(AND(F1650=1,G1650&lt;0),AND(F1650=0,G1650&lt;0)),A1649*-$J$3*2,IF(AND(F1650=0,G1650&gt;0),A1649*-$J$3*2*2,IF(AND(F1650&gt;1,G1650&lt;0),C1649/2,C1649*2)))</f>
        <v>128</v>
      </c>
      <c r="D1650" s="46">
        <f ca="1">IF(OR(AND(F1649=1,G1650&lt;0),AND(F1649=0,G1650&lt;0)),A1649*$J$3,IF(AND(F1649=4,G1650&gt;1),A1649*$J$4,0))</f>
        <v>0</v>
      </c>
      <c r="E1650" s="38">
        <f ca="1">IF(AND(E1649=0,G1650&lt;0),"-1, +% Deposit, = 0",IF(AND(E1649="-1, +% Deposit, = 0",G1650&lt;1),"-1, +% Deposit, = 0",IF(AND(G1650&gt;0,E1649="-1 +% Deposit, = 0"),1,IF(AND(E1649=1,G1650&lt;0),0,IF(AND(E1649=0,G1650&gt;0),1,IF(AND(E1649=1,G1650&gt;0),2,IF(AND(E1649=2,G1650&lt;0),1,IF(AND(E1649=2,G1650&gt;0),"3, Withdraw Profits, = 0",IF(AND(E1649="3, Withdraw Profits, = 0",G1650&lt;0),"-1, +% Deposit, = 0",1)))))))))</f>
        <v>1</v>
      </c>
      <c r="F1650" s="47">
        <f ca="1">IF(OR(AND(F1649=1,G1650&lt;0),AND(F1649=0,G1650&lt;0)),1,IF(AND(F1649=0,G1650&gt;0),2,IF(AND(F1649&gt;1,G1650&lt;0),IF(F1649&gt;0,F1649/2,2),IF(2*F1649=8,0,2*F1649))))</f>
        <v>2</v>
      </c>
      <c r="G1650" s="48">
        <f ca="1">IF(RAND()&gt;=$E$6,2,-1)</f>
        <v>2</v>
      </c>
      <c r="H1650" s="44"/>
      <c r="X1650" s="63">
        <f ca="1">X1649+Y1649</f>
        <v>2422.36312000883</v>
      </c>
      <c r="Y1650" s="63">
        <f ca="1">G1650*X1650/100</f>
        <v>48.4472624001766</v>
      </c>
    </row>
    <row r="1651" spans="1:25">
      <c r="A1651" s="38">
        <f ca="1">IF(B1651&gt;=A1650*2,A1650*2,IF(B1651&lt;=A1650/2,A1650/2,A1650))</f>
        <v>3200</v>
      </c>
      <c r="B1651" s="45">
        <f ca="1">B1650+D1651</f>
        <v>4082</v>
      </c>
      <c r="C1651" s="45">
        <f ca="1">IF(OR(AND(F1651=1,G1651&lt;0),AND(F1651=0,G1651&lt;0)),A1650*-$J$3*2,IF(AND(F1651=0,G1651&gt;0),A1650*-$J$3*2*2,IF(AND(F1651&gt;1,G1651&lt;0),C1650/2,C1650*2)))</f>
        <v>256</v>
      </c>
      <c r="D1651" s="46">
        <f ca="1">IF(OR(AND(F1650=1,G1651&lt;0),AND(F1650=0,G1651&lt;0)),A1650*$J$3,IF(AND(F1650=4,G1651&gt;1),A1650*$J$4,0))</f>
        <v>0</v>
      </c>
      <c r="E1651" s="38">
        <f ca="1">IF(AND(E1650=0,G1651&lt;0),"-1, +% Deposit, = 0",IF(AND(E1650="-1, +% Deposit, = 0",G1651&lt;1),"-1, +% Deposit, = 0",IF(AND(G1651&gt;0,E1650="-1 +% Deposit, = 0"),1,IF(AND(E1650=1,G1651&lt;0),0,IF(AND(E1650=0,G1651&gt;0),1,IF(AND(E1650=1,G1651&gt;0),2,IF(AND(E1650=2,G1651&lt;0),1,IF(AND(E1650=2,G1651&gt;0),"3, Withdraw Profits, = 0",IF(AND(E1650="3, Withdraw Profits, = 0",G1651&lt;0),"-1, +% Deposit, = 0",1)))))))))</f>
        <v>2</v>
      </c>
      <c r="F1651" s="47">
        <f ca="1">IF(OR(AND(F1650=1,G1651&lt;0),AND(F1650=0,G1651&lt;0)),1,IF(AND(F1650=0,G1651&gt;0),2,IF(AND(F1650&gt;1,G1651&lt;0),IF(F1650&gt;0,F1650/2,2),IF(2*F1650=8,0,2*F1650))))</f>
        <v>4</v>
      </c>
      <c r="G1651" s="48">
        <f ca="1">IF(RAND()&gt;=$E$6,2,-1)</f>
        <v>2</v>
      </c>
      <c r="H1651" s="44"/>
      <c r="X1651" s="63">
        <f ca="1">X1650+Y1650</f>
        <v>2470.81038240901</v>
      </c>
      <c r="Y1651" s="63">
        <f ca="1">G1651*X1651/100</f>
        <v>49.4162076481801</v>
      </c>
    </row>
    <row r="1652" spans="1:25">
      <c r="A1652" s="38">
        <f ca="1">IF(B1652&gt;=A1651*2,A1651*2,IF(B1652&lt;=A1651/2,A1651/2,A1651))</f>
        <v>3200</v>
      </c>
      <c r="B1652" s="45">
        <f ca="1">B1651+D1652</f>
        <v>4082</v>
      </c>
      <c r="C1652" s="45">
        <f ca="1">IF(OR(AND(F1652=1,G1652&lt;0),AND(F1652=0,G1652&lt;0)),A1651*-$J$3*2,IF(AND(F1652=0,G1652&gt;0),A1651*-$J$3*2*2,IF(AND(F1652&gt;1,G1652&lt;0),C1651/2,C1651*2)))</f>
        <v>128</v>
      </c>
      <c r="D1652" s="46">
        <f ca="1">IF(OR(AND(F1651=1,G1652&lt;0),AND(F1651=0,G1652&lt;0)),A1651*$J$3,IF(AND(F1651=4,G1652&gt;1),A1651*$J$4,0))</f>
        <v>0</v>
      </c>
      <c r="E1652" s="38">
        <f ca="1">IF(AND(E1651=0,G1652&lt;0),"-1, +% Deposit, = 0",IF(AND(E1651="-1, +% Deposit, = 0",G1652&lt;1),"-1, +% Deposit, = 0",IF(AND(G1652&gt;0,E1651="-1 +% Deposit, = 0"),1,IF(AND(E1651=1,G1652&lt;0),0,IF(AND(E1651=0,G1652&gt;0),1,IF(AND(E1651=1,G1652&gt;0),2,IF(AND(E1651=2,G1652&lt;0),1,IF(AND(E1651=2,G1652&gt;0),"3, Withdraw Profits, = 0",IF(AND(E1651="3, Withdraw Profits, = 0",G1652&lt;0),"-1, +% Deposit, = 0",1)))))))))</f>
        <v>1</v>
      </c>
      <c r="F1652" s="47">
        <f ca="1">IF(OR(AND(F1651=1,G1652&lt;0),AND(F1651=0,G1652&lt;0)),1,IF(AND(F1651=0,G1652&gt;0),2,IF(AND(F1651&gt;1,G1652&lt;0),IF(F1651&gt;0,F1651/2,2),IF(2*F1651=8,0,2*F1651))))</f>
        <v>2</v>
      </c>
      <c r="G1652" s="48">
        <f ca="1">IF(RAND()&gt;=$E$6,2,-1)</f>
        <v>-1</v>
      </c>
      <c r="H1652" s="44"/>
      <c r="X1652" s="63">
        <f ca="1">X1651+Y1651</f>
        <v>2520.22659005719</v>
      </c>
      <c r="Y1652" s="63">
        <f ca="1">G1652*X1652/100</f>
        <v>-25.2022659005719</v>
      </c>
    </row>
    <row r="1653" spans="1:25">
      <c r="A1653" s="38">
        <f ca="1">IF(B1653&gt;=A1652*2,A1652*2,IF(B1653&lt;=A1652/2,A1652/2,A1652))</f>
        <v>3200</v>
      </c>
      <c r="B1653" s="45">
        <f ca="1">B1652+D1653</f>
        <v>4082</v>
      </c>
      <c r="C1653" s="45">
        <f ca="1">IF(OR(AND(F1653=1,G1653&lt;0),AND(F1653=0,G1653&lt;0)),A1652*-$J$3*2,IF(AND(F1653=0,G1653&gt;0),A1652*-$J$3*2*2,IF(AND(F1653&gt;1,G1653&lt;0),C1652/2,C1652*2)))</f>
        <v>64</v>
      </c>
      <c r="D1653" s="46">
        <f ca="1">IF(OR(AND(F1652=1,G1653&lt;0),AND(F1652=0,G1653&lt;0)),A1652*$J$3,IF(AND(F1652=4,G1653&gt;1),A1652*$J$4,0))</f>
        <v>0</v>
      </c>
      <c r="E1653" s="38">
        <f ca="1">IF(AND(E1652=0,G1653&lt;0),"-1, +% Deposit, = 0",IF(AND(E1652="-1, +% Deposit, = 0",G1653&lt;1),"-1, +% Deposit, = 0",IF(AND(G1653&gt;0,E1652="-1 +% Deposit, = 0"),1,IF(AND(E1652=1,G1653&lt;0),0,IF(AND(E1652=0,G1653&gt;0),1,IF(AND(E1652=1,G1653&gt;0),2,IF(AND(E1652=2,G1653&lt;0),1,IF(AND(E1652=2,G1653&gt;0),"3, Withdraw Profits, = 0",IF(AND(E1652="3, Withdraw Profits, = 0",G1653&lt;0),"-1, +% Deposit, = 0",1)))))))))</f>
        <v>0</v>
      </c>
      <c r="F1653" s="47">
        <f ca="1">IF(OR(AND(F1652=1,G1653&lt;0),AND(F1652=0,G1653&lt;0)),1,IF(AND(F1652=0,G1653&gt;0),2,IF(AND(F1652&gt;1,G1653&lt;0),IF(F1652&gt;0,F1652/2,2),IF(2*F1652=8,0,2*F1652))))</f>
        <v>1</v>
      </c>
      <c r="G1653" s="48">
        <f ca="1">IF(RAND()&gt;=$E$6,2,-1)</f>
        <v>-1</v>
      </c>
      <c r="H1653" s="44"/>
      <c r="X1653" s="63">
        <f ca="1">X1652+Y1652</f>
        <v>2495.02432415661</v>
      </c>
      <c r="Y1653" s="63">
        <f ca="1">G1653*X1653/100</f>
        <v>-24.9502432415661</v>
      </c>
    </row>
    <row r="1654" spans="1:25">
      <c r="A1654" s="38">
        <f ca="1">IF(B1654&gt;=A1653*2,A1653*2,IF(B1654&lt;=A1653/2,A1653/2,A1653))</f>
        <v>3200</v>
      </c>
      <c r="B1654" s="45">
        <f ca="1">B1653+D1654</f>
        <v>4050</v>
      </c>
      <c r="C1654" s="45">
        <f ca="1">IF(OR(AND(F1654=1,G1654&lt;0),AND(F1654=0,G1654&lt;0)),A1653*-$J$3*2,IF(AND(F1654=0,G1654&gt;0),A1653*-$J$3*2*2,IF(AND(F1654&gt;1,G1654&lt;0),C1653/2,C1653*2)))</f>
        <v>64</v>
      </c>
      <c r="D1654" s="46">
        <f ca="1">IF(OR(AND(F1653=1,G1654&lt;0),AND(F1653=0,G1654&lt;0)),A1653*$J$3,IF(AND(F1653=4,G1654&gt;1),A1653*$J$4,0))</f>
        <v>-32</v>
      </c>
      <c r="E1654" s="38" t="str">
        <f ca="1">IF(AND(E1653=0,G1654&lt;0),"-1, +% Deposit, = 0",IF(AND(E1653="-1, +% Deposit, = 0",G1654&lt;1),"-1, +% Deposit, = 0",IF(AND(G1654&gt;0,E1653="-1 +% Deposit, = 0"),1,IF(AND(E1653=1,G1654&lt;0),0,IF(AND(E1653=0,G1654&gt;0),1,IF(AND(E1653=1,G1654&gt;0),2,IF(AND(E1653=2,G1654&lt;0),1,IF(AND(E1653=2,G1654&gt;0),"3, Withdraw Profits, = 0",IF(AND(E1653="3, Withdraw Profits, = 0",G1654&lt;0),"-1, +% Deposit, = 0",1)))))))))</f>
        <v>-1, +% Deposit, = 0</v>
      </c>
      <c r="F1654" s="47">
        <f ca="1">IF(OR(AND(F1653=1,G1654&lt;0),AND(F1653=0,G1654&lt;0)),1,IF(AND(F1653=0,G1654&gt;0),2,IF(AND(F1653&gt;1,G1654&lt;0),IF(F1653&gt;0,F1653/2,2),IF(2*F1653=8,0,2*F1653))))</f>
        <v>1</v>
      </c>
      <c r="G1654" s="48">
        <f ca="1">IF(RAND()&gt;=$E$6,2,-1)</f>
        <v>-1</v>
      </c>
      <c r="H1654" s="44"/>
      <c r="X1654" s="63">
        <f ca="1">X1653+Y1653</f>
        <v>2470.07408091505</v>
      </c>
      <c r="Y1654" s="63">
        <f ca="1">G1654*X1654/100</f>
        <v>-24.7007408091505</v>
      </c>
    </row>
    <row r="1655" spans="1:25">
      <c r="A1655" s="38">
        <f ca="1">IF(B1655&gt;=A1654*2,A1654*2,IF(B1655&lt;=A1654/2,A1654/2,A1654))</f>
        <v>3200</v>
      </c>
      <c r="B1655" s="45">
        <f ca="1">B1654+D1655</f>
        <v>4050</v>
      </c>
      <c r="C1655" s="45">
        <f ca="1">IF(OR(AND(F1655=1,G1655&lt;0),AND(F1655=0,G1655&lt;0)),A1654*-$J$3*2,IF(AND(F1655=0,G1655&gt;0),A1654*-$J$3*2*2,IF(AND(F1655&gt;1,G1655&lt;0),C1654/2,C1654*2)))</f>
        <v>128</v>
      </c>
      <c r="D1655" s="46">
        <f ca="1">IF(OR(AND(F1654=1,G1655&lt;0),AND(F1654=0,G1655&lt;0)),A1654*$J$3,IF(AND(F1654=4,G1655&gt;1),A1654*$J$4,0))</f>
        <v>0</v>
      </c>
      <c r="E1655" s="38">
        <f ca="1">IF(AND(E1654=0,G1655&lt;0),"-1, +% Deposit, = 0",IF(AND(E1654="-1, +% Deposit, = 0",G1655&lt;1),"-1, +% Deposit, = 0",IF(AND(G1655&gt;0,E1654="-1 +% Deposit, = 0"),1,IF(AND(E1654=1,G1655&lt;0),0,IF(AND(E1654=0,G1655&gt;0),1,IF(AND(E1654=1,G1655&gt;0),2,IF(AND(E1654=2,G1655&lt;0),1,IF(AND(E1654=2,G1655&gt;0),"3, Withdraw Profits, = 0",IF(AND(E1654="3, Withdraw Profits, = 0",G1655&lt;0),"-1, +% Deposit, = 0",1)))))))))</f>
        <v>1</v>
      </c>
      <c r="F1655" s="47">
        <f ca="1">IF(OR(AND(F1654=1,G1655&lt;0),AND(F1654=0,G1655&lt;0)),1,IF(AND(F1654=0,G1655&gt;0),2,IF(AND(F1654&gt;1,G1655&lt;0),IF(F1654&gt;0,F1654/2,2),IF(2*F1654=8,0,2*F1654))))</f>
        <v>2</v>
      </c>
      <c r="G1655" s="48">
        <f ca="1">IF(RAND()&gt;=$E$6,2,-1)</f>
        <v>2</v>
      </c>
      <c r="H1655" s="44"/>
      <c r="X1655" s="63">
        <f ca="1">X1654+Y1654</f>
        <v>2445.3733401059</v>
      </c>
      <c r="Y1655" s="63">
        <f ca="1">G1655*X1655/100</f>
        <v>48.907466802118</v>
      </c>
    </row>
    <row r="1656" spans="1:25">
      <c r="A1656" s="38">
        <f ca="1">IF(B1656&gt;=A1655*2,A1655*2,IF(B1656&lt;=A1655/2,A1655/2,A1655))</f>
        <v>3200</v>
      </c>
      <c r="B1656" s="45">
        <f ca="1">B1655+D1656</f>
        <v>4050</v>
      </c>
      <c r="C1656" s="45">
        <f ca="1">IF(OR(AND(F1656=1,G1656&lt;0),AND(F1656=0,G1656&lt;0)),A1655*-$J$3*2,IF(AND(F1656=0,G1656&gt;0),A1655*-$J$3*2*2,IF(AND(F1656&gt;1,G1656&lt;0),C1655/2,C1655*2)))</f>
        <v>64</v>
      </c>
      <c r="D1656" s="46">
        <f ca="1">IF(OR(AND(F1655=1,G1656&lt;0),AND(F1655=0,G1656&lt;0)),A1655*$J$3,IF(AND(F1655=4,G1656&gt;1),A1655*$J$4,0))</f>
        <v>0</v>
      </c>
      <c r="E1656" s="38">
        <f ca="1">IF(AND(E1655=0,G1656&lt;0),"-1, +% Deposit, = 0",IF(AND(E1655="-1, +% Deposit, = 0",G1656&lt;1),"-1, +% Deposit, = 0",IF(AND(G1656&gt;0,E1655="-1 +% Deposit, = 0"),1,IF(AND(E1655=1,G1656&lt;0),0,IF(AND(E1655=0,G1656&gt;0),1,IF(AND(E1655=1,G1656&gt;0),2,IF(AND(E1655=2,G1656&lt;0),1,IF(AND(E1655=2,G1656&gt;0),"3, Withdraw Profits, = 0",IF(AND(E1655="3, Withdraw Profits, = 0",G1656&lt;0),"-1, +% Deposit, = 0",1)))))))))</f>
        <v>0</v>
      </c>
      <c r="F1656" s="47">
        <f ca="1">IF(OR(AND(F1655=1,G1656&lt;0),AND(F1655=0,G1656&lt;0)),1,IF(AND(F1655=0,G1656&gt;0),2,IF(AND(F1655&gt;1,G1656&lt;0),IF(F1655&gt;0,F1655/2,2),IF(2*F1655=8,0,2*F1655))))</f>
        <v>1</v>
      </c>
      <c r="G1656" s="48">
        <f ca="1">IF(RAND()&gt;=$E$6,2,-1)</f>
        <v>-1</v>
      </c>
      <c r="H1656" s="44"/>
      <c r="X1656" s="63">
        <f ca="1">X1655+Y1655</f>
        <v>2494.28080690802</v>
      </c>
      <c r="Y1656" s="63">
        <f ca="1">G1656*X1656/100</f>
        <v>-24.9428080690802</v>
      </c>
    </row>
    <row r="1657" spans="1:25">
      <c r="A1657" s="38">
        <f ca="1">IF(B1657&gt;=A1656*2,A1656*2,IF(B1657&lt;=A1656/2,A1656/2,A1656))</f>
        <v>3200</v>
      </c>
      <c r="B1657" s="45">
        <f ca="1">B1656+D1657</f>
        <v>4018</v>
      </c>
      <c r="C1657" s="45">
        <f ca="1">IF(OR(AND(F1657=1,G1657&lt;0),AND(F1657=0,G1657&lt;0)),A1656*-$J$3*2,IF(AND(F1657=0,G1657&gt;0),A1656*-$J$3*2*2,IF(AND(F1657&gt;1,G1657&lt;0),C1656/2,C1656*2)))</f>
        <v>64</v>
      </c>
      <c r="D1657" s="46">
        <f ca="1">IF(OR(AND(F1656=1,G1657&lt;0),AND(F1656=0,G1657&lt;0)),A1656*$J$3,IF(AND(F1656=4,G1657&gt;1),A1656*$J$4,0))</f>
        <v>-32</v>
      </c>
      <c r="E1657" s="38" t="str">
        <f ca="1">IF(AND(E1656=0,G1657&lt;0),"-1, +% Deposit, = 0",IF(AND(E1656="-1, +% Deposit, = 0",G1657&lt;1),"-1, +% Deposit, = 0",IF(AND(G1657&gt;0,E1656="-1 +% Deposit, = 0"),1,IF(AND(E1656=1,G1657&lt;0),0,IF(AND(E1656=0,G1657&gt;0),1,IF(AND(E1656=1,G1657&gt;0),2,IF(AND(E1656=2,G1657&lt;0),1,IF(AND(E1656=2,G1657&gt;0),"3, Withdraw Profits, = 0",IF(AND(E1656="3, Withdraw Profits, = 0",G1657&lt;0),"-1, +% Deposit, = 0",1)))))))))</f>
        <v>-1, +% Deposit, = 0</v>
      </c>
      <c r="F1657" s="47">
        <f ca="1">IF(OR(AND(F1656=1,G1657&lt;0),AND(F1656=0,G1657&lt;0)),1,IF(AND(F1656=0,G1657&gt;0),2,IF(AND(F1656&gt;1,G1657&lt;0),IF(F1656&gt;0,F1656/2,2),IF(2*F1656=8,0,2*F1656))))</f>
        <v>1</v>
      </c>
      <c r="G1657" s="48">
        <f ca="1">IF(RAND()&gt;=$E$6,2,-1)</f>
        <v>-1</v>
      </c>
      <c r="H1657" s="44"/>
      <c r="X1657" s="63">
        <f ca="1">X1656+Y1656</f>
        <v>2469.33799883894</v>
      </c>
      <c r="Y1657" s="63">
        <f ca="1">G1657*X1657/100</f>
        <v>-24.6933799883894</v>
      </c>
    </row>
    <row r="1658" spans="1:25">
      <c r="A1658" s="38">
        <f ca="1">IF(B1658&gt;=A1657*2,A1657*2,IF(B1658&lt;=A1657/2,A1657/2,A1657))</f>
        <v>3200</v>
      </c>
      <c r="B1658" s="45">
        <f ca="1">B1657+D1658</f>
        <v>4018</v>
      </c>
      <c r="C1658" s="45">
        <f ca="1">IF(OR(AND(F1658=1,G1658&lt;0),AND(F1658=0,G1658&lt;0)),A1657*-$J$3*2,IF(AND(F1658=0,G1658&gt;0),A1657*-$J$3*2*2,IF(AND(F1658&gt;1,G1658&lt;0),C1657/2,C1657*2)))</f>
        <v>128</v>
      </c>
      <c r="D1658" s="46">
        <f ca="1">IF(OR(AND(F1657=1,G1658&lt;0),AND(F1657=0,G1658&lt;0)),A1657*$J$3,IF(AND(F1657=4,G1658&gt;1),A1657*$J$4,0))</f>
        <v>0</v>
      </c>
      <c r="E1658" s="38">
        <f ca="1">IF(AND(E1657=0,G1658&lt;0),"-1, +% Deposit, = 0",IF(AND(E1657="-1, +% Deposit, = 0",G1658&lt;1),"-1, +% Deposit, = 0",IF(AND(G1658&gt;0,E1657="-1 +% Deposit, = 0"),1,IF(AND(E1657=1,G1658&lt;0),0,IF(AND(E1657=0,G1658&gt;0),1,IF(AND(E1657=1,G1658&gt;0),2,IF(AND(E1657=2,G1658&lt;0),1,IF(AND(E1657=2,G1658&gt;0),"3, Withdraw Profits, = 0",IF(AND(E1657="3, Withdraw Profits, = 0",G1658&lt;0),"-1, +% Deposit, = 0",1)))))))))</f>
        <v>1</v>
      </c>
      <c r="F1658" s="47">
        <f ca="1">IF(OR(AND(F1657=1,G1658&lt;0),AND(F1657=0,G1658&lt;0)),1,IF(AND(F1657=0,G1658&gt;0),2,IF(AND(F1657&gt;1,G1658&lt;0),IF(F1657&gt;0,F1657/2,2),IF(2*F1657=8,0,2*F1657))))</f>
        <v>2</v>
      </c>
      <c r="G1658" s="48">
        <f ca="1">IF(RAND()&gt;=$E$6,2,-1)</f>
        <v>2</v>
      </c>
      <c r="H1658" s="44"/>
      <c r="X1658" s="63">
        <f ca="1">X1657+Y1657</f>
        <v>2444.64461885055</v>
      </c>
      <c r="Y1658" s="63">
        <f ca="1">G1658*X1658/100</f>
        <v>48.8928923770109</v>
      </c>
    </row>
    <row r="1659" spans="1:25">
      <c r="A1659" s="38">
        <f ca="1">IF(B1659&gt;=A1658*2,A1658*2,IF(B1659&lt;=A1658/2,A1658/2,A1658))</f>
        <v>3200</v>
      </c>
      <c r="B1659" s="45">
        <f ca="1">B1658+D1659</f>
        <v>4018</v>
      </c>
      <c r="C1659" s="45">
        <f ca="1">IF(OR(AND(F1659=1,G1659&lt;0),AND(F1659=0,G1659&lt;0)),A1658*-$J$3*2,IF(AND(F1659=0,G1659&gt;0),A1658*-$J$3*2*2,IF(AND(F1659&gt;1,G1659&lt;0),C1658/2,C1658*2)))</f>
        <v>256</v>
      </c>
      <c r="D1659" s="46">
        <f ca="1">IF(OR(AND(F1658=1,G1659&lt;0),AND(F1658=0,G1659&lt;0)),A1658*$J$3,IF(AND(F1658=4,G1659&gt;1),A1658*$J$4,0))</f>
        <v>0</v>
      </c>
      <c r="E1659" s="38">
        <f ca="1">IF(AND(E1658=0,G1659&lt;0),"-1, +% Deposit, = 0",IF(AND(E1658="-1, +% Deposit, = 0",G1659&lt;1),"-1, +% Deposit, = 0",IF(AND(G1659&gt;0,E1658="-1 +% Deposit, = 0"),1,IF(AND(E1658=1,G1659&lt;0),0,IF(AND(E1658=0,G1659&gt;0),1,IF(AND(E1658=1,G1659&gt;0),2,IF(AND(E1658=2,G1659&lt;0),1,IF(AND(E1658=2,G1659&gt;0),"3, Withdraw Profits, = 0",IF(AND(E1658="3, Withdraw Profits, = 0",G1659&lt;0),"-1, +% Deposit, = 0",1)))))))))</f>
        <v>2</v>
      </c>
      <c r="F1659" s="47">
        <f ca="1">IF(OR(AND(F1658=1,G1659&lt;0),AND(F1658=0,G1659&lt;0)),1,IF(AND(F1658=0,G1659&gt;0),2,IF(AND(F1658&gt;1,G1659&lt;0),IF(F1658&gt;0,F1658/2,2),IF(2*F1658=8,0,2*F1658))))</f>
        <v>4</v>
      </c>
      <c r="G1659" s="48">
        <f ca="1">IF(RAND()&gt;=$E$6,2,-1)</f>
        <v>2</v>
      </c>
      <c r="H1659" s="44"/>
      <c r="X1659" s="63">
        <f ca="1">X1658+Y1658</f>
        <v>2493.53751122756</v>
      </c>
      <c r="Y1659" s="63">
        <f ca="1">G1659*X1659/100</f>
        <v>49.8707502245511</v>
      </c>
    </row>
    <row r="1660" spans="1:25">
      <c r="A1660" s="38">
        <f ca="1">IF(B1660&gt;=A1659*2,A1659*2,IF(B1660&lt;=A1659/2,A1659/2,A1659))</f>
        <v>3200</v>
      </c>
      <c r="B1660" s="45">
        <f ca="1">B1659+D1660</f>
        <v>4018</v>
      </c>
      <c r="C1660" s="45">
        <f ca="1">IF(OR(AND(F1660=1,G1660&lt;0),AND(F1660=0,G1660&lt;0)),A1659*-$J$3*2,IF(AND(F1660=0,G1660&gt;0),A1659*-$J$3*2*2,IF(AND(F1660&gt;1,G1660&lt;0),C1659/2,C1659*2)))</f>
        <v>128</v>
      </c>
      <c r="D1660" s="46">
        <f ca="1">IF(OR(AND(F1659=1,G1660&lt;0),AND(F1659=0,G1660&lt;0)),A1659*$J$3,IF(AND(F1659=4,G1660&gt;1),A1659*$J$4,0))</f>
        <v>0</v>
      </c>
      <c r="E1660" s="38">
        <f ca="1">IF(AND(E1659=0,G1660&lt;0),"-1, +% Deposit, = 0",IF(AND(E1659="-1, +% Deposit, = 0",G1660&lt;1),"-1, +% Deposit, = 0",IF(AND(G1660&gt;0,E1659="-1 +% Deposit, = 0"),1,IF(AND(E1659=1,G1660&lt;0),0,IF(AND(E1659=0,G1660&gt;0),1,IF(AND(E1659=1,G1660&gt;0),2,IF(AND(E1659=2,G1660&lt;0),1,IF(AND(E1659=2,G1660&gt;0),"3, Withdraw Profits, = 0",IF(AND(E1659="3, Withdraw Profits, = 0",G1660&lt;0),"-1, +% Deposit, = 0",1)))))))))</f>
        <v>1</v>
      </c>
      <c r="F1660" s="47">
        <f ca="1">IF(OR(AND(F1659=1,G1660&lt;0),AND(F1659=0,G1660&lt;0)),1,IF(AND(F1659=0,G1660&gt;0),2,IF(AND(F1659&gt;1,G1660&lt;0),IF(F1659&gt;0,F1659/2,2),IF(2*F1659=8,0,2*F1659))))</f>
        <v>2</v>
      </c>
      <c r="G1660" s="48">
        <f ca="1">IF(RAND()&gt;=$E$6,2,-1)</f>
        <v>-1</v>
      </c>
      <c r="H1660" s="44"/>
      <c r="X1660" s="63">
        <f ca="1">X1659+Y1659</f>
        <v>2543.40826145211</v>
      </c>
      <c r="Y1660" s="63">
        <f ca="1">G1660*X1660/100</f>
        <v>-25.4340826145211</v>
      </c>
    </row>
    <row r="1661" spans="1:25">
      <c r="A1661" s="38">
        <f ca="1">IF(B1661&gt;=A1660*2,A1660*2,IF(B1661&lt;=A1660/2,A1660/2,A1660))</f>
        <v>3200</v>
      </c>
      <c r="B1661" s="45">
        <f ca="1">B1660+D1661</f>
        <v>4018</v>
      </c>
      <c r="C1661" s="45">
        <f ca="1">IF(OR(AND(F1661=1,G1661&lt;0),AND(F1661=0,G1661&lt;0)),A1660*-$J$3*2,IF(AND(F1661=0,G1661&gt;0),A1660*-$J$3*2*2,IF(AND(F1661&gt;1,G1661&lt;0),C1660/2,C1660*2)))</f>
        <v>64</v>
      </c>
      <c r="D1661" s="46">
        <f ca="1">IF(OR(AND(F1660=1,G1661&lt;0),AND(F1660=0,G1661&lt;0)),A1660*$J$3,IF(AND(F1660=4,G1661&gt;1),A1660*$J$4,0))</f>
        <v>0</v>
      </c>
      <c r="E1661" s="38">
        <f ca="1">IF(AND(E1660=0,G1661&lt;0),"-1, +% Deposit, = 0",IF(AND(E1660="-1, +% Deposit, = 0",G1661&lt;1),"-1, +% Deposit, = 0",IF(AND(G1661&gt;0,E1660="-1 +% Deposit, = 0"),1,IF(AND(E1660=1,G1661&lt;0),0,IF(AND(E1660=0,G1661&gt;0),1,IF(AND(E1660=1,G1661&gt;0),2,IF(AND(E1660=2,G1661&lt;0),1,IF(AND(E1660=2,G1661&gt;0),"3, Withdraw Profits, = 0",IF(AND(E1660="3, Withdraw Profits, = 0",G1661&lt;0),"-1, +% Deposit, = 0",1)))))))))</f>
        <v>0</v>
      </c>
      <c r="F1661" s="47">
        <f ca="1">IF(OR(AND(F1660=1,G1661&lt;0),AND(F1660=0,G1661&lt;0)),1,IF(AND(F1660=0,G1661&gt;0),2,IF(AND(F1660&gt;1,G1661&lt;0),IF(F1660&gt;0,F1660/2,2),IF(2*F1660=8,0,2*F1660))))</f>
        <v>1</v>
      </c>
      <c r="G1661" s="48">
        <f ca="1">IF(RAND()&gt;=$E$6,2,-1)</f>
        <v>-1</v>
      </c>
      <c r="H1661" s="44"/>
      <c r="X1661" s="63">
        <f ca="1">X1660+Y1660</f>
        <v>2517.97417883759</v>
      </c>
      <c r="Y1661" s="63">
        <f ca="1">G1661*X1661/100</f>
        <v>-25.1797417883759</v>
      </c>
    </row>
    <row r="1662" spans="1:25">
      <c r="A1662" s="38">
        <f ca="1">IF(B1662&gt;=A1661*2,A1661*2,IF(B1662&lt;=A1661/2,A1661/2,A1661))</f>
        <v>3200</v>
      </c>
      <c r="B1662" s="45">
        <f ca="1">B1661+D1662</f>
        <v>4018</v>
      </c>
      <c r="C1662" s="45">
        <f ca="1">IF(OR(AND(F1662=1,G1662&lt;0),AND(F1662=0,G1662&lt;0)),A1661*-$J$3*2,IF(AND(F1662=0,G1662&gt;0),A1661*-$J$3*2*2,IF(AND(F1662&gt;1,G1662&lt;0),C1661/2,C1661*2)))</f>
        <v>128</v>
      </c>
      <c r="D1662" s="46">
        <f ca="1">IF(OR(AND(F1661=1,G1662&lt;0),AND(F1661=0,G1662&lt;0)),A1661*$J$3,IF(AND(F1661=4,G1662&gt;1),A1661*$J$4,0))</f>
        <v>0</v>
      </c>
      <c r="E1662" s="38">
        <f ca="1">IF(AND(E1661=0,G1662&lt;0),"-1, +% Deposit, = 0",IF(AND(E1661="-1, +% Deposit, = 0",G1662&lt;1),"-1, +% Deposit, = 0",IF(AND(G1662&gt;0,E1661="-1 +% Deposit, = 0"),1,IF(AND(E1661=1,G1662&lt;0),0,IF(AND(E1661=0,G1662&gt;0),1,IF(AND(E1661=1,G1662&gt;0),2,IF(AND(E1661=2,G1662&lt;0),1,IF(AND(E1661=2,G1662&gt;0),"3, Withdraw Profits, = 0",IF(AND(E1661="3, Withdraw Profits, = 0",G1662&lt;0),"-1, +% Deposit, = 0",1)))))))))</f>
        <v>1</v>
      </c>
      <c r="F1662" s="47">
        <f ca="1">IF(OR(AND(F1661=1,G1662&lt;0),AND(F1661=0,G1662&lt;0)),1,IF(AND(F1661=0,G1662&gt;0),2,IF(AND(F1661&gt;1,G1662&lt;0),IF(F1661&gt;0,F1661/2,2),IF(2*F1661=8,0,2*F1661))))</f>
        <v>2</v>
      </c>
      <c r="G1662" s="48">
        <f ca="1">IF(RAND()&gt;=$E$6,2,-1)</f>
        <v>2</v>
      </c>
      <c r="H1662" s="44"/>
      <c r="X1662" s="63">
        <f ca="1">X1661+Y1661</f>
        <v>2492.79443704921</v>
      </c>
      <c r="Y1662" s="63">
        <f ca="1">G1662*X1662/100</f>
        <v>49.8558887409842</v>
      </c>
    </row>
    <row r="1663" spans="1:25">
      <c r="A1663" s="38">
        <f ca="1">IF(B1663&gt;=A1662*2,A1662*2,IF(B1663&lt;=A1662/2,A1662/2,A1662))</f>
        <v>3200</v>
      </c>
      <c r="B1663" s="45">
        <f ca="1">B1662+D1663</f>
        <v>4018</v>
      </c>
      <c r="C1663" s="45">
        <f ca="1">IF(OR(AND(F1663=1,G1663&lt;0),AND(F1663=0,G1663&lt;0)),A1662*-$J$3*2,IF(AND(F1663=0,G1663&gt;0),A1662*-$J$3*2*2,IF(AND(F1663&gt;1,G1663&lt;0),C1662/2,C1662*2)))</f>
        <v>64</v>
      </c>
      <c r="D1663" s="46">
        <f ca="1">IF(OR(AND(F1662=1,G1663&lt;0),AND(F1662=0,G1663&lt;0)),A1662*$J$3,IF(AND(F1662=4,G1663&gt;1),A1662*$J$4,0))</f>
        <v>0</v>
      </c>
      <c r="E1663" s="38">
        <f ca="1">IF(AND(E1662=0,G1663&lt;0),"-1, +% Deposit, = 0",IF(AND(E1662="-1, +% Deposit, = 0",G1663&lt;1),"-1, +% Deposit, = 0",IF(AND(G1663&gt;0,E1662="-1 +% Deposit, = 0"),1,IF(AND(E1662=1,G1663&lt;0),0,IF(AND(E1662=0,G1663&gt;0),1,IF(AND(E1662=1,G1663&gt;0),2,IF(AND(E1662=2,G1663&lt;0),1,IF(AND(E1662=2,G1663&gt;0),"3, Withdraw Profits, = 0",IF(AND(E1662="3, Withdraw Profits, = 0",G1663&lt;0),"-1, +% Deposit, = 0",1)))))))))</f>
        <v>0</v>
      </c>
      <c r="F1663" s="47">
        <f ca="1">IF(OR(AND(F1662=1,G1663&lt;0),AND(F1662=0,G1663&lt;0)),1,IF(AND(F1662=0,G1663&gt;0),2,IF(AND(F1662&gt;1,G1663&lt;0),IF(F1662&gt;0,F1662/2,2),IF(2*F1662=8,0,2*F1662))))</f>
        <v>1</v>
      </c>
      <c r="G1663" s="48">
        <f ca="1">IF(RAND()&gt;=$E$6,2,-1)</f>
        <v>-1</v>
      </c>
      <c r="H1663" s="44"/>
      <c r="X1663" s="63">
        <f ca="1">X1662+Y1662</f>
        <v>2542.65032579019</v>
      </c>
      <c r="Y1663" s="63">
        <f ca="1">G1663*X1663/100</f>
        <v>-25.4265032579019</v>
      </c>
    </row>
    <row r="1664" spans="1:25">
      <c r="A1664" s="38">
        <f ca="1">IF(B1664&gt;=A1663*2,A1663*2,IF(B1664&lt;=A1663/2,A1663/2,A1663))</f>
        <v>3200</v>
      </c>
      <c r="B1664" s="45">
        <f ca="1">B1663+D1664</f>
        <v>4018</v>
      </c>
      <c r="C1664" s="45">
        <f ca="1">IF(OR(AND(F1664=1,G1664&lt;0),AND(F1664=0,G1664&lt;0)),A1663*-$J$3*2,IF(AND(F1664=0,G1664&gt;0),A1663*-$J$3*2*2,IF(AND(F1664&gt;1,G1664&lt;0),C1663/2,C1663*2)))</f>
        <v>128</v>
      </c>
      <c r="D1664" s="46">
        <f ca="1">IF(OR(AND(F1663=1,G1664&lt;0),AND(F1663=0,G1664&lt;0)),A1663*$J$3,IF(AND(F1663=4,G1664&gt;1),A1663*$J$4,0))</f>
        <v>0</v>
      </c>
      <c r="E1664" s="38">
        <f ca="1">IF(AND(E1663=0,G1664&lt;0),"-1, +% Deposit, = 0",IF(AND(E1663="-1, +% Deposit, = 0",G1664&lt;1),"-1, +% Deposit, = 0",IF(AND(G1664&gt;0,E1663="-1 +% Deposit, = 0"),1,IF(AND(E1663=1,G1664&lt;0),0,IF(AND(E1663=0,G1664&gt;0),1,IF(AND(E1663=1,G1664&gt;0),2,IF(AND(E1663=2,G1664&lt;0),1,IF(AND(E1663=2,G1664&gt;0),"3, Withdraw Profits, = 0",IF(AND(E1663="3, Withdraw Profits, = 0",G1664&lt;0),"-1, +% Deposit, = 0",1)))))))))</f>
        <v>1</v>
      </c>
      <c r="F1664" s="47">
        <f ca="1">IF(OR(AND(F1663=1,G1664&lt;0),AND(F1663=0,G1664&lt;0)),1,IF(AND(F1663=0,G1664&gt;0),2,IF(AND(F1663&gt;1,G1664&lt;0),IF(F1663&gt;0,F1663/2,2),IF(2*F1663=8,0,2*F1663))))</f>
        <v>2</v>
      </c>
      <c r="G1664" s="48">
        <f ca="1">IF(RAND()&gt;=$E$6,2,-1)</f>
        <v>2</v>
      </c>
      <c r="H1664" s="44"/>
      <c r="X1664" s="63">
        <f ca="1">X1663+Y1663</f>
        <v>2517.22382253229</v>
      </c>
      <c r="Y1664" s="63">
        <f ca="1">G1664*X1664/100</f>
        <v>50.3444764506459</v>
      </c>
    </row>
    <row r="1665" spans="1:25">
      <c r="A1665" s="38">
        <f ca="1">IF(B1665&gt;=A1664*2,A1664*2,IF(B1665&lt;=A1664/2,A1664/2,A1664))</f>
        <v>3200</v>
      </c>
      <c r="B1665" s="45">
        <f ca="1">B1664+D1665</f>
        <v>4018</v>
      </c>
      <c r="C1665" s="45">
        <f ca="1">IF(OR(AND(F1665=1,G1665&lt;0),AND(F1665=0,G1665&lt;0)),A1664*-$J$3*2,IF(AND(F1665=0,G1665&gt;0),A1664*-$J$3*2*2,IF(AND(F1665&gt;1,G1665&lt;0),C1664/2,C1664*2)))</f>
        <v>64</v>
      </c>
      <c r="D1665" s="46">
        <f ca="1">IF(OR(AND(F1664=1,G1665&lt;0),AND(F1664=0,G1665&lt;0)),A1664*$J$3,IF(AND(F1664=4,G1665&gt;1),A1664*$J$4,0))</f>
        <v>0</v>
      </c>
      <c r="E1665" s="38">
        <f ca="1">IF(AND(E1664=0,G1665&lt;0),"-1, +% Deposit, = 0",IF(AND(E1664="-1, +% Deposit, = 0",G1665&lt;1),"-1, +% Deposit, = 0",IF(AND(G1665&gt;0,E1664="-1 +% Deposit, = 0"),1,IF(AND(E1664=1,G1665&lt;0),0,IF(AND(E1664=0,G1665&gt;0),1,IF(AND(E1664=1,G1665&gt;0),2,IF(AND(E1664=2,G1665&lt;0),1,IF(AND(E1664=2,G1665&gt;0),"3, Withdraw Profits, = 0",IF(AND(E1664="3, Withdraw Profits, = 0",G1665&lt;0),"-1, +% Deposit, = 0",1)))))))))</f>
        <v>0</v>
      </c>
      <c r="F1665" s="47">
        <f ca="1">IF(OR(AND(F1664=1,G1665&lt;0),AND(F1664=0,G1665&lt;0)),1,IF(AND(F1664=0,G1665&gt;0),2,IF(AND(F1664&gt;1,G1665&lt;0),IF(F1664&gt;0,F1664/2,2),IF(2*F1664=8,0,2*F1664))))</f>
        <v>1</v>
      </c>
      <c r="G1665" s="48">
        <f ca="1">IF(RAND()&gt;=$E$6,2,-1)</f>
        <v>-1</v>
      </c>
      <c r="H1665" s="44"/>
      <c r="X1665" s="63">
        <f ca="1">X1664+Y1664</f>
        <v>2567.56829898294</v>
      </c>
      <c r="Y1665" s="63">
        <f ca="1">G1665*X1665/100</f>
        <v>-25.6756829898294</v>
      </c>
    </row>
    <row r="1666" spans="1:25">
      <c r="A1666" s="38">
        <f ca="1">IF(B1666&gt;=A1665*2,A1665*2,IF(B1666&lt;=A1665/2,A1665/2,A1665))</f>
        <v>3200</v>
      </c>
      <c r="B1666" s="45">
        <f ca="1">B1665+D1666</f>
        <v>3986</v>
      </c>
      <c r="C1666" s="45">
        <f ca="1">IF(OR(AND(F1666=1,G1666&lt;0),AND(F1666=0,G1666&lt;0)),A1665*-$J$3*2,IF(AND(F1666=0,G1666&gt;0),A1665*-$J$3*2*2,IF(AND(F1666&gt;1,G1666&lt;0),C1665/2,C1665*2)))</f>
        <v>64</v>
      </c>
      <c r="D1666" s="46">
        <f ca="1">IF(OR(AND(F1665=1,G1666&lt;0),AND(F1665=0,G1666&lt;0)),A1665*$J$3,IF(AND(F1665=4,G1666&gt;1),A1665*$J$4,0))</f>
        <v>-32</v>
      </c>
      <c r="E1666" s="38" t="str">
        <f ca="1">IF(AND(E1665=0,G1666&lt;0),"-1, +% Deposit, = 0",IF(AND(E1665="-1, +% Deposit, = 0",G1666&lt;1),"-1, +% Deposit, = 0",IF(AND(G1666&gt;0,E1665="-1 +% Deposit, = 0"),1,IF(AND(E1665=1,G1666&lt;0),0,IF(AND(E1665=0,G1666&gt;0),1,IF(AND(E1665=1,G1666&gt;0),2,IF(AND(E1665=2,G1666&lt;0),1,IF(AND(E1665=2,G1666&gt;0),"3, Withdraw Profits, = 0",IF(AND(E1665="3, Withdraw Profits, = 0",G1666&lt;0),"-1, +% Deposit, = 0",1)))))))))</f>
        <v>-1, +% Deposit, = 0</v>
      </c>
      <c r="F1666" s="47">
        <f ca="1">IF(OR(AND(F1665=1,G1666&lt;0),AND(F1665=0,G1666&lt;0)),1,IF(AND(F1665=0,G1666&gt;0),2,IF(AND(F1665&gt;1,G1666&lt;0),IF(F1665&gt;0,F1665/2,2),IF(2*F1665=8,0,2*F1665))))</f>
        <v>1</v>
      </c>
      <c r="G1666" s="48">
        <f ca="1">IF(RAND()&gt;=$E$6,2,-1)</f>
        <v>-1</v>
      </c>
      <c r="H1666" s="44"/>
      <c r="X1666" s="63">
        <f ca="1">X1665+Y1665</f>
        <v>2541.89261599311</v>
      </c>
      <c r="Y1666" s="63">
        <f ca="1">G1666*X1666/100</f>
        <v>-25.4189261599311</v>
      </c>
    </row>
    <row r="1667" spans="1:25">
      <c r="A1667" s="38">
        <f ca="1">IF(B1667&gt;=A1666*2,A1666*2,IF(B1667&lt;=A1666/2,A1666/2,A1666))</f>
        <v>3200</v>
      </c>
      <c r="B1667" s="45">
        <f ca="1">B1666+D1667</f>
        <v>3986</v>
      </c>
      <c r="C1667" s="45">
        <f ca="1">IF(OR(AND(F1667=1,G1667&lt;0),AND(F1667=0,G1667&lt;0)),A1666*-$J$3*2,IF(AND(F1667=0,G1667&gt;0),A1666*-$J$3*2*2,IF(AND(F1667&gt;1,G1667&lt;0),C1666/2,C1666*2)))</f>
        <v>128</v>
      </c>
      <c r="D1667" s="46">
        <f ca="1">IF(OR(AND(F1666=1,G1667&lt;0),AND(F1666=0,G1667&lt;0)),A1666*$J$3,IF(AND(F1666=4,G1667&gt;1),A1666*$J$4,0))</f>
        <v>0</v>
      </c>
      <c r="E1667" s="38">
        <f ca="1">IF(AND(E1666=0,G1667&lt;0),"-1, +% Deposit, = 0",IF(AND(E1666="-1, +% Deposit, = 0",G1667&lt;1),"-1, +% Deposit, = 0",IF(AND(G1667&gt;0,E1666="-1 +% Deposit, = 0"),1,IF(AND(E1666=1,G1667&lt;0),0,IF(AND(E1666=0,G1667&gt;0),1,IF(AND(E1666=1,G1667&gt;0),2,IF(AND(E1666=2,G1667&lt;0),1,IF(AND(E1666=2,G1667&gt;0),"3, Withdraw Profits, = 0",IF(AND(E1666="3, Withdraw Profits, = 0",G1667&lt;0),"-1, +% Deposit, = 0",1)))))))))</f>
        <v>1</v>
      </c>
      <c r="F1667" s="47">
        <f ca="1">IF(OR(AND(F1666=1,G1667&lt;0),AND(F1666=0,G1667&lt;0)),1,IF(AND(F1666=0,G1667&gt;0),2,IF(AND(F1666&gt;1,G1667&lt;0),IF(F1666&gt;0,F1666/2,2),IF(2*F1666=8,0,2*F1666))))</f>
        <v>2</v>
      </c>
      <c r="G1667" s="48">
        <f ca="1">IF(RAND()&gt;=$E$6,2,-1)</f>
        <v>2</v>
      </c>
      <c r="H1667" s="44"/>
      <c r="X1667" s="63">
        <f ca="1">X1666+Y1666</f>
        <v>2516.47368983318</v>
      </c>
      <c r="Y1667" s="63">
        <f ca="1">G1667*X1667/100</f>
        <v>50.3294737966636</v>
      </c>
    </row>
    <row r="1668" spans="1:25">
      <c r="A1668" s="38">
        <f ca="1">IF(B1668&gt;=A1667*2,A1667*2,IF(B1668&lt;=A1667/2,A1667/2,A1667))</f>
        <v>3200</v>
      </c>
      <c r="B1668" s="45">
        <f ca="1">B1667+D1668</f>
        <v>3986</v>
      </c>
      <c r="C1668" s="45">
        <f ca="1">IF(OR(AND(F1668=1,G1668&lt;0),AND(F1668=0,G1668&lt;0)),A1667*-$J$3*2,IF(AND(F1668=0,G1668&gt;0),A1667*-$J$3*2*2,IF(AND(F1668&gt;1,G1668&lt;0),C1667/2,C1667*2)))</f>
        <v>64</v>
      </c>
      <c r="D1668" s="46">
        <f ca="1">IF(OR(AND(F1667=1,G1668&lt;0),AND(F1667=0,G1668&lt;0)),A1667*$J$3,IF(AND(F1667=4,G1668&gt;1),A1667*$J$4,0))</f>
        <v>0</v>
      </c>
      <c r="E1668" s="38">
        <f ca="1">IF(AND(E1667=0,G1668&lt;0),"-1, +% Deposit, = 0",IF(AND(E1667="-1, +% Deposit, = 0",G1668&lt;1),"-1, +% Deposit, = 0",IF(AND(G1668&gt;0,E1667="-1 +% Deposit, = 0"),1,IF(AND(E1667=1,G1668&lt;0),0,IF(AND(E1667=0,G1668&gt;0),1,IF(AND(E1667=1,G1668&gt;0),2,IF(AND(E1667=2,G1668&lt;0),1,IF(AND(E1667=2,G1668&gt;0),"3, Withdraw Profits, = 0",IF(AND(E1667="3, Withdraw Profits, = 0",G1668&lt;0),"-1, +% Deposit, = 0",1)))))))))</f>
        <v>0</v>
      </c>
      <c r="F1668" s="47">
        <f ca="1">IF(OR(AND(F1667=1,G1668&lt;0),AND(F1667=0,G1668&lt;0)),1,IF(AND(F1667=0,G1668&gt;0),2,IF(AND(F1667&gt;1,G1668&lt;0),IF(F1667&gt;0,F1667/2,2),IF(2*F1667=8,0,2*F1667))))</f>
        <v>1</v>
      </c>
      <c r="G1668" s="48">
        <f ca="1">IF(RAND()&gt;=$E$6,2,-1)</f>
        <v>-1</v>
      </c>
      <c r="H1668" s="44"/>
      <c r="X1668" s="63">
        <f ca="1">X1667+Y1667</f>
        <v>2566.80316362984</v>
      </c>
      <c r="Y1668" s="63">
        <f ca="1">G1668*X1668/100</f>
        <v>-25.6680316362984</v>
      </c>
    </row>
    <row r="1669" spans="1:25">
      <c r="A1669" s="38">
        <f ca="1">IF(B1669&gt;=A1668*2,A1668*2,IF(B1669&lt;=A1668/2,A1668/2,A1668))</f>
        <v>3200</v>
      </c>
      <c r="B1669" s="45">
        <f ca="1">B1668+D1669</f>
        <v>3954</v>
      </c>
      <c r="C1669" s="45">
        <f ca="1">IF(OR(AND(F1669=1,G1669&lt;0),AND(F1669=0,G1669&lt;0)),A1668*-$J$3*2,IF(AND(F1669=0,G1669&gt;0),A1668*-$J$3*2*2,IF(AND(F1669&gt;1,G1669&lt;0),C1668/2,C1668*2)))</f>
        <v>64</v>
      </c>
      <c r="D1669" s="46">
        <f ca="1">IF(OR(AND(F1668=1,G1669&lt;0),AND(F1668=0,G1669&lt;0)),A1668*$J$3,IF(AND(F1668=4,G1669&gt;1),A1668*$J$4,0))</f>
        <v>-32</v>
      </c>
      <c r="E1669" s="38" t="str">
        <f ca="1">IF(AND(E1668=0,G1669&lt;0),"-1, +% Deposit, = 0",IF(AND(E1668="-1, +% Deposit, = 0",G1669&lt;1),"-1, +% Deposit, = 0",IF(AND(G1669&gt;0,E1668="-1 +% Deposit, = 0"),1,IF(AND(E1668=1,G1669&lt;0),0,IF(AND(E1668=0,G1669&gt;0),1,IF(AND(E1668=1,G1669&gt;0),2,IF(AND(E1668=2,G1669&lt;0),1,IF(AND(E1668=2,G1669&gt;0),"3, Withdraw Profits, = 0",IF(AND(E1668="3, Withdraw Profits, = 0",G1669&lt;0),"-1, +% Deposit, = 0",1)))))))))</f>
        <v>-1, +% Deposit, = 0</v>
      </c>
      <c r="F1669" s="47">
        <f ca="1">IF(OR(AND(F1668=1,G1669&lt;0),AND(F1668=0,G1669&lt;0)),1,IF(AND(F1668=0,G1669&gt;0),2,IF(AND(F1668&gt;1,G1669&lt;0),IF(F1668&gt;0,F1668/2,2),IF(2*F1668=8,0,2*F1668))))</f>
        <v>1</v>
      </c>
      <c r="G1669" s="48">
        <f ca="1">IF(RAND()&gt;=$E$6,2,-1)</f>
        <v>-1</v>
      </c>
      <c r="H1669" s="44"/>
      <c r="X1669" s="63">
        <f ca="1">X1668+Y1668</f>
        <v>2541.13513199354</v>
      </c>
      <c r="Y1669" s="63">
        <f ca="1">G1669*X1669/100</f>
        <v>-25.4113513199354</v>
      </c>
    </row>
    <row r="1670" spans="1:25">
      <c r="A1670" s="38">
        <f ca="1">IF(B1670&gt;=A1669*2,A1669*2,IF(B1670&lt;=A1669/2,A1669/2,A1669))</f>
        <v>3200</v>
      </c>
      <c r="B1670" s="45">
        <f ca="1">B1669+D1670</f>
        <v>3922</v>
      </c>
      <c r="C1670" s="45">
        <f ca="1">IF(OR(AND(F1670=1,G1670&lt;0),AND(F1670=0,G1670&lt;0)),A1669*-$J$3*2,IF(AND(F1670=0,G1670&gt;0),A1669*-$J$3*2*2,IF(AND(F1670&gt;1,G1670&lt;0),C1669/2,C1669*2)))</f>
        <v>64</v>
      </c>
      <c r="D1670" s="46">
        <f ca="1">IF(OR(AND(F1669=1,G1670&lt;0),AND(F1669=0,G1670&lt;0)),A1669*$J$3,IF(AND(F1669=4,G1670&gt;1),A1669*$J$4,0))</f>
        <v>-32</v>
      </c>
      <c r="E1670" s="38" t="str">
        <f ca="1">IF(AND(E1669=0,G1670&lt;0),"-1, +% Deposit, = 0",IF(AND(E1669="-1, +% Deposit, = 0",G1670&lt;1),"-1, +% Deposit, = 0",IF(AND(G1670&gt;0,E1669="-1 +% Deposit, = 0"),1,IF(AND(E1669=1,G1670&lt;0),0,IF(AND(E1669=0,G1670&gt;0),1,IF(AND(E1669=1,G1670&gt;0),2,IF(AND(E1669=2,G1670&lt;0),1,IF(AND(E1669=2,G1670&gt;0),"3, Withdraw Profits, = 0",IF(AND(E1669="3, Withdraw Profits, = 0",G1670&lt;0),"-1, +% Deposit, = 0",1)))))))))</f>
        <v>-1, +% Deposit, = 0</v>
      </c>
      <c r="F1670" s="47">
        <f ca="1">IF(OR(AND(F1669=1,G1670&lt;0),AND(F1669=0,G1670&lt;0)),1,IF(AND(F1669=0,G1670&gt;0),2,IF(AND(F1669&gt;1,G1670&lt;0),IF(F1669&gt;0,F1669/2,2),IF(2*F1669=8,0,2*F1669))))</f>
        <v>1</v>
      </c>
      <c r="G1670" s="48">
        <f ca="1">IF(RAND()&gt;=$E$6,2,-1)</f>
        <v>-1</v>
      </c>
      <c r="H1670" s="44"/>
      <c r="X1670" s="63">
        <f ca="1">X1669+Y1669</f>
        <v>2515.72378067361</v>
      </c>
      <c r="Y1670" s="63">
        <f ca="1">G1670*X1670/100</f>
        <v>-25.1572378067361</v>
      </c>
    </row>
    <row r="1671" spans="1:25">
      <c r="A1671" s="38">
        <f ca="1">IF(B1671&gt;=A1670*2,A1670*2,IF(B1671&lt;=A1670/2,A1670/2,A1670))</f>
        <v>3200</v>
      </c>
      <c r="B1671" s="45">
        <f ca="1">B1670+D1671</f>
        <v>3922</v>
      </c>
      <c r="C1671" s="45">
        <f ca="1">IF(OR(AND(F1671=1,G1671&lt;0),AND(F1671=0,G1671&lt;0)),A1670*-$J$3*2,IF(AND(F1671=0,G1671&gt;0),A1670*-$J$3*2*2,IF(AND(F1671&gt;1,G1671&lt;0),C1670/2,C1670*2)))</f>
        <v>128</v>
      </c>
      <c r="D1671" s="46">
        <f ca="1">IF(OR(AND(F1670=1,G1671&lt;0),AND(F1670=0,G1671&lt;0)),A1670*$J$3,IF(AND(F1670=4,G1671&gt;1),A1670*$J$4,0))</f>
        <v>0</v>
      </c>
      <c r="E1671" s="38">
        <f ca="1">IF(AND(E1670=0,G1671&lt;0),"-1, +% Deposit, = 0",IF(AND(E1670="-1, +% Deposit, = 0",G1671&lt;1),"-1, +% Deposit, = 0",IF(AND(G1671&gt;0,E1670="-1 +% Deposit, = 0"),1,IF(AND(E1670=1,G1671&lt;0),0,IF(AND(E1670=0,G1671&gt;0),1,IF(AND(E1670=1,G1671&gt;0),2,IF(AND(E1670=2,G1671&lt;0),1,IF(AND(E1670=2,G1671&gt;0),"3, Withdraw Profits, = 0",IF(AND(E1670="3, Withdraw Profits, = 0",G1671&lt;0),"-1, +% Deposit, = 0",1)))))))))</f>
        <v>1</v>
      </c>
      <c r="F1671" s="47">
        <f ca="1">IF(OR(AND(F1670=1,G1671&lt;0),AND(F1670=0,G1671&lt;0)),1,IF(AND(F1670=0,G1671&gt;0),2,IF(AND(F1670&gt;1,G1671&lt;0),IF(F1670&gt;0,F1670/2,2),IF(2*F1670=8,0,2*F1670))))</f>
        <v>2</v>
      </c>
      <c r="G1671" s="48">
        <f ca="1">IF(RAND()&gt;=$E$6,2,-1)</f>
        <v>2</v>
      </c>
      <c r="H1671" s="44"/>
      <c r="X1671" s="63">
        <f ca="1">X1670+Y1670</f>
        <v>2490.56654286687</v>
      </c>
      <c r="Y1671" s="63">
        <f ca="1">G1671*X1671/100</f>
        <v>49.8113308573374</v>
      </c>
    </row>
    <row r="1672" spans="1:25">
      <c r="A1672" s="38">
        <f ca="1">IF(B1672&gt;=A1671*2,A1671*2,IF(B1672&lt;=A1671/2,A1671/2,A1671))</f>
        <v>3200</v>
      </c>
      <c r="B1672" s="45">
        <f ca="1">B1671+D1672</f>
        <v>3922</v>
      </c>
      <c r="C1672" s="45">
        <f ca="1">IF(OR(AND(F1672=1,G1672&lt;0),AND(F1672=0,G1672&lt;0)),A1671*-$J$3*2,IF(AND(F1672=0,G1672&gt;0),A1671*-$J$3*2*2,IF(AND(F1672&gt;1,G1672&lt;0),C1671/2,C1671*2)))</f>
        <v>64</v>
      </c>
      <c r="D1672" s="46">
        <f ca="1">IF(OR(AND(F1671=1,G1672&lt;0),AND(F1671=0,G1672&lt;0)),A1671*$J$3,IF(AND(F1671=4,G1672&gt;1),A1671*$J$4,0))</f>
        <v>0</v>
      </c>
      <c r="E1672" s="38">
        <f ca="1">IF(AND(E1671=0,G1672&lt;0),"-1, +% Deposit, = 0",IF(AND(E1671="-1, +% Deposit, = 0",G1672&lt;1),"-1, +% Deposit, = 0",IF(AND(G1672&gt;0,E1671="-1 +% Deposit, = 0"),1,IF(AND(E1671=1,G1672&lt;0),0,IF(AND(E1671=0,G1672&gt;0),1,IF(AND(E1671=1,G1672&gt;0),2,IF(AND(E1671=2,G1672&lt;0),1,IF(AND(E1671=2,G1672&gt;0),"3, Withdraw Profits, = 0",IF(AND(E1671="3, Withdraw Profits, = 0",G1672&lt;0),"-1, +% Deposit, = 0",1)))))))))</f>
        <v>0</v>
      </c>
      <c r="F1672" s="47">
        <f ca="1">IF(OR(AND(F1671=1,G1672&lt;0),AND(F1671=0,G1672&lt;0)),1,IF(AND(F1671=0,G1672&gt;0),2,IF(AND(F1671&gt;1,G1672&lt;0),IF(F1671&gt;0,F1671/2,2),IF(2*F1671=8,0,2*F1671))))</f>
        <v>1</v>
      </c>
      <c r="G1672" s="48">
        <f ca="1">IF(RAND()&gt;=$E$6,2,-1)</f>
        <v>-1</v>
      </c>
      <c r="H1672" s="44"/>
      <c r="X1672" s="63">
        <f ca="1">X1671+Y1671</f>
        <v>2540.37787372421</v>
      </c>
      <c r="Y1672" s="63">
        <f ca="1">G1672*X1672/100</f>
        <v>-25.4037787372421</v>
      </c>
    </row>
    <row r="1673" spans="1:25">
      <c r="A1673" s="38">
        <f ca="1">IF(B1673&gt;=A1672*2,A1672*2,IF(B1673&lt;=A1672/2,A1672/2,A1672))</f>
        <v>3200</v>
      </c>
      <c r="B1673" s="45">
        <f ca="1">B1672+D1673</f>
        <v>3922</v>
      </c>
      <c r="C1673" s="45">
        <f ca="1">IF(OR(AND(F1673=1,G1673&lt;0),AND(F1673=0,G1673&lt;0)),A1672*-$J$3*2,IF(AND(F1673=0,G1673&gt;0),A1672*-$J$3*2*2,IF(AND(F1673&gt;1,G1673&lt;0),C1672/2,C1672*2)))</f>
        <v>128</v>
      </c>
      <c r="D1673" s="46">
        <f ca="1">IF(OR(AND(F1672=1,G1673&lt;0),AND(F1672=0,G1673&lt;0)),A1672*$J$3,IF(AND(F1672=4,G1673&gt;1),A1672*$J$4,0))</f>
        <v>0</v>
      </c>
      <c r="E1673" s="38">
        <f ca="1">IF(AND(E1672=0,G1673&lt;0),"-1, +% Deposit, = 0",IF(AND(E1672="-1, +% Deposit, = 0",G1673&lt;1),"-1, +% Deposit, = 0",IF(AND(G1673&gt;0,E1672="-1 +% Deposit, = 0"),1,IF(AND(E1672=1,G1673&lt;0),0,IF(AND(E1672=0,G1673&gt;0),1,IF(AND(E1672=1,G1673&gt;0),2,IF(AND(E1672=2,G1673&lt;0),1,IF(AND(E1672=2,G1673&gt;0),"3, Withdraw Profits, = 0",IF(AND(E1672="3, Withdraw Profits, = 0",G1673&lt;0),"-1, +% Deposit, = 0",1)))))))))</f>
        <v>1</v>
      </c>
      <c r="F1673" s="47">
        <f ca="1">IF(OR(AND(F1672=1,G1673&lt;0),AND(F1672=0,G1673&lt;0)),1,IF(AND(F1672=0,G1673&gt;0),2,IF(AND(F1672&gt;1,G1673&lt;0),IF(F1672&gt;0,F1672/2,2),IF(2*F1672=8,0,2*F1672))))</f>
        <v>2</v>
      </c>
      <c r="G1673" s="48">
        <f ca="1">IF(RAND()&gt;=$E$6,2,-1)</f>
        <v>2</v>
      </c>
      <c r="H1673" s="44"/>
      <c r="X1673" s="63">
        <f ca="1">X1672+Y1672</f>
        <v>2514.97409498697</v>
      </c>
      <c r="Y1673" s="63">
        <f ca="1">G1673*X1673/100</f>
        <v>50.2994818997393</v>
      </c>
    </row>
    <row r="1674" spans="1:25">
      <c r="A1674" s="38">
        <f ca="1">IF(B1674&gt;=A1673*2,A1673*2,IF(B1674&lt;=A1673/2,A1673/2,A1673))</f>
        <v>3200</v>
      </c>
      <c r="B1674" s="45">
        <f ca="1">B1673+D1674</f>
        <v>3922</v>
      </c>
      <c r="C1674" s="45">
        <f ca="1">IF(OR(AND(F1674=1,G1674&lt;0),AND(F1674=0,G1674&lt;0)),A1673*-$J$3*2,IF(AND(F1674=0,G1674&gt;0),A1673*-$J$3*2*2,IF(AND(F1674&gt;1,G1674&lt;0),C1673/2,C1673*2)))</f>
        <v>256</v>
      </c>
      <c r="D1674" s="46">
        <f ca="1">IF(OR(AND(F1673=1,G1674&lt;0),AND(F1673=0,G1674&lt;0)),A1673*$J$3,IF(AND(F1673=4,G1674&gt;1),A1673*$J$4,0))</f>
        <v>0</v>
      </c>
      <c r="E1674" s="38">
        <f ca="1">IF(AND(E1673=0,G1674&lt;0),"-1, +% Deposit, = 0",IF(AND(E1673="-1, +% Deposit, = 0",G1674&lt;1),"-1, +% Deposit, = 0",IF(AND(G1674&gt;0,E1673="-1 +% Deposit, = 0"),1,IF(AND(E1673=1,G1674&lt;0),0,IF(AND(E1673=0,G1674&gt;0),1,IF(AND(E1673=1,G1674&gt;0),2,IF(AND(E1673=2,G1674&lt;0),1,IF(AND(E1673=2,G1674&gt;0),"3, Withdraw Profits, = 0",IF(AND(E1673="3, Withdraw Profits, = 0",G1674&lt;0),"-1, +% Deposit, = 0",1)))))))))</f>
        <v>2</v>
      </c>
      <c r="F1674" s="47">
        <f ca="1">IF(OR(AND(F1673=1,G1674&lt;0),AND(F1673=0,G1674&lt;0)),1,IF(AND(F1673=0,G1674&gt;0),2,IF(AND(F1673&gt;1,G1674&lt;0),IF(F1673&gt;0,F1673/2,2),IF(2*F1673=8,0,2*F1673))))</f>
        <v>4</v>
      </c>
      <c r="G1674" s="48">
        <f ca="1">IF(RAND()&gt;=$E$6,2,-1)</f>
        <v>2</v>
      </c>
      <c r="H1674" s="44"/>
      <c r="X1674" s="63">
        <f ca="1">X1673+Y1673</f>
        <v>2565.27357688671</v>
      </c>
      <c r="Y1674" s="63">
        <f ca="1">G1674*X1674/100</f>
        <v>51.3054715377341</v>
      </c>
    </row>
    <row r="1675" spans="1:25">
      <c r="A1675" s="38">
        <f ca="1">IF(B1675&gt;=A1674*2,A1674*2,IF(B1675&lt;=A1674/2,A1674/2,A1674))</f>
        <v>3200</v>
      </c>
      <c r="B1675" s="45">
        <f ca="1">B1674+D1675</f>
        <v>3922</v>
      </c>
      <c r="C1675" s="45">
        <f ca="1">IF(OR(AND(F1675=1,G1675&lt;0),AND(F1675=0,G1675&lt;0)),A1674*-$J$3*2,IF(AND(F1675=0,G1675&gt;0),A1674*-$J$3*2*2,IF(AND(F1675&gt;1,G1675&lt;0),C1674/2,C1674*2)))</f>
        <v>128</v>
      </c>
      <c r="D1675" s="46">
        <f ca="1">IF(OR(AND(F1674=1,G1675&lt;0),AND(F1674=0,G1675&lt;0)),A1674*$J$3,IF(AND(F1674=4,G1675&gt;1),A1674*$J$4,0))</f>
        <v>0</v>
      </c>
      <c r="E1675" s="38">
        <f ca="1">IF(AND(E1674=0,G1675&lt;0),"-1, +% Deposit, = 0",IF(AND(E1674="-1, +% Deposit, = 0",G1675&lt;1),"-1, +% Deposit, = 0",IF(AND(G1675&gt;0,E1674="-1 +% Deposit, = 0"),1,IF(AND(E1674=1,G1675&lt;0),0,IF(AND(E1674=0,G1675&gt;0),1,IF(AND(E1674=1,G1675&gt;0),2,IF(AND(E1674=2,G1675&lt;0),1,IF(AND(E1674=2,G1675&gt;0),"3, Withdraw Profits, = 0",IF(AND(E1674="3, Withdraw Profits, = 0",G1675&lt;0),"-1, +% Deposit, = 0",1)))))))))</f>
        <v>1</v>
      </c>
      <c r="F1675" s="47">
        <f ca="1">IF(OR(AND(F1674=1,G1675&lt;0),AND(F1674=0,G1675&lt;0)),1,IF(AND(F1674=0,G1675&gt;0),2,IF(AND(F1674&gt;1,G1675&lt;0),IF(F1674&gt;0,F1674/2,2),IF(2*F1674=8,0,2*F1674))))</f>
        <v>2</v>
      </c>
      <c r="G1675" s="48">
        <f ca="1">IF(RAND()&gt;=$E$6,2,-1)</f>
        <v>-1</v>
      </c>
      <c r="H1675" s="44"/>
      <c r="X1675" s="63">
        <f ca="1">X1674+Y1674</f>
        <v>2616.57904842444</v>
      </c>
      <c r="Y1675" s="63">
        <f ca="1">G1675*X1675/100</f>
        <v>-26.1657904842444</v>
      </c>
    </row>
    <row r="1676" spans="1:25">
      <c r="A1676" s="38">
        <f ca="1" t="shared" ref="A1676:A1739" si="185">IF(B1676&gt;=A1675*2,A1675*2,IF(B1676&lt;=A1675/2,A1675/2,A1675))</f>
        <v>3200</v>
      </c>
      <c r="B1676" s="45">
        <f ca="1">B1675+D1676</f>
        <v>3922</v>
      </c>
      <c r="C1676" s="45">
        <f ca="1">IF(OR(AND(F1676=1,G1676&lt;0),AND(F1676=0,G1676&lt;0)),A1675*-$J$3*2,IF(AND(F1676=0,G1676&gt;0),A1675*-$J$3*2*2,IF(AND(F1676&gt;1,G1676&lt;0),C1675/2,C1675*2)))</f>
        <v>64</v>
      </c>
      <c r="D1676" s="46">
        <f ca="1">IF(OR(AND(F1675=1,G1676&lt;0),AND(F1675=0,G1676&lt;0)),A1675*$J$3,IF(AND(F1675=4,G1676&gt;1),A1675*$J$4,0))</f>
        <v>0</v>
      </c>
      <c r="E1676" s="38">
        <f ca="1" t="shared" ref="E1676:E1739" si="186">IF(AND(E1675=0,G1676&lt;0),"-1, +% Deposit, = 0",IF(AND(E1675="-1, +% Deposit, = 0",G1676&lt;1),"-1, +% Deposit, = 0",IF(AND(G1676&gt;0,E1675="-1 +% Deposit, = 0"),1,IF(AND(E1675=1,G1676&lt;0),0,IF(AND(E1675=0,G1676&gt;0),1,IF(AND(E1675=1,G1676&gt;0),2,IF(AND(E1675=2,G1676&lt;0),1,IF(AND(E1675=2,G1676&gt;0),"3, Withdraw Profits, = 0",IF(AND(E1675="3, Withdraw Profits, = 0",G1676&lt;0),"-1, +% Deposit, = 0",1)))))))))</f>
        <v>0</v>
      </c>
      <c r="F1676" s="47">
        <f ca="1">IF(OR(AND(F1675=1,G1676&lt;0),AND(F1675=0,G1676&lt;0)),1,IF(AND(F1675=0,G1676&gt;0),2,IF(AND(F1675&gt;1,G1676&lt;0),IF(F1675&gt;0,F1675/2,2),IF(2*F1675=8,0,2*F1675))))</f>
        <v>1</v>
      </c>
      <c r="G1676" s="48">
        <f ca="1" t="shared" ref="G1676:G1739" si="187">IF(RAND()&gt;=$E$6,2,-1)</f>
        <v>-1</v>
      </c>
      <c r="H1676" s="44"/>
      <c r="X1676" s="63">
        <f ca="1">X1675+Y1675</f>
        <v>2590.4132579402</v>
      </c>
      <c r="Y1676" s="63">
        <f ca="1">G1676*X1676/100</f>
        <v>-25.904132579402</v>
      </c>
    </row>
    <row r="1677" spans="1:25">
      <c r="A1677" s="38">
        <f ca="1">IF(B1677&gt;=A1676*2,A1676*2,IF(B1677&lt;=A1676/2,A1676/2,A1676))</f>
        <v>3200</v>
      </c>
      <c r="B1677" s="45">
        <f ca="1" t="shared" ref="B1677:B1740" si="188">B1676+D1677</f>
        <v>3890</v>
      </c>
      <c r="C1677" s="45">
        <f ca="1">IF(OR(AND(F1677=1,G1677&lt;0),AND(F1677=0,G1677&lt;0)),A1676*-$J$3*2,IF(AND(F1677=0,G1677&gt;0),A1676*-$J$3*2*2,IF(AND(F1677&gt;1,G1677&lt;0),C1676/2,C1676*2)))</f>
        <v>64</v>
      </c>
      <c r="D1677" s="46">
        <f ca="1">IF(OR(AND(F1676=1,G1677&lt;0),AND(F1676=0,G1677&lt;0)),A1676*$J$3,IF(AND(F1676=4,G1677&gt;1),A1676*$J$4,0))</f>
        <v>-32</v>
      </c>
      <c r="E1677" s="38" t="str">
        <f ca="1">IF(AND(E1676=0,G1677&lt;0),"-1, +% Deposit, = 0",IF(AND(E1676="-1, +% Deposit, = 0",G1677&lt;1),"-1, +% Deposit, = 0",IF(AND(G1677&gt;0,E1676="-1 +% Deposit, = 0"),1,IF(AND(E1676=1,G1677&lt;0),0,IF(AND(E1676=0,G1677&gt;0),1,IF(AND(E1676=1,G1677&gt;0),2,IF(AND(E1676=2,G1677&lt;0),1,IF(AND(E1676=2,G1677&gt;0),"3, Withdraw Profits, = 0",IF(AND(E1676="3, Withdraw Profits, = 0",G1677&lt;0),"-1, +% Deposit, = 0",1)))))))))</f>
        <v>-1, +% Deposit, = 0</v>
      </c>
      <c r="F1677" s="47">
        <f ca="1">IF(OR(AND(F1676=1,G1677&lt;0),AND(F1676=0,G1677&lt;0)),1,IF(AND(F1676=0,G1677&gt;0),2,IF(AND(F1676&gt;1,G1677&lt;0),IF(F1676&gt;0,F1676/2,2),IF(2*F1676=8,0,2*F1676))))</f>
        <v>1</v>
      </c>
      <c r="G1677" s="48">
        <f ca="1">IF(RAND()&gt;=$E$6,2,-1)</f>
        <v>-1</v>
      </c>
      <c r="H1677" s="44"/>
      <c r="X1677" s="63">
        <f ca="1">X1676+Y1676</f>
        <v>2564.50912536079</v>
      </c>
      <c r="Y1677" s="63">
        <f ca="1">G1677*X1677/100</f>
        <v>-25.6450912536079</v>
      </c>
    </row>
    <row r="1678" spans="1:25">
      <c r="A1678" s="38">
        <f ca="1">IF(B1678&gt;=A1677*2,A1677*2,IF(B1678&lt;=A1677/2,A1677/2,A1677))</f>
        <v>3200</v>
      </c>
      <c r="B1678" s="45">
        <f ca="1">B1677+D1678</f>
        <v>3890</v>
      </c>
      <c r="C1678" s="45">
        <f ca="1">IF(OR(AND(F1678=1,G1678&lt;0),AND(F1678=0,G1678&lt;0)),A1677*-$J$3*2,IF(AND(F1678=0,G1678&gt;0),A1677*-$J$3*2*2,IF(AND(F1678&gt;1,G1678&lt;0),C1677/2,C1677*2)))</f>
        <v>128</v>
      </c>
      <c r="D1678" s="46">
        <f ca="1">IF(OR(AND(F1677=1,G1678&lt;0),AND(F1677=0,G1678&lt;0)),A1677*$J$3,IF(AND(F1677=4,G1678&gt;1),A1677*$J$4,0))</f>
        <v>0</v>
      </c>
      <c r="E1678" s="38">
        <f ca="1">IF(AND(E1677=0,G1678&lt;0),"-1, +% Deposit, = 0",IF(AND(E1677="-1, +% Deposit, = 0",G1678&lt;1),"-1, +% Deposit, = 0",IF(AND(G1678&gt;0,E1677="-1 +% Deposit, = 0"),1,IF(AND(E1677=1,G1678&lt;0),0,IF(AND(E1677=0,G1678&gt;0),1,IF(AND(E1677=1,G1678&gt;0),2,IF(AND(E1677=2,G1678&lt;0),1,IF(AND(E1677=2,G1678&gt;0),"3, Withdraw Profits, = 0",IF(AND(E1677="3, Withdraw Profits, = 0",G1678&lt;0),"-1, +% Deposit, = 0",1)))))))))</f>
        <v>1</v>
      </c>
      <c r="F1678" s="47">
        <f ca="1">IF(OR(AND(F1677=1,G1678&lt;0),AND(F1677=0,G1678&lt;0)),1,IF(AND(F1677=0,G1678&gt;0),2,IF(AND(F1677&gt;1,G1678&lt;0),IF(F1677&gt;0,F1677/2,2),IF(2*F1677=8,0,2*F1677))))</f>
        <v>2</v>
      </c>
      <c r="G1678" s="48">
        <f ca="1">IF(RAND()&gt;=$E$6,2,-1)</f>
        <v>2</v>
      </c>
      <c r="H1678" s="44"/>
      <c r="X1678" s="63">
        <f ca="1" t="shared" ref="X1678:X1741" si="189">X1677+Y1677</f>
        <v>2538.86403410719</v>
      </c>
      <c r="Y1678" s="63">
        <f ca="1" t="shared" ref="Y1678:Y1741" si="190">G1678*X1678/100</f>
        <v>50.7772806821437</v>
      </c>
    </row>
    <row r="1679" spans="1:25">
      <c r="A1679" s="38">
        <f ca="1">IF(B1679&gt;=A1678*2,A1678*2,IF(B1679&lt;=A1678/2,A1678/2,A1678))</f>
        <v>3200</v>
      </c>
      <c r="B1679" s="45">
        <f ca="1">B1678+D1679</f>
        <v>3890</v>
      </c>
      <c r="C1679" s="45">
        <f ca="1">IF(OR(AND(F1679=1,G1679&lt;0),AND(F1679=0,G1679&lt;0)),A1678*-$J$3*2,IF(AND(F1679=0,G1679&gt;0),A1678*-$J$3*2*2,IF(AND(F1679&gt;1,G1679&lt;0),C1678/2,C1678*2)))</f>
        <v>64</v>
      </c>
      <c r="D1679" s="46">
        <f ca="1">IF(OR(AND(F1678=1,G1679&lt;0),AND(F1678=0,G1679&lt;0)),A1678*$J$3,IF(AND(F1678=4,G1679&gt;1),A1678*$J$4,0))</f>
        <v>0</v>
      </c>
      <c r="E1679" s="38">
        <f ca="1">IF(AND(E1678=0,G1679&lt;0),"-1, +% Deposit, = 0",IF(AND(E1678="-1, +% Deposit, = 0",G1679&lt;1),"-1, +% Deposit, = 0",IF(AND(G1679&gt;0,E1678="-1 +% Deposit, = 0"),1,IF(AND(E1678=1,G1679&lt;0),0,IF(AND(E1678=0,G1679&gt;0),1,IF(AND(E1678=1,G1679&gt;0),2,IF(AND(E1678=2,G1679&lt;0),1,IF(AND(E1678=2,G1679&gt;0),"3, Withdraw Profits, = 0",IF(AND(E1678="3, Withdraw Profits, = 0",G1679&lt;0),"-1, +% Deposit, = 0",1)))))))))</f>
        <v>0</v>
      </c>
      <c r="F1679" s="47">
        <f ca="1">IF(OR(AND(F1678=1,G1679&lt;0),AND(F1678=0,G1679&lt;0)),1,IF(AND(F1678=0,G1679&gt;0),2,IF(AND(F1678&gt;1,G1679&lt;0),IF(F1678&gt;0,F1678/2,2),IF(2*F1678=8,0,2*F1678))))</f>
        <v>1</v>
      </c>
      <c r="G1679" s="48">
        <f ca="1">IF(RAND()&gt;=$E$6,2,-1)</f>
        <v>-1</v>
      </c>
      <c r="H1679" s="44"/>
      <c r="X1679" s="63">
        <f ca="1">X1678+Y1678</f>
        <v>2589.64131478933</v>
      </c>
      <c r="Y1679" s="63">
        <f ca="1">G1679*X1679/100</f>
        <v>-25.8964131478933</v>
      </c>
    </row>
    <row r="1680" spans="1:25">
      <c r="A1680" s="38">
        <f ca="1">IF(B1680&gt;=A1679*2,A1679*2,IF(B1680&lt;=A1679/2,A1679/2,A1679))</f>
        <v>3200</v>
      </c>
      <c r="B1680" s="45">
        <f ca="1">B1679+D1680</f>
        <v>3858</v>
      </c>
      <c r="C1680" s="45">
        <f ca="1">IF(OR(AND(F1680=1,G1680&lt;0),AND(F1680=0,G1680&lt;0)),A1679*-$J$3*2,IF(AND(F1680=0,G1680&gt;0),A1679*-$J$3*2*2,IF(AND(F1680&gt;1,G1680&lt;0),C1679/2,C1679*2)))</f>
        <v>64</v>
      </c>
      <c r="D1680" s="46">
        <f ca="1">IF(OR(AND(F1679=1,G1680&lt;0),AND(F1679=0,G1680&lt;0)),A1679*$J$3,IF(AND(F1679=4,G1680&gt;1),A1679*$J$4,0))</f>
        <v>-32</v>
      </c>
      <c r="E1680" s="38" t="str">
        <f ca="1">IF(AND(E1679=0,G1680&lt;0),"-1, +% Deposit, = 0",IF(AND(E1679="-1, +% Deposit, = 0",G1680&lt;1),"-1, +% Deposit, = 0",IF(AND(G1680&gt;0,E1679="-1 +% Deposit, = 0"),1,IF(AND(E1679=1,G1680&lt;0),0,IF(AND(E1679=0,G1680&gt;0),1,IF(AND(E1679=1,G1680&gt;0),2,IF(AND(E1679=2,G1680&lt;0),1,IF(AND(E1679=2,G1680&gt;0),"3, Withdraw Profits, = 0",IF(AND(E1679="3, Withdraw Profits, = 0",G1680&lt;0),"-1, +% Deposit, = 0",1)))))))))</f>
        <v>-1, +% Deposit, = 0</v>
      </c>
      <c r="F1680" s="47">
        <f ca="1">IF(OR(AND(F1679=1,G1680&lt;0),AND(F1679=0,G1680&lt;0)),1,IF(AND(F1679=0,G1680&gt;0),2,IF(AND(F1679&gt;1,G1680&lt;0),IF(F1679&gt;0,F1679/2,2),IF(2*F1679=8,0,2*F1679))))</f>
        <v>1</v>
      </c>
      <c r="G1680" s="48">
        <f ca="1">IF(RAND()&gt;=$E$6,2,-1)</f>
        <v>-1</v>
      </c>
      <c r="H1680" s="44"/>
      <c r="X1680" s="63">
        <f ca="1">X1679+Y1679</f>
        <v>2563.74490164144</v>
      </c>
      <c r="Y1680" s="63">
        <f ca="1">G1680*X1680/100</f>
        <v>-25.6374490164144</v>
      </c>
    </row>
    <row r="1681" spans="1:25">
      <c r="A1681" s="38">
        <f ca="1">IF(B1681&gt;=A1680*2,A1680*2,IF(B1681&lt;=A1680/2,A1680/2,A1680))</f>
        <v>3200</v>
      </c>
      <c r="B1681" s="45">
        <f ca="1">B1680+D1681</f>
        <v>3858</v>
      </c>
      <c r="C1681" s="45">
        <f ca="1">IF(OR(AND(F1681=1,G1681&lt;0),AND(F1681=0,G1681&lt;0)),A1680*-$J$3*2,IF(AND(F1681=0,G1681&gt;0),A1680*-$J$3*2*2,IF(AND(F1681&gt;1,G1681&lt;0),C1680/2,C1680*2)))</f>
        <v>128</v>
      </c>
      <c r="D1681" s="46">
        <f ca="1">IF(OR(AND(F1680=1,G1681&lt;0),AND(F1680=0,G1681&lt;0)),A1680*$J$3,IF(AND(F1680=4,G1681&gt;1),A1680*$J$4,0))</f>
        <v>0</v>
      </c>
      <c r="E1681" s="38">
        <f ca="1">IF(AND(E1680=0,G1681&lt;0),"-1, +% Deposit, = 0",IF(AND(E1680="-1, +% Deposit, = 0",G1681&lt;1),"-1, +% Deposit, = 0",IF(AND(G1681&gt;0,E1680="-1 +% Deposit, = 0"),1,IF(AND(E1680=1,G1681&lt;0),0,IF(AND(E1680=0,G1681&gt;0),1,IF(AND(E1680=1,G1681&gt;0),2,IF(AND(E1680=2,G1681&lt;0),1,IF(AND(E1680=2,G1681&gt;0),"3, Withdraw Profits, = 0",IF(AND(E1680="3, Withdraw Profits, = 0",G1681&lt;0),"-1, +% Deposit, = 0",1)))))))))</f>
        <v>1</v>
      </c>
      <c r="F1681" s="47">
        <f ca="1">IF(OR(AND(F1680=1,G1681&lt;0),AND(F1680=0,G1681&lt;0)),1,IF(AND(F1680=0,G1681&gt;0),2,IF(AND(F1680&gt;1,G1681&lt;0),IF(F1680&gt;0,F1680/2,2),IF(2*F1680=8,0,2*F1680))))</f>
        <v>2</v>
      </c>
      <c r="G1681" s="48">
        <f ca="1">IF(RAND()&gt;=$E$6,2,-1)</f>
        <v>2</v>
      </c>
      <c r="H1681" s="44"/>
      <c r="X1681" s="63">
        <f ca="1">X1680+Y1680</f>
        <v>2538.10745262502</v>
      </c>
      <c r="Y1681" s="63">
        <f ca="1">G1681*X1681/100</f>
        <v>50.7621490525004</v>
      </c>
    </row>
    <row r="1682" spans="1:25">
      <c r="A1682" s="38">
        <f ca="1">IF(B1682&gt;=A1681*2,A1681*2,IF(B1682&lt;=A1681/2,A1681/2,A1681))</f>
        <v>3200</v>
      </c>
      <c r="B1682" s="45">
        <f ca="1">B1681+D1682</f>
        <v>3858</v>
      </c>
      <c r="C1682" s="45">
        <f ca="1">IF(OR(AND(F1682=1,G1682&lt;0),AND(F1682=0,G1682&lt;0)),A1681*-$J$3*2,IF(AND(F1682=0,G1682&gt;0),A1681*-$J$3*2*2,IF(AND(F1682&gt;1,G1682&lt;0),C1681/2,C1681*2)))</f>
        <v>64</v>
      </c>
      <c r="D1682" s="46">
        <f ca="1">IF(OR(AND(F1681=1,G1682&lt;0),AND(F1681=0,G1682&lt;0)),A1681*$J$3,IF(AND(F1681=4,G1682&gt;1),A1681*$J$4,0))</f>
        <v>0</v>
      </c>
      <c r="E1682" s="38">
        <f ca="1">IF(AND(E1681=0,G1682&lt;0),"-1, +% Deposit, = 0",IF(AND(E1681="-1, +% Deposit, = 0",G1682&lt;1),"-1, +% Deposit, = 0",IF(AND(G1682&gt;0,E1681="-1 +% Deposit, = 0"),1,IF(AND(E1681=1,G1682&lt;0),0,IF(AND(E1681=0,G1682&gt;0),1,IF(AND(E1681=1,G1682&gt;0),2,IF(AND(E1681=2,G1682&lt;0),1,IF(AND(E1681=2,G1682&gt;0),"3, Withdraw Profits, = 0",IF(AND(E1681="3, Withdraw Profits, = 0",G1682&lt;0),"-1, +% Deposit, = 0",1)))))))))</f>
        <v>0</v>
      </c>
      <c r="F1682" s="47">
        <f ca="1">IF(OR(AND(F1681=1,G1682&lt;0),AND(F1681=0,G1682&lt;0)),1,IF(AND(F1681=0,G1682&gt;0),2,IF(AND(F1681&gt;1,G1682&lt;0),IF(F1681&gt;0,F1681/2,2),IF(2*F1681=8,0,2*F1681))))</f>
        <v>1</v>
      </c>
      <c r="G1682" s="48">
        <f ca="1">IF(RAND()&gt;=$E$6,2,-1)</f>
        <v>-1</v>
      </c>
      <c r="H1682" s="44"/>
      <c r="X1682" s="63">
        <f ca="1">X1681+Y1681</f>
        <v>2588.86960167752</v>
      </c>
      <c r="Y1682" s="63">
        <f ca="1">G1682*X1682/100</f>
        <v>-25.8886960167752</v>
      </c>
    </row>
    <row r="1683" spans="1:25">
      <c r="A1683" s="38">
        <f ca="1">IF(B1683&gt;=A1682*2,A1682*2,IF(B1683&lt;=A1682/2,A1682/2,A1682))</f>
        <v>3200</v>
      </c>
      <c r="B1683" s="45">
        <f ca="1">B1682+D1683</f>
        <v>3858</v>
      </c>
      <c r="C1683" s="45">
        <f ca="1">IF(OR(AND(F1683=1,G1683&lt;0),AND(F1683=0,G1683&lt;0)),A1682*-$J$3*2,IF(AND(F1683=0,G1683&gt;0),A1682*-$J$3*2*2,IF(AND(F1683&gt;1,G1683&lt;0),C1682/2,C1682*2)))</f>
        <v>128</v>
      </c>
      <c r="D1683" s="46">
        <f ca="1">IF(OR(AND(F1682=1,G1683&lt;0),AND(F1682=0,G1683&lt;0)),A1682*$J$3,IF(AND(F1682=4,G1683&gt;1),A1682*$J$4,0))</f>
        <v>0</v>
      </c>
      <c r="E1683" s="38">
        <f ca="1">IF(AND(E1682=0,G1683&lt;0),"-1, +% Deposit, = 0",IF(AND(E1682="-1, +% Deposit, = 0",G1683&lt;1),"-1, +% Deposit, = 0",IF(AND(G1683&gt;0,E1682="-1 +% Deposit, = 0"),1,IF(AND(E1682=1,G1683&lt;0),0,IF(AND(E1682=0,G1683&gt;0),1,IF(AND(E1682=1,G1683&gt;0),2,IF(AND(E1682=2,G1683&lt;0),1,IF(AND(E1682=2,G1683&gt;0),"3, Withdraw Profits, = 0",IF(AND(E1682="3, Withdraw Profits, = 0",G1683&lt;0),"-1, +% Deposit, = 0",1)))))))))</f>
        <v>1</v>
      </c>
      <c r="F1683" s="47">
        <f ca="1">IF(OR(AND(F1682=1,G1683&lt;0),AND(F1682=0,G1683&lt;0)),1,IF(AND(F1682=0,G1683&gt;0),2,IF(AND(F1682&gt;1,G1683&lt;0),IF(F1682&gt;0,F1682/2,2),IF(2*F1682=8,0,2*F1682))))</f>
        <v>2</v>
      </c>
      <c r="G1683" s="48">
        <f ca="1">IF(RAND()&gt;=$E$6,2,-1)</f>
        <v>2</v>
      </c>
      <c r="H1683" s="44"/>
      <c r="X1683" s="63">
        <f ca="1">X1682+Y1682</f>
        <v>2562.98090566075</v>
      </c>
      <c r="Y1683" s="63">
        <f ca="1">G1683*X1683/100</f>
        <v>51.2596181132149</v>
      </c>
    </row>
    <row r="1684" spans="1:25">
      <c r="A1684" s="38">
        <f ca="1">IF(B1684&gt;=A1683*2,A1683*2,IF(B1684&lt;=A1683/2,A1683/2,A1683))</f>
        <v>3200</v>
      </c>
      <c r="B1684" s="45">
        <f ca="1">B1683+D1684</f>
        <v>3858</v>
      </c>
      <c r="C1684" s="45">
        <f ca="1">IF(OR(AND(F1684=1,G1684&lt;0),AND(F1684=0,G1684&lt;0)),A1683*-$J$3*2,IF(AND(F1684=0,G1684&gt;0),A1683*-$J$3*2*2,IF(AND(F1684&gt;1,G1684&lt;0),C1683/2,C1683*2)))</f>
        <v>256</v>
      </c>
      <c r="D1684" s="46">
        <f ca="1">IF(OR(AND(F1683=1,G1684&lt;0),AND(F1683=0,G1684&lt;0)),A1683*$J$3,IF(AND(F1683=4,G1684&gt;1),A1683*$J$4,0))</f>
        <v>0</v>
      </c>
      <c r="E1684" s="38">
        <f ca="1">IF(AND(E1683=0,G1684&lt;0),"-1, +% Deposit, = 0",IF(AND(E1683="-1, +% Deposit, = 0",G1684&lt;1),"-1, +% Deposit, = 0",IF(AND(G1684&gt;0,E1683="-1 +% Deposit, = 0"),1,IF(AND(E1683=1,G1684&lt;0),0,IF(AND(E1683=0,G1684&gt;0),1,IF(AND(E1683=1,G1684&gt;0),2,IF(AND(E1683=2,G1684&lt;0),1,IF(AND(E1683=2,G1684&gt;0),"3, Withdraw Profits, = 0",IF(AND(E1683="3, Withdraw Profits, = 0",G1684&lt;0),"-1, +% Deposit, = 0",1)))))))))</f>
        <v>2</v>
      </c>
      <c r="F1684" s="47">
        <f ca="1">IF(OR(AND(F1683=1,G1684&lt;0),AND(F1683=0,G1684&lt;0)),1,IF(AND(F1683=0,G1684&gt;0),2,IF(AND(F1683&gt;1,G1684&lt;0),IF(F1683&gt;0,F1683/2,2),IF(2*F1683=8,0,2*F1683))))</f>
        <v>4</v>
      </c>
      <c r="G1684" s="48">
        <f ca="1">IF(RAND()&gt;=$E$6,2,-1)</f>
        <v>2</v>
      </c>
      <c r="H1684" s="44"/>
      <c r="X1684" s="63">
        <f ca="1">X1683+Y1683</f>
        <v>2614.24052377396</v>
      </c>
      <c r="Y1684" s="63">
        <f ca="1">G1684*X1684/100</f>
        <v>52.2848104754792</v>
      </c>
    </row>
    <row r="1685" spans="1:25">
      <c r="A1685" s="38">
        <f ca="1">IF(B1685&gt;=A1684*2,A1684*2,IF(B1685&lt;=A1684/2,A1684/2,A1684))</f>
        <v>3200</v>
      </c>
      <c r="B1685" s="45">
        <f ca="1">B1684+D1685</f>
        <v>3858</v>
      </c>
      <c r="C1685" s="45">
        <f ca="1">IF(OR(AND(F1685=1,G1685&lt;0),AND(F1685=0,G1685&lt;0)),A1684*-$J$3*2,IF(AND(F1685=0,G1685&gt;0),A1684*-$J$3*2*2,IF(AND(F1685&gt;1,G1685&lt;0),C1684/2,C1684*2)))</f>
        <v>128</v>
      </c>
      <c r="D1685" s="46">
        <f ca="1">IF(OR(AND(F1684=1,G1685&lt;0),AND(F1684=0,G1685&lt;0)),A1684*$J$3,IF(AND(F1684=4,G1685&gt;1),A1684*$J$4,0))</f>
        <v>0</v>
      </c>
      <c r="E1685" s="38">
        <f ca="1">IF(AND(E1684=0,G1685&lt;0),"-1, +% Deposit, = 0",IF(AND(E1684="-1, +% Deposit, = 0",G1685&lt;1),"-1, +% Deposit, = 0",IF(AND(G1685&gt;0,E1684="-1 +% Deposit, = 0"),1,IF(AND(E1684=1,G1685&lt;0),0,IF(AND(E1684=0,G1685&gt;0),1,IF(AND(E1684=1,G1685&gt;0),2,IF(AND(E1684=2,G1685&lt;0),1,IF(AND(E1684=2,G1685&gt;0),"3, Withdraw Profits, = 0",IF(AND(E1684="3, Withdraw Profits, = 0",G1685&lt;0),"-1, +% Deposit, = 0",1)))))))))</f>
        <v>1</v>
      </c>
      <c r="F1685" s="47">
        <f ca="1">IF(OR(AND(F1684=1,G1685&lt;0),AND(F1684=0,G1685&lt;0)),1,IF(AND(F1684=0,G1685&gt;0),2,IF(AND(F1684&gt;1,G1685&lt;0),IF(F1684&gt;0,F1684/2,2),IF(2*F1684=8,0,2*F1684))))</f>
        <v>2</v>
      </c>
      <c r="G1685" s="48">
        <f ca="1">IF(RAND()&gt;=$E$6,2,-1)</f>
        <v>-1</v>
      </c>
      <c r="H1685" s="44"/>
      <c r="X1685" s="63">
        <f ca="1">X1684+Y1684</f>
        <v>2666.52533424944</v>
      </c>
      <c r="Y1685" s="63">
        <f ca="1">G1685*X1685/100</f>
        <v>-26.6652533424944</v>
      </c>
    </row>
    <row r="1686" spans="1:25">
      <c r="A1686" s="38">
        <f ca="1">IF(B1686&gt;=A1685*2,A1685*2,IF(B1686&lt;=A1685/2,A1685/2,A1685))</f>
        <v>3200</v>
      </c>
      <c r="B1686" s="45">
        <f ca="1">B1685+D1686</f>
        <v>3858</v>
      </c>
      <c r="C1686" s="45">
        <f ca="1">IF(OR(AND(F1686=1,G1686&lt;0),AND(F1686=0,G1686&lt;0)),A1685*-$J$3*2,IF(AND(F1686=0,G1686&gt;0),A1685*-$J$3*2*2,IF(AND(F1686&gt;1,G1686&lt;0),C1685/2,C1685*2)))</f>
        <v>256</v>
      </c>
      <c r="D1686" s="46">
        <f ca="1">IF(OR(AND(F1685=1,G1686&lt;0),AND(F1685=0,G1686&lt;0)),A1685*$J$3,IF(AND(F1685=4,G1686&gt;1),A1685*$J$4,0))</f>
        <v>0</v>
      </c>
      <c r="E1686" s="38">
        <f ca="1">IF(AND(E1685=0,G1686&lt;0),"-1, +% Deposit, = 0",IF(AND(E1685="-1, +% Deposit, = 0",G1686&lt;1),"-1, +% Deposit, = 0",IF(AND(G1686&gt;0,E1685="-1 +% Deposit, = 0"),1,IF(AND(E1685=1,G1686&lt;0),0,IF(AND(E1685=0,G1686&gt;0),1,IF(AND(E1685=1,G1686&gt;0),2,IF(AND(E1685=2,G1686&lt;0),1,IF(AND(E1685=2,G1686&gt;0),"3, Withdraw Profits, = 0",IF(AND(E1685="3, Withdraw Profits, = 0",G1686&lt;0),"-1, +% Deposit, = 0",1)))))))))</f>
        <v>2</v>
      </c>
      <c r="F1686" s="47">
        <f ca="1">IF(OR(AND(F1685=1,G1686&lt;0),AND(F1685=0,G1686&lt;0)),1,IF(AND(F1685=0,G1686&gt;0),2,IF(AND(F1685&gt;1,G1686&lt;0),IF(F1685&gt;0,F1685/2,2),IF(2*F1685=8,0,2*F1685))))</f>
        <v>4</v>
      </c>
      <c r="G1686" s="48">
        <f ca="1">IF(RAND()&gt;=$E$6,2,-1)</f>
        <v>2</v>
      </c>
      <c r="H1686" s="44"/>
      <c r="X1686" s="63">
        <f ca="1">X1685+Y1685</f>
        <v>2639.86008090695</v>
      </c>
      <c r="Y1686" s="63">
        <f ca="1">G1686*X1686/100</f>
        <v>52.7972016181389</v>
      </c>
    </row>
    <row r="1687" spans="1:25">
      <c r="A1687" s="38">
        <f ca="1">IF(B1687&gt;=A1686*2,A1686*2,IF(B1687&lt;=A1686/2,A1686/2,A1686))</f>
        <v>3200</v>
      </c>
      <c r="B1687" s="45">
        <f ca="1">B1686+D1687</f>
        <v>4306</v>
      </c>
      <c r="C1687" s="45">
        <f ca="1">IF(OR(AND(F1687=1,G1687&lt;0),AND(F1687=0,G1687&lt;0)),A1686*-$J$3*2,IF(AND(F1687=0,G1687&gt;0),A1686*-$J$3*2*2,IF(AND(F1687&gt;1,G1687&lt;0),C1686/2,C1686*2)))</f>
        <v>128</v>
      </c>
      <c r="D1687" s="46">
        <f ca="1">IF(OR(AND(F1686=1,G1687&lt;0),AND(F1686=0,G1687&lt;0)),A1686*$J$3,IF(AND(F1686=4,G1687&gt;1),A1686*$J$4,0))</f>
        <v>448</v>
      </c>
      <c r="E1687" s="38" t="str">
        <f ca="1">IF(AND(E1686=0,G1687&lt;0),"-1, +% Deposit, = 0",IF(AND(E1686="-1, +% Deposit, = 0",G1687&lt;1),"-1, +% Deposit, = 0",IF(AND(G1687&gt;0,E1686="-1 +% Deposit, = 0"),1,IF(AND(E1686=1,G1687&lt;0),0,IF(AND(E1686=0,G1687&gt;0),1,IF(AND(E1686=1,G1687&gt;0),2,IF(AND(E1686=2,G1687&lt;0),1,IF(AND(E1686=2,G1687&gt;0),"3, Withdraw Profits, = 0",IF(AND(E1686="3, Withdraw Profits, = 0",G1687&lt;0),"-1, +% Deposit, = 0",1)))))))))</f>
        <v>3, Withdraw Profits, = 0</v>
      </c>
      <c r="F1687" s="47">
        <f ca="1" t="shared" ref="F1687:F1750" si="191">IF(OR(AND(F1686=1,G1687&lt;0),AND(F1686=0,G1687&lt;0)),1,IF(AND(F1686=0,G1687&gt;0),2,IF(AND(F1686&gt;1,G1687&lt;0),IF(F1686&gt;0,F1686/2,2),IF(2*F1686=8,0,2*F1686))))</f>
        <v>0</v>
      </c>
      <c r="G1687" s="48">
        <f ca="1">IF(RAND()&gt;=$E$6,2,-1)</f>
        <v>2</v>
      </c>
      <c r="H1687" s="44"/>
      <c r="X1687" s="63">
        <f ca="1">X1686+Y1686</f>
        <v>2692.65728252509</v>
      </c>
      <c r="Y1687" s="63">
        <f ca="1">G1687*X1687/100</f>
        <v>53.8531456505017</v>
      </c>
    </row>
    <row r="1688" spans="1:25">
      <c r="A1688" s="38">
        <f ca="1">IF(B1688&gt;=A1687*2,A1687*2,IF(B1688&lt;=A1687/2,A1687/2,A1687))</f>
        <v>3200</v>
      </c>
      <c r="B1688" s="45">
        <f ca="1">B1687+D1688</f>
        <v>4274</v>
      </c>
      <c r="C1688" s="45">
        <f ca="1">IF(OR(AND(F1688=1,G1688&lt;0),AND(F1688=0,G1688&lt;0)),A1687*-$J$3*2,IF(AND(F1688=0,G1688&gt;0),A1687*-$J$3*2*2,IF(AND(F1688&gt;1,G1688&lt;0),C1687/2,C1687*2)))</f>
        <v>64</v>
      </c>
      <c r="D1688" s="46">
        <f ca="1">IF(OR(AND(F1687=1,G1688&lt;0),AND(F1687=0,G1688&lt;0)),A1687*$J$3,IF(AND(F1687=4,G1688&gt;1),A1687*$J$4,0))</f>
        <v>-32</v>
      </c>
      <c r="E1688" s="38" t="str">
        <f ca="1">IF(AND(E1687=0,G1688&lt;0),"-1, +% Deposit, = 0",IF(AND(E1687="-1, +% Deposit, = 0",G1688&lt;1),"-1, +% Deposit, = 0",IF(AND(G1688&gt;0,E1687="-1 +% Deposit, = 0"),1,IF(AND(E1687=1,G1688&lt;0),0,IF(AND(E1687=0,G1688&gt;0),1,IF(AND(E1687=1,G1688&gt;0),2,IF(AND(E1687=2,G1688&lt;0),1,IF(AND(E1687=2,G1688&gt;0),"3, Withdraw Profits, = 0",IF(AND(E1687="3, Withdraw Profits, = 0",G1688&lt;0),"-1, +% Deposit, = 0",1)))))))))</f>
        <v>-1, +% Deposit, = 0</v>
      </c>
      <c r="F1688" s="47">
        <f ca="1">IF(OR(AND(F1687=1,G1688&lt;0),AND(F1687=0,G1688&lt;0)),1,IF(AND(F1687=0,G1688&gt;0),2,IF(AND(F1687&gt;1,G1688&lt;0),IF(F1687&gt;0,F1687/2,2),IF(2*F1687=8,0,2*F1687))))</f>
        <v>1</v>
      </c>
      <c r="G1688" s="48">
        <f ca="1">IF(RAND()&gt;=$E$6,2,-1)</f>
        <v>-1</v>
      </c>
      <c r="H1688" s="44"/>
      <c r="X1688" s="63">
        <f ca="1">X1687+Y1687</f>
        <v>2746.51042817559</v>
      </c>
      <c r="Y1688" s="63">
        <f ca="1">G1688*X1688/100</f>
        <v>-27.4651042817559</v>
      </c>
    </row>
    <row r="1689" spans="1:25">
      <c r="A1689" s="38">
        <f ca="1">IF(B1689&gt;=A1688*2,A1688*2,IF(B1689&lt;=A1688/2,A1688/2,A1688))</f>
        <v>3200</v>
      </c>
      <c r="B1689" s="45">
        <f ca="1">B1688+D1689</f>
        <v>4274</v>
      </c>
      <c r="C1689" s="45">
        <f ca="1">IF(OR(AND(F1689=1,G1689&lt;0),AND(F1689=0,G1689&lt;0)),A1688*-$J$3*2,IF(AND(F1689=0,G1689&gt;0),A1688*-$J$3*2*2,IF(AND(F1689&gt;1,G1689&lt;0),C1688/2,C1688*2)))</f>
        <v>128</v>
      </c>
      <c r="D1689" s="46">
        <f ca="1">IF(OR(AND(F1688=1,G1689&lt;0),AND(F1688=0,G1689&lt;0)),A1688*$J$3,IF(AND(F1688=4,G1689&gt;1),A1688*$J$4,0))</f>
        <v>0</v>
      </c>
      <c r="E1689" s="38">
        <f ca="1">IF(AND(E1688=0,G1689&lt;0),"-1, +% Deposit, = 0",IF(AND(E1688="-1, +% Deposit, = 0",G1689&lt;1),"-1, +% Deposit, = 0",IF(AND(G1689&gt;0,E1688="-1 +% Deposit, = 0"),1,IF(AND(E1688=1,G1689&lt;0),0,IF(AND(E1688=0,G1689&gt;0),1,IF(AND(E1688=1,G1689&gt;0),2,IF(AND(E1688=2,G1689&lt;0),1,IF(AND(E1688=2,G1689&gt;0),"3, Withdraw Profits, = 0",IF(AND(E1688="3, Withdraw Profits, = 0",G1689&lt;0),"-1, +% Deposit, = 0",1)))))))))</f>
        <v>1</v>
      </c>
      <c r="F1689" s="47">
        <f ca="1">IF(OR(AND(F1688=1,G1689&lt;0),AND(F1688=0,G1689&lt;0)),1,IF(AND(F1688=0,G1689&gt;0),2,IF(AND(F1688&gt;1,G1689&lt;0),IF(F1688&gt;0,F1688/2,2),IF(2*F1688=8,0,2*F1688))))</f>
        <v>2</v>
      </c>
      <c r="G1689" s="48">
        <f ca="1">IF(RAND()&gt;=$E$6,2,-1)</f>
        <v>2</v>
      </c>
      <c r="H1689" s="44"/>
      <c r="X1689" s="63">
        <f ca="1">X1688+Y1688</f>
        <v>2719.04532389383</v>
      </c>
      <c r="Y1689" s="63">
        <f ca="1">G1689*X1689/100</f>
        <v>54.3809064778766</v>
      </c>
    </row>
    <row r="1690" spans="1:25">
      <c r="A1690" s="38">
        <f ca="1">IF(B1690&gt;=A1689*2,A1689*2,IF(B1690&lt;=A1689/2,A1689/2,A1689))</f>
        <v>3200</v>
      </c>
      <c r="B1690" s="45">
        <f ca="1">B1689+D1690</f>
        <v>4274</v>
      </c>
      <c r="C1690" s="45">
        <f ca="1">IF(OR(AND(F1690=1,G1690&lt;0),AND(F1690=0,G1690&lt;0)),A1689*-$J$3*2,IF(AND(F1690=0,G1690&gt;0),A1689*-$J$3*2*2,IF(AND(F1690&gt;1,G1690&lt;0),C1689/2,C1689*2)))</f>
        <v>64</v>
      </c>
      <c r="D1690" s="46">
        <f ca="1">IF(OR(AND(F1689=1,G1690&lt;0),AND(F1689=0,G1690&lt;0)),A1689*$J$3,IF(AND(F1689=4,G1690&gt;1),A1689*$J$4,0))</f>
        <v>0</v>
      </c>
      <c r="E1690" s="38">
        <f ca="1">IF(AND(E1689=0,G1690&lt;0),"-1, +% Deposit, = 0",IF(AND(E1689="-1, +% Deposit, = 0",G1690&lt;1),"-1, +% Deposit, = 0",IF(AND(G1690&gt;0,E1689="-1 +% Deposit, = 0"),1,IF(AND(E1689=1,G1690&lt;0),0,IF(AND(E1689=0,G1690&gt;0),1,IF(AND(E1689=1,G1690&gt;0),2,IF(AND(E1689=2,G1690&lt;0),1,IF(AND(E1689=2,G1690&gt;0),"3, Withdraw Profits, = 0",IF(AND(E1689="3, Withdraw Profits, = 0",G1690&lt;0),"-1, +% Deposit, = 0",1)))))))))</f>
        <v>0</v>
      </c>
      <c r="F1690" s="47">
        <f ca="1">IF(OR(AND(F1689=1,G1690&lt;0),AND(F1689=0,G1690&lt;0)),1,IF(AND(F1689=0,G1690&gt;0),2,IF(AND(F1689&gt;1,G1690&lt;0),IF(F1689&gt;0,F1689/2,2),IF(2*F1689=8,0,2*F1689))))</f>
        <v>1</v>
      </c>
      <c r="G1690" s="48">
        <f ca="1">IF(RAND()&gt;=$E$6,2,-1)</f>
        <v>-1</v>
      </c>
      <c r="H1690" s="44"/>
      <c r="X1690" s="63">
        <f ca="1">X1689+Y1689</f>
        <v>2773.42623037171</v>
      </c>
      <c r="Y1690" s="63">
        <f ca="1">G1690*X1690/100</f>
        <v>-27.7342623037171</v>
      </c>
    </row>
    <row r="1691" spans="1:25">
      <c r="A1691" s="38">
        <f ca="1">IF(B1691&gt;=A1690*2,A1690*2,IF(B1691&lt;=A1690/2,A1690/2,A1690))</f>
        <v>3200</v>
      </c>
      <c r="B1691" s="45">
        <f ca="1">B1690+D1691</f>
        <v>4242</v>
      </c>
      <c r="C1691" s="45">
        <f ca="1">IF(OR(AND(F1691=1,G1691&lt;0),AND(F1691=0,G1691&lt;0)),A1690*-$J$3*2,IF(AND(F1691=0,G1691&gt;0),A1690*-$J$3*2*2,IF(AND(F1691&gt;1,G1691&lt;0),C1690/2,C1690*2)))</f>
        <v>64</v>
      </c>
      <c r="D1691" s="46">
        <f ca="1">IF(OR(AND(F1690=1,G1691&lt;0),AND(F1690=0,G1691&lt;0)),A1690*$J$3,IF(AND(F1690=4,G1691&gt;1),A1690*$J$4,0))</f>
        <v>-32</v>
      </c>
      <c r="E1691" s="38" t="str">
        <f ca="1">IF(AND(E1690=0,G1691&lt;0),"-1, +% Deposit, = 0",IF(AND(E1690="-1, +% Deposit, = 0",G1691&lt;1),"-1, +% Deposit, = 0",IF(AND(G1691&gt;0,E1690="-1 +% Deposit, = 0"),1,IF(AND(E1690=1,G1691&lt;0),0,IF(AND(E1690=0,G1691&gt;0),1,IF(AND(E1690=1,G1691&gt;0),2,IF(AND(E1690=2,G1691&lt;0),1,IF(AND(E1690=2,G1691&gt;0),"3, Withdraw Profits, = 0",IF(AND(E1690="3, Withdraw Profits, = 0",G1691&lt;0),"-1, +% Deposit, = 0",1)))))))))</f>
        <v>-1, +% Deposit, = 0</v>
      </c>
      <c r="F1691" s="47">
        <f ca="1">IF(OR(AND(F1690=1,G1691&lt;0),AND(F1690=0,G1691&lt;0)),1,IF(AND(F1690=0,G1691&gt;0),2,IF(AND(F1690&gt;1,G1691&lt;0),IF(F1690&gt;0,F1690/2,2),IF(2*F1690=8,0,2*F1690))))</f>
        <v>1</v>
      </c>
      <c r="G1691" s="48">
        <f ca="1">IF(RAND()&gt;=$E$6,2,-1)</f>
        <v>-1</v>
      </c>
      <c r="H1691" s="44"/>
      <c r="X1691" s="63">
        <f ca="1">X1690+Y1690</f>
        <v>2745.69196806799</v>
      </c>
      <c r="Y1691" s="63">
        <f ca="1">G1691*X1691/100</f>
        <v>-27.4569196806799</v>
      </c>
    </row>
    <row r="1692" spans="1:25">
      <c r="A1692" s="38">
        <f ca="1">IF(B1692&gt;=A1691*2,A1691*2,IF(B1692&lt;=A1691/2,A1691/2,A1691))</f>
        <v>3200</v>
      </c>
      <c r="B1692" s="45">
        <f ca="1">B1691+D1692</f>
        <v>4242</v>
      </c>
      <c r="C1692" s="45">
        <f ca="1">IF(OR(AND(F1692=1,G1692&lt;0),AND(F1692=0,G1692&lt;0)),A1691*-$J$3*2,IF(AND(F1692=0,G1692&gt;0),A1691*-$J$3*2*2,IF(AND(F1692&gt;1,G1692&lt;0),C1691/2,C1691*2)))</f>
        <v>128</v>
      </c>
      <c r="D1692" s="46">
        <f ca="1">IF(OR(AND(F1691=1,G1692&lt;0),AND(F1691=0,G1692&lt;0)),A1691*$J$3,IF(AND(F1691=4,G1692&gt;1),A1691*$J$4,0))</f>
        <v>0</v>
      </c>
      <c r="E1692" s="38">
        <f ca="1">IF(AND(E1691=0,G1692&lt;0),"-1, +% Deposit, = 0",IF(AND(E1691="-1, +% Deposit, = 0",G1692&lt;1),"-1, +% Deposit, = 0",IF(AND(G1692&gt;0,E1691="-1 +% Deposit, = 0"),1,IF(AND(E1691=1,G1692&lt;0),0,IF(AND(E1691=0,G1692&gt;0),1,IF(AND(E1691=1,G1692&gt;0),2,IF(AND(E1691=2,G1692&lt;0),1,IF(AND(E1691=2,G1692&gt;0),"3, Withdraw Profits, = 0",IF(AND(E1691="3, Withdraw Profits, = 0",G1692&lt;0),"-1, +% Deposit, = 0",1)))))))))</f>
        <v>1</v>
      </c>
      <c r="F1692" s="47">
        <f ca="1">IF(OR(AND(F1691=1,G1692&lt;0),AND(F1691=0,G1692&lt;0)),1,IF(AND(F1691=0,G1692&gt;0),2,IF(AND(F1691&gt;1,G1692&lt;0),IF(F1691&gt;0,F1691/2,2),IF(2*F1691=8,0,2*F1691))))</f>
        <v>2</v>
      </c>
      <c r="G1692" s="48">
        <f ca="1">IF(RAND()&gt;=$E$6,2,-1)</f>
        <v>2</v>
      </c>
      <c r="H1692" s="44"/>
      <c r="X1692" s="63">
        <f ca="1">X1691+Y1691</f>
        <v>2718.23504838731</v>
      </c>
      <c r="Y1692" s="63">
        <f ca="1">G1692*X1692/100</f>
        <v>54.3647009677462</v>
      </c>
    </row>
    <row r="1693" spans="1:25">
      <c r="A1693" s="38">
        <f ca="1">IF(B1693&gt;=A1692*2,A1692*2,IF(B1693&lt;=A1692/2,A1692/2,A1692))</f>
        <v>3200</v>
      </c>
      <c r="B1693" s="45">
        <f ca="1">B1692+D1693</f>
        <v>4242</v>
      </c>
      <c r="C1693" s="45">
        <f ca="1">IF(OR(AND(F1693=1,G1693&lt;0),AND(F1693=0,G1693&lt;0)),A1692*-$J$3*2,IF(AND(F1693=0,G1693&gt;0),A1692*-$J$3*2*2,IF(AND(F1693&gt;1,G1693&lt;0),C1692/2,C1692*2)))</f>
        <v>256</v>
      </c>
      <c r="D1693" s="46">
        <f ca="1">IF(OR(AND(F1692=1,G1693&lt;0),AND(F1692=0,G1693&lt;0)),A1692*$J$3,IF(AND(F1692=4,G1693&gt;1),A1692*$J$4,0))</f>
        <v>0</v>
      </c>
      <c r="E1693" s="38">
        <f ca="1">IF(AND(E1692=0,G1693&lt;0),"-1, +% Deposit, = 0",IF(AND(E1692="-1, +% Deposit, = 0",G1693&lt;1),"-1, +% Deposit, = 0",IF(AND(G1693&gt;0,E1692="-1 +% Deposit, = 0"),1,IF(AND(E1692=1,G1693&lt;0),0,IF(AND(E1692=0,G1693&gt;0),1,IF(AND(E1692=1,G1693&gt;0),2,IF(AND(E1692=2,G1693&lt;0),1,IF(AND(E1692=2,G1693&gt;0),"3, Withdraw Profits, = 0",IF(AND(E1692="3, Withdraw Profits, = 0",G1693&lt;0),"-1, +% Deposit, = 0",1)))))))))</f>
        <v>2</v>
      </c>
      <c r="F1693" s="47">
        <f ca="1">IF(OR(AND(F1692=1,G1693&lt;0),AND(F1692=0,G1693&lt;0)),1,IF(AND(F1692=0,G1693&gt;0),2,IF(AND(F1692&gt;1,G1693&lt;0),IF(F1692&gt;0,F1692/2,2),IF(2*F1692=8,0,2*F1692))))</f>
        <v>4</v>
      </c>
      <c r="G1693" s="48">
        <f ca="1">IF(RAND()&gt;=$E$6,2,-1)</f>
        <v>2</v>
      </c>
      <c r="H1693" s="44"/>
      <c r="X1693" s="63">
        <f ca="1">X1692+Y1692</f>
        <v>2772.59974935506</v>
      </c>
      <c r="Y1693" s="63">
        <f ca="1">G1693*X1693/100</f>
        <v>55.4519949871011</v>
      </c>
    </row>
    <row r="1694" spans="1:25">
      <c r="A1694" s="38">
        <f ca="1">IF(B1694&gt;=A1693*2,A1693*2,IF(B1694&lt;=A1693/2,A1693/2,A1693))</f>
        <v>3200</v>
      </c>
      <c r="B1694" s="45">
        <f ca="1">B1693+D1694</f>
        <v>4690</v>
      </c>
      <c r="C1694" s="45">
        <f ca="1">IF(OR(AND(F1694=1,G1694&lt;0),AND(F1694=0,G1694&lt;0)),A1693*-$J$3*2,IF(AND(F1694=0,G1694&gt;0),A1693*-$J$3*2*2,IF(AND(F1694&gt;1,G1694&lt;0),C1693/2,C1693*2)))</f>
        <v>128</v>
      </c>
      <c r="D1694" s="46">
        <f ca="1">IF(OR(AND(F1693=1,G1694&lt;0),AND(F1693=0,G1694&lt;0)),A1693*$J$3,IF(AND(F1693=4,G1694&gt;1),A1693*$J$4,0))</f>
        <v>448</v>
      </c>
      <c r="E1694" s="38" t="str">
        <f ca="1">IF(AND(E1693=0,G1694&lt;0),"-1, +% Deposit, = 0",IF(AND(E1693="-1, +% Deposit, = 0",G1694&lt;1),"-1, +% Deposit, = 0",IF(AND(G1694&gt;0,E1693="-1 +% Deposit, = 0"),1,IF(AND(E1693=1,G1694&lt;0),0,IF(AND(E1693=0,G1694&gt;0),1,IF(AND(E1693=1,G1694&gt;0),2,IF(AND(E1693=2,G1694&lt;0),1,IF(AND(E1693=2,G1694&gt;0),"3, Withdraw Profits, = 0",IF(AND(E1693="3, Withdraw Profits, = 0",G1694&lt;0),"-1, +% Deposit, = 0",1)))))))))</f>
        <v>3, Withdraw Profits, = 0</v>
      </c>
      <c r="F1694" s="47">
        <f ca="1">IF(OR(AND(F1693=1,G1694&lt;0),AND(F1693=0,G1694&lt;0)),1,IF(AND(F1693=0,G1694&gt;0),2,IF(AND(F1693&gt;1,G1694&lt;0),IF(F1693&gt;0,F1693/2,2),IF(2*F1693=8,0,2*F1693))))</f>
        <v>0</v>
      </c>
      <c r="G1694" s="48">
        <f ca="1">IF(RAND()&gt;=$E$6,2,-1)</f>
        <v>2</v>
      </c>
      <c r="H1694" s="44"/>
      <c r="X1694" s="63">
        <f ca="1">X1693+Y1693</f>
        <v>2828.05174434216</v>
      </c>
      <c r="Y1694" s="63">
        <f ca="1">G1694*X1694/100</f>
        <v>56.5610348868432</v>
      </c>
    </row>
    <row r="1695" spans="1:25">
      <c r="A1695" s="38">
        <f ca="1">IF(B1695&gt;=A1694*2,A1694*2,IF(B1695&lt;=A1694/2,A1694/2,A1694))</f>
        <v>3200</v>
      </c>
      <c r="B1695" s="45">
        <f ca="1">B1694+D1695</f>
        <v>4690</v>
      </c>
      <c r="C1695" s="45">
        <f ca="1">IF(OR(AND(F1695=1,G1695&lt;0),AND(F1695=0,G1695&lt;0)),A1694*-$J$3*2,IF(AND(F1695=0,G1695&gt;0),A1694*-$J$3*2*2,IF(AND(F1695&gt;1,G1695&lt;0),C1694/2,C1694*2)))</f>
        <v>256</v>
      </c>
      <c r="D1695" s="46">
        <f ca="1">IF(OR(AND(F1694=1,G1695&lt;0),AND(F1694=0,G1695&lt;0)),A1694*$J$3,IF(AND(F1694=4,G1695&gt;1),A1694*$J$4,0))</f>
        <v>0</v>
      </c>
      <c r="E1695" s="38">
        <f ca="1">IF(AND(E1694=0,G1695&lt;0),"-1, +% Deposit, = 0",IF(AND(E1694="-1, +% Deposit, = 0",G1695&lt;1),"-1, +% Deposit, = 0",IF(AND(G1695&gt;0,E1694="-1 +% Deposit, = 0"),1,IF(AND(E1694=1,G1695&lt;0),0,IF(AND(E1694=0,G1695&gt;0),1,IF(AND(E1694=1,G1695&gt;0),2,IF(AND(E1694=2,G1695&lt;0),1,IF(AND(E1694=2,G1695&gt;0),"3, Withdraw Profits, = 0",IF(AND(E1694="3, Withdraw Profits, = 0",G1695&lt;0),"-1, +% Deposit, = 0",1)))))))))</f>
        <v>1</v>
      </c>
      <c r="F1695" s="47">
        <f ca="1">IF(OR(AND(F1694=1,G1695&lt;0),AND(F1694=0,G1695&lt;0)),1,IF(AND(F1694=0,G1695&gt;0),2,IF(AND(F1694&gt;1,G1695&lt;0),IF(F1694&gt;0,F1694/2,2),IF(2*F1694=8,0,2*F1694))))</f>
        <v>2</v>
      </c>
      <c r="G1695" s="48">
        <f ca="1">IF(RAND()&gt;=$E$6,2,-1)</f>
        <v>2</v>
      </c>
      <c r="H1695" s="44"/>
      <c r="X1695" s="63">
        <f ca="1">X1694+Y1694</f>
        <v>2884.612779229</v>
      </c>
      <c r="Y1695" s="63">
        <f ca="1">G1695*X1695/100</f>
        <v>57.69225558458</v>
      </c>
    </row>
    <row r="1696" spans="1:25">
      <c r="A1696" s="38">
        <f ca="1">IF(B1696&gt;=A1695*2,A1695*2,IF(B1696&lt;=A1695/2,A1695/2,A1695))</f>
        <v>3200</v>
      </c>
      <c r="B1696" s="45">
        <f ca="1">B1695+D1696</f>
        <v>4690</v>
      </c>
      <c r="C1696" s="45">
        <f ca="1">IF(OR(AND(F1696=1,G1696&lt;0),AND(F1696=0,G1696&lt;0)),A1695*-$J$3*2,IF(AND(F1696=0,G1696&gt;0),A1695*-$J$3*2*2,IF(AND(F1696&gt;1,G1696&lt;0),C1695/2,C1695*2)))</f>
        <v>512</v>
      </c>
      <c r="D1696" s="46">
        <f ca="1">IF(OR(AND(F1695=1,G1696&lt;0),AND(F1695=0,G1696&lt;0)),A1695*$J$3,IF(AND(F1695=4,G1696&gt;1),A1695*$J$4,0))</f>
        <v>0</v>
      </c>
      <c r="E1696" s="38">
        <f ca="1">IF(AND(E1695=0,G1696&lt;0),"-1, +% Deposit, = 0",IF(AND(E1695="-1, +% Deposit, = 0",G1696&lt;1),"-1, +% Deposit, = 0",IF(AND(G1696&gt;0,E1695="-1 +% Deposit, = 0"),1,IF(AND(E1695=1,G1696&lt;0),0,IF(AND(E1695=0,G1696&gt;0),1,IF(AND(E1695=1,G1696&gt;0),2,IF(AND(E1695=2,G1696&lt;0),1,IF(AND(E1695=2,G1696&gt;0),"3, Withdraw Profits, = 0",IF(AND(E1695="3, Withdraw Profits, = 0",G1696&lt;0),"-1, +% Deposit, = 0",1)))))))))</f>
        <v>2</v>
      </c>
      <c r="F1696" s="47">
        <f ca="1">IF(OR(AND(F1695=1,G1696&lt;0),AND(F1695=0,G1696&lt;0)),1,IF(AND(F1695=0,G1696&gt;0),2,IF(AND(F1695&gt;1,G1696&lt;0),IF(F1695&gt;0,F1695/2,2),IF(2*F1695=8,0,2*F1695))))</f>
        <v>4</v>
      </c>
      <c r="G1696" s="48">
        <f ca="1">IF(RAND()&gt;=$E$6,2,-1)</f>
        <v>2</v>
      </c>
      <c r="H1696" s="44"/>
      <c r="X1696" s="63">
        <f ca="1">X1695+Y1695</f>
        <v>2942.30503481358</v>
      </c>
      <c r="Y1696" s="63">
        <f ca="1">G1696*X1696/100</f>
        <v>58.8461006962716</v>
      </c>
    </row>
    <row r="1697" spans="1:25">
      <c r="A1697" s="38">
        <f ca="1">IF(B1697&gt;=A1696*2,A1696*2,IF(B1697&lt;=A1696/2,A1696/2,A1696))</f>
        <v>3200</v>
      </c>
      <c r="B1697" s="45">
        <f ca="1">B1696+D1697</f>
        <v>4690</v>
      </c>
      <c r="C1697" s="45">
        <f ca="1">IF(OR(AND(F1697=1,G1697&lt;0),AND(F1697=0,G1697&lt;0)),A1696*-$J$3*2,IF(AND(F1697=0,G1697&gt;0),A1696*-$J$3*2*2,IF(AND(F1697&gt;1,G1697&lt;0),C1696/2,C1696*2)))</f>
        <v>256</v>
      </c>
      <c r="D1697" s="46">
        <f ca="1">IF(OR(AND(F1696=1,G1697&lt;0),AND(F1696=0,G1697&lt;0)),A1696*$J$3,IF(AND(F1696=4,G1697&gt;1),A1696*$J$4,0))</f>
        <v>0</v>
      </c>
      <c r="E1697" s="38">
        <f ca="1">IF(AND(E1696=0,G1697&lt;0),"-1, +% Deposit, = 0",IF(AND(E1696="-1, +% Deposit, = 0",G1697&lt;1),"-1, +% Deposit, = 0",IF(AND(G1697&gt;0,E1696="-1 +% Deposit, = 0"),1,IF(AND(E1696=1,G1697&lt;0),0,IF(AND(E1696=0,G1697&gt;0),1,IF(AND(E1696=1,G1697&gt;0),2,IF(AND(E1696=2,G1697&lt;0),1,IF(AND(E1696=2,G1697&gt;0),"3, Withdraw Profits, = 0",IF(AND(E1696="3, Withdraw Profits, = 0",G1697&lt;0),"-1, +% Deposit, = 0",1)))))))))</f>
        <v>1</v>
      </c>
      <c r="F1697" s="47">
        <f ca="1">IF(OR(AND(F1696=1,G1697&lt;0),AND(F1696=0,G1697&lt;0)),1,IF(AND(F1696=0,G1697&gt;0),2,IF(AND(F1696&gt;1,G1697&lt;0),IF(F1696&gt;0,F1696/2,2),IF(2*F1696=8,0,2*F1696))))</f>
        <v>2</v>
      </c>
      <c r="G1697" s="48">
        <f ca="1">IF(RAND()&gt;=$E$6,2,-1)</f>
        <v>-1</v>
      </c>
      <c r="H1697" s="44"/>
      <c r="X1697" s="63">
        <f ca="1">X1696+Y1696</f>
        <v>3001.15113550985</v>
      </c>
      <c r="Y1697" s="63">
        <f ca="1">G1697*X1697/100</f>
        <v>-30.0115113550985</v>
      </c>
    </row>
    <row r="1698" spans="1:25">
      <c r="A1698" s="38">
        <f ca="1">IF(B1698&gt;=A1697*2,A1697*2,IF(B1698&lt;=A1697/2,A1697/2,A1697))</f>
        <v>3200</v>
      </c>
      <c r="B1698" s="45">
        <f ca="1">B1697+D1698</f>
        <v>4690</v>
      </c>
      <c r="C1698" s="45">
        <f ca="1">IF(OR(AND(F1698=1,G1698&lt;0),AND(F1698=0,G1698&lt;0)),A1697*-$J$3*2,IF(AND(F1698=0,G1698&gt;0),A1697*-$J$3*2*2,IF(AND(F1698&gt;1,G1698&lt;0),C1697/2,C1697*2)))</f>
        <v>512</v>
      </c>
      <c r="D1698" s="46">
        <f ca="1">IF(OR(AND(F1697=1,G1698&lt;0),AND(F1697=0,G1698&lt;0)),A1697*$J$3,IF(AND(F1697=4,G1698&gt;1),A1697*$J$4,0))</f>
        <v>0</v>
      </c>
      <c r="E1698" s="38">
        <f ca="1">IF(AND(E1697=0,G1698&lt;0),"-1, +% Deposit, = 0",IF(AND(E1697="-1, +% Deposit, = 0",G1698&lt;1),"-1, +% Deposit, = 0",IF(AND(G1698&gt;0,E1697="-1 +% Deposit, = 0"),1,IF(AND(E1697=1,G1698&lt;0),0,IF(AND(E1697=0,G1698&gt;0),1,IF(AND(E1697=1,G1698&gt;0),2,IF(AND(E1697=2,G1698&lt;0),1,IF(AND(E1697=2,G1698&gt;0),"3, Withdraw Profits, = 0",IF(AND(E1697="3, Withdraw Profits, = 0",G1698&lt;0),"-1, +% Deposit, = 0",1)))))))))</f>
        <v>2</v>
      </c>
      <c r="F1698" s="47">
        <f ca="1">IF(OR(AND(F1697=1,G1698&lt;0),AND(F1697=0,G1698&lt;0)),1,IF(AND(F1697=0,G1698&gt;0),2,IF(AND(F1697&gt;1,G1698&lt;0),IF(F1697&gt;0,F1697/2,2),IF(2*F1697=8,0,2*F1697))))</f>
        <v>4</v>
      </c>
      <c r="G1698" s="48">
        <f ca="1">IF(RAND()&gt;=$E$6,2,-1)</f>
        <v>2</v>
      </c>
      <c r="H1698" s="44"/>
      <c r="X1698" s="63">
        <f ca="1">X1697+Y1697</f>
        <v>2971.13962415475</v>
      </c>
      <c r="Y1698" s="63">
        <f ca="1">G1698*X1698/100</f>
        <v>59.4227924830951</v>
      </c>
    </row>
    <row r="1699" spans="1:25">
      <c r="A1699" s="38">
        <f ca="1">IF(B1699&gt;=A1698*2,A1698*2,IF(B1699&lt;=A1698/2,A1698/2,A1698))</f>
        <v>3200</v>
      </c>
      <c r="B1699" s="45">
        <f ca="1">B1698+D1699</f>
        <v>4690</v>
      </c>
      <c r="C1699" s="45">
        <f ca="1">IF(OR(AND(F1699=1,G1699&lt;0),AND(F1699=0,G1699&lt;0)),A1698*-$J$3*2,IF(AND(F1699=0,G1699&gt;0),A1698*-$J$3*2*2,IF(AND(F1699&gt;1,G1699&lt;0),C1698/2,C1698*2)))</f>
        <v>256</v>
      </c>
      <c r="D1699" s="46">
        <f ca="1">IF(OR(AND(F1698=1,G1699&lt;0),AND(F1698=0,G1699&lt;0)),A1698*$J$3,IF(AND(F1698=4,G1699&gt;1),A1698*$J$4,0))</f>
        <v>0</v>
      </c>
      <c r="E1699" s="38">
        <f ca="1">IF(AND(E1698=0,G1699&lt;0),"-1, +% Deposit, = 0",IF(AND(E1698="-1, +% Deposit, = 0",G1699&lt;1),"-1, +% Deposit, = 0",IF(AND(G1699&gt;0,E1698="-1 +% Deposit, = 0"),1,IF(AND(E1698=1,G1699&lt;0),0,IF(AND(E1698=0,G1699&gt;0),1,IF(AND(E1698=1,G1699&gt;0),2,IF(AND(E1698=2,G1699&lt;0),1,IF(AND(E1698=2,G1699&gt;0),"3, Withdraw Profits, = 0",IF(AND(E1698="3, Withdraw Profits, = 0",G1699&lt;0),"-1, +% Deposit, = 0",1)))))))))</f>
        <v>1</v>
      </c>
      <c r="F1699" s="47">
        <f ca="1">IF(OR(AND(F1698=1,G1699&lt;0),AND(F1698=0,G1699&lt;0)),1,IF(AND(F1698=0,G1699&gt;0),2,IF(AND(F1698&gt;1,G1699&lt;0),IF(F1698&gt;0,F1698/2,2),IF(2*F1698=8,0,2*F1698))))</f>
        <v>2</v>
      </c>
      <c r="G1699" s="48">
        <f ca="1">IF(RAND()&gt;=$E$6,2,-1)</f>
        <v>-1</v>
      </c>
      <c r="H1699" s="44"/>
      <c r="X1699" s="63">
        <f ca="1">X1698+Y1698</f>
        <v>3030.56241663785</v>
      </c>
      <c r="Y1699" s="63">
        <f ca="1">G1699*X1699/100</f>
        <v>-30.3056241663785</v>
      </c>
    </row>
    <row r="1700" spans="1:25">
      <c r="A1700" s="38">
        <f ca="1">IF(B1700&gt;=A1699*2,A1699*2,IF(B1700&lt;=A1699/2,A1699/2,A1699))</f>
        <v>3200</v>
      </c>
      <c r="B1700" s="45">
        <f ca="1">B1699+D1700</f>
        <v>4690</v>
      </c>
      <c r="C1700" s="45">
        <f ca="1">IF(OR(AND(F1700=1,G1700&lt;0),AND(F1700=0,G1700&lt;0)),A1699*-$J$3*2,IF(AND(F1700=0,G1700&gt;0),A1699*-$J$3*2*2,IF(AND(F1700&gt;1,G1700&lt;0),C1699/2,C1699*2)))</f>
        <v>64</v>
      </c>
      <c r="D1700" s="46">
        <f ca="1">IF(OR(AND(F1699=1,G1700&lt;0),AND(F1699=0,G1700&lt;0)),A1699*$J$3,IF(AND(F1699=4,G1700&gt;1),A1699*$J$4,0))</f>
        <v>0</v>
      </c>
      <c r="E1700" s="38">
        <f ca="1">IF(AND(E1699=0,G1700&lt;0),"-1, +% Deposit, = 0",IF(AND(E1699="-1, +% Deposit, = 0",G1700&lt;1),"-1, +% Deposit, = 0",IF(AND(G1700&gt;0,E1699="-1 +% Deposit, = 0"),1,IF(AND(E1699=1,G1700&lt;0),0,IF(AND(E1699=0,G1700&gt;0),1,IF(AND(E1699=1,G1700&gt;0),2,IF(AND(E1699=2,G1700&lt;0),1,IF(AND(E1699=2,G1700&gt;0),"3, Withdraw Profits, = 0",IF(AND(E1699="3, Withdraw Profits, = 0",G1700&lt;0),"-1, +% Deposit, = 0",1)))))))))</f>
        <v>0</v>
      </c>
      <c r="F1700" s="47">
        <f ca="1">IF(OR(AND(F1699=1,G1700&lt;0),AND(F1699=0,G1700&lt;0)),1,IF(AND(F1699=0,G1700&gt;0),2,IF(AND(F1699&gt;1,G1700&lt;0),IF(F1699&gt;0,F1699/2,2),IF(2*F1699=8,0,2*F1699))))</f>
        <v>1</v>
      </c>
      <c r="G1700" s="48">
        <f ca="1">IF(RAND()&gt;=$E$6,2,-1)</f>
        <v>-1</v>
      </c>
      <c r="H1700" s="44"/>
      <c r="X1700" s="63">
        <f ca="1">X1699+Y1699</f>
        <v>3000.25679247147</v>
      </c>
      <c r="Y1700" s="63">
        <f ca="1">G1700*X1700/100</f>
        <v>-30.0025679247147</v>
      </c>
    </row>
    <row r="1701" spans="1:25">
      <c r="A1701" s="38">
        <f ca="1">IF(B1701&gt;=A1700*2,A1700*2,IF(B1701&lt;=A1700/2,A1700/2,A1700))</f>
        <v>3200</v>
      </c>
      <c r="B1701" s="45">
        <f ca="1">B1700+D1701</f>
        <v>4690</v>
      </c>
      <c r="C1701" s="45">
        <f ca="1">IF(OR(AND(F1701=1,G1701&lt;0),AND(F1701=0,G1701&lt;0)),A1700*-$J$3*2,IF(AND(F1701=0,G1701&gt;0),A1700*-$J$3*2*2,IF(AND(F1701&gt;1,G1701&lt;0),C1700/2,C1700*2)))</f>
        <v>128</v>
      </c>
      <c r="D1701" s="46">
        <f ca="1">IF(OR(AND(F1700=1,G1701&lt;0),AND(F1700=0,G1701&lt;0)),A1700*$J$3,IF(AND(F1700=4,G1701&gt;1),A1700*$J$4,0))</f>
        <v>0</v>
      </c>
      <c r="E1701" s="38">
        <f ca="1">IF(AND(E1700=0,G1701&lt;0),"-1, +% Deposit, = 0",IF(AND(E1700="-1, +% Deposit, = 0",G1701&lt;1),"-1, +% Deposit, = 0",IF(AND(G1701&gt;0,E1700="-1 +% Deposit, = 0"),1,IF(AND(E1700=1,G1701&lt;0),0,IF(AND(E1700=0,G1701&gt;0),1,IF(AND(E1700=1,G1701&gt;0),2,IF(AND(E1700=2,G1701&lt;0),1,IF(AND(E1700=2,G1701&gt;0),"3, Withdraw Profits, = 0",IF(AND(E1700="3, Withdraw Profits, = 0",G1701&lt;0),"-1, +% Deposit, = 0",1)))))))))</f>
        <v>1</v>
      </c>
      <c r="F1701" s="47">
        <f ca="1">IF(OR(AND(F1700=1,G1701&lt;0),AND(F1700=0,G1701&lt;0)),1,IF(AND(F1700=0,G1701&gt;0),2,IF(AND(F1700&gt;1,G1701&lt;0),IF(F1700&gt;0,F1700/2,2),IF(2*F1700=8,0,2*F1700))))</f>
        <v>2</v>
      </c>
      <c r="G1701" s="48">
        <f ca="1">IF(RAND()&gt;=$E$6,2,-1)</f>
        <v>2</v>
      </c>
      <c r="H1701" s="44"/>
      <c r="X1701" s="63">
        <f ca="1">X1700+Y1700</f>
        <v>2970.25422454676</v>
      </c>
      <c r="Y1701" s="63">
        <f ca="1">G1701*X1701/100</f>
        <v>59.4050844909351</v>
      </c>
    </row>
    <row r="1702" spans="1:25">
      <c r="A1702" s="38">
        <f ca="1">IF(B1702&gt;=A1701*2,A1701*2,IF(B1702&lt;=A1701/2,A1701/2,A1701))</f>
        <v>3200</v>
      </c>
      <c r="B1702" s="45">
        <f ca="1">B1701+D1702</f>
        <v>4690</v>
      </c>
      <c r="C1702" s="45">
        <f ca="1">IF(OR(AND(F1702=1,G1702&lt;0),AND(F1702=0,G1702&lt;0)),A1701*-$J$3*2,IF(AND(F1702=0,G1702&gt;0),A1701*-$J$3*2*2,IF(AND(F1702&gt;1,G1702&lt;0),C1701/2,C1701*2)))</f>
        <v>64</v>
      </c>
      <c r="D1702" s="46">
        <f ca="1">IF(OR(AND(F1701=1,G1702&lt;0),AND(F1701=0,G1702&lt;0)),A1701*$J$3,IF(AND(F1701=4,G1702&gt;1),A1701*$J$4,0))</f>
        <v>0</v>
      </c>
      <c r="E1702" s="38">
        <f ca="1">IF(AND(E1701=0,G1702&lt;0),"-1, +% Deposit, = 0",IF(AND(E1701="-1, +% Deposit, = 0",G1702&lt;1),"-1, +% Deposit, = 0",IF(AND(G1702&gt;0,E1701="-1 +% Deposit, = 0"),1,IF(AND(E1701=1,G1702&lt;0),0,IF(AND(E1701=0,G1702&gt;0),1,IF(AND(E1701=1,G1702&gt;0),2,IF(AND(E1701=2,G1702&lt;0),1,IF(AND(E1701=2,G1702&gt;0),"3, Withdraw Profits, = 0",IF(AND(E1701="3, Withdraw Profits, = 0",G1702&lt;0),"-1, +% Deposit, = 0",1)))))))))</f>
        <v>0</v>
      </c>
      <c r="F1702" s="47">
        <f ca="1">IF(OR(AND(F1701=1,G1702&lt;0),AND(F1701=0,G1702&lt;0)),1,IF(AND(F1701=0,G1702&gt;0),2,IF(AND(F1701&gt;1,G1702&lt;0),IF(F1701&gt;0,F1701/2,2),IF(2*F1701=8,0,2*F1701))))</f>
        <v>1</v>
      </c>
      <c r="G1702" s="48">
        <f ca="1">IF(RAND()&gt;=$E$6,2,-1)</f>
        <v>-1</v>
      </c>
      <c r="H1702" s="44"/>
      <c r="X1702" s="63">
        <f ca="1">X1701+Y1701</f>
        <v>3029.65930903769</v>
      </c>
      <c r="Y1702" s="63">
        <f ca="1">G1702*X1702/100</f>
        <v>-30.2965930903769</v>
      </c>
    </row>
    <row r="1703" spans="1:25">
      <c r="A1703" s="38">
        <f ca="1">IF(B1703&gt;=A1702*2,A1702*2,IF(B1703&lt;=A1702/2,A1702/2,A1702))</f>
        <v>3200</v>
      </c>
      <c r="B1703" s="45">
        <f ca="1">B1702+D1703</f>
        <v>4658</v>
      </c>
      <c r="C1703" s="45">
        <f ca="1">IF(OR(AND(F1703=1,G1703&lt;0),AND(F1703=0,G1703&lt;0)),A1702*-$J$3*2,IF(AND(F1703=0,G1703&gt;0),A1702*-$J$3*2*2,IF(AND(F1703&gt;1,G1703&lt;0),C1702/2,C1702*2)))</f>
        <v>64</v>
      </c>
      <c r="D1703" s="46">
        <f ca="1">IF(OR(AND(F1702=1,G1703&lt;0),AND(F1702=0,G1703&lt;0)),A1702*$J$3,IF(AND(F1702=4,G1703&gt;1),A1702*$J$4,0))</f>
        <v>-32</v>
      </c>
      <c r="E1703" s="38" t="str">
        <f ca="1">IF(AND(E1702=0,G1703&lt;0),"-1, +% Deposit, = 0",IF(AND(E1702="-1, +% Deposit, = 0",G1703&lt;1),"-1, +% Deposit, = 0",IF(AND(G1703&gt;0,E1702="-1 +% Deposit, = 0"),1,IF(AND(E1702=1,G1703&lt;0),0,IF(AND(E1702=0,G1703&gt;0),1,IF(AND(E1702=1,G1703&gt;0),2,IF(AND(E1702=2,G1703&lt;0),1,IF(AND(E1702=2,G1703&gt;0),"3, Withdraw Profits, = 0",IF(AND(E1702="3, Withdraw Profits, = 0",G1703&lt;0),"-1, +% Deposit, = 0",1)))))))))</f>
        <v>-1, +% Deposit, = 0</v>
      </c>
      <c r="F1703" s="47">
        <f ca="1">IF(OR(AND(F1702=1,G1703&lt;0),AND(F1702=0,G1703&lt;0)),1,IF(AND(F1702=0,G1703&gt;0),2,IF(AND(F1702&gt;1,G1703&lt;0),IF(F1702&gt;0,F1702/2,2),IF(2*F1702=8,0,2*F1702))))</f>
        <v>1</v>
      </c>
      <c r="G1703" s="48">
        <f ca="1">IF(RAND()&gt;=$E$6,2,-1)</f>
        <v>-1</v>
      </c>
      <c r="H1703" s="44"/>
      <c r="X1703" s="63">
        <f ca="1">X1702+Y1702</f>
        <v>2999.36271594731</v>
      </c>
      <c r="Y1703" s="63">
        <f ca="1">G1703*X1703/100</f>
        <v>-29.9936271594731</v>
      </c>
    </row>
    <row r="1704" spans="1:25">
      <c r="A1704" s="38">
        <f ca="1">IF(B1704&gt;=A1703*2,A1703*2,IF(B1704&lt;=A1703/2,A1703/2,A1703))</f>
        <v>3200</v>
      </c>
      <c r="B1704" s="45">
        <f ca="1">B1703+D1704</f>
        <v>4626</v>
      </c>
      <c r="C1704" s="45">
        <f ca="1">IF(OR(AND(F1704=1,G1704&lt;0),AND(F1704=0,G1704&lt;0)),A1703*-$J$3*2,IF(AND(F1704=0,G1704&gt;0),A1703*-$J$3*2*2,IF(AND(F1704&gt;1,G1704&lt;0),C1703/2,C1703*2)))</f>
        <v>64</v>
      </c>
      <c r="D1704" s="46">
        <f ca="1">IF(OR(AND(F1703=1,G1704&lt;0),AND(F1703=0,G1704&lt;0)),A1703*$J$3,IF(AND(F1703=4,G1704&gt;1),A1703*$J$4,0))</f>
        <v>-32</v>
      </c>
      <c r="E1704" s="38" t="str">
        <f ca="1">IF(AND(E1703=0,G1704&lt;0),"-1, +% Deposit, = 0",IF(AND(E1703="-1, +% Deposit, = 0",G1704&lt;1),"-1, +% Deposit, = 0",IF(AND(G1704&gt;0,E1703="-1 +% Deposit, = 0"),1,IF(AND(E1703=1,G1704&lt;0),0,IF(AND(E1703=0,G1704&gt;0),1,IF(AND(E1703=1,G1704&gt;0),2,IF(AND(E1703=2,G1704&lt;0),1,IF(AND(E1703=2,G1704&gt;0),"3, Withdraw Profits, = 0",IF(AND(E1703="3, Withdraw Profits, = 0",G1704&lt;0),"-1, +% Deposit, = 0",1)))))))))</f>
        <v>-1, +% Deposit, = 0</v>
      </c>
      <c r="F1704" s="47">
        <f ca="1">IF(OR(AND(F1703=1,G1704&lt;0),AND(F1703=0,G1704&lt;0)),1,IF(AND(F1703=0,G1704&gt;0),2,IF(AND(F1703&gt;1,G1704&lt;0),IF(F1703&gt;0,F1703/2,2),IF(2*F1703=8,0,2*F1703))))</f>
        <v>1</v>
      </c>
      <c r="G1704" s="48">
        <f ca="1">IF(RAND()&gt;=$E$6,2,-1)</f>
        <v>-1</v>
      </c>
      <c r="H1704" s="44"/>
      <c r="X1704" s="63">
        <f ca="1">X1703+Y1703</f>
        <v>2969.36908878784</v>
      </c>
      <c r="Y1704" s="63">
        <f ca="1">G1704*X1704/100</f>
        <v>-29.6936908878784</v>
      </c>
    </row>
    <row r="1705" spans="1:25">
      <c r="A1705" s="38">
        <f ca="1">IF(B1705&gt;=A1704*2,A1704*2,IF(B1705&lt;=A1704/2,A1704/2,A1704))</f>
        <v>3200</v>
      </c>
      <c r="B1705" s="45">
        <f ca="1">B1704+D1705</f>
        <v>4594</v>
      </c>
      <c r="C1705" s="45">
        <f ca="1">IF(OR(AND(F1705=1,G1705&lt;0),AND(F1705=0,G1705&lt;0)),A1704*-$J$3*2,IF(AND(F1705=0,G1705&gt;0),A1704*-$J$3*2*2,IF(AND(F1705&gt;1,G1705&lt;0),C1704/2,C1704*2)))</f>
        <v>64</v>
      </c>
      <c r="D1705" s="46">
        <f ca="1">IF(OR(AND(F1704=1,G1705&lt;0),AND(F1704=0,G1705&lt;0)),A1704*$J$3,IF(AND(F1704=4,G1705&gt;1),A1704*$J$4,0))</f>
        <v>-32</v>
      </c>
      <c r="E1705" s="38" t="str">
        <f ca="1">IF(AND(E1704=0,G1705&lt;0),"-1, +% Deposit, = 0",IF(AND(E1704="-1, +% Deposit, = 0",G1705&lt;1),"-1, +% Deposit, = 0",IF(AND(G1705&gt;0,E1704="-1 +% Deposit, = 0"),1,IF(AND(E1704=1,G1705&lt;0),0,IF(AND(E1704=0,G1705&gt;0),1,IF(AND(E1704=1,G1705&gt;0),2,IF(AND(E1704=2,G1705&lt;0),1,IF(AND(E1704=2,G1705&gt;0),"3, Withdraw Profits, = 0",IF(AND(E1704="3, Withdraw Profits, = 0",G1705&lt;0),"-1, +% Deposit, = 0",1)))))))))</f>
        <v>-1, +% Deposit, = 0</v>
      </c>
      <c r="F1705" s="47">
        <f ca="1">IF(OR(AND(F1704=1,G1705&lt;0),AND(F1704=0,G1705&lt;0)),1,IF(AND(F1704=0,G1705&gt;0),2,IF(AND(F1704&gt;1,G1705&lt;0),IF(F1704&gt;0,F1704/2,2),IF(2*F1704=8,0,2*F1704))))</f>
        <v>1</v>
      </c>
      <c r="G1705" s="48">
        <f ca="1">IF(RAND()&gt;=$E$6,2,-1)</f>
        <v>-1</v>
      </c>
      <c r="H1705" s="44"/>
      <c r="X1705" s="63">
        <f ca="1">X1704+Y1704</f>
        <v>2939.67539789996</v>
      </c>
      <c r="Y1705" s="63">
        <f ca="1">G1705*X1705/100</f>
        <v>-29.3967539789996</v>
      </c>
    </row>
    <row r="1706" spans="1:25">
      <c r="A1706" s="38">
        <f ca="1">IF(B1706&gt;=A1705*2,A1705*2,IF(B1706&lt;=A1705/2,A1705/2,A1705))</f>
        <v>3200</v>
      </c>
      <c r="B1706" s="45">
        <f ca="1">B1705+D1706</f>
        <v>4562</v>
      </c>
      <c r="C1706" s="45">
        <f ca="1">IF(OR(AND(F1706=1,G1706&lt;0),AND(F1706=0,G1706&lt;0)),A1705*-$J$3*2,IF(AND(F1706=0,G1706&gt;0),A1705*-$J$3*2*2,IF(AND(F1706&gt;1,G1706&lt;0),C1705/2,C1705*2)))</f>
        <v>64</v>
      </c>
      <c r="D1706" s="46">
        <f ca="1">IF(OR(AND(F1705=1,G1706&lt;0),AND(F1705=0,G1706&lt;0)),A1705*$J$3,IF(AND(F1705=4,G1706&gt;1),A1705*$J$4,0))</f>
        <v>-32</v>
      </c>
      <c r="E1706" s="38" t="str">
        <f ca="1">IF(AND(E1705=0,G1706&lt;0),"-1, +% Deposit, = 0",IF(AND(E1705="-1, +% Deposit, = 0",G1706&lt;1),"-1, +% Deposit, = 0",IF(AND(G1706&gt;0,E1705="-1 +% Deposit, = 0"),1,IF(AND(E1705=1,G1706&lt;0),0,IF(AND(E1705=0,G1706&gt;0),1,IF(AND(E1705=1,G1706&gt;0),2,IF(AND(E1705=2,G1706&lt;0),1,IF(AND(E1705=2,G1706&gt;0),"3, Withdraw Profits, = 0",IF(AND(E1705="3, Withdraw Profits, = 0",G1706&lt;0),"-1, +% Deposit, = 0",1)))))))))</f>
        <v>-1, +% Deposit, = 0</v>
      </c>
      <c r="F1706" s="47">
        <f ca="1">IF(OR(AND(F1705=1,G1706&lt;0),AND(F1705=0,G1706&lt;0)),1,IF(AND(F1705=0,G1706&gt;0),2,IF(AND(F1705&gt;1,G1706&lt;0),IF(F1705&gt;0,F1705/2,2),IF(2*F1705=8,0,2*F1705))))</f>
        <v>1</v>
      </c>
      <c r="G1706" s="48">
        <f ca="1">IF(RAND()&gt;=$E$6,2,-1)</f>
        <v>-1</v>
      </c>
      <c r="H1706" s="44"/>
      <c r="X1706" s="63">
        <f ca="1">X1705+Y1705</f>
        <v>2910.27864392096</v>
      </c>
      <c r="Y1706" s="63">
        <f ca="1">G1706*X1706/100</f>
        <v>-29.1027864392096</v>
      </c>
    </row>
    <row r="1707" spans="1:25">
      <c r="A1707" s="38">
        <f ca="1">IF(B1707&gt;=A1706*2,A1706*2,IF(B1707&lt;=A1706/2,A1706/2,A1706))</f>
        <v>3200</v>
      </c>
      <c r="B1707" s="45">
        <f ca="1">B1706+D1707</f>
        <v>4530</v>
      </c>
      <c r="C1707" s="45">
        <f ca="1">IF(OR(AND(F1707=1,G1707&lt;0),AND(F1707=0,G1707&lt;0)),A1706*-$J$3*2,IF(AND(F1707=0,G1707&gt;0),A1706*-$J$3*2*2,IF(AND(F1707&gt;1,G1707&lt;0),C1706/2,C1706*2)))</f>
        <v>64</v>
      </c>
      <c r="D1707" s="46">
        <f ca="1">IF(OR(AND(F1706=1,G1707&lt;0),AND(F1706=0,G1707&lt;0)),A1706*$J$3,IF(AND(F1706=4,G1707&gt;1),A1706*$J$4,0))</f>
        <v>-32</v>
      </c>
      <c r="E1707" s="38" t="str">
        <f ca="1">IF(AND(E1706=0,G1707&lt;0),"-1, +% Deposit, = 0",IF(AND(E1706="-1, +% Deposit, = 0",G1707&lt;1),"-1, +% Deposit, = 0",IF(AND(G1707&gt;0,E1706="-1 +% Deposit, = 0"),1,IF(AND(E1706=1,G1707&lt;0),0,IF(AND(E1706=0,G1707&gt;0),1,IF(AND(E1706=1,G1707&gt;0),2,IF(AND(E1706=2,G1707&lt;0),1,IF(AND(E1706=2,G1707&gt;0),"3, Withdraw Profits, = 0",IF(AND(E1706="3, Withdraw Profits, = 0",G1707&lt;0),"-1, +% Deposit, = 0",1)))))))))</f>
        <v>-1, +% Deposit, = 0</v>
      </c>
      <c r="F1707" s="47">
        <f ca="1">IF(OR(AND(F1706=1,G1707&lt;0),AND(F1706=0,G1707&lt;0)),1,IF(AND(F1706=0,G1707&gt;0),2,IF(AND(F1706&gt;1,G1707&lt;0),IF(F1706&gt;0,F1706/2,2),IF(2*F1706=8,0,2*F1706))))</f>
        <v>1</v>
      </c>
      <c r="G1707" s="48">
        <f ca="1">IF(RAND()&gt;=$E$6,2,-1)</f>
        <v>-1</v>
      </c>
      <c r="H1707" s="44"/>
      <c r="X1707" s="63">
        <f ca="1">X1706+Y1706</f>
        <v>2881.17585748175</v>
      </c>
      <c r="Y1707" s="63">
        <f ca="1">G1707*X1707/100</f>
        <v>-28.8117585748175</v>
      </c>
    </row>
    <row r="1708" spans="1:25">
      <c r="A1708" s="38">
        <f ca="1">IF(B1708&gt;=A1707*2,A1707*2,IF(B1708&lt;=A1707/2,A1707/2,A1707))</f>
        <v>3200</v>
      </c>
      <c r="B1708" s="45">
        <f ca="1">B1707+D1708</f>
        <v>4498</v>
      </c>
      <c r="C1708" s="45">
        <f ca="1">IF(OR(AND(F1708=1,G1708&lt;0),AND(F1708=0,G1708&lt;0)),A1707*-$J$3*2,IF(AND(F1708=0,G1708&gt;0),A1707*-$J$3*2*2,IF(AND(F1708&gt;1,G1708&lt;0),C1707/2,C1707*2)))</f>
        <v>64</v>
      </c>
      <c r="D1708" s="46">
        <f ca="1">IF(OR(AND(F1707=1,G1708&lt;0),AND(F1707=0,G1708&lt;0)),A1707*$J$3,IF(AND(F1707=4,G1708&gt;1),A1707*$J$4,0))</f>
        <v>-32</v>
      </c>
      <c r="E1708" s="38" t="str">
        <f ca="1">IF(AND(E1707=0,G1708&lt;0),"-1, +% Deposit, = 0",IF(AND(E1707="-1, +% Deposit, = 0",G1708&lt;1),"-1, +% Deposit, = 0",IF(AND(G1708&gt;0,E1707="-1 +% Deposit, = 0"),1,IF(AND(E1707=1,G1708&lt;0),0,IF(AND(E1707=0,G1708&gt;0),1,IF(AND(E1707=1,G1708&gt;0),2,IF(AND(E1707=2,G1708&lt;0),1,IF(AND(E1707=2,G1708&gt;0),"3, Withdraw Profits, = 0",IF(AND(E1707="3, Withdraw Profits, = 0",G1708&lt;0),"-1, +% Deposit, = 0",1)))))))))</f>
        <v>-1, +% Deposit, = 0</v>
      </c>
      <c r="F1708" s="47">
        <f ca="1">IF(OR(AND(F1707=1,G1708&lt;0),AND(F1707=0,G1708&lt;0)),1,IF(AND(F1707=0,G1708&gt;0),2,IF(AND(F1707&gt;1,G1708&lt;0),IF(F1707&gt;0,F1707/2,2),IF(2*F1707=8,0,2*F1707))))</f>
        <v>1</v>
      </c>
      <c r="G1708" s="48">
        <f ca="1">IF(RAND()&gt;=$E$6,2,-1)</f>
        <v>-1</v>
      </c>
      <c r="H1708" s="44"/>
      <c r="X1708" s="63">
        <f ca="1">X1707+Y1707</f>
        <v>2852.36409890694</v>
      </c>
      <c r="Y1708" s="63">
        <f ca="1">G1708*X1708/100</f>
        <v>-28.5236409890694</v>
      </c>
    </row>
    <row r="1709" spans="1:25">
      <c r="A1709" s="38">
        <f ca="1">IF(B1709&gt;=A1708*2,A1708*2,IF(B1709&lt;=A1708/2,A1708/2,A1708))</f>
        <v>3200</v>
      </c>
      <c r="B1709" s="45">
        <f ca="1">B1708+D1709</f>
        <v>4466</v>
      </c>
      <c r="C1709" s="45">
        <f ca="1">IF(OR(AND(F1709=1,G1709&lt;0),AND(F1709=0,G1709&lt;0)),A1708*-$J$3*2,IF(AND(F1709=0,G1709&gt;0),A1708*-$J$3*2*2,IF(AND(F1709&gt;1,G1709&lt;0),C1708/2,C1708*2)))</f>
        <v>64</v>
      </c>
      <c r="D1709" s="46">
        <f ca="1">IF(OR(AND(F1708=1,G1709&lt;0),AND(F1708=0,G1709&lt;0)),A1708*$J$3,IF(AND(F1708=4,G1709&gt;1),A1708*$J$4,0))</f>
        <v>-32</v>
      </c>
      <c r="E1709" s="38" t="str">
        <f ca="1">IF(AND(E1708=0,G1709&lt;0),"-1, +% Deposit, = 0",IF(AND(E1708="-1, +% Deposit, = 0",G1709&lt;1),"-1, +% Deposit, = 0",IF(AND(G1709&gt;0,E1708="-1 +% Deposit, = 0"),1,IF(AND(E1708=1,G1709&lt;0),0,IF(AND(E1708=0,G1709&gt;0),1,IF(AND(E1708=1,G1709&gt;0),2,IF(AND(E1708=2,G1709&lt;0),1,IF(AND(E1708=2,G1709&gt;0),"3, Withdraw Profits, = 0",IF(AND(E1708="3, Withdraw Profits, = 0",G1709&lt;0),"-1, +% Deposit, = 0",1)))))))))</f>
        <v>-1, +% Deposit, = 0</v>
      </c>
      <c r="F1709" s="47">
        <f ca="1">IF(OR(AND(F1708=1,G1709&lt;0),AND(F1708=0,G1709&lt;0)),1,IF(AND(F1708=0,G1709&gt;0),2,IF(AND(F1708&gt;1,G1709&lt;0),IF(F1708&gt;0,F1708/2,2),IF(2*F1708=8,0,2*F1708))))</f>
        <v>1</v>
      </c>
      <c r="G1709" s="48">
        <f ca="1">IF(RAND()&gt;=$E$6,2,-1)</f>
        <v>-1</v>
      </c>
      <c r="H1709" s="44"/>
      <c r="X1709" s="63">
        <f ca="1">X1708+Y1708</f>
        <v>2823.84045791787</v>
      </c>
      <c r="Y1709" s="63">
        <f ca="1">G1709*X1709/100</f>
        <v>-28.2384045791787</v>
      </c>
    </row>
    <row r="1710" spans="1:25">
      <c r="A1710" s="38">
        <f ca="1">IF(B1710&gt;=A1709*2,A1709*2,IF(B1710&lt;=A1709/2,A1709/2,A1709))</f>
        <v>3200</v>
      </c>
      <c r="B1710" s="45">
        <f ca="1">B1709+D1710</f>
        <v>4434</v>
      </c>
      <c r="C1710" s="45">
        <f ca="1">IF(OR(AND(F1710=1,G1710&lt;0),AND(F1710=0,G1710&lt;0)),A1709*-$J$3*2,IF(AND(F1710=0,G1710&gt;0),A1709*-$J$3*2*2,IF(AND(F1710&gt;1,G1710&lt;0),C1709/2,C1709*2)))</f>
        <v>64</v>
      </c>
      <c r="D1710" s="46">
        <f ca="1">IF(OR(AND(F1709=1,G1710&lt;0),AND(F1709=0,G1710&lt;0)),A1709*$J$3,IF(AND(F1709=4,G1710&gt;1),A1709*$J$4,0))</f>
        <v>-32</v>
      </c>
      <c r="E1710" s="38" t="str">
        <f ca="1">IF(AND(E1709=0,G1710&lt;0),"-1, +% Deposit, = 0",IF(AND(E1709="-1, +% Deposit, = 0",G1710&lt;1),"-1, +% Deposit, = 0",IF(AND(G1710&gt;0,E1709="-1 +% Deposit, = 0"),1,IF(AND(E1709=1,G1710&lt;0),0,IF(AND(E1709=0,G1710&gt;0),1,IF(AND(E1709=1,G1710&gt;0),2,IF(AND(E1709=2,G1710&lt;0),1,IF(AND(E1709=2,G1710&gt;0),"3, Withdraw Profits, = 0",IF(AND(E1709="3, Withdraw Profits, = 0",G1710&lt;0),"-1, +% Deposit, = 0",1)))))))))</f>
        <v>-1, +% Deposit, = 0</v>
      </c>
      <c r="F1710" s="47">
        <f ca="1">IF(OR(AND(F1709=1,G1710&lt;0),AND(F1709=0,G1710&lt;0)),1,IF(AND(F1709=0,G1710&gt;0),2,IF(AND(F1709&gt;1,G1710&lt;0),IF(F1709&gt;0,F1709/2,2),IF(2*F1709=8,0,2*F1709))))</f>
        <v>1</v>
      </c>
      <c r="G1710" s="48">
        <f ca="1">IF(RAND()&gt;=$E$6,2,-1)</f>
        <v>-1</v>
      </c>
      <c r="H1710" s="44"/>
      <c r="X1710" s="63">
        <f ca="1">X1709+Y1709</f>
        <v>2795.60205333869</v>
      </c>
      <c r="Y1710" s="63">
        <f ca="1">G1710*X1710/100</f>
        <v>-27.9560205333869</v>
      </c>
    </row>
    <row r="1711" spans="1:25">
      <c r="A1711" s="38">
        <f ca="1">IF(B1711&gt;=A1710*2,A1710*2,IF(B1711&lt;=A1710/2,A1710/2,A1710))</f>
        <v>3200</v>
      </c>
      <c r="B1711" s="45">
        <f ca="1">B1710+D1711</f>
        <v>4402</v>
      </c>
      <c r="C1711" s="45">
        <f ca="1">IF(OR(AND(F1711=1,G1711&lt;0),AND(F1711=0,G1711&lt;0)),A1710*-$J$3*2,IF(AND(F1711=0,G1711&gt;0),A1710*-$J$3*2*2,IF(AND(F1711&gt;1,G1711&lt;0),C1710/2,C1710*2)))</f>
        <v>64</v>
      </c>
      <c r="D1711" s="46">
        <f ca="1">IF(OR(AND(F1710=1,G1711&lt;0),AND(F1710=0,G1711&lt;0)),A1710*$J$3,IF(AND(F1710=4,G1711&gt;1),A1710*$J$4,0))</f>
        <v>-32</v>
      </c>
      <c r="E1711" s="38" t="str">
        <f ca="1">IF(AND(E1710=0,G1711&lt;0),"-1, +% Deposit, = 0",IF(AND(E1710="-1, +% Deposit, = 0",G1711&lt;1),"-1, +% Deposit, = 0",IF(AND(G1711&gt;0,E1710="-1 +% Deposit, = 0"),1,IF(AND(E1710=1,G1711&lt;0),0,IF(AND(E1710=0,G1711&gt;0),1,IF(AND(E1710=1,G1711&gt;0),2,IF(AND(E1710=2,G1711&lt;0),1,IF(AND(E1710=2,G1711&gt;0),"3, Withdraw Profits, = 0",IF(AND(E1710="3, Withdraw Profits, = 0",G1711&lt;0),"-1, +% Deposit, = 0",1)))))))))</f>
        <v>-1, +% Deposit, = 0</v>
      </c>
      <c r="F1711" s="47">
        <f ca="1">IF(OR(AND(F1710=1,G1711&lt;0),AND(F1710=0,G1711&lt;0)),1,IF(AND(F1710=0,G1711&gt;0),2,IF(AND(F1710&gt;1,G1711&lt;0),IF(F1710&gt;0,F1710/2,2),IF(2*F1710=8,0,2*F1710))))</f>
        <v>1</v>
      </c>
      <c r="G1711" s="48">
        <f ca="1">IF(RAND()&gt;=$E$6,2,-1)</f>
        <v>-1</v>
      </c>
      <c r="H1711" s="44"/>
      <c r="X1711" s="63">
        <f ca="1">X1710+Y1710</f>
        <v>2767.6460328053</v>
      </c>
      <c r="Y1711" s="63">
        <f ca="1">G1711*X1711/100</f>
        <v>-27.676460328053</v>
      </c>
    </row>
    <row r="1712" spans="1:25">
      <c r="A1712" s="38">
        <f ca="1">IF(B1712&gt;=A1711*2,A1711*2,IF(B1712&lt;=A1711/2,A1711/2,A1711))</f>
        <v>3200</v>
      </c>
      <c r="B1712" s="45">
        <f ca="1">B1711+D1712</f>
        <v>4402</v>
      </c>
      <c r="C1712" s="45">
        <f ca="1">IF(OR(AND(F1712=1,G1712&lt;0),AND(F1712=0,G1712&lt;0)),A1711*-$J$3*2,IF(AND(F1712=0,G1712&gt;0),A1711*-$J$3*2*2,IF(AND(F1712&gt;1,G1712&lt;0),C1711/2,C1711*2)))</f>
        <v>128</v>
      </c>
      <c r="D1712" s="46">
        <f ca="1">IF(OR(AND(F1711=1,G1712&lt;0),AND(F1711=0,G1712&lt;0)),A1711*$J$3,IF(AND(F1711=4,G1712&gt;1),A1711*$J$4,0))</f>
        <v>0</v>
      </c>
      <c r="E1712" s="38">
        <f ca="1">IF(AND(E1711=0,G1712&lt;0),"-1, +% Deposit, = 0",IF(AND(E1711="-1, +% Deposit, = 0",G1712&lt;1),"-1, +% Deposit, = 0",IF(AND(G1712&gt;0,E1711="-1 +% Deposit, = 0"),1,IF(AND(E1711=1,G1712&lt;0),0,IF(AND(E1711=0,G1712&gt;0),1,IF(AND(E1711=1,G1712&gt;0),2,IF(AND(E1711=2,G1712&lt;0),1,IF(AND(E1711=2,G1712&gt;0),"3, Withdraw Profits, = 0",IF(AND(E1711="3, Withdraw Profits, = 0",G1712&lt;0),"-1, +% Deposit, = 0",1)))))))))</f>
        <v>1</v>
      </c>
      <c r="F1712" s="47">
        <f ca="1">IF(OR(AND(F1711=1,G1712&lt;0),AND(F1711=0,G1712&lt;0)),1,IF(AND(F1711=0,G1712&gt;0),2,IF(AND(F1711&gt;1,G1712&lt;0),IF(F1711&gt;0,F1711/2,2),IF(2*F1711=8,0,2*F1711))))</f>
        <v>2</v>
      </c>
      <c r="G1712" s="48">
        <f ca="1">IF(RAND()&gt;=$E$6,2,-1)</f>
        <v>2</v>
      </c>
      <c r="H1712" s="44"/>
      <c r="X1712" s="63">
        <f ca="1">X1711+Y1711</f>
        <v>2739.96957247725</v>
      </c>
      <c r="Y1712" s="63">
        <f ca="1">G1712*X1712/100</f>
        <v>54.7993914495449</v>
      </c>
    </row>
    <row r="1713" spans="1:25">
      <c r="A1713" s="38">
        <f ca="1">IF(B1713&gt;=A1712*2,A1712*2,IF(B1713&lt;=A1712/2,A1712/2,A1712))</f>
        <v>3200</v>
      </c>
      <c r="B1713" s="45">
        <f ca="1">B1712+D1713</f>
        <v>4402</v>
      </c>
      <c r="C1713" s="45">
        <f ca="1">IF(OR(AND(F1713=1,G1713&lt;0),AND(F1713=0,G1713&lt;0)),A1712*-$J$3*2,IF(AND(F1713=0,G1713&gt;0),A1712*-$J$3*2*2,IF(AND(F1713&gt;1,G1713&lt;0),C1712/2,C1712*2)))</f>
        <v>256</v>
      </c>
      <c r="D1713" s="46">
        <f ca="1">IF(OR(AND(F1712=1,G1713&lt;0),AND(F1712=0,G1713&lt;0)),A1712*$J$3,IF(AND(F1712=4,G1713&gt;1),A1712*$J$4,0))</f>
        <v>0</v>
      </c>
      <c r="E1713" s="38">
        <f ca="1">IF(AND(E1712=0,G1713&lt;0),"-1, +% Deposit, = 0",IF(AND(E1712="-1, +% Deposit, = 0",G1713&lt;1),"-1, +% Deposit, = 0",IF(AND(G1713&gt;0,E1712="-1 +% Deposit, = 0"),1,IF(AND(E1712=1,G1713&lt;0),0,IF(AND(E1712=0,G1713&gt;0),1,IF(AND(E1712=1,G1713&gt;0),2,IF(AND(E1712=2,G1713&lt;0),1,IF(AND(E1712=2,G1713&gt;0),"3, Withdraw Profits, = 0",IF(AND(E1712="3, Withdraw Profits, = 0",G1713&lt;0),"-1, +% Deposit, = 0",1)))))))))</f>
        <v>2</v>
      </c>
      <c r="F1713" s="47">
        <f ca="1">IF(OR(AND(F1712=1,G1713&lt;0),AND(F1712=0,G1713&lt;0)),1,IF(AND(F1712=0,G1713&gt;0),2,IF(AND(F1712&gt;1,G1713&lt;0),IF(F1712&gt;0,F1712/2,2),IF(2*F1712=8,0,2*F1712))))</f>
        <v>4</v>
      </c>
      <c r="G1713" s="48">
        <f ca="1">IF(RAND()&gt;=$E$6,2,-1)</f>
        <v>2</v>
      </c>
      <c r="H1713" s="44"/>
      <c r="X1713" s="63">
        <f ca="1">X1712+Y1712</f>
        <v>2794.76896392679</v>
      </c>
      <c r="Y1713" s="63">
        <f ca="1">G1713*X1713/100</f>
        <v>55.8953792785358</v>
      </c>
    </row>
    <row r="1714" spans="1:25">
      <c r="A1714" s="38">
        <f ca="1">IF(B1714&gt;=A1713*2,A1713*2,IF(B1714&lt;=A1713/2,A1713/2,A1713))</f>
        <v>3200</v>
      </c>
      <c r="B1714" s="45">
        <f ca="1">B1713+D1714</f>
        <v>4850</v>
      </c>
      <c r="C1714" s="45">
        <f ca="1">IF(OR(AND(F1714=1,G1714&lt;0),AND(F1714=0,G1714&lt;0)),A1713*-$J$3*2,IF(AND(F1714=0,G1714&gt;0),A1713*-$J$3*2*2,IF(AND(F1714&gt;1,G1714&lt;0),C1713/2,C1713*2)))</f>
        <v>128</v>
      </c>
      <c r="D1714" s="46">
        <f ca="1">IF(OR(AND(F1713=1,G1714&lt;0),AND(F1713=0,G1714&lt;0)),A1713*$J$3,IF(AND(F1713=4,G1714&gt;1),A1713*$J$4,0))</f>
        <v>448</v>
      </c>
      <c r="E1714" s="38" t="str">
        <f ca="1">IF(AND(E1713=0,G1714&lt;0),"-1, +% Deposit, = 0",IF(AND(E1713="-1, +% Deposit, = 0",G1714&lt;1),"-1, +% Deposit, = 0",IF(AND(G1714&gt;0,E1713="-1 +% Deposit, = 0"),1,IF(AND(E1713=1,G1714&lt;0),0,IF(AND(E1713=0,G1714&gt;0),1,IF(AND(E1713=1,G1714&gt;0),2,IF(AND(E1713=2,G1714&lt;0),1,IF(AND(E1713=2,G1714&gt;0),"3, Withdraw Profits, = 0",IF(AND(E1713="3, Withdraw Profits, = 0",G1714&lt;0),"-1, +% Deposit, = 0",1)))))))))</f>
        <v>3, Withdraw Profits, = 0</v>
      </c>
      <c r="F1714" s="47">
        <f ca="1">IF(OR(AND(F1713=1,G1714&lt;0),AND(F1713=0,G1714&lt;0)),1,IF(AND(F1713=0,G1714&gt;0),2,IF(AND(F1713&gt;1,G1714&lt;0),IF(F1713&gt;0,F1713/2,2),IF(2*F1713=8,0,2*F1713))))</f>
        <v>0</v>
      </c>
      <c r="G1714" s="48">
        <f ca="1">IF(RAND()&gt;=$E$6,2,-1)</f>
        <v>2</v>
      </c>
      <c r="H1714" s="44"/>
      <c r="X1714" s="63">
        <f ca="1">X1713+Y1713</f>
        <v>2850.66434320533</v>
      </c>
      <c r="Y1714" s="63">
        <f ca="1">G1714*X1714/100</f>
        <v>57.0132868641066</v>
      </c>
    </row>
    <row r="1715" spans="1:25">
      <c r="A1715" s="38">
        <f ca="1">IF(B1715&gt;=A1714*2,A1714*2,IF(B1715&lt;=A1714/2,A1714/2,A1714))</f>
        <v>3200</v>
      </c>
      <c r="B1715" s="45">
        <f ca="1">B1714+D1715</f>
        <v>4818</v>
      </c>
      <c r="C1715" s="45">
        <f ca="1">IF(OR(AND(F1715=1,G1715&lt;0),AND(F1715=0,G1715&lt;0)),A1714*-$J$3*2,IF(AND(F1715=0,G1715&gt;0),A1714*-$J$3*2*2,IF(AND(F1715&gt;1,G1715&lt;0),C1714/2,C1714*2)))</f>
        <v>64</v>
      </c>
      <c r="D1715" s="46">
        <f ca="1">IF(OR(AND(F1714=1,G1715&lt;0),AND(F1714=0,G1715&lt;0)),A1714*$J$3,IF(AND(F1714=4,G1715&gt;1),A1714*$J$4,0))</f>
        <v>-32</v>
      </c>
      <c r="E1715" s="38" t="str">
        <f ca="1">IF(AND(E1714=0,G1715&lt;0),"-1, +% Deposit, = 0",IF(AND(E1714="-1, +% Deposit, = 0",G1715&lt;1),"-1, +% Deposit, = 0",IF(AND(G1715&gt;0,E1714="-1 +% Deposit, = 0"),1,IF(AND(E1714=1,G1715&lt;0),0,IF(AND(E1714=0,G1715&gt;0),1,IF(AND(E1714=1,G1715&gt;0),2,IF(AND(E1714=2,G1715&lt;0),1,IF(AND(E1714=2,G1715&gt;0),"3, Withdraw Profits, = 0",IF(AND(E1714="3, Withdraw Profits, = 0",G1715&lt;0),"-1, +% Deposit, = 0",1)))))))))</f>
        <v>-1, +% Deposit, = 0</v>
      </c>
      <c r="F1715" s="47">
        <f ca="1">IF(OR(AND(F1714=1,G1715&lt;0),AND(F1714=0,G1715&lt;0)),1,IF(AND(F1714=0,G1715&gt;0),2,IF(AND(F1714&gt;1,G1715&lt;0),IF(F1714&gt;0,F1714/2,2),IF(2*F1714=8,0,2*F1714))))</f>
        <v>1</v>
      </c>
      <c r="G1715" s="48">
        <f ca="1">IF(RAND()&gt;=$E$6,2,-1)</f>
        <v>-1</v>
      </c>
      <c r="H1715" s="44"/>
      <c r="X1715" s="63">
        <f ca="1">X1714+Y1714</f>
        <v>2907.67763006944</v>
      </c>
      <c r="Y1715" s="63">
        <f ca="1">G1715*X1715/100</f>
        <v>-29.0767763006944</v>
      </c>
    </row>
    <row r="1716" spans="1:25">
      <c r="A1716" s="38">
        <f ca="1">IF(B1716&gt;=A1715*2,A1715*2,IF(B1716&lt;=A1715/2,A1715/2,A1715))</f>
        <v>3200</v>
      </c>
      <c r="B1716" s="45">
        <f ca="1">B1715+D1716</f>
        <v>4818</v>
      </c>
      <c r="C1716" s="45">
        <f ca="1">IF(OR(AND(F1716=1,G1716&lt;0),AND(F1716=0,G1716&lt;0)),A1715*-$J$3*2,IF(AND(F1716=0,G1716&gt;0),A1715*-$J$3*2*2,IF(AND(F1716&gt;1,G1716&lt;0),C1715/2,C1715*2)))</f>
        <v>128</v>
      </c>
      <c r="D1716" s="46">
        <f ca="1">IF(OR(AND(F1715=1,G1716&lt;0),AND(F1715=0,G1716&lt;0)),A1715*$J$3,IF(AND(F1715=4,G1716&gt;1),A1715*$J$4,0))</f>
        <v>0</v>
      </c>
      <c r="E1716" s="38">
        <f ca="1">IF(AND(E1715=0,G1716&lt;0),"-1, +% Deposit, = 0",IF(AND(E1715="-1, +% Deposit, = 0",G1716&lt;1),"-1, +% Deposit, = 0",IF(AND(G1716&gt;0,E1715="-1 +% Deposit, = 0"),1,IF(AND(E1715=1,G1716&lt;0),0,IF(AND(E1715=0,G1716&gt;0),1,IF(AND(E1715=1,G1716&gt;0),2,IF(AND(E1715=2,G1716&lt;0),1,IF(AND(E1715=2,G1716&gt;0),"3, Withdraw Profits, = 0",IF(AND(E1715="3, Withdraw Profits, = 0",G1716&lt;0),"-1, +% Deposit, = 0",1)))))))))</f>
        <v>1</v>
      </c>
      <c r="F1716" s="47">
        <f ca="1">IF(OR(AND(F1715=1,G1716&lt;0),AND(F1715=0,G1716&lt;0)),1,IF(AND(F1715=0,G1716&gt;0),2,IF(AND(F1715&gt;1,G1716&lt;0),IF(F1715&gt;0,F1715/2,2),IF(2*F1715=8,0,2*F1715))))</f>
        <v>2</v>
      </c>
      <c r="G1716" s="48">
        <f ca="1">IF(RAND()&gt;=$E$6,2,-1)</f>
        <v>2</v>
      </c>
      <c r="H1716" s="44"/>
      <c r="X1716" s="63">
        <f ca="1">X1715+Y1715</f>
        <v>2878.60085376874</v>
      </c>
      <c r="Y1716" s="63">
        <f ca="1">G1716*X1716/100</f>
        <v>57.5720170753748</v>
      </c>
    </row>
    <row r="1717" spans="1:25">
      <c r="A1717" s="38">
        <f ca="1">IF(B1717&gt;=A1716*2,A1716*2,IF(B1717&lt;=A1716/2,A1716/2,A1716))</f>
        <v>3200</v>
      </c>
      <c r="B1717" s="45">
        <f ca="1">B1716+D1717</f>
        <v>4818</v>
      </c>
      <c r="C1717" s="45">
        <f ca="1">IF(OR(AND(F1717=1,G1717&lt;0),AND(F1717=0,G1717&lt;0)),A1716*-$J$3*2,IF(AND(F1717=0,G1717&gt;0),A1716*-$J$3*2*2,IF(AND(F1717&gt;1,G1717&lt;0),C1716/2,C1716*2)))</f>
        <v>256</v>
      </c>
      <c r="D1717" s="46">
        <f ca="1">IF(OR(AND(F1716=1,G1717&lt;0),AND(F1716=0,G1717&lt;0)),A1716*$J$3,IF(AND(F1716=4,G1717&gt;1),A1716*$J$4,0))</f>
        <v>0</v>
      </c>
      <c r="E1717" s="38">
        <f ca="1">IF(AND(E1716=0,G1717&lt;0),"-1, +% Deposit, = 0",IF(AND(E1716="-1, +% Deposit, = 0",G1717&lt;1),"-1, +% Deposit, = 0",IF(AND(G1717&gt;0,E1716="-1 +% Deposit, = 0"),1,IF(AND(E1716=1,G1717&lt;0),0,IF(AND(E1716=0,G1717&gt;0),1,IF(AND(E1716=1,G1717&gt;0),2,IF(AND(E1716=2,G1717&lt;0),1,IF(AND(E1716=2,G1717&gt;0),"3, Withdraw Profits, = 0",IF(AND(E1716="3, Withdraw Profits, = 0",G1717&lt;0),"-1, +% Deposit, = 0",1)))))))))</f>
        <v>2</v>
      </c>
      <c r="F1717" s="47">
        <f ca="1">IF(OR(AND(F1716=1,G1717&lt;0),AND(F1716=0,G1717&lt;0)),1,IF(AND(F1716=0,G1717&gt;0),2,IF(AND(F1716&gt;1,G1717&lt;0),IF(F1716&gt;0,F1716/2,2),IF(2*F1716=8,0,2*F1716))))</f>
        <v>4</v>
      </c>
      <c r="G1717" s="48">
        <f ca="1">IF(RAND()&gt;=$E$6,2,-1)</f>
        <v>2</v>
      </c>
      <c r="H1717" s="44"/>
      <c r="X1717" s="63">
        <f ca="1">X1716+Y1716</f>
        <v>2936.17287084412</v>
      </c>
      <c r="Y1717" s="63">
        <f ca="1">G1717*X1717/100</f>
        <v>58.7234574168823</v>
      </c>
    </row>
    <row r="1718" spans="1:25">
      <c r="A1718" s="38">
        <f ca="1">IF(B1718&gt;=A1717*2,A1717*2,IF(B1718&lt;=A1717/2,A1717/2,A1717))</f>
        <v>3200</v>
      </c>
      <c r="B1718" s="45">
        <f ca="1">B1717+D1718</f>
        <v>4818</v>
      </c>
      <c r="C1718" s="45">
        <f ca="1">IF(OR(AND(F1718=1,G1718&lt;0),AND(F1718=0,G1718&lt;0)),A1717*-$J$3*2,IF(AND(F1718=0,G1718&gt;0),A1717*-$J$3*2*2,IF(AND(F1718&gt;1,G1718&lt;0),C1717/2,C1717*2)))</f>
        <v>128</v>
      </c>
      <c r="D1718" s="46">
        <f ca="1">IF(OR(AND(F1717=1,G1718&lt;0),AND(F1717=0,G1718&lt;0)),A1717*$J$3,IF(AND(F1717=4,G1718&gt;1),A1717*$J$4,0))</f>
        <v>0</v>
      </c>
      <c r="E1718" s="38">
        <f ca="1">IF(AND(E1717=0,G1718&lt;0),"-1, +% Deposit, = 0",IF(AND(E1717="-1, +% Deposit, = 0",G1718&lt;1),"-1, +% Deposit, = 0",IF(AND(G1718&gt;0,E1717="-1 +% Deposit, = 0"),1,IF(AND(E1717=1,G1718&lt;0),0,IF(AND(E1717=0,G1718&gt;0),1,IF(AND(E1717=1,G1718&gt;0),2,IF(AND(E1717=2,G1718&lt;0),1,IF(AND(E1717=2,G1718&gt;0),"3, Withdraw Profits, = 0",IF(AND(E1717="3, Withdraw Profits, = 0",G1718&lt;0),"-1, +% Deposit, = 0",1)))))))))</f>
        <v>1</v>
      </c>
      <c r="F1718" s="47">
        <f ca="1">IF(OR(AND(F1717=1,G1718&lt;0),AND(F1717=0,G1718&lt;0)),1,IF(AND(F1717=0,G1718&gt;0),2,IF(AND(F1717&gt;1,G1718&lt;0),IF(F1717&gt;0,F1717/2,2),IF(2*F1717=8,0,2*F1717))))</f>
        <v>2</v>
      </c>
      <c r="G1718" s="48">
        <f ca="1">IF(RAND()&gt;=$E$6,2,-1)</f>
        <v>-1</v>
      </c>
      <c r="H1718" s="44"/>
      <c r="X1718" s="63">
        <f ca="1">X1717+Y1717</f>
        <v>2994.896328261</v>
      </c>
      <c r="Y1718" s="63">
        <f ca="1">G1718*X1718/100</f>
        <v>-29.94896328261</v>
      </c>
    </row>
    <row r="1719" spans="1:25">
      <c r="A1719" s="38">
        <f ca="1">IF(B1719&gt;=A1718*2,A1718*2,IF(B1719&lt;=A1718/2,A1718/2,A1718))</f>
        <v>3200</v>
      </c>
      <c r="B1719" s="45">
        <f ca="1">B1718+D1719</f>
        <v>4818</v>
      </c>
      <c r="C1719" s="45">
        <f ca="1">IF(OR(AND(F1719=1,G1719&lt;0),AND(F1719=0,G1719&lt;0)),A1718*-$J$3*2,IF(AND(F1719=0,G1719&gt;0),A1718*-$J$3*2*2,IF(AND(F1719&gt;1,G1719&lt;0),C1718/2,C1718*2)))</f>
        <v>64</v>
      </c>
      <c r="D1719" s="46">
        <f ca="1">IF(OR(AND(F1718=1,G1719&lt;0),AND(F1718=0,G1719&lt;0)),A1718*$J$3,IF(AND(F1718=4,G1719&gt;1),A1718*$J$4,0))</f>
        <v>0</v>
      </c>
      <c r="E1719" s="38">
        <f ca="1">IF(AND(E1718=0,G1719&lt;0),"-1, +% Deposit, = 0",IF(AND(E1718="-1, +% Deposit, = 0",G1719&lt;1),"-1, +% Deposit, = 0",IF(AND(G1719&gt;0,E1718="-1 +% Deposit, = 0"),1,IF(AND(E1718=1,G1719&lt;0),0,IF(AND(E1718=0,G1719&gt;0),1,IF(AND(E1718=1,G1719&gt;0),2,IF(AND(E1718=2,G1719&lt;0),1,IF(AND(E1718=2,G1719&gt;0),"3, Withdraw Profits, = 0",IF(AND(E1718="3, Withdraw Profits, = 0",G1719&lt;0),"-1, +% Deposit, = 0",1)))))))))</f>
        <v>0</v>
      </c>
      <c r="F1719" s="47">
        <f ca="1">IF(OR(AND(F1718=1,G1719&lt;0),AND(F1718=0,G1719&lt;0)),1,IF(AND(F1718=0,G1719&gt;0),2,IF(AND(F1718&gt;1,G1719&lt;0),IF(F1718&gt;0,F1718/2,2),IF(2*F1718=8,0,2*F1718))))</f>
        <v>1</v>
      </c>
      <c r="G1719" s="48">
        <f ca="1">IF(RAND()&gt;=$E$6,2,-1)</f>
        <v>-1</v>
      </c>
      <c r="H1719" s="44"/>
      <c r="X1719" s="63">
        <f ca="1">X1718+Y1718</f>
        <v>2964.94736497839</v>
      </c>
      <c r="Y1719" s="63">
        <f ca="1">G1719*X1719/100</f>
        <v>-29.6494736497839</v>
      </c>
    </row>
    <row r="1720" spans="1:25">
      <c r="A1720" s="38">
        <f ca="1">IF(B1720&gt;=A1719*2,A1719*2,IF(B1720&lt;=A1719/2,A1719/2,A1719))</f>
        <v>3200</v>
      </c>
      <c r="B1720" s="45">
        <f ca="1">B1719+D1720</f>
        <v>4786</v>
      </c>
      <c r="C1720" s="45">
        <f ca="1">IF(OR(AND(F1720=1,G1720&lt;0),AND(F1720=0,G1720&lt;0)),A1719*-$J$3*2,IF(AND(F1720=0,G1720&gt;0),A1719*-$J$3*2*2,IF(AND(F1720&gt;1,G1720&lt;0),C1719/2,C1719*2)))</f>
        <v>64</v>
      </c>
      <c r="D1720" s="46">
        <f ca="1">IF(OR(AND(F1719=1,G1720&lt;0),AND(F1719=0,G1720&lt;0)),A1719*$J$3,IF(AND(F1719=4,G1720&gt;1),A1719*$J$4,0))</f>
        <v>-32</v>
      </c>
      <c r="E1720" s="38" t="str">
        <f ca="1">IF(AND(E1719=0,G1720&lt;0),"-1, +% Deposit, = 0",IF(AND(E1719="-1, +% Deposit, = 0",G1720&lt;1),"-1, +% Deposit, = 0",IF(AND(G1720&gt;0,E1719="-1 +% Deposit, = 0"),1,IF(AND(E1719=1,G1720&lt;0),0,IF(AND(E1719=0,G1720&gt;0),1,IF(AND(E1719=1,G1720&gt;0),2,IF(AND(E1719=2,G1720&lt;0),1,IF(AND(E1719=2,G1720&gt;0),"3, Withdraw Profits, = 0",IF(AND(E1719="3, Withdraw Profits, = 0",G1720&lt;0),"-1, +% Deposit, = 0",1)))))))))</f>
        <v>-1, +% Deposit, = 0</v>
      </c>
      <c r="F1720" s="47">
        <f ca="1">IF(OR(AND(F1719=1,G1720&lt;0),AND(F1719=0,G1720&lt;0)),1,IF(AND(F1719=0,G1720&gt;0),2,IF(AND(F1719&gt;1,G1720&lt;0),IF(F1719&gt;0,F1719/2,2),IF(2*F1719=8,0,2*F1719))))</f>
        <v>1</v>
      </c>
      <c r="G1720" s="48">
        <f ca="1">IF(RAND()&gt;=$E$6,2,-1)</f>
        <v>-1</v>
      </c>
      <c r="H1720" s="44"/>
      <c r="X1720" s="63">
        <f ca="1">X1719+Y1719</f>
        <v>2935.2978913286</v>
      </c>
      <c r="Y1720" s="63">
        <f ca="1">G1720*X1720/100</f>
        <v>-29.352978913286</v>
      </c>
    </row>
    <row r="1721" spans="1:25">
      <c r="A1721" s="38">
        <f ca="1">IF(B1721&gt;=A1720*2,A1720*2,IF(B1721&lt;=A1720/2,A1720/2,A1720))</f>
        <v>3200</v>
      </c>
      <c r="B1721" s="45">
        <f ca="1">B1720+D1721</f>
        <v>4786</v>
      </c>
      <c r="C1721" s="45">
        <f ca="1">IF(OR(AND(F1721=1,G1721&lt;0),AND(F1721=0,G1721&lt;0)),A1720*-$J$3*2,IF(AND(F1721=0,G1721&gt;0),A1720*-$J$3*2*2,IF(AND(F1721&gt;1,G1721&lt;0),C1720/2,C1720*2)))</f>
        <v>128</v>
      </c>
      <c r="D1721" s="46">
        <f ca="1">IF(OR(AND(F1720=1,G1721&lt;0),AND(F1720=0,G1721&lt;0)),A1720*$J$3,IF(AND(F1720=4,G1721&gt;1),A1720*$J$4,0))</f>
        <v>0</v>
      </c>
      <c r="E1721" s="38">
        <f ca="1">IF(AND(E1720=0,G1721&lt;0),"-1, +% Deposit, = 0",IF(AND(E1720="-1, +% Deposit, = 0",G1721&lt;1),"-1, +% Deposit, = 0",IF(AND(G1721&gt;0,E1720="-1 +% Deposit, = 0"),1,IF(AND(E1720=1,G1721&lt;0),0,IF(AND(E1720=0,G1721&gt;0),1,IF(AND(E1720=1,G1721&gt;0),2,IF(AND(E1720=2,G1721&lt;0),1,IF(AND(E1720=2,G1721&gt;0),"3, Withdraw Profits, = 0",IF(AND(E1720="3, Withdraw Profits, = 0",G1721&lt;0),"-1, +% Deposit, = 0",1)))))))))</f>
        <v>1</v>
      </c>
      <c r="F1721" s="47">
        <f ca="1">IF(OR(AND(F1720=1,G1721&lt;0),AND(F1720=0,G1721&lt;0)),1,IF(AND(F1720=0,G1721&gt;0),2,IF(AND(F1720&gt;1,G1721&lt;0),IF(F1720&gt;0,F1720/2,2),IF(2*F1720=8,0,2*F1720))))</f>
        <v>2</v>
      </c>
      <c r="G1721" s="48">
        <f ca="1">IF(RAND()&gt;=$E$6,2,-1)</f>
        <v>2</v>
      </c>
      <c r="H1721" s="44"/>
      <c r="X1721" s="63">
        <f ca="1">X1720+Y1720</f>
        <v>2905.94491241532</v>
      </c>
      <c r="Y1721" s="63">
        <f ca="1">G1721*X1721/100</f>
        <v>58.1188982483064</v>
      </c>
    </row>
    <row r="1722" spans="1:25">
      <c r="A1722" s="38">
        <f ca="1">IF(B1722&gt;=A1721*2,A1721*2,IF(B1722&lt;=A1721/2,A1721/2,A1721))</f>
        <v>3200</v>
      </c>
      <c r="B1722" s="45">
        <f ca="1">B1721+D1722</f>
        <v>4786</v>
      </c>
      <c r="C1722" s="45">
        <f ca="1">IF(OR(AND(F1722=1,G1722&lt;0),AND(F1722=0,G1722&lt;0)),A1721*-$J$3*2,IF(AND(F1722=0,G1722&gt;0),A1721*-$J$3*2*2,IF(AND(F1722&gt;1,G1722&lt;0),C1721/2,C1721*2)))</f>
        <v>64</v>
      </c>
      <c r="D1722" s="46">
        <f ca="1">IF(OR(AND(F1721=1,G1722&lt;0),AND(F1721=0,G1722&lt;0)),A1721*$J$3,IF(AND(F1721=4,G1722&gt;1),A1721*$J$4,0))</f>
        <v>0</v>
      </c>
      <c r="E1722" s="38">
        <f ca="1">IF(AND(E1721=0,G1722&lt;0),"-1, +% Deposit, = 0",IF(AND(E1721="-1, +% Deposit, = 0",G1722&lt;1),"-1, +% Deposit, = 0",IF(AND(G1722&gt;0,E1721="-1 +% Deposit, = 0"),1,IF(AND(E1721=1,G1722&lt;0),0,IF(AND(E1721=0,G1722&gt;0),1,IF(AND(E1721=1,G1722&gt;0),2,IF(AND(E1721=2,G1722&lt;0),1,IF(AND(E1721=2,G1722&gt;0),"3, Withdraw Profits, = 0",IF(AND(E1721="3, Withdraw Profits, = 0",G1722&lt;0),"-1, +% Deposit, = 0",1)))))))))</f>
        <v>0</v>
      </c>
      <c r="F1722" s="47">
        <f ca="1">IF(OR(AND(F1721=1,G1722&lt;0),AND(F1721=0,G1722&lt;0)),1,IF(AND(F1721=0,G1722&gt;0),2,IF(AND(F1721&gt;1,G1722&lt;0),IF(F1721&gt;0,F1721/2,2),IF(2*F1721=8,0,2*F1721))))</f>
        <v>1</v>
      </c>
      <c r="G1722" s="48">
        <f ca="1">IF(RAND()&gt;=$E$6,2,-1)</f>
        <v>-1</v>
      </c>
      <c r="H1722" s="44"/>
      <c r="X1722" s="63">
        <f ca="1">X1721+Y1721</f>
        <v>2964.06381066362</v>
      </c>
      <c r="Y1722" s="63">
        <f ca="1">G1722*X1722/100</f>
        <v>-29.6406381066362</v>
      </c>
    </row>
    <row r="1723" spans="1:25">
      <c r="A1723" s="38">
        <f ca="1">IF(B1723&gt;=A1722*2,A1722*2,IF(B1723&lt;=A1722/2,A1722/2,A1722))</f>
        <v>3200</v>
      </c>
      <c r="B1723" s="45">
        <f ca="1">B1722+D1723</f>
        <v>4754</v>
      </c>
      <c r="C1723" s="45">
        <f ca="1">IF(OR(AND(F1723=1,G1723&lt;0),AND(F1723=0,G1723&lt;0)),A1722*-$J$3*2,IF(AND(F1723=0,G1723&gt;0),A1722*-$J$3*2*2,IF(AND(F1723&gt;1,G1723&lt;0),C1722/2,C1722*2)))</f>
        <v>64</v>
      </c>
      <c r="D1723" s="46">
        <f ca="1">IF(OR(AND(F1722=1,G1723&lt;0),AND(F1722=0,G1723&lt;0)),A1722*$J$3,IF(AND(F1722=4,G1723&gt;1),A1722*$J$4,0))</f>
        <v>-32</v>
      </c>
      <c r="E1723" s="38" t="str">
        <f ca="1">IF(AND(E1722=0,G1723&lt;0),"-1, +% Deposit, = 0",IF(AND(E1722="-1, +% Deposit, = 0",G1723&lt;1),"-1, +% Deposit, = 0",IF(AND(G1723&gt;0,E1722="-1 +% Deposit, = 0"),1,IF(AND(E1722=1,G1723&lt;0),0,IF(AND(E1722=0,G1723&gt;0),1,IF(AND(E1722=1,G1723&gt;0),2,IF(AND(E1722=2,G1723&lt;0),1,IF(AND(E1722=2,G1723&gt;0),"3, Withdraw Profits, = 0",IF(AND(E1722="3, Withdraw Profits, = 0",G1723&lt;0),"-1, +% Deposit, = 0",1)))))))))</f>
        <v>-1, +% Deposit, = 0</v>
      </c>
      <c r="F1723" s="47">
        <f ca="1">IF(OR(AND(F1722=1,G1723&lt;0),AND(F1722=0,G1723&lt;0)),1,IF(AND(F1722=0,G1723&gt;0),2,IF(AND(F1722&gt;1,G1723&lt;0),IF(F1722&gt;0,F1722/2,2),IF(2*F1722=8,0,2*F1722))))</f>
        <v>1</v>
      </c>
      <c r="G1723" s="48">
        <f ca="1">IF(RAND()&gt;=$E$6,2,-1)</f>
        <v>-1</v>
      </c>
      <c r="H1723" s="44"/>
      <c r="X1723" s="63">
        <f ca="1">X1722+Y1722</f>
        <v>2934.42317255699</v>
      </c>
      <c r="Y1723" s="63">
        <f ca="1">G1723*X1723/100</f>
        <v>-29.3442317255699</v>
      </c>
    </row>
    <row r="1724" spans="1:25">
      <c r="A1724" s="38">
        <f ca="1">IF(B1724&gt;=A1723*2,A1723*2,IF(B1724&lt;=A1723/2,A1723/2,A1723))</f>
        <v>3200</v>
      </c>
      <c r="B1724" s="45">
        <f ca="1">B1723+D1724</f>
        <v>4754</v>
      </c>
      <c r="C1724" s="45">
        <f ca="1">IF(OR(AND(F1724=1,G1724&lt;0),AND(F1724=0,G1724&lt;0)),A1723*-$J$3*2,IF(AND(F1724=0,G1724&gt;0),A1723*-$J$3*2*2,IF(AND(F1724&gt;1,G1724&lt;0),C1723/2,C1723*2)))</f>
        <v>128</v>
      </c>
      <c r="D1724" s="46">
        <f ca="1">IF(OR(AND(F1723=1,G1724&lt;0),AND(F1723=0,G1724&lt;0)),A1723*$J$3,IF(AND(F1723=4,G1724&gt;1),A1723*$J$4,0))</f>
        <v>0</v>
      </c>
      <c r="E1724" s="38">
        <f ca="1">IF(AND(E1723=0,G1724&lt;0),"-1, +% Deposit, = 0",IF(AND(E1723="-1, +% Deposit, = 0",G1724&lt;1),"-1, +% Deposit, = 0",IF(AND(G1724&gt;0,E1723="-1 +% Deposit, = 0"),1,IF(AND(E1723=1,G1724&lt;0),0,IF(AND(E1723=0,G1724&gt;0),1,IF(AND(E1723=1,G1724&gt;0),2,IF(AND(E1723=2,G1724&lt;0),1,IF(AND(E1723=2,G1724&gt;0),"3, Withdraw Profits, = 0",IF(AND(E1723="3, Withdraw Profits, = 0",G1724&lt;0),"-1, +% Deposit, = 0",1)))))))))</f>
        <v>1</v>
      </c>
      <c r="F1724" s="47">
        <f ca="1">IF(OR(AND(F1723=1,G1724&lt;0),AND(F1723=0,G1724&lt;0)),1,IF(AND(F1723=0,G1724&gt;0),2,IF(AND(F1723&gt;1,G1724&lt;0),IF(F1723&gt;0,F1723/2,2),IF(2*F1723=8,0,2*F1723))))</f>
        <v>2</v>
      </c>
      <c r="G1724" s="48">
        <f ca="1">IF(RAND()&gt;=$E$6,2,-1)</f>
        <v>2</v>
      </c>
      <c r="H1724" s="44"/>
      <c r="X1724" s="63">
        <f ca="1">X1723+Y1723</f>
        <v>2905.07894083142</v>
      </c>
      <c r="Y1724" s="63">
        <f ca="1">G1724*X1724/100</f>
        <v>58.1015788166284</v>
      </c>
    </row>
    <row r="1725" spans="1:25">
      <c r="A1725" s="38">
        <f ca="1">IF(B1725&gt;=A1724*2,A1724*2,IF(B1725&lt;=A1724/2,A1724/2,A1724))</f>
        <v>3200</v>
      </c>
      <c r="B1725" s="45">
        <f ca="1">B1724+D1725</f>
        <v>4754</v>
      </c>
      <c r="C1725" s="45">
        <f ca="1">IF(OR(AND(F1725=1,G1725&lt;0),AND(F1725=0,G1725&lt;0)),A1724*-$J$3*2,IF(AND(F1725=0,G1725&gt;0),A1724*-$J$3*2*2,IF(AND(F1725&gt;1,G1725&lt;0),C1724/2,C1724*2)))</f>
        <v>64</v>
      </c>
      <c r="D1725" s="46">
        <f ca="1">IF(OR(AND(F1724=1,G1725&lt;0),AND(F1724=0,G1725&lt;0)),A1724*$J$3,IF(AND(F1724=4,G1725&gt;1),A1724*$J$4,0))</f>
        <v>0</v>
      </c>
      <c r="E1725" s="38">
        <f ca="1">IF(AND(E1724=0,G1725&lt;0),"-1, +% Deposit, = 0",IF(AND(E1724="-1, +% Deposit, = 0",G1725&lt;1),"-1, +% Deposit, = 0",IF(AND(G1725&gt;0,E1724="-1 +% Deposit, = 0"),1,IF(AND(E1724=1,G1725&lt;0),0,IF(AND(E1724=0,G1725&gt;0),1,IF(AND(E1724=1,G1725&gt;0),2,IF(AND(E1724=2,G1725&lt;0),1,IF(AND(E1724=2,G1725&gt;0),"3, Withdraw Profits, = 0",IF(AND(E1724="3, Withdraw Profits, = 0",G1725&lt;0),"-1, +% Deposit, = 0",1)))))))))</f>
        <v>0</v>
      </c>
      <c r="F1725" s="47">
        <f ca="1">IF(OR(AND(F1724=1,G1725&lt;0),AND(F1724=0,G1725&lt;0)),1,IF(AND(F1724=0,G1725&gt;0),2,IF(AND(F1724&gt;1,G1725&lt;0),IF(F1724&gt;0,F1724/2,2),IF(2*F1724=8,0,2*F1724))))</f>
        <v>1</v>
      </c>
      <c r="G1725" s="48">
        <f ca="1">IF(RAND()&gt;=$E$6,2,-1)</f>
        <v>-1</v>
      </c>
      <c r="H1725" s="44"/>
      <c r="X1725" s="63">
        <f ca="1">X1724+Y1724</f>
        <v>2963.18051964805</v>
      </c>
      <c r="Y1725" s="63">
        <f ca="1">G1725*X1725/100</f>
        <v>-29.6318051964805</v>
      </c>
    </row>
    <row r="1726" spans="1:25">
      <c r="A1726" s="38">
        <f ca="1">IF(B1726&gt;=A1725*2,A1725*2,IF(B1726&lt;=A1725/2,A1725/2,A1725))</f>
        <v>3200</v>
      </c>
      <c r="B1726" s="45">
        <f ca="1">B1725+D1726</f>
        <v>4754</v>
      </c>
      <c r="C1726" s="45">
        <f ca="1">IF(OR(AND(F1726=1,G1726&lt;0),AND(F1726=0,G1726&lt;0)),A1725*-$J$3*2,IF(AND(F1726=0,G1726&gt;0),A1725*-$J$3*2*2,IF(AND(F1726&gt;1,G1726&lt;0),C1725/2,C1725*2)))</f>
        <v>128</v>
      </c>
      <c r="D1726" s="46">
        <f ca="1">IF(OR(AND(F1725=1,G1726&lt;0),AND(F1725=0,G1726&lt;0)),A1725*$J$3,IF(AND(F1725=4,G1726&gt;1),A1725*$J$4,0))</f>
        <v>0</v>
      </c>
      <c r="E1726" s="38">
        <f ca="1">IF(AND(E1725=0,G1726&lt;0),"-1, +% Deposit, = 0",IF(AND(E1725="-1, +% Deposit, = 0",G1726&lt;1),"-1, +% Deposit, = 0",IF(AND(G1726&gt;0,E1725="-1 +% Deposit, = 0"),1,IF(AND(E1725=1,G1726&lt;0),0,IF(AND(E1725=0,G1726&gt;0),1,IF(AND(E1725=1,G1726&gt;0),2,IF(AND(E1725=2,G1726&lt;0),1,IF(AND(E1725=2,G1726&gt;0),"3, Withdraw Profits, = 0",IF(AND(E1725="3, Withdraw Profits, = 0",G1726&lt;0),"-1, +% Deposit, = 0",1)))))))))</f>
        <v>1</v>
      </c>
      <c r="F1726" s="47">
        <f ca="1">IF(OR(AND(F1725=1,G1726&lt;0),AND(F1725=0,G1726&lt;0)),1,IF(AND(F1725=0,G1726&gt;0),2,IF(AND(F1725&gt;1,G1726&lt;0),IF(F1725&gt;0,F1725/2,2),IF(2*F1725=8,0,2*F1725))))</f>
        <v>2</v>
      </c>
      <c r="G1726" s="48">
        <f ca="1">IF(RAND()&gt;=$E$6,2,-1)</f>
        <v>2</v>
      </c>
      <c r="H1726" s="44"/>
      <c r="X1726" s="63">
        <f ca="1">X1725+Y1725</f>
        <v>2933.54871445157</v>
      </c>
      <c r="Y1726" s="63">
        <f ca="1">G1726*X1726/100</f>
        <v>58.6709742890313</v>
      </c>
    </row>
    <row r="1727" spans="1:25">
      <c r="A1727" s="38">
        <f ca="1">IF(B1727&gt;=A1726*2,A1726*2,IF(B1727&lt;=A1726/2,A1726/2,A1726))</f>
        <v>3200</v>
      </c>
      <c r="B1727" s="45">
        <f ca="1">B1726+D1727</f>
        <v>4754</v>
      </c>
      <c r="C1727" s="45">
        <f ca="1">IF(OR(AND(F1727=1,G1727&lt;0),AND(F1727=0,G1727&lt;0)),A1726*-$J$3*2,IF(AND(F1727=0,G1727&gt;0),A1726*-$J$3*2*2,IF(AND(F1727&gt;1,G1727&lt;0),C1726/2,C1726*2)))</f>
        <v>64</v>
      </c>
      <c r="D1727" s="46">
        <f ca="1">IF(OR(AND(F1726=1,G1727&lt;0),AND(F1726=0,G1727&lt;0)),A1726*$J$3,IF(AND(F1726=4,G1727&gt;1),A1726*$J$4,0))</f>
        <v>0</v>
      </c>
      <c r="E1727" s="38">
        <f ca="1">IF(AND(E1726=0,G1727&lt;0),"-1, +% Deposit, = 0",IF(AND(E1726="-1, +% Deposit, = 0",G1727&lt;1),"-1, +% Deposit, = 0",IF(AND(G1727&gt;0,E1726="-1 +% Deposit, = 0"),1,IF(AND(E1726=1,G1727&lt;0),0,IF(AND(E1726=0,G1727&gt;0),1,IF(AND(E1726=1,G1727&gt;0),2,IF(AND(E1726=2,G1727&lt;0),1,IF(AND(E1726=2,G1727&gt;0),"3, Withdraw Profits, = 0",IF(AND(E1726="3, Withdraw Profits, = 0",G1727&lt;0),"-1, +% Deposit, = 0",1)))))))))</f>
        <v>0</v>
      </c>
      <c r="F1727" s="47">
        <f ca="1">IF(OR(AND(F1726=1,G1727&lt;0),AND(F1726=0,G1727&lt;0)),1,IF(AND(F1726=0,G1727&gt;0),2,IF(AND(F1726&gt;1,G1727&lt;0),IF(F1726&gt;0,F1726/2,2),IF(2*F1726=8,0,2*F1726))))</f>
        <v>1</v>
      </c>
      <c r="G1727" s="48">
        <f ca="1">IF(RAND()&gt;=$E$6,2,-1)</f>
        <v>-1</v>
      </c>
      <c r="H1727" s="44"/>
      <c r="X1727" s="63">
        <f ca="1">X1726+Y1726</f>
        <v>2992.2196887406</v>
      </c>
      <c r="Y1727" s="63">
        <f ca="1">G1727*X1727/100</f>
        <v>-29.922196887406</v>
      </c>
    </row>
    <row r="1728" spans="1:25">
      <c r="A1728" s="38">
        <f ca="1">IF(B1728&gt;=A1727*2,A1727*2,IF(B1728&lt;=A1727/2,A1727/2,A1727))</f>
        <v>3200</v>
      </c>
      <c r="B1728" s="45">
        <f ca="1">B1727+D1728</f>
        <v>4722</v>
      </c>
      <c r="C1728" s="45">
        <f ca="1">IF(OR(AND(F1728=1,G1728&lt;0),AND(F1728=0,G1728&lt;0)),A1727*-$J$3*2,IF(AND(F1728=0,G1728&gt;0),A1727*-$J$3*2*2,IF(AND(F1728&gt;1,G1728&lt;0),C1727/2,C1727*2)))</f>
        <v>64</v>
      </c>
      <c r="D1728" s="46">
        <f ca="1">IF(OR(AND(F1727=1,G1728&lt;0),AND(F1727=0,G1728&lt;0)),A1727*$J$3,IF(AND(F1727=4,G1728&gt;1),A1727*$J$4,0))</f>
        <v>-32</v>
      </c>
      <c r="E1728" s="38" t="str">
        <f ca="1">IF(AND(E1727=0,G1728&lt;0),"-1, +% Deposit, = 0",IF(AND(E1727="-1, +% Deposit, = 0",G1728&lt;1),"-1, +% Deposit, = 0",IF(AND(G1728&gt;0,E1727="-1 +% Deposit, = 0"),1,IF(AND(E1727=1,G1728&lt;0),0,IF(AND(E1727=0,G1728&gt;0),1,IF(AND(E1727=1,G1728&gt;0),2,IF(AND(E1727=2,G1728&lt;0),1,IF(AND(E1727=2,G1728&gt;0),"3, Withdraw Profits, = 0",IF(AND(E1727="3, Withdraw Profits, = 0",G1728&lt;0),"-1, +% Deposit, = 0",1)))))))))</f>
        <v>-1, +% Deposit, = 0</v>
      </c>
      <c r="F1728" s="47">
        <f ca="1">IF(OR(AND(F1727=1,G1728&lt;0),AND(F1727=0,G1728&lt;0)),1,IF(AND(F1727=0,G1728&gt;0),2,IF(AND(F1727&gt;1,G1728&lt;0),IF(F1727&gt;0,F1727/2,2),IF(2*F1727=8,0,2*F1727))))</f>
        <v>1</v>
      </c>
      <c r="G1728" s="48">
        <f ca="1">IF(RAND()&gt;=$E$6,2,-1)</f>
        <v>-1</v>
      </c>
      <c r="H1728" s="44"/>
      <c r="X1728" s="63">
        <f ca="1">X1727+Y1727</f>
        <v>2962.29749185319</v>
      </c>
      <c r="Y1728" s="63">
        <f ca="1">G1728*X1728/100</f>
        <v>-29.6229749185319</v>
      </c>
    </row>
    <row r="1729" spans="1:25">
      <c r="A1729" s="38">
        <f ca="1">IF(B1729&gt;=A1728*2,A1728*2,IF(B1729&lt;=A1728/2,A1728/2,A1728))</f>
        <v>3200</v>
      </c>
      <c r="B1729" s="45">
        <f ca="1">B1728+D1729</f>
        <v>4690</v>
      </c>
      <c r="C1729" s="45">
        <f ca="1">IF(OR(AND(F1729=1,G1729&lt;0),AND(F1729=0,G1729&lt;0)),A1728*-$J$3*2,IF(AND(F1729=0,G1729&gt;0),A1728*-$J$3*2*2,IF(AND(F1729&gt;1,G1729&lt;0),C1728/2,C1728*2)))</f>
        <v>64</v>
      </c>
      <c r="D1729" s="46">
        <f ca="1">IF(OR(AND(F1728=1,G1729&lt;0),AND(F1728=0,G1729&lt;0)),A1728*$J$3,IF(AND(F1728=4,G1729&gt;1),A1728*$J$4,0))</f>
        <v>-32</v>
      </c>
      <c r="E1729" s="38" t="str">
        <f ca="1">IF(AND(E1728=0,G1729&lt;0),"-1, +% Deposit, = 0",IF(AND(E1728="-1, +% Deposit, = 0",G1729&lt;1),"-1, +% Deposit, = 0",IF(AND(G1729&gt;0,E1728="-1 +% Deposit, = 0"),1,IF(AND(E1728=1,G1729&lt;0),0,IF(AND(E1728=0,G1729&gt;0),1,IF(AND(E1728=1,G1729&gt;0),2,IF(AND(E1728=2,G1729&lt;0),1,IF(AND(E1728=2,G1729&gt;0),"3, Withdraw Profits, = 0",IF(AND(E1728="3, Withdraw Profits, = 0",G1729&lt;0),"-1, +% Deposit, = 0",1)))))))))</f>
        <v>-1, +% Deposit, = 0</v>
      </c>
      <c r="F1729" s="47">
        <f ca="1">IF(OR(AND(F1728=1,G1729&lt;0),AND(F1728=0,G1729&lt;0)),1,IF(AND(F1728=0,G1729&gt;0),2,IF(AND(F1728&gt;1,G1729&lt;0),IF(F1728&gt;0,F1728/2,2),IF(2*F1728=8,0,2*F1728))))</f>
        <v>1</v>
      </c>
      <c r="G1729" s="48">
        <f ca="1">IF(RAND()&gt;=$E$6,2,-1)</f>
        <v>-1</v>
      </c>
      <c r="H1729" s="44"/>
      <c r="X1729" s="63">
        <f ca="1">X1728+Y1728</f>
        <v>2932.67451693466</v>
      </c>
      <c r="Y1729" s="63">
        <f ca="1">G1729*X1729/100</f>
        <v>-29.3267451693466</v>
      </c>
    </row>
    <row r="1730" spans="1:25">
      <c r="A1730" s="38">
        <f ca="1">IF(B1730&gt;=A1729*2,A1729*2,IF(B1730&lt;=A1729/2,A1729/2,A1729))</f>
        <v>3200</v>
      </c>
      <c r="B1730" s="45">
        <f ca="1">B1729+D1730</f>
        <v>4658</v>
      </c>
      <c r="C1730" s="45">
        <f ca="1">IF(OR(AND(F1730=1,G1730&lt;0),AND(F1730=0,G1730&lt;0)),A1729*-$J$3*2,IF(AND(F1730=0,G1730&gt;0),A1729*-$J$3*2*2,IF(AND(F1730&gt;1,G1730&lt;0),C1729/2,C1729*2)))</f>
        <v>64</v>
      </c>
      <c r="D1730" s="46">
        <f ca="1">IF(OR(AND(F1729=1,G1730&lt;0),AND(F1729=0,G1730&lt;0)),A1729*$J$3,IF(AND(F1729=4,G1730&gt;1),A1729*$J$4,0))</f>
        <v>-32</v>
      </c>
      <c r="E1730" s="38" t="str">
        <f ca="1">IF(AND(E1729=0,G1730&lt;0),"-1, +% Deposit, = 0",IF(AND(E1729="-1, +% Deposit, = 0",G1730&lt;1),"-1, +% Deposit, = 0",IF(AND(G1730&gt;0,E1729="-1 +% Deposit, = 0"),1,IF(AND(E1729=1,G1730&lt;0),0,IF(AND(E1729=0,G1730&gt;0),1,IF(AND(E1729=1,G1730&gt;0),2,IF(AND(E1729=2,G1730&lt;0),1,IF(AND(E1729=2,G1730&gt;0),"3, Withdraw Profits, = 0",IF(AND(E1729="3, Withdraw Profits, = 0",G1730&lt;0),"-1, +% Deposit, = 0",1)))))))))</f>
        <v>-1, +% Deposit, = 0</v>
      </c>
      <c r="F1730" s="47">
        <f ca="1">IF(OR(AND(F1729=1,G1730&lt;0),AND(F1729=0,G1730&lt;0)),1,IF(AND(F1729=0,G1730&gt;0),2,IF(AND(F1729&gt;1,G1730&lt;0),IF(F1729&gt;0,F1729/2,2),IF(2*F1729=8,0,2*F1729))))</f>
        <v>1</v>
      </c>
      <c r="G1730" s="48">
        <f ca="1">IF(RAND()&gt;=$E$6,2,-1)</f>
        <v>-1</v>
      </c>
      <c r="H1730" s="44"/>
      <c r="X1730" s="63">
        <f ca="1">X1729+Y1729</f>
        <v>2903.34777176531</v>
      </c>
      <c r="Y1730" s="63">
        <f ca="1">G1730*X1730/100</f>
        <v>-29.0334777176531</v>
      </c>
    </row>
    <row r="1731" spans="1:25">
      <c r="A1731" s="38">
        <f ca="1">IF(B1731&gt;=A1730*2,A1730*2,IF(B1731&lt;=A1730/2,A1730/2,A1730))</f>
        <v>3200</v>
      </c>
      <c r="B1731" s="45">
        <f ca="1">B1730+D1731</f>
        <v>4658</v>
      </c>
      <c r="C1731" s="45">
        <f ca="1">IF(OR(AND(F1731=1,G1731&lt;0),AND(F1731=0,G1731&lt;0)),A1730*-$J$3*2,IF(AND(F1731=0,G1731&gt;0),A1730*-$J$3*2*2,IF(AND(F1731&gt;1,G1731&lt;0),C1730/2,C1730*2)))</f>
        <v>128</v>
      </c>
      <c r="D1731" s="46">
        <f ca="1">IF(OR(AND(F1730=1,G1731&lt;0),AND(F1730=0,G1731&lt;0)),A1730*$J$3,IF(AND(F1730=4,G1731&gt;1),A1730*$J$4,0))</f>
        <v>0</v>
      </c>
      <c r="E1731" s="38">
        <f ca="1">IF(AND(E1730=0,G1731&lt;0),"-1, +% Deposit, = 0",IF(AND(E1730="-1, +% Deposit, = 0",G1731&lt;1),"-1, +% Deposit, = 0",IF(AND(G1731&gt;0,E1730="-1 +% Deposit, = 0"),1,IF(AND(E1730=1,G1731&lt;0),0,IF(AND(E1730=0,G1731&gt;0),1,IF(AND(E1730=1,G1731&gt;0),2,IF(AND(E1730=2,G1731&lt;0),1,IF(AND(E1730=2,G1731&gt;0),"3, Withdraw Profits, = 0",IF(AND(E1730="3, Withdraw Profits, = 0",G1731&lt;0),"-1, +% Deposit, = 0",1)))))))))</f>
        <v>1</v>
      </c>
      <c r="F1731" s="47">
        <f ca="1">IF(OR(AND(F1730=1,G1731&lt;0),AND(F1730=0,G1731&lt;0)),1,IF(AND(F1730=0,G1731&gt;0),2,IF(AND(F1730&gt;1,G1731&lt;0),IF(F1730&gt;0,F1730/2,2),IF(2*F1730=8,0,2*F1730))))</f>
        <v>2</v>
      </c>
      <c r="G1731" s="48">
        <f ca="1">IF(RAND()&gt;=$E$6,2,-1)</f>
        <v>2</v>
      </c>
      <c r="H1731" s="44"/>
      <c r="X1731" s="63">
        <f ca="1">X1730+Y1730</f>
        <v>2874.31429404766</v>
      </c>
      <c r="Y1731" s="63">
        <f ca="1">G1731*X1731/100</f>
        <v>57.4862858809532</v>
      </c>
    </row>
    <row r="1732" spans="1:25">
      <c r="A1732" s="38">
        <f ca="1">IF(B1732&gt;=A1731*2,A1731*2,IF(B1732&lt;=A1731/2,A1731/2,A1731))</f>
        <v>3200</v>
      </c>
      <c r="B1732" s="45">
        <f ca="1">B1731+D1732</f>
        <v>4658</v>
      </c>
      <c r="C1732" s="45">
        <f ca="1">IF(OR(AND(F1732=1,G1732&lt;0),AND(F1732=0,G1732&lt;0)),A1731*-$J$3*2,IF(AND(F1732=0,G1732&gt;0),A1731*-$J$3*2*2,IF(AND(F1732&gt;1,G1732&lt;0),C1731/2,C1731*2)))</f>
        <v>256</v>
      </c>
      <c r="D1732" s="46">
        <f ca="1">IF(OR(AND(F1731=1,G1732&lt;0),AND(F1731=0,G1732&lt;0)),A1731*$J$3,IF(AND(F1731=4,G1732&gt;1),A1731*$J$4,0))</f>
        <v>0</v>
      </c>
      <c r="E1732" s="38">
        <f ca="1">IF(AND(E1731=0,G1732&lt;0),"-1, +% Deposit, = 0",IF(AND(E1731="-1, +% Deposit, = 0",G1732&lt;1),"-1, +% Deposit, = 0",IF(AND(G1732&gt;0,E1731="-1 +% Deposit, = 0"),1,IF(AND(E1731=1,G1732&lt;0),0,IF(AND(E1731=0,G1732&gt;0),1,IF(AND(E1731=1,G1732&gt;0),2,IF(AND(E1731=2,G1732&lt;0),1,IF(AND(E1731=2,G1732&gt;0),"3, Withdraw Profits, = 0",IF(AND(E1731="3, Withdraw Profits, = 0",G1732&lt;0),"-1, +% Deposit, = 0",1)))))))))</f>
        <v>2</v>
      </c>
      <c r="F1732" s="47">
        <f ca="1">IF(OR(AND(F1731=1,G1732&lt;0),AND(F1731=0,G1732&lt;0)),1,IF(AND(F1731=0,G1732&gt;0),2,IF(AND(F1731&gt;1,G1732&lt;0),IF(F1731&gt;0,F1731/2,2),IF(2*F1731=8,0,2*F1731))))</f>
        <v>4</v>
      </c>
      <c r="G1732" s="48">
        <f ca="1">IF(RAND()&gt;=$E$6,2,-1)</f>
        <v>2</v>
      </c>
      <c r="H1732" s="44"/>
      <c r="X1732" s="63">
        <f ca="1">X1731+Y1731</f>
        <v>2931.80057992861</v>
      </c>
      <c r="Y1732" s="63">
        <f ca="1">G1732*X1732/100</f>
        <v>58.6360115985723</v>
      </c>
    </row>
    <row r="1733" spans="1:25">
      <c r="A1733" s="38">
        <f ca="1">IF(B1733&gt;=A1732*2,A1732*2,IF(B1733&lt;=A1732/2,A1732/2,A1732))</f>
        <v>3200</v>
      </c>
      <c r="B1733" s="45">
        <f ca="1">B1732+D1733</f>
        <v>4658</v>
      </c>
      <c r="C1733" s="45">
        <f ca="1">IF(OR(AND(F1733=1,G1733&lt;0),AND(F1733=0,G1733&lt;0)),A1732*-$J$3*2,IF(AND(F1733=0,G1733&gt;0),A1732*-$J$3*2*2,IF(AND(F1733&gt;1,G1733&lt;0),C1732/2,C1732*2)))</f>
        <v>128</v>
      </c>
      <c r="D1733" s="46">
        <f ca="1">IF(OR(AND(F1732=1,G1733&lt;0),AND(F1732=0,G1733&lt;0)),A1732*$J$3,IF(AND(F1732=4,G1733&gt;1),A1732*$J$4,0))</f>
        <v>0</v>
      </c>
      <c r="E1733" s="38">
        <f ca="1">IF(AND(E1732=0,G1733&lt;0),"-1, +% Deposit, = 0",IF(AND(E1732="-1, +% Deposit, = 0",G1733&lt;1),"-1, +% Deposit, = 0",IF(AND(G1733&gt;0,E1732="-1 +% Deposit, = 0"),1,IF(AND(E1732=1,G1733&lt;0),0,IF(AND(E1732=0,G1733&gt;0),1,IF(AND(E1732=1,G1733&gt;0),2,IF(AND(E1732=2,G1733&lt;0),1,IF(AND(E1732=2,G1733&gt;0),"3, Withdraw Profits, = 0",IF(AND(E1732="3, Withdraw Profits, = 0",G1733&lt;0),"-1, +% Deposit, = 0",1)))))))))</f>
        <v>1</v>
      </c>
      <c r="F1733" s="47">
        <f ca="1">IF(OR(AND(F1732=1,G1733&lt;0),AND(F1732=0,G1733&lt;0)),1,IF(AND(F1732=0,G1733&gt;0),2,IF(AND(F1732&gt;1,G1733&lt;0),IF(F1732&gt;0,F1732/2,2),IF(2*F1732=8,0,2*F1732))))</f>
        <v>2</v>
      </c>
      <c r="G1733" s="48">
        <f ca="1">IF(RAND()&gt;=$E$6,2,-1)</f>
        <v>-1</v>
      </c>
      <c r="H1733" s="44"/>
      <c r="X1733" s="63">
        <f ca="1">X1732+Y1732</f>
        <v>2990.43659152719</v>
      </c>
      <c r="Y1733" s="63">
        <f ca="1">G1733*X1733/100</f>
        <v>-29.9043659152719</v>
      </c>
    </row>
    <row r="1734" spans="1:25">
      <c r="A1734" s="38">
        <f ca="1">IF(B1734&gt;=A1733*2,A1733*2,IF(B1734&lt;=A1733/2,A1733/2,A1733))</f>
        <v>3200</v>
      </c>
      <c r="B1734" s="45">
        <f ca="1">B1733+D1734</f>
        <v>4658</v>
      </c>
      <c r="C1734" s="45">
        <f ca="1">IF(OR(AND(F1734=1,G1734&lt;0),AND(F1734=0,G1734&lt;0)),A1733*-$J$3*2,IF(AND(F1734=0,G1734&gt;0),A1733*-$J$3*2*2,IF(AND(F1734&gt;1,G1734&lt;0),C1733/2,C1733*2)))</f>
        <v>256</v>
      </c>
      <c r="D1734" s="46">
        <f ca="1">IF(OR(AND(F1733=1,G1734&lt;0),AND(F1733=0,G1734&lt;0)),A1733*$J$3,IF(AND(F1733=4,G1734&gt;1),A1733*$J$4,0))</f>
        <v>0</v>
      </c>
      <c r="E1734" s="38">
        <f ca="1">IF(AND(E1733=0,G1734&lt;0),"-1, +% Deposit, = 0",IF(AND(E1733="-1, +% Deposit, = 0",G1734&lt;1),"-1, +% Deposit, = 0",IF(AND(G1734&gt;0,E1733="-1 +% Deposit, = 0"),1,IF(AND(E1733=1,G1734&lt;0),0,IF(AND(E1733=0,G1734&gt;0),1,IF(AND(E1733=1,G1734&gt;0),2,IF(AND(E1733=2,G1734&lt;0),1,IF(AND(E1733=2,G1734&gt;0),"3, Withdraw Profits, = 0",IF(AND(E1733="3, Withdraw Profits, = 0",G1734&lt;0),"-1, +% Deposit, = 0",1)))))))))</f>
        <v>2</v>
      </c>
      <c r="F1734" s="47">
        <f ca="1">IF(OR(AND(F1733=1,G1734&lt;0),AND(F1733=0,G1734&lt;0)),1,IF(AND(F1733=0,G1734&gt;0),2,IF(AND(F1733&gt;1,G1734&lt;0),IF(F1733&gt;0,F1733/2,2),IF(2*F1733=8,0,2*F1733))))</f>
        <v>4</v>
      </c>
      <c r="G1734" s="48">
        <f ca="1">IF(RAND()&gt;=$E$6,2,-1)</f>
        <v>2</v>
      </c>
      <c r="H1734" s="44"/>
      <c r="X1734" s="63">
        <f ca="1">X1733+Y1733</f>
        <v>2960.53222561191</v>
      </c>
      <c r="Y1734" s="63">
        <f ca="1">G1734*X1734/100</f>
        <v>59.2106445122383</v>
      </c>
    </row>
    <row r="1735" spans="1:25">
      <c r="A1735" s="38">
        <f ca="1">IF(B1735&gt;=A1734*2,A1734*2,IF(B1735&lt;=A1734/2,A1734/2,A1734))</f>
        <v>3200</v>
      </c>
      <c r="B1735" s="45">
        <f ca="1">B1734+D1735</f>
        <v>4658</v>
      </c>
      <c r="C1735" s="45">
        <f ca="1">IF(OR(AND(F1735=1,G1735&lt;0),AND(F1735=0,G1735&lt;0)),A1734*-$J$3*2,IF(AND(F1735=0,G1735&gt;0),A1734*-$J$3*2*2,IF(AND(F1735&gt;1,G1735&lt;0),C1734/2,C1734*2)))</f>
        <v>128</v>
      </c>
      <c r="D1735" s="46">
        <f ca="1">IF(OR(AND(F1734=1,G1735&lt;0),AND(F1734=0,G1735&lt;0)),A1734*$J$3,IF(AND(F1734=4,G1735&gt;1),A1734*$J$4,0))</f>
        <v>0</v>
      </c>
      <c r="E1735" s="38">
        <f ca="1">IF(AND(E1734=0,G1735&lt;0),"-1, +% Deposit, = 0",IF(AND(E1734="-1, +% Deposit, = 0",G1735&lt;1),"-1, +% Deposit, = 0",IF(AND(G1735&gt;0,E1734="-1 +% Deposit, = 0"),1,IF(AND(E1734=1,G1735&lt;0),0,IF(AND(E1734=0,G1735&gt;0),1,IF(AND(E1734=1,G1735&gt;0),2,IF(AND(E1734=2,G1735&lt;0),1,IF(AND(E1734=2,G1735&gt;0),"3, Withdraw Profits, = 0",IF(AND(E1734="3, Withdraw Profits, = 0",G1735&lt;0),"-1, +% Deposit, = 0",1)))))))))</f>
        <v>1</v>
      </c>
      <c r="F1735" s="47">
        <f ca="1">IF(OR(AND(F1734=1,G1735&lt;0),AND(F1734=0,G1735&lt;0)),1,IF(AND(F1734=0,G1735&gt;0),2,IF(AND(F1734&gt;1,G1735&lt;0),IF(F1734&gt;0,F1734/2,2),IF(2*F1734=8,0,2*F1734))))</f>
        <v>2</v>
      </c>
      <c r="G1735" s="48">
        <f ca="1">IF(RAND()&gt;=$E$6,2,-1)</f>
        <v>-1</v>
      </c>
      <c r="H1735" s="44"/>
      <c r="X1735" s="63">
        <f ca="1">X1734+Y1734</f>
        <v>3019.74287012415</v>
      </c>
      <c r="Y1735" s="63">
        <f ca="1">G1735*X1735/100</f>
        <v>-30.1974287012415</v>
      </c>
    </row>
    <row r="1736" spans="1:25">
      <c r="A1736" s="38">
        <f ca="1">IF(B1736&gt;=A1735*2,A1735*2,IF(B1736&lt;=A1735/2,A1735/2,A1735))</f>
        <v>3200</v>
      </c>
      <c r="B1736" s="45">
        <f ca="1">B1735+D1736</f>
        <v>4658</v>
      </c>
      <c r="C1736" s="45">
        <f ca="1">IF(OR(AND(F1736=1,G1736&lt;0),AND(F1736=0,G1736&lt;0)),A1735*-$J$3*2,IF(AND(F1736=0,G1736&gt;0),A1735*-$J$3*2*2,IF(AND(F1736&gt;1,G1736&lt;0),C1735/2,C1735*2)))</f>
        <v>64</v>
      </c>
      <c r="D1736" s="46">
        <f ca="1">IF(OR(AND(F1735=1,G1736&lt;0),AND(F1735=0,G1736&lt;0)),A1735*$J$3,IF(AND(F1735=4,G1736&gt;1),A1735*$J$4,0))</f>
        <v>0</v>
      </c>
      <c r="E1736" s="38">
        <f ca="1">IF(AND(E1735=0,G1736&lt;0),"-1, +% Deposit, = 0",IF(AND(E1735="-1, +% Deposit, = 0",G1736&lt;1),"-1, +% Deposit, = 0",IF(AND(G1736&gt;0,E1735="-1 +% Deposit, = 0"),1,IF(AND(E1735=1,G1736&lt;0),0,IF(AND(E1735=0,G1736&gt;0),1,IF(AND(E1735=1,G1736&gt;0),2,IF(AND(E1735=2,G1736&lt;0),1,IF(AND(E1735=2,G1736&gt;0),"3, Withdraw Profits, = 0",IF(AND(E1735="3, Withdraw Profits, = 0",G1736&lt;0),"-1, +% Deposit, = 0",1)))))))))</f>
        <v>0</v>
      </c>
      <c r="F1736" s="47">
        <f ca="1">IF(OR(AND(F1735=1,G1736&lt;0),AND(F1735=0,G1736&lt;0)),1,IF(AND(F1735=0,G1736&gt;0),2,IF(AND(F1735&gt;1,G1736&lt;0),IF(F1735&gt;0,F1735/2,2),IF(2*F1735=8,0,2*F1735))))</f>
        <v>1</v>
      </c>
      <c r="G1736" s="48">
        <f ca="1">IF(RAND()&gt;=$E$6,2,-1)</f>
        <v>-1</v>
      </c>
      <c r="H1736" s="44"/>
      <c r="X1736" s="63">
        <f ca="1">X1735+Y1735</f>
        <v>2989.54544142291</v>
      </c>
      <c r="Y1736" s="63">
        <f ca="1">G1736*X1736/100</f>
        <v>-29.8954544142291</v>
      </c>
    </row>
    <row r="1737" spans="1:25">
      <c r="A1737" s="38">
        <f ca="1">IF(B1737&gt;=A1736*2,A1736*2,IF(B1737&lt;=A1736/2,A1736/2,A1736))</f>
        <v>3200</v>
      </c>
      <c r="B1737" s="45">
        <f ca="1">B1736+D1737</f>
        <v>4658</v>
      </c>
      <c r="C1737" s="45">
        <f ca="1">IF(OR(AND(F1737=1,G1737&lt;0),AND(F1737=0,G1737&lt;0)),A1736*-$J$3*2,IF(AND(F1737=0,G1737&gt;0),A1736*-$J$3*2*2,IF(AND(F1737&gt;1,G1737&lt;0),C1736/2,C1736*2)))</f>
        <v>128</v>
      </c>
      <c r="D1737" s="46">
        <f ca="1">IF(OR(AND(F1736=1,G1737&lt;0),AND(F1736=0,G1737&lt;0)),A1736*$J$3,IF(AND(F1736=4,G1737&gt;1),A1736*$J$4,0))</f>
        <v>0</v>
      </c>
      <c r="E1737" s="38">
        <f ca="1">IF(AND(E1736=0,G1737&lt;0),"-1, +% Deposit, = 0",IF(AND(E1736="-1, +% Deposit, = 0",G1737&lt;1),"-1, +% Deposit, = 0",IF(AND(G1737&gt;0,E1736="-1 +% Deposit, = 0"),1,IF(AND(E1736=1,G1737&lt;0),0,IF(AND(E1736=0,G1737&gt;0),1,IF(AND(E1736=1,G1737&gt;0),2,IF(AND(E1736=2,G1737&lt;0),1,IF(AND(E1736=2,G1737&gt;0),"3, Withdraw Profits, = 0",IF(AND(E1736="3, Withdraw Profits, = 0",G1737&lt;0),"-1, +% Deposit, = 0",1)))))))))</f>
        <v>1</v>
      </c>
      <c r="F1737" s="47">
        <f ca="1">IF(OR(AND(F1736=1,G1737&lt;0),AND(F1736=0,G1737&lt;0)),1,IF(AND(F1736=0,G1737&gt;0),2,IF(AND(F1736&gt;1,G1737&lt;0),IF(F1736&gt;0,F1736/2,2),IF(2*F1736=8,0,2*F1736))))</f>
        <v>2</v>
      </c>
      <c r="G1737" s="48">
        <f ca="1">IF(RAND()&gt;=$E$6,2,-1)</f>
        <v>2</v>
      </c>
      <c r="H1737" s="44"/>
      <c r="X1737" s="63">
        <f ca="1">X1736+Y1736</f>
        <v>2959.64998700868</v>
      </c>
      <c r="Y1737" s="63">
        <f ca="1">G1737*X1737/100</f>
        <v>59.1929997401736</v>
      </c>
    </row>
    <row r="1738" spans="1:25">
      <c r="A1738" s="38">
        <f ca="1">IF(B1738&gt;=A1737*2,A1737*2,IF(B1738&lt;=A1737/2,A1737/2,A1737))</f>
        <v>3200</v>
      </c>
      <c r="B1738" s="45">
        <f ca="1">B1737+D1738</f>
        <v>4658</v>
      </c>
      <c r="C1738" s="45">
        <f ca="1">IF(OR(AND(F1738=1,G1738&lt;0),AND(F1738=0,G1738&lt;0)),A1737*-$J$3*2,IF(AND(F1738=0,G1738&gt;0),A1737*-$J$3*2*2,IF(AND(F1738&gt;1,G1738&lt;0),C1737/2,C1737*2)))</f>
        <v>64</v>
      </c>
      <c r="D1738" s="46">
        <f ca="1">IF(OR(AND(F1737=1,G1738&lt;0),AND(F1737=0,G1738&lt;0)),A1737*$J$3,IF(AND(F1737=4,G1738&gt;1),A1737*$J$4,0))</f>
        <v>0</v>
      </c>
      <c r="E1738" s="38">
        <f ca="1">IF(AND(E1737=0,G1738&lt;0),"-1, +% Deposit, = 0",IF(AND(E1737="-1, +% Deposit, = 0",G1738&lt;1),"-1, +% Deposit, = 0",IF(AND(G1738&gt;0,E1737="-1 +% Deposit, = 0"),1,IF(AND(E1737=1,G1738&lt;0),0,IF(AND(E1737=0,G1738&gt;0),1,IF(AND(E1737=1,G1738&gt;0),2,IF(AND(E1737=2,G1738&lt;0),1,IF(AND(E1737=2,G1738&gt;0),"3, Withdraw Profits, = 0",IF(AND(E1737="3, Withdraw Profits, = 0",G1738&lt;0),"-1, +% Deposit, = 0",1)))))))))</f>
        <v>0</v>
      </c>
      <c r="F1738" s="47">
        <f ca="1">IF(OR(AND(F1737=1,G1738&lt;0),AND(F1737=0,G1738&lt;0)),1,IF(AND(F1737=0,G1738&gt;0),2,IF(AND(F1737&gt;1,G1738&lt;0),IF(F1737&gt;0,F1737/2,2),IF(2*F1737=8,0,2*F1737))))</f>
        <v>1</v>
      </c>
      <c r="G1738" s="48">
        <f ca="1">IF(RAND()&gt;=$E$6,2,-1)</f>
        <v>-1</v>
      </c>
      <c r="H1738" s="44"/>
      <c r="X1738" s="63">
        <f ca="1">X1737+Y1737</f>
        <v>3018.84298674886</v>
      </c>
      <c r="Y1738" s="63">
        <f ca="1">G1738*X1738/100</f>
        <v>-30.1884298674886</v>
      </c>
    </row>
    <row r="1739" spans="1:25">
      <c r="A1739" s="38">
        <f ca="1">IF(B1739&gt;=A1738*2,A1738*2,IF(B1739&lt;=A1738/2,A1738/2,A1738))</f>
        <v>3200</v>
      </c>
      <c r="B1739" s="45">
        <f ca="1">B1738+D1739</f>
        <v>4626</v>
      </c>
      <c r="C1739" s="45">
        <f ca="1">IF(OR(AND(F1739=1,G1739&lt;0),AND(F1739=0,G1739&lt;0)),A1738*-$J$3*2,IF(AND(F1739=0,G1739&gt;0),A1738*-$J$3*2*2,IF(AND(F1739&gt;1,G1739&lt;0),C1738/2,C1738*2)))</f>
        <v>64</v>
      </c>
      <c r="D1739" s="46">
        <f ca="1">IF(OR(AND(F1738=1,G1739&lt;0),AND(F1738=0,G1739&lt;0)),A1738*$J$3,IF(AND(F1738=4,G1739&gt;1),A1738*$J$4,0))</f>
        <v>-32</v>
      </c>
      <c r="E1739" s="38" t="str">
        <f ca="1">IF(AND(E1738=0,G1739&lt;0),"-1, +% Deposit, = 0",IF(AND(E1738="-1, +% Deposit, = 0",G1739&lt;1),"-1, +% Deposit, = 0",IF(AND(G1739&gt;0,E1738="-1 +% Deposit, = 0"),1,IF(AND(E1738=1,G1739&lt;0),0,IF(AND(E1738=0,G1739&gt;0),1,IF(AND(E1738=1,G1739&gt;0),2,IF(AND(E1738=2,G1739&lt;0),1,IF(AND(E1738=2,G1739&gt;0),"3, Withdraw Profits, = 0",IF(AND(E1738="3, Withdraw Profits, = 0",G1739&lt;0),"-1, +% Deposit, = 0",1)))))))))</f>
        <v>-1, +% Deposit, = 0</v>
      </c>
      <c r="F1739" s="47">
        <f ca="1">IF(OR(AND(F1738=1,G1739&lt;0),AND(F1738=0,G1739&lt;0)),1,IF(AND(F1738=0,G1739&gt;0),2,IF(AND(F1738&gt;1,G1739&lt;0),IF(F1738&gt;0,F1738/2,2),IF(2*F1738=8,0,2*F1738))))</f>
        <v>1</v>
      </c>
      <c r="G1739" s="48">
        <f ca="1">IF(RAND()&gt;=$E$6,2,-1)</f>
        <v>-1</v>
      </c>
      <c r="H1739" s="44"/>
      <c r="X1739" s="63">
        <f ca="1">X1738+Y1738</f>
        <v>2988.65455688137</v>
      </c>
      <c r="Y1739" s="63">
        <f ca="1">G1739*X1739/100</f>
        <v>-29.8865455688137</v>
      </c>
    </row>
    <row r="1740" spans="1:25">
      <c r="A1740" s="38">
        <f ca="1" t="shared" ref="A1740:A1803" si="192">IF(B1740&gt;=A1739*2,A1739*2,IF(B1740&lt;=A1739/2,A1739/2,A1739))</f>
        <v>3200</v>
      </c>
      <c r="B1740" s="45">
        <f ca="1">B1739+D1740</f>
        <v>4626</v>
      </c>
      <c r="C1740" s="45">
        <f ca="1">IF(OR(AND(F1740=1,G1740&lt;0),AND(F1740=0,G1740&lt;0)),A1739*-$J$3*2,IF(AND(F1740=0,G1740&gt;0),A1739*-$J$3*2*2,IF(AND(F1740&gt;1,G1740&lt;0),C1739/2,C1739*2)))</f>
        <v>128</v>
      </c>
      <c r="D1740" s="46">
        <f ca="1">IF(OR(AND(F1739=1,G1740&lt;0),AND(F1739=0,G1740&lt;0)),A1739*$J$3,IF(AND(F1739=4,G1740&gt;1),A1739*$J$4,0))</f>
        <v>0</v>
      </c>
      <c r="E1740" s="38">
        <f ca="1" t="shared" ref="E1740:E1803" si="193">IF(AND(E1739=0,G1740&lt;0),"-1, +% Deposit, = 0",IF(AND(E1739="-1, +% Deposit, = 0",G1740&lt;1),"-1, +% Deposit, = 0",IF(AND(G1740&gt;0,E1739="-1 +% Deposit, = 0"),1,IF(AND(E1739=1,G1740&lt;0),0,IF(AND(E1739=0,G1740&gt;0),1,IF(AND(E1739=1,G1740&gt;0),2,IF(AND(E1739=2,G1740&lt;0),1,IF(AND(E1739=2,G1740&gt;0),"3, Withdraw Profits, = 0",IF(AND(E1739="3, Withdraw Profits, = 0",G1740&lt;0),"-1, +% Deposit, = 0",1)))))))))</f>
        <v>1</v>
      </c>
      <c r="F1740" s="47">
        <f ca="1">IF(OR(AND(F1739=1,G1740&lt;0),AND(F1739=0,G1740&lt;0)),1,IF(AND(F1739=0,G1740&gt;0),2,IF(AND(F1739&gt;1,G1740&lt;0),IF(F1739&gt;0,F1739/2,2),IF(2*F1739=8,0,2*F1739))))</f>
        <v>2</v>
      </c>
      <c r="G1740" s="48">
        <f ca="1" t="shared" ref="G1740:G1803" si="194">IF(RAND()&gt;=$E$6,2,-1)</f>
        <v>2</v>
      </c>
      <c r="H1740" s="44"/>
      <c r="X1740" s="63">
        <f ca="1">X1739+Y1739</f>
        <v>2958.76801131255</v>
      </c>
      <c r="Y1740" s="63">
        <f ca="1">G1740*X1740/100</f>
        <v>59.1753602262511</v>
      </c>
    </row>
    <row r="1741" spans="1:25">
      <c r="A1741" s="38">
        <f ca="1">IF(B1741&gt;=A1740*2,A1740*2,IF(B1741&lt;=A1740/2,A1740/2,A1740))</f>
        <v>3200</v>
      </c>
      <c r="B1741" s="45">
        <f ca="1" t="shared" ref="B1741:B1804" si="195">B1740+D1741</f>
        <v>4626</v>
      </c>
      <c r="C1741" s="45">
        <f ca="1">IF(OR(AND(F1741=1,G1741&lt;0),AND(F1741=0,G1741&lt;0)),A1740*-$J$3*2,IF(AND(F1741=0,G1741&gt;0),A1740*-$J$3*2*2,IF(AND(F1741&gt;1,G1741&lt;0),C1740/2,C1740*2)))</f>
        <v>64</v>
      </c>
      <c r="D1741" s="46">
        <f ca="1">IF(OR(AND(F1740=1,G1741&lt;0),AND(F1740=0,G1741&lt;0)),A1740*$J$3,IF(AND(F1740=4,G1741&gt;1),A1740*$J$4,0))</f>
        <v>0</v>
      </c>
      <c r="E1741" s="38">
        <f ca="1">IF(AND(E1740=0,G1741&lt;0),"-1, +% Deposit, = 0",IF(AND(E1740="-1, +% Deposit, = 0",G1741&lt;1),"-1, +% Deposit, = 0",IF(AND(G1741&gt;0,E1740="-1 +% Deposit, = 0"),1,IF(AND(E1740=1,G1741&lt;0),0,IF(AND(E1740=0,G1741&gt;0),1,IF(AND(E1740=1,G1741&gt;0),2,IF(AND(E1740=2,G1741&lt;0),1,IF(AND(E1740=2,G1741&gt;0),"3, Withdraw Profits, = 0",IF(AND(E1740="3, Withdraw Profits, = 0",G1741&lt;0),"-1, +% Deposit, = 0",1)))))))))</f>
        <v>0</v>
      </c>
      <c r="F1741" s="47">
        <f ca="1">IF(OR(AND(F1740=1,G1741&lt;0),AND(F1740=0,G1741&lt;0)),1,IF(AND(F1740=0,G1741&gt;0),2,IF(AND(F1740&gt;1,G1741&lt;0),IF(F1740&gt;0,F1740/2,2),IF(2*F1740=8,0,2*F1740))))</f>
        <v>1</v>
      </c>
      <c r="G1741" s="48">
        <f ca="1">IF(RAND()&gt;=$E$6,2,-1)</f>
        <v>-1</v>
      </c>
      <c r="H1741" s="44"/>
      <c r="X1741" s="63">
        <f ca="1">X1740+Y1740</f>
        <v>3017.9433715388</v>
      </c>
      <c r="Y1741" s="63">
        <f ca="1">G1741*X1741/100</f>
        <v>-30.179433715388</v>
      </c>
    </row>
    <row r="1742" spans="1:25">
      <c r="A1742" s="38">
        <f ca="1">IF(B1742&gt;=A1741*2,A1741*2,IF(B1742&lt;=A1741/2,A1741/2,A1741))</f>
        <v>3200</v>
      </c>
      <c r="B1742" s="45">
        <f ca="1">B1741+D1742</f>
        <v>4594</v>
      </c>
      <c r="C1742" s="45">
        <f ca="1">IF(OR(AND(F1742=1,G1742&lt;0),AND(F1742=0,G1742&lt;0)),A1741*-$J$3*2,IF(AND(F1742=0,G1742&gt;0),A1741*-$J$3*2*2,IF(AND(F1742&gt;1,G1742&lt;0),C1741/2,C1741*2)))</f>
        <v>64</v>
      </c>
      <c r="D1742" s="46">
        <f ca="1">IF(OR(AND(F1741=1,G1742&lt;0),AND(F1741=0,G1742&lt;0)),A1741*$J$3,IF(AND(F1741=4,G1742&gt;1),A1741*$J$4,0))</f>
        <v>-32</v>
      </c>
      <c r="E1742" s="38" t="str">
        <f ca="1">IF(AND(E1741=0,G1742&lt;0),"-1, +% Deposit, = 0",IF(AND(E1741="-1, +% Deposit, = 0",G1742&lt;1),"-1, +% Deposit, = 0",IF(AND(G1742&gt;0,E1741="-1 +% Deposit, = 0"),1,IF(AND(E1741=1,G1742&lt;0),0,IF(AND(E1741=0,G1742&gt;0),1,IF(AND(E1741=1,G1742&gt;0),2,IF(AND(E1741=2,G1742&lt;0),1,IF(AND(E1741=2,G1742&gt;0),"3, Withdraw Profits, = 0",IF(AND(E1741="3, Withdraw Profits, = 0",G1742&lt;0),"-1, +% Deposit, = 0",1)))))))))</f>
        <v>-1, +% Deposit, = 0</v>
      </c>
      <c r="F1742" s="47">
        <f ca="1">IF(OR(AND(F1741=1,G1742&lt;0),AND(F1741=0,G1742&lt;0)),1,IF(AND(F1741=0,G1742&gt;0),2,IF(AND(F1741&gt;1,G1742&lt;0),IF(F1741&gt;0,F1741/2,2),IF(2*F1741=8,0,2*F1741))))</f>
        <v>1</v>
      </c>
      <c r="G1742" s="48">
        <f ca="1">IF(RAND()&gt;=$E$6,2,-1)</f>
        <v>-1</v>
      </c>
      <c r="H1742" s="44"/>
      <c r="X1742" s="63">
        <f ca="1" t="shared" ref="X1742:X1805" si="196">X1741+Y1741</f>
        <v>2987.76393782342</v>
      </c>
      <c r="Y1742" s="63">
        <f ca="1" t="shared" ref="Y1742:Y1805" si="197">G1742*X1742/100</f>
        <v>-29.8776393782342</v>
      </c>
    </row>
    <row r="1743" spans="1:25">
      <c r="A1743" s="38">
        <f ca="1">IF(B1743&gt;=A1742*2,A1742*2,IF(B1743&lt;=A1742/2,A1742/2,A1742))</f>
        <v>3200</v>
      </c>
      <c r="B1743" s="45">
        <f ca="1">B1742+D1743</f>
        <v>4562</v>
      </c>
      <c r="C1743" s="45">
        <f ca="1">IF(OR(AND(F1743=1,G1743&lt;0),AND(F1743=0,G1743&lt;0)),A1742*-$J$3*2,IF(AND(F1743=0,G1743&gt;0),A1742*-$J$3*2*2,IF(AND(F1743&gt;1,G1743&lt;0),C1742/2,C1742*2)))</f>
        <v>64</v>
      </c>
      <c r="D1743" s="46">
        <f ca="1">IF(OR(AND(F1742=1,G1743&lt;0),AND(F1742=0,G1743&lt;0)),A1742*$J$3,IF(AND(F1742=4,G1743&gt;1),A1742*$J$4,0))</f>
        <v>-32</v>
      </c>
      <c r="E1743" s="38" t="str">
        <f ca="1">IF(AND(E1742=0,G1743&lt;0),"-1, +% Deposit, = 0",IF(AND(E1742="-1, +% Deposit, = 0",G1743&lt;1),"-1, +% Deposit, = 0",IF(AND(G1743&gt;0,E1742="-1 +% Deposit, = 0"),1,IF(AND(E1742=1,G1743&lt;0),0,IF(AND(E1742=0,G1743&gt;0),1,IF(AND(E1742=1,G1743&gt;0),2,IF(AND(E1742=2,G1743&lt;0),1,IF(AND(E1742=2,G1743&gt;0),"3, Withdraw Profits, = 0",IF(AND(E1742="3, Withdraw Profits, = 0",G1743&lt;0),"-1, +% Deposit, = 0",1)))))))))</f>
        <v>-1, +% Deposit, = 0</v>
      </c>
      <c r="F1743" s="47">
        <f ca="1">IF(OR(AND(F1742=1,G1743&lt;0),AND(F1742=0,G1743&lt;0)),1,IF(AND(F1742=0,G1743&gt;0),2,IF(AND(F1742&gt;1,G1743&lt;0),IF(F1742&gt;0,F1742/2,2),IF(2*F1742=8,0,2*F1742))))</f>
        <v>1</v>
      </c>
      <c r="G1743" s="48">
        <f ca="1">IF(RAND()&gt;=$E$6,2,-1)</f>
        <v>-1</v>
      </c>
      <c r="H1743" s="44"/>
      <c r="X1743" s="63">
        <f ca="1">X1742+Y1742</f>
        <v>2957.88629844518</v>
      </c>
      <c r="Y1743" s="63">
        <f ca="1">G1743*X1743/100</f>
        <v>-29.5788629844518</v>
      </c>
    </row>
    <row r="1744" spans="1:25">
      <c r="A1744" s="38">
        <f ca="1">IF(B1744&gt;=A1743*2,A1743*2,IF(B1744&lt;=A1743/2,A1743/2,A1743))</f>
        <v>3200</v>
      </c>
      <c r="B1744" s="45">
        <f ca="1">B1743+D1744</f>
        <v>4530</v>
      </c>
      <c r="C1744" s="45">
        <f ca="1">IF(OR(AND(F1744=1,G1744&lt;0),AND(F1744=0,G1744&lt;0)),A1743*-$J$3*2,IF(AND(F1744=0,G1744&gt;0),A1743*-$J$3*2*2,IF(AND(F1744&gt;1,G1744&lt;0),C1743/2,C1743*2)))</f>
        <v>64</v>
      </c>
      <c r="D1744" s="46">
        <f ca="1">IF(OR(AND(F1743=1,G1744&lt;0),AND(F1743=0,G1744&lt;0)),A1743*$J$3,IF(AND(F1743=4,G1744&gt;1),A1743*$J$4,0))</f>
        <v>-32</v>
      </c>
      <c r="E1744" s="38" t="str">
        <f ca="1">IF(AND(E1743=0,G1744&lt;0),"-1, +% Deposit, = 0",IF(AND(E1743="-1, +% Deposit, = 0",G1744&lt;1),"-1, +% Deposit, = 0",IF(AND(G1744&gt;0,E1743="-1 +% Deposit, = 0"),1,IF(AND(E1743=1,G1744&lt;0),0,IF(AND(E1743=0,G1744&gt;0),1,IF(AND(E1743=1,G1744&gt;0),2,IF(AND(E1743=2,G1744&lt;0),1,IF(AND(E1743=2,G1744&gt;0),"3, Withdraw Profits, = 0",IF(AND(E1743="3, Withdraw Profits, = 0",G1744&lt;0),"-1, +% Deposit, = 0",1)))))))))</f>
        <v>-1, +% Deposit, = 0</v>
      </c>
      <c r="F1744" s="47">
        <f ca="1">IF(OR(AND(F1743=1,G1744&lt;0),AND(F1743=0,G1744&lt;0)),1,IF(AND(F1743=0,G1744&gt;0),2,IF(AND(F1743&gt;1,G1744&lt;0),IF(F1743&gt;0,F1743/2,2),IF(2*F1743=8,0,2*F1743))))</f>
        <v>1</v>
      </c>
      <c r="G1744" s="48">
        <f ca="1">IF(RAND()&gt;=$E$6,2,-1)</f>
        <v>-1</v>
      </c>
      <c r="H1744" s="44"/>
      <c r="X1744" s="63">
        <f ca="1">X1743+Y1743</f>
        <v>2928.30743546073</v>
      </c>
      <c r="Y1744" s="63">
        <f ca="1">G1744*X1744/100</f>
        <v>-29.2830743546073</v>
      </c>
    </row>
    <row r="1745" spans="1:25">
      <c r="A1745" s="38">
        <f ca="1">IF(B1745&gt;=A1744*2,A1744*2,IF(B1745&lt;=A1744/2,A1744/2,A1744))</f>
        <v>3200</v>
      </c>
      <c r="B1745" s="45">
        <f ca="1">B1744+D1745</f>
        <v>4498</v>
      </c>
      <c r="C1745" s="45">
        <f ca="1">IF(OR(AND(F1745=1,G1745&lt;0),AND(F1745=0,G1745&lt;0)),A1744*-$J$3*2,IF(AND(F1745=0,G1745&gt;0),A1744*-$J$3*2*2,IF(AND(F1745&gt;1,G1745&lt;0),C1744/2,C1744*2)))</f>
        <v>64</v>
      </c>
      <c r="D1745" s="46">
        <f ca="1">IF(OR(AND(F1744=1,G1745&lt;0),AND(F1744=0,G1745&lt;0)),A1744*$J$3,IF(AND(F1744=4,G1745&gt;1),A1744*$J$4,0))</f>
        <v>-32</v>
      </c>
      <c r="E1745" s="38" t="str">
        <f ca="1">IF(AND(E1744=0,G1745&lt;0),"-1, +% Deposit, = 0",IF(AND(E1744="-1, +% Deposit, = 0",G1745&lt;1),"-1, +% Deposit, = 0",IF(AND(G1745&gt;0,E1744="-1 +% Deposit, = 0"),1,IF(AND(E1744=1,G1745&lt;0),0,IF(AND(E1744=0,G1745&gt;0),1,IF(AND(E1744=1,G1745&gt;0),2,IF(AND(E1744=2,G1745&lt;0),1,IF(AND(E1744=2,G1745&gt;0),"3, Withdraw Profits, = 0",IF(AND(E1744="3, Withdraw Profits, = 0",G1745&lt;0),"-1, +% Deposit, = 0",1)))))))))</f>
        <v>-1, +% Deposit, = 0</v>
      </c>
      <c r="F1745" s="47">
        <f ca="1">IF(OR(AND(F1744=1,G1745&lt;0),AND(F1744=0,G1745&lt;0)),1,IF(AND(F1744=0,G1745&gt;0),2,IF(AND(F1744&gt;1,G1745&lt;0),IF(F1744&gt;0,F1744/2,2),IF(2*F1744=8,0,2*F1744))))</f>
        <v>1</v>
      </c>
      <c r="G1745" s="48">
        <f ca="1">IF(RAND()&gt;=$E$6,2,-1)</f>
        <v>-1</v>
      </c>
      <c r="H1745" s="44"/>
      <c r="X1745" s="63">
        <f ca="1">X1744+Y1744</f>
        <v>2899.02436110612</v>
      </c>
      <c r="Y1745" s="63">
        <f ca="1">G1745*X1745/100</f>
        <v>-28.9902436110612</v>
      </c>
    </row>
    <row r="1746" spans="1:25">
      <c r="A1746" s="38">
        <f ca="1">IF(B1746&gt;=A1745*2,A1745*2,IF(B1746&lt;=A1745/2,A1745/2,A1745))</f>
        <v>3200</v>
      </c>
      <c r="B1746" s="45">
        <f ca="1">B1745+D1746</f>
        <v>4466</v>
      </c>
      <c r="C1746" s="45">
        <f ca="1">IF(OR(AND(F1746=1,G1746&lt;0),AND(F1746=0,G1746&lt;0)),A1745*-$J$3*2,IF(AND(F1746=0,G1746&gt;0),A1745*-$J$3*2*2,IF(AND(F1746&gt;1,G1746&lt;0),C1745/2,C1745*2)))</f>
        <v>64</v>
      </c>
      <c r="D1746" s="46">
        <f ca="1">IF(OR(AND(F1745=1,G1746&lt;0),AND(F1745=0,G1746&lt;0)),A1745*$J$3,IF(AND(F1745=4,G1746&gt;1),A1745*$J$4,0))</f>
        <v>-32</v>
      </c>
      <c r="E1746" s="38" t="str">
        <f ca="1">IF(AND(E1745=0,G1746&lt;0),"-1, +% Deposit, = 0",IF(AND(E1745="-1, +% Deposit, = 0",G1746&lt;1),"-1, +% Deposit, = 0",IF(AND(G1746&gt;0,E1745="-1 +% Deposit, = 0"),1,IF(AND(E1745=1,G1746&lt;0),0,IF(AND(E1745=0,G1746&gt;0),1,IF(AND(E1745=1,G1746&gt;0),2,IF(AND(E1745=2,G1746&lt;0),1,IF(AND(E1745=2,G1746&gt;0),"3, Withdraw Profits, = 0",IF(AND(E1745="3, Withdraw Profits, = 0",G1746&lt;0),"-1, +% Deposit, = 0",1)))))))))</f>
        <v>-1, +% Deposit, = 0</v>
      </c>
      <c r="F1746" s="47">
        <f ca="1">IF(OR(AND(F1745=1,G1746&lt;0),AND(F1745=0,G1746&lt;0)),1,IF(AND(F1745=0,G1746&gt;0),2,IF(AND(F1745&gt;1,G1746&lt;0),IF(F1745&gt;0,F1745/2,2),IF(2*F1745=8,0,2*F1745))))</f>
        <v>1</v>
      </c>
      <c r="G1746" s="48">
        <f ca="1">IF(RAND()&gt;=$E$6,2,-1)</f>
        <v>-1</v>
      </c>
      <c r="H1746" s="44"/>
      <c r="X1746" s="63">
        <f ca="1">X1745+Y1745</f>
        <v>2870.03411749506</v>
      </c>
      <c r="Y1746" s="63">
        <f ca="1">G1746*X1746/100</f>
        <v>-28.7003411749506</v>
      </c>
    </row>
    <row r="1747" spans="1:25">
      <c r="A1747" s="38">
        <f ca="1">IF(B1747&gt;=A1746*2,A1746*2,IF(B1747&lt;=A1746/2,A1746/2,A1746))</f>
        <v>3200</v>
      </c>
      <c r="B1747" s="45">
        <f ca="1">B1746+D1747</f>
        <v>4434</v>
      </c>
      <c r="C1747" s="45">
        <f ca="1">IF(OR(AND(F1747=1,G1747&lt;0),AND(F1747=0,G1747&lt;0)),A1746*-$J$3*2,IF(AND(F1747=0,G1747&gt;0),A1746*-$J$3*2*2,IF(AND(F1747&gt;1,G1747&lt;0),C1746/2,C1746*2)))</f>
        <v>64</v>
      </c>
      <c r="D1747" s="46">
        <f ca="1">IF(OR(AND(F1746=1,G1747&lt;0),AND(F1746=0,G1747&lt;0)),A1746*$J$3,IF(AND(F1746=4,G1747&gt;1),A1746*$J$4,0))</f>
        <v>-32</v>
      </c>
      <c r="E1747" s="38" t="str">
        <f ca="1">IF(AND(E1746=0,G1747&lt;0),"-1, +% Deposit, = 0",IF(AND(E1746="-1, +% Deposit, = 0",G1747&lt;1),"-1, +% Deposit, = 0",IF(AND(G1747&gt;0,E1746="-1 +% Deposit, = 0"),1,IF(AND(E1746=1,G1747&lt;0),0,IF(AND(E1746=0,G1747&gt;0),1,IF(AND(E1746=1,G1747&gt;0),2,IF(AND(E1746=2,G1747&lt;0),1,IF(AND(E1746=2,G1747&gt;0),"3, Withdraw Profits, = 0",IF(AND(E1746="3, Withdraw Profits, = 0",G1747&lt;0),"-1, +% Deposit, = 0",1)))))))))</f>
        <v>-1, +% Deposit, = 0</v>
      </c>
      <c r="F1747" s="47">
        <f ca="1">IF(OR(AND(F1746=1,G1747&lt;0),AND(F1746=0,G1747&lt;0)),1,IF(AND(F1746=0,G1747&gt;0),2,IF(AND(F1746&gt;1,G1747&lt;0),IF(F1746&gt;0,F1746/2,2),IF(2*F1746=8,0,2*F1746))))</f>
        <v>1</v>
      </c>
      <c r="G1747" s="48">
        <f ca="1">IF(RAND()&gt;=$E$6,2,-1)</f>
        <v>-1</v>
      </c>
      <c r="H1747" s="44"/>
      <c r="X1747" s="63">
        <f ca="1">X1746+Y1746</f>
        <v>2841.33377632011</v>
      </c>
      <c r="Y1747" s="63">
        <f ca="1">G1747*X1747/100</f>
        <v>-28.4133377632011</v>
      </c>
    </row>
    <row r="1748" spans="1:25">
      <c r="A1748" s="38">
        <f ca="1">IF(B1748&gt;=A1747*2,A1747*2,IF(B1748&lt;=A1747/2,A1747/2,A1747))</f>
        <v>3200</v>
      </c>
      <c r="B1748" s="45">
        <f ca="1">B1747+D1748</f>
        <v>4434</v>
      </c>
      <c r="C1748" s="45">
        <f ca="1">IF(OR(AND(F1748=1,G1748&lt;0),AND(F1748=0,G1748&lt;0)),A1747*-$J$3*2,IF(AND(F1748=0,G1748&gt;0),A1747*-$J$3*2*2,IF(AND(F1748&gt;1,G1748&lt;0),C1747/2,C1747*2)))</f>
        <v>128</v>
      </c>
      <c r="D1748" s="46">
        <f ca="1">IF(OR(AND(F1747=1,G1748&lt;0),AND(F1747=0,G1748&lt;0)),A1747*$J$3,IF(AND(F1747=4,G1748&gt;1),A1747*$J$4,0))</f>
        <v>0</v>
      </c>
      <c r="E1748" s="38">
        <f ca="1">IF(AND(E1747=0,G1748&lt;0),"-1, +% Deposit, = 0",IF(AND(E1747="-1, +% Deposit, = 0",G1748&lt;1),"-1, +% Deposit, = 0",IF(AND(G1748&gt;0,E1747="-1 +% Deposit, = 0"),1,IF(AND(E1747=1,G1748&lt;0),0,IF(AND(E1747=0,G1748&gt;0),1,IF(AND(E1747=1,G1748&gt;0),2,IF(AND(E1747=2,G1748&lt;0),1,IF(AND(E1747=2,G1748&gt;0),"3, Withdraw Profits, = 0",IF(AND(E1747="3, Withdraw Profits, = 0",G1748&lt;0),"-1, +% Deposit, = 0",1)))))))))</f>
        <v>1</v>
      </c>
      <c r="F1748" s="47">
        <f ca="1">IF(OR(AND(F1747=1,G1748&lt;0),AND(F1747=0,G1748&lt;0)),1,IF(AND(F1747=0,G1748&gt;0),2,IF(AND(F1747&gt;1,G1748&lt;0),IF(F1747&gt;0,F1747/2,2),IF(2*F1747=8,0,2*F1747))))</f>
        <v>2</v>
      </c>
      <c r="G1748" s="48">
        <f ca="1">IF(RAND()&gt;=$E$6,2,-1)</f>
        <v>2</v>
      </c>
      <c r="H1748" s="44"/>
      <c r="X1748" s="63">
        <f ca="1">X1747+Y1747</f>
        <v>2812.92043855691</v>
      </c>
      <c r="Y1748" s="63">
        <f ca="1">G1748*X1748/100</f>
        <v>56.2584087711382</v>
      </c>
    </row>
    <row r="1749" spans="1:25">
      <c r="A1749" s="38">
        <f ca="1">IF(B1749&gt;=A1748*2,A1748*2,IF(B1749&lt;=A1748/2,A1748/2,A1748))</f>
        <v>3200</v>
      </c>
      <c r="B1749" s="45">
        <f ca="1">B1748+D1749</f>
        <v>4434</v>
      </c>
      <c r="C1749" s="45">
        <f ca="1">IF(OR(AND(F1749=1,G1749&lt;0),AND(F1749=0,G1749&lt;0)),A1748*-$J$3*2,IF(AND(F1749=0,G1749&gt;0),A1748*-$J$3*2*2,IF(AND(F1749&gt;1,G1749&lt;0),C1748/2,C1748*2)))</f>
        <v>64</v>
      </c>
      <c r="D1749" s="46">
        <f ca="1">IF(OR(AND(F1748=1,G1749&lt;0),AND(F1748=0,G1749&lt;0)),A1748*$J$3,IF(AND(F1748=4,G1749&gt;1),A1748*$J$4,0))</f>
        <v>0</v>
      </c>
      <c r="E1749" s="38">
        <f ca="1">IF(AND(E1748=0,G1749&lt;0),"-1, +% Deposit, = 0",IF(AND(E1748="-1, +% Deposit, = 0",G1749&lt;1),"-1, +% Deposit, = 0",IF(AND(G1749&gt;0,E1748="-1 +% Deposit, = 0"),1,IF(AND(E1748=1,G1749&lt;0),0,IF(AND(E1748=0,G1749&gt;0),1,IF(AND(E1748=1,G1749&gt;0),2,IF(AND(E1748=2,G1749&lt;0),1,IF(AND(E1748=2,G1749&gt;0),"3, Withdraw Profits, = 0",IF(AND(E1748="3, Withdraw Profits, = 0",G1749&lt;0),"-1, +% Deposit, = 0",1)))))))))</f>
        <v>0</v>
      </c>
      <c r="F1749" s="47">
        <f ca="1">IF(OR(AND(F1748=1,G1749&lt;0),AND(F1748=0,G1749&lt;0)),1,IF(AND(F1748=0,G1749&gt;0),2,IF(AND(F1748&gt;1,G1749&lt;0),IF(F1748&gt;0,F1748/2,2),IF(2*F1748=8,0,2*F1748))))</f>
        <v>1</v>
      </c>
      <c r="G1749" s="48">
        <f ca="1">IF(RAND()&gt;=$E$6,2,-1)</f>
        <v>-1</v>
      </c>
      <c r="H1749" s="44"/>
      <c r="X1749" s="63">
        <f ca="1">X1748+Y1748</f>
        <v>2869.17884732805</v>
      </c>
      <c r="Y1749" s="63">
        <f ca="1">G1749*X1749/100</f>
        <v>-28.6917884732805</v>
      </c>
    </row>
    <row r="1750" spans="1:25">
      <c r="A1750" s="38">
        <f ca="1">IF(B1750&gt;=A1749*2,A1749*2,IF(B1750&lt;=A1749/2,A1749/2,A1749))</f>
        <v>3200</v>
      </c>
      <c r="B1750" s="45">
        <f ca="1">B1749+D1750</f>
        <v>4402</v>
      </c>
      <c r="C1750" s="45">
        <f ca="1">IF(OR(AND(F1750=1,G1750&lt;0),AND(F1750=0,G1750&lt;0)),A1749*-$J$3*2,IF(AND(F1750=0,G1750&gt;0),A1749*-$J$3*2*2,IF(AND(F1750&gt;1,G1750&lt;0),C1749/2,C1749*2)))</f>
        <v>64</v>
      </c>
      <c r="D1750" s="46">
        <f ca="1">IF(OR(AND(F1749=1,G1750&lt;0),AND(F1749=0,G1750&lt;0)),A1749*$J$3,IF(AND(F1749=4,G1750&gt;1),A1749*$J$4,0))</f>
        <v>-32</v>
      </c>
      <c r="E1750" s="38" t="str">
        <f ca="1">IF(AND(E1749=0,G1750&lt;0),"-1, +% Deposit, = 0",IF(AND(E1749="-1, +% Deposit, = 0",G1750&lt;1),"-1, +% Deposit, = 0",IF(AND(G1750&gt;0,E1749="-1 +% Deposit, = 0"),1,IF(AND(E1749=1,G1750&lt;0),0,IF(AND(E1749=0,G1750&gt;0),1,IF(AND(E1749=1,G1750&gt;0),2,IF(AND(E1749=2,G1750&lt;0),1,IF(AND(E1749=2,G1750&gt;0),"3, Withdraw Profits, = 0",IF(AND(E1749="3, Withdraw Profits, = 0",G1750&lt;0),"-1, +% Deposit, = 0",1)))))))))</f>
        <v>-1, +% Deposit, = 0</v>
      </c>
      <c r="F1750" s="47">
        <f ca="1">IF(OR(AND(F1749=1,G1750&lt;0),AND(F1749=0,G1750&lt;0)),1,IF(AND(F1749=0,G1750&gt;0),2,IF(AND(F1749&gt;1,G1750&lt;0),IF(F1749&gt;0,F1749/2,2),IF(2*F1749=8,0,2*F1749))))</f>
        <v>1</v>
      </c>
      <c r="G1750" s="48">
        <f ca="1">IF(RAND()&gt;=$E$6,2,-1)</f>
        <v>-1</v>
      </c>
      <c r="H1750" s="44"/>
      <c r="X1750" s="63">
        <f ca="1">X1749+Y1749</f>
        <v>2840.48705885477</v>
      </c>
      <c r="Y1750" s="63">
        <f ca="1">G1750*X1750/100</f>
        <v>-28.4048705885477</v>
      </c>
    </row>
    <row r="1751" spans="1:25">
      <c r="A1751" s="38">
        <f ca="1">IF(B1751&gt;=A1750*2,A1750*2,IF(B1751&lt;=A1750/2,A1750/2,A1750))</f>
        <v>3200</v>
      </c>
      <c r="B1751" s="45">
        <f ca="1">B1750+D1751</f>
        <v>4370</v>
      </c>
      <c r="C1751" s="45">
        <f ca="1">IF(OR(AND(F1751=1,G1751&lt;0),AND(F1751=0,G1751&lt;0)),A1750*-$J$3*2,IF(AND(F1751=0,G1751&gt;0),A1750*-$J$3*2*2,IF(AND(F1751&gt;1,G1751&lt;0),C1750/2,C1750*2)))</f>
        <v>64</v>
      </c>
      <c r="D1751" s="46">
        <f ca="1">IF(OR(AND(F1750=1,G1751&lt;0),AND(F1750=0,G1751&lt;0)),A1750*$J$3,IF(AND(F1750=4,G1751&gt;1),A1750*$J$4,0))</f>
        <v>-32</v>
      </c>
      <c r="E1751" s="38" t="str">
        <f ca="1">IF(AND(E1750=0,G1751&lt;0),"-1, +% Deposit, = 0",IF(AND(E1750="-1, +% Deposit, = 0",G1751&lt;1),"-1, +% Deposit, = 0",IF(AND(G1751&gt;0,E1750="-1 +% Deposit, = 0"),1,IF(AND(E1750=1,G1751&lt;0),0,IF(AND(E1750=0,G1751&gt;0),1,IF(AND(E1750=1,G1751&gt;0),2,IF(AND(E1750=2,G1751&lt;0),1,IF(AND(E1750=2,G1751&gt;0),"3, Withdraw Profits, = 0",IF(AND(E1750="3, Withdraw Profits, = 0",G1751&lt;0),"-1, +% Deposit, = 0",1)))))))))</f>
        <v>-1, +% Deposit, = 0</v>
      </c>
      <c r="F1751" s="47">
        <f ca="1" t="shared" ref="F1751:F1814" si="198">IF(OR(AND(F1750=1,G1751&lt;0),AND(F1750=0,G1751&lt;0)),1,IF(AND(F1750=0,G1751&gt;0),2,IF(AND(F1750&gt;1,G1751&lt;0),IF(F1750&gt;0,F1750/2,2),IF(2*F1750=8,0,2*F1750))))</f>
        <v>1</v>
      </c>
      <c r="G1751" s="48">
        <f ca="1">IF(RAND()&gt;=$E$6,2,-1)</f>
        <v>-1</v>
      </c>
      <c r="H1751" s="44"/>
      <c r="X1751" s="63">
        <f ca="1">X1750+Y1750</f>
        <v>2812.08218826622</v>
      </c>
      <c r="Y1751" s="63">
        <f ca="1">G1751*X1751/100</f>
        <v>-28.1208218826622</v>
      </c>
    </row>
    <row r="1752" spans="1:25">
      <c r="A1752" s="38">
        <f ca="1">IF(B1752&gt;=A1751*2,A1751*2,IF(B1752&lt;=A1751/2,A1751/2,A1751))</f>
        <v>3200</v>
      </c>
      <c r="B1752" s="45">
        <f ca="1">B1751+D1752</f>
        <v>4370</v>
      </c>
      <c r="C1752" s="45">
        <f ca="1">IF(OR(AND(F1752=1,G1752&lt;0),AND(F1752=0,G1752&lt;0)),A1751*-$J$3*2,IF(AND(F1752=0,G1752&gt;0),A1751*-$J$3*2*2,IF(AND(F1752&gt;1,G1752&lt;0),C1751/2,C1751*2)))</f>
        <v>128</v>
      </c>
      <c r="D1752" s="46">
        <f ca="1">IF(OR(AND(F1751=1,G1752&lt;0),AND(F1751=0,G1752&lt;0)),A1751*$J$3,IF(AND(F1751=4,G1752&gt;1),A1751*$J$4,0))</f>
        <v>0</v>
      </c>
      <c r="E1752" s="38">
        <f ca="1">IF(AND(E1751=0,G1752&lt;0),"-1, +% Deposit, = 0",IF(AND(E1751="-1, +% Deposit, = 0",G1752&lt;1),"-1, +% Deposit, = 0",IF(AND(G1752&gt;0,E1751="-1 +% Deposit, = 0"),1,IF(AND(E1751=1,G1752&lt;0),0,IF(AND(E1751=0,G1752&gt;0),1,IF(AND(E1751=1,G1752&gt;0),2,IF(AND(E1751=2,G1752&lt;0),1,IF(AND(E1751=2,G1752&gt;0),"3, Withdraw Profits, = 0",IF(AND(E1751="3, Withdraw Profits, = 0",G1752&lt;0),"-1, +% Deposit, = 0",1)))))))))</f>
        <v>1</v>
      </c>
      <c r="F1752" s="47">
        <f ca="1">IF(OR(AND(F1751=1,G1752&lt;0),AND(F1751=0,G1752&lt;0)),1,IF(AND(F1751=0,G1752&gt;0),2,IF(AND(F1751&gt;1,G1752&lt;0),IF(F1751&gt;0,F1751/2,2),IF(2*F1751=8,0,2*F1751))))</f>
        <v>2</v>
      </c>
      <c r="G1752" s="48">
        <f ca="1">IF(RAND()&gt;=$E$6,2,-1)</f>
        <v>2</v>
      </c>
      <c r="H1752" s="44"/>
      <c r="X1752" s="63">
        <f ca="1">X1751+Y1751</f>
        <v>2783.96136638356</v>
      </c>
      <c r="Y1752" s="63">
        <f ca="1">G1752*X1752/100</f>
        <v>55.6792273276712</v>
      </c>
    </row>
    <row r="1753" spans="1:25">
      <c r="A1753" s="38">
        <f ca="1">IF(B1753&gt;=A1752*2,A1752*2,IF(B1753&lt;=A1752/2,A1752/2,A1752))</f>
        <v>3200</v>
      </c>
      <c r="B1753" s="45">
        <f ca="1">B1752+D1753</f>
        <v>4370</v>
      </c>
      <c r="C1753" s="45">
        <f ca="1">IF(OR(AND(F1753=1,G1753&lt;0),AND(F1753=0,G1753&lt;0)),A1752*-$J$3*2,IF(AND(F1753=0,G1753&gt;0),A1752*-$J$3*2*2,IF(AND(F1753&gt;1,G1753&lt;0),C1752/2,C1752*2)))</f>
        <v>64</v>
      </c>
      <c r="D1753" s="46">
        <f ca="1">IF(OR(AND(F1752=1,G1753&lt;0),AND(F1752=0,G1753&lt;0)),A1752*$J$3,IF(AND(F1752=4,G1753&gt;1),A1752*$J$4,0))</f>
        <v>0</v>
      </c>
      <c r="E1753" s="38">
        <f ca="1">IF(AND(E1752=0,G1753&lt;0),"-1, +% Deposit, = 0",IF(AND(E1752="-1, +% Deposit, = 0",G1753&lt;1),"-1, +% Deposit, = 0",IF(AND(G1753&gt;0,E1752="-1 +% Deposit, = 0"),1,IF(AND(E1752=1,G1753&lt;0),0,IF(AND(E1752=0,G1753&gt;0),1,IF(AND(E1752=1,G1753&gt;0),2,IF(AND(E1752=2,G1753&lt;0),1,IF(AND(E1752=2,G1753&gt;0),"3, Withdraw Profits, = 0",IF(AND(E1752="3, Withdraw Profits, = 0",G1753&lt;0),"-1, +% Deposit, = 0",1)))))))))</f>
        <v>0</v>
      </c>
      <c r="F1753" s="47">
        <f ca="1">IF(OR(AND(F1752=1,G1753&lt;0),AND(F1752=0,G1753&lt;0)),1,IF(AND(F1752=0,G1753&gt;0),2,IF(AND(F1752&gt;1,G1753&lt;0),IF(F1752&gt;0,F1752/2,2),IF(2*F1752=8,0,2*F1752))))</f>
        <v>1</v>
      </c>
      <c r="G1753" s="48">
        <f ca="1">IF(RAND()&gt;=$E$6,2,-1)</f>
        <v>-1</v>
      </c>
      <c r="H1753" s="44"/>
      <c r="X1753" s="63">
        <f ca="1">X1752+Y1752</f>
        <v>2839.64059371123</v>
      </c>
      <c r="Y1753" s="63">
        <f ca="1">G1753*X1753/100</f>
        <v>-28.3964059371123</v>
      </c>
    </row>
    <row r="1754" spans="1:25">
      <c r="A1754" s="38">
        <f ca="1">IF(B1754&gt;=A1753*2,A1753*2,IF(B1754&lt;=A1753/2,A1753/2,A1753))</f>
        <v>3200</v>
      </c>
      <c r="B1754" s="45">
        <f ca="1">B1753+D1754</f>
        <v>4338</v>
      </c>
      <c r="C1754" s="45">
        <f ca="1">IF(OR(AND(F1754=1,G1754&lt;0),AND(F1754=0,G1754&lt;0)),A1753*-$J$3*2,IF(AND(F1754=0,G1754&gt;0),A1753*-$J$3*2*2,IF(AND(F1754&gt;1,G1754&lt;0),C1753/2,C1753*2)))</f>
        <v>64</v>
      </c>
      <c r="D1754" s="46">
        <f ca="1">IF(OR(AND(F1753=1,G1754&lt;0),AND(F1753=0,G1754&lt;0)),A1753*$J$3,IF(AND(F1753=4,G1754&gt;1),A1753*$J$4,0))</f>
        <v>-32</v>
      </c>
      <c r="E1754" s="38" t="str">
        <f ca="1">IF(AND(E1753=0,G1754&lt;0),"-1, +% Deposit, = 0",IF(AND(E1753="-1, +% Deposit, = 0",G1754&lt;1),"-1, +% Deposit, = 0",IF(AND(G1754&gt;0,E1753="-1 +% Deposit, = 0"),1,IF(AND(E1753=1,G1754&lt;0),0,IF(AND(E1753=0,G1754&gt;0),1,IF(AND(E1753=1,G1754&gt;0),2,IF(AND(E1753=2,G1754&lt;0),1,IF(AND(E1753=2,G1754&gt;0),"3, Withdraw Profits, = 0",IF(AND(E1753="3, Withdraw Profits, = 0",G1754&lt;0),"-1, +% Deposit, = 0",1)))))))))</f>
        <v>-1, +% Deposit, = 0</v>
      </c>
      <c r="F1754" s="47">
        <f ca="1">IF(OR(AND(F1753=1,G1754&lt;0),AND(F1753=0,G1754&lt;0)),1,IF(AND(F1753=0,G1754&gt;0),2,IF(AND(F1753&gt;1,G1754&lt;0),IF(F1753&gt;0,F1753/2,2),IF(2*F1753=8,0,2*F1753))))</f>
        <v>1</v>
      </c>
      <c r="G1754" s="48">
        <f ca="1">IF(RAND()&gt;=$E$6,2,-1)</f>
        <v>-1</v>
      </c>
      <c r="H1754" s="44"/>
      <c r="X1754" s="63">
        <f ca="1">X1753+Y1753</f>
        <v>2811.24418777412</v>
      </c>
      <c r="Y1754" s="63">
        <f ca="1">G1754*X1754/100</f>
        <v>-28.1124418777412</v>
      </c>
    </row>
    <row r="1755" spans="1:25">
      <c r="A1755" s="38">
        <f ca="1">IF(B1755&gt;=A1754*2,A1754*2,IF(B1755&lt;=A1754/2,A1754/2,A1754))</f>
        <v>3200</v>
      </c>
      <c r="B1755" s="45">
        <f ca="1">B1754+D1755</f>
        <v>4338</v>
      </c>
      <c r="C1755" s="45">
        <f ca="1">IF(OR(AND(F1755=1,G1755&lt;0),AND(F1755=0,G1755&lt;0)),A1754*-$J$3*2,IF(AND(F1755=0,G1755&gt;0),A1754*-$J$3*2*2,IF(AND(F1755&gt;1,G1755&lt;0),C1754/2,C1754*2)))</f>
        <v>128</v>
      </c>
      <c r="D1755" s="46">
        <f ca="1">IF(OR(AND(F1754=1,G1755&lt;0),AND(F1754=0,G1755&lt;0)),A1754*$J$3,IF(AND(F1754=4,G1755&gt;1),A1754*$J$4,0))</f>
        <v>0</v>
      </c>
      <c r="E1755" s="38">
        <f ca="1">IF(AND(E1754=0,G1755&lt;0),"-1, +% Deposit, = 0",IF(AND(E1754="-1, +% Deposit, = 0",G1755&lt;1),"-1, +% Deposit, = 0",IF(AND(G1755&gt;0,E1754="-1 +% Deposit, = 0"),1,IF(AND(E1754=1,G1755&lt;0),0,IF(AND(E1754=0,G1755&gt;0),1,IF(AND(E1754=1,G1755&gt;0),2,IF(AND(E1754=2,G1755&lt;0),1,IF(AND(E1754=2,G1755&gt;0),"3, Withdraw Profits, = 0",IF(AND(E1754="3, Withdraw Profits, = 0",G1755&lt;0),"-1, +% Deposit, = 0",1)))))))))</f>
        <v>1</v>
      </c>
      <c r="F1755" s="47">
        <f ca="1">IF(OR(AND(F1754=1,G1755&lt;0),AND(F1754=0,G1755&lt;0)),1,IF(AND(F1754=0,G1755&gt;0),2,IF(AND(F1754&gt;1,G1755&lt;0),IF(F1754&gt;0,F1754/2,2),IF(2*F1754=8,0,2*F1754))))</f>
        <v>2</v>
      </c>
      <c r="G1755" s="48">
        <f ca="1">IF(RAND()&gt;=$E$6,2,-1)</f>
        <v>2</v>
      </c>
      <c r="H1755" s="44"/>
      <c r="X1755" s="63">
        <f ca="1">X1754+Y1754</f>
        <v>2783.13174589638</v>
      </c>
      <c r="Y1755" s="63">
        <f ca="1">G1755*X1755/100</f>
        <v>55.6626349179275</v>
      </c>
    </row>
    <row r="1756" spans="1:25">
      <c r="A1756" s="38">
        <f ca="1">IF(B1756&gt;=A1755*2,A1755*2,IF(B1756&lt;=A1755/2,A1755/2,A1755))</f>
        <v>3200</v>
      </c>
      <c r="B1756" s="45">
        <f ca="1">B1755+D1756</f>
        <v>4338</v>
      </c>
      <c r="C1756" s="45">
        <f ca="1">IF(OR(AND(F1756=1,G1756&lt;0),AND(F1756=0,G1756&lt;0)),A1755*-$J$3*2,IF(AND(F1756=0,G1756&gt;0),A1755*-$J$3*2*2,IF(AND(F1756&gt;1,G1756&lt;0),C1755/2,C1755*2)))</f>
        <v>64</v>
      </c>
      <c r="D1756" s="46">
        <f ca="1">IF(OR(AND(F1755=1,G1756&lt;0),AND(F1755=0,G1756&lt;0)),A1755*$J$3,IF(AND(F1755=4,G1756&gt;1),A1755*$J$4,0))</f>
        <v>0</v>
      </c>
      <c r="E1756" s="38">
        <f ca="1">IF(AND(E1755=0,G1756&lt;0),"-1, +% Deposit, = 0",IF(AND(E1755="-1, +% Deposit, = 0",G1756&lt;1),"-1, +% Deposit, = 0",IF(AND(G1756&gt;0,E1755="-1 +% Deposit, = 0"),1,IF(AND(E1755=1,G1756&lt;0),0,IF(AND(E1755=0,G1756&gt;0),1,IF(AND(E1755=1,G1756&gt;0),2,IF(AND(E1755=2,G1756&lt;0),1,IF(AND(E1755=2,G1756&gt;0),"3, Withdraw Profits, = 0",IF(AND(E1755="3, Withdraw Profits, = 0",G1756&lt;0),"-1, +% Deposit, = 0",1)))))))))</f>
        <v>0</v>
      </c>
      <c r="F1756" s="47">
        <f ca="1">IF(OR(AND(F1755=1,G1756&lt;0),AND(F1755=0,G1756&lt;0)),1,IF(AND(F1755=0,G1756&gt;0),2,IF(AND(F1755&gt;1,G1756&lt;0),IF(F1755&gt;0,F1755/2,2),IF(2*F1755=8,0,2*F1755))))</f>
        <v>1</v>
      </c>
      <c r="G1756" s="48">
        <f ca="1">IF(RAND()&gt;=$E$6,2,-1)</f>
        <v>-1</v>
      </c>
      <c r="H1756" s="44"/>
      <c r="X1756" s="63">
        <f ca="1">X1755+Y1755</f>
        <v>2838.7943808143</v>
      </c>
      <c r="Y1756" s="63">
        <f ca="1">G1756*X1756/100</f>
        <v>-28.387943808143</v>
      </c>
    </row>
    <row r="1757" spans="1:25">
      <c r="A1757" s="38">
        <f ca="1">IF(B1757&gt;=A1756*2,A1756*2,IF(B1757&lt;=A1756/2,A1756/2,A1756))</f>
        <v>3200</v>
      </c>
      <c r="B1757" s="45">
        <f ca="1">B1756+D1757</f>
        <v>4338</v>
      </c>
      <c r="C1757" s="45">
        <f ca="1">IF(OR(AND(F1757=1,G1757&lt;0),AND(F1757=0,G1757&lt;0)),A1756*-$J$3*2,IF(AND(F1757=0,G1757&gt;0),A1756*-$J$3*2*2,IF(AND(F1757&gt;1,G1757&lt;0),C1756/2,C1756*2)))</f>
        <v>128</v>
      </c>
      <c r="D1757" s="46">
        <f ca="1">IF(OR(AND(F1756=1,G1757&lt;0),AND(F1756=0,G1757&lt;0)),A1756*$J$3,IF(AND(F1756=4,G1757&gt;1),A1756*$J$4,0))</f>
        <v>0</v>
      </c>
      <c r="E1757" s="38">
        <f ca="1">IF(AND(E1756=0,G1757&lt;0),"-1, +% Deposit, = 0",IF(AND(E1756="-1, +% Deposit, = 0",G1757&lt;1),"-1, +% Deposit, = 0",IF(AND(G1757&gt;0,E1756="-1 +% Deposit, = 0"),1,IF(AND(E1756=1,G1757&lt;0),0,IF(AND(E1756=0,G1757&gt;0),1,IF(AND(E1756=1,G1757&gt;0),2,IF(AND(E1756=2,G1757&lt;0),1,IF(AND(E1756=2,G1757&gt;0),"3, Withdraw Profits, = 0",IF(AND(E1756="3, Withdraw Profits, = 0",G1757&lt;0),"-1, +% Deposit, = 0",1)))))))))</f>
        <v>1</v>
      </c>
      <c r="F1757" s="47">
        <f ca="1">IF(OR(AND(F1756=1,G1757&lt;0),AND(F1756=0,G1757&lt;0)),1,IF(AND(F1756=0,G1757&gt;0),2,IF(AND(F1756&gt;1,G1757&lt;0),IF(F1756&gt;0,F1756/2,2),IF(2*F1756=8,0,2*F1756))))</f>
        <v>2</v>
      </c>
      <c r="G1757" s="48">
        <f ca="1">IF(RAND()&gt;=$E$6,2,-1)</f>
        <v>2</v>
      </c>
      <c r="H1757" s="44"/>
      <c r="X1757" s="63">
        <f ca="1">X1756+Y1756</f>
        <v>2810.40643700616</v>
      </c>
      <c r="Y1757" s="63">
        <f ca="1">G1757*X1757/100</f>
        <v>56.2081287401232</v>
      </c>
    </row>
    <row r="1758" spans="1:25">
      <c r="A1758" s="38">
        <f ca="1">IF(B1758&gt;=A1757*2,A1757*2,IF(B1758&lt;=A1757/2,A1757/2,A1757))</f>
        <v>3200</v>
      </c>
      <c r="B1758" s="45">
        <f ca="1">B1757+D1758</f>
        <v>4338</v>
      </c>
      <c r="C1758" s="45">
        <f ca="1">IF(OR(AND(F1758=1,G1758&lt;0),AND(F1758=0,G1758&lt;0)),A1757*-$J$3*2,IF(AND(F1758=0,G1758&gt;0),A1757*-$J$3*2*2,IF(AND(F1758&gt;1,G1758&lt;0),C1757/2,C1757*2)))</f>
        <v>64</v>
      </c>
      <c r="D1758" s="46">
        <f ca="1">IF(OR(AND(F1757=1,G1758&lt;0),AND(F1757=0,G1758&lt;0)),A1757*$J$3,IF(AND(F1757=4,G1758&gt;1),A1757*$J$4,0))</f>
        <v>0</v>
      </c>
      <c r="E1758" s="38">
        <f ca="1">IF(AND(E1757=0,G1758&lt;0),"-1, +% Deposit, = 0",IF(AND(E1757="-1, +% Deposit, = 0",G1758&lt;1),"-1, +% Deposit, = 0",IF(AND(G1758&gt;0,E1757="-1 +% Deposit, = 0"),1,IF(AND(E1757=1,G1758&lt;0),0,IF(AND(E1757=0,G1758&gt;0),1,IF(AND(E1757=1,G1758&gt;0),2,IF(AND(E1757=2,G1758&lt;0),1,IF(AND(E1757=2,G1758&gt;0),"3, Withdraw Profits, = 0",IF(AND(E1757="3, Withdraw Profits, = 0",G1758&lt;0),"-1, +% Deposit, = 0",1)))))))))</f>
        <v>0</v>
      </c>
      <c r="F1758" s="47">
        <f ca="1">IF(OR(AND(F1757=1,G1758&lt;0),AND(F1757=0,G1758&lt;0)),1,IF(AND(F1757=0,G1758&gt;0),2,IF(AND(F1757&gt;1,G1758&lt;0),IF(F1757&gt;0,F1757/2,2),IF(2*F1757=8,0,2*F1757))))</f>
        <v>1</v>
      </c>
      <c r="G1758" s="48">
        <f ca="1">IF(RAND()&gt;=$E$6,2,-1)</f>
        <v>-1</v>
      </c>
      <c r="H1758" s="44"/>
      <c r="X1758" s="63">
        <f ca="1">X1757+Y1757</f>
        <v>2866.61456574628</v>
      </c>
      <c r="Y1758" s="63">
        <f ca="1">G1758*X1758/100</f>
        <v>-28.6661456574628</v>
      </c>
    </row>
    <row r="1759" spans="1:25">
      <c r="A1759" s="38">
        <f ca="1">IF(B1759&gt;=A1758*2,A1758*2,IF(B1759&lt;=A1758/2,A1758/2,A1758))</f>
        <v>3200</v>
      </c>
      <c r="B1759" s="45">
        <f ca="1">B1758+D1759</f>
        <v>4306</v>
      </c>
      <c r="C1759" s="45">
        <f ca="1">IF(OR(AND(F1759=1,G1759&lt;0),AND(F1759=0,G1759&lt;0)),A1758*-$J$3*2,IF(AND(F1759=0,G1759&gt;0),A1758*-$J$3*2*2,IF(AND(F1759&gt;1,G1759&lt;0),C1758/2,C1758*2)))</f>
        <v>64</v>
      </c>
      <c r="D1759" s="46">
        <f ca="1">IF(OR(AND(F1758=1,G1759&lt;0),AND(F1758=0,G1759&lt;0)),A1758*$J$3,IF(AND(F1758=4,G1759&gt;1),A1758*$J$4,0))</f>
        <v>-32</v>
      </c>
      <c r="E1759" s="38" t="str">
        <f ca="1">IF(AND(E1758=0,G1759&lt;0),"-1, +% Deposit, = 0",IF(AND(E1758="-1, +% Deposit, = 0",G1759&lt;1),"-1, +% Deposit, = 0",IF(AND(G1759&gt;0,E1758="-1 +% Deposit, = 0"),1,IF(AND(E1758=1,G1759&lt;0),0,IF(AND(E1758=0,G1759&gt;0),1,IF(AND(E1758=1,G1759&gt;0),2,IF(AND(E1758=2,G1759&lt;0),1,IF(AND(E1758=2,G1759&gt;0),"3, Withdraw Profits, = 0",IF(AND(E1758="3, Withdraw Profits, = 0",G1759&lt;0),"-1, +% Deposit, = 0",1)))))))))</f>
        <v>-1, +% Deposit, = 0</v>
      </c>
      <c r="F1759" s="47">
        <f ca="1">IF(OR(AND(F1758=1,G1759&lt;0),AND(F1758=0,G1759&lt;0)),1,IF(AND(F1758=0,G1759&gt;0),2,IF(AND(F1758&gt;1,G1759&lt;0),IF(F1758&gt;0,F1758/2,2),IF(2*F1758=8,0,2*F1758))))</f>
        <v>1</v>
      </c>
      <c r="G1759" s="48">
        <f ca="1">IF(RAND()&gt;=$E$6,2,-1)</f>
        <v>-1</v>
      </c>
      <c r="H1759" s="44"/>
      <c r="X1759" s="63">
        <f ca="1">X1758+Y1758</f>
        <v>2837.94842008882</v>
      </c>
      <c r="Y1759" s="63">
        <f ca="1">G1759*X1759/100</f>
        <v>-28.3794842008882</v>
      </c>
    </row>
    <row r="1760" spans="1:25">
      <c r="A1760" s="38">
        <f ca="1">IF(B1760&gt;=A1759*2,A1759*2,IF(B1760&lt;=A1759/2,A1759/2,A1759))</f>
        <v>3200</v>
      </c>
      <c r="B1760" s="45">
        <f ca="1">B1759+D1760</f>
        <v>4274</v>
      </c>
      <c r="C1760" s="45">
        <f ca="1">IF(OR(AND(F1760=1,G1760&lt;0),AND(F1760=0,G1760&lt;0)),A1759*-$J$3*2,IF(AND(F1760=0,G1760&gt;0),A1759*-$J$3*2*2,IF(AND(F1760&gt;1,G1760&lt;0),C1759/2,C1759*2)))</f>
        <v>64</v>
      </c>
      <c r="D1760" s="46">
        <f ca="1">IF(OR(AND(F1759=1,G1760&lt;0),AND(F1759=0,G1760&lt;0)),A1759*$J$3,IF(AND(F1759=4,G1760&gt;1),A1759*$J$4,0))</f>
        <v>-32</v>
      </c>
      <c r="E1760" s="38" t="str">
        <f ca="1">IF(AND(E1759=0,G1760&lt;0),"-1, +% Deposit, = 0",IF(AND(E1759="-1, +% Deposit, = 0",G1760&lt;1),"-1, +% Deposit, = 0",IF(AND(G1760&gt;0,E1759="-1 +% Deposit, = 0"),1,IF(AND(E1759=1,G1760&lt;0),0,IF(AND(E1759=0,G1760&gt;0),1,IF(AND(E1759=1,G1760&gt;0),2,IF(AND(E1759=2,G1760&lt;0),1,IF(AND(E1759=2,G1760&gt;0),"3, Withdraw Profits, = 0",IF(AND(E1759="3, Withdraw Profits, = 0",G1760&lt;0),"-1, +% Deposit, = 0",1)))))))))</f>
        <v>-1, +% Deposit, = 0</v>
      </c>
      <c r="F1760" s="47">
        <f ca="1">IF(OR(AND(F1759=1,G1760&lt;0),AND(F1759=0,G1760&lt;0)),1,IF(AND(F1759=0,G1760&gt;0),2,IF(AND(F1759&gt;1,G1760&lt;0),IF(F1759&gt;0,F1759/2,2),IF(2*F1759=8,0,2*F1759))))</f>
        <v>1</v>
      </c>
      <c r="G1760" s="48">
        <f ca="1">IF(RAND()&gt;=$E$6,2,-1)</f>
        <v>-1</v>
      </c>
      <c r="H1760" s="44"/>
      <c r="X1760" s="63">
        <f ca="1">X1759+Y1759</f>
        <v>2809.56893588793</v>
      </c>
      <c r="Y1760" s="63">
        <f ca="1">G1760*X1760/100</f>
        <v>-28.0956893588793</v>
      </c>
    </row>
    <row r="1761" spans="1:25">
      <c r="A1761" s="38">
        <f ca="1">IF(B1761&gt;=A1760*2,A1760*2,IF(B1761&lt;=A1760/2,A1760/2,A1760))</f>
        <v>3200</v>
      </c>
      <c r="B1761" s="45">
        <f ca="1">B1760+D1761</f>
        <v>4274</v>
      </c>
      <c r="C1761" s="45">
        <f ca="1">IF(OR(AND(F1761=1,G1761&lt;0),AND(F1761=0,G1761&lt;0)),A1760*-$J$3*2,IF(AND(F1761=0,G1761&gt;0),A1760*-$J$3*2*2,IF(AND(F1761&gt;1,G1761&lt;0),C1760/2,C1760*2)))</f>
        <v>128</v>
      </c>
      <c r="D1761" s="46">
        <f ca="1">IF(OR(AND(F1760=1,G1761&lt;0),AND(F1760=0,G1761&lt;0)),A1760*$J$3,IF(AND(F1760=4,G1761&gt;1),A1760*$J$4,0))</f>
        <v>0</v>
      </c>
      <c r="E1761" s="38">
        <f ca="1">IF(AND(E1760=0,G1761&lt;0),"-1, +% Deposit, = 0",IF(AND(E1760="-1, +% Deposit, = 0",G1761&lt;1),"-1, +% Deposit, = 0",IF(AND(G1761&gt;0,E1760="-1 +% Deposit, = 0"),1,IF(AND(E1760=1,G1761&lt;0),0,IF(AND(E1760=0,G1761&gt;0),1,IF(AND(E1760=1,G1761&gt;0),2,IF(AND(E1760=2,G1761&lt;0),1,IF(AND(E1760=2,G1761&gt;0),"3, Withdraw Profits, = 0",IF(AND(E1760="3, Withdraw Profits, = 0",G1761&lt;0),"-1, +% Deposit, = 0",1)))))))))</f>
        <v>1</v>
      </c>
      <c r="F1761" s="47">
        <f ca="1">IF(OR(AND(F1760=1,G1761&lt;0),AND(F1760=0,G1761&lt;0)),1,IF(AND(F1760=0,G1761&gt;0),2,IF(AND(F1760&gt;1,G1761&lt;0),IF(F1760&gt;0,F1760/2,2),IF(2*F1760=8,0,2*F1760))))</f>
        <v>2</v>
      </c>
      <c r="G1761" s="48">
        <f ca="1">IF(RAND()&gt;=$E$6,2,-1)</f>
        <v>2</v>
      </c>
      <c r="H1761" s="44"/>
      <c r="X1761" s="63">
        <f ca="1">X1760+Y1760</f>
        <v>2781.47324652905</v>
      </c>
      <c r="Y1761" s="63">
        <f ca="1">G1761*X1761/100</f>
        <v>55.6294649305811</v>
      </c>
    </row>
    <row r="1762" spans="1:25">
      <c r="A1762" s="38">
        <f ca="1">IF(B1762&gt;=A1761*2,A1761*2,IF(B1762&lt;=A1761/2,A1761/2,A1761))</f>
        <v>3200</v>
      </c>
      <c r="B1762" s="45">
        <f ca="1">B1761+D1762</f>
        <v>4274</v>
      </c>
      <c r="C1762" s="45">
        <f ca="1">IF(OR(AND(F1762=1,G1762&lt;0),AND(F1762=0,G1762&lt;0)),A1761*-$J$3*2,IF(AND(F1762=0,G1762&gt;0),A1761*-$J$3*2*2,IF(AND(F1762&gt;1,G1762&lt;0),C1761/2,C1761*2)))</f>
        <v>256</v>
      </c>
      <c r="D1762" s="46">
        <f ca="1">IF(OR(AND(F1761=1,G1762&lt;0),AND(F1761=0,G1762&lt;0)),A1761*$J$3,IF(AND(F1761=4,G1762&gt;1),A1761*$J$4,0))</f>
        <v>0</v>
      </c>
      <c r="E1762" s="38">
        <f ca="1">IF(AND(E1761=0,G1762&lt;0),"-1, +% Deposit, = 0",IF(AND(E1761="-1, +% Deposit, = 0",G1762&lt;1),"-1, +% Deposit, = 0",IF(AND(G1762&gt;0,E1761="-1 +% Deposit, = 0"),1,IF(AND(E1761=1,G1762&lt;0),0,IF(AND(E1761=0,G1762&gt;0),1,IF(AND(E1761=1,G1762&gt;0),2,IF(AND(E1761=2,G1762&lt;0),1,IF(AND(E1761=2,G1762&gt;0),"3, Withdraw Profits, = 0",IF(AND(E1761="3, Withdraw Profits, = 0",G1762&lt;0),"-1, +% Deposit, = 0",1)))))))))</f>
        <v>2</v>
      </c>
      <c r="F1762" s="47">
        <f ca="1">IF(OR(AND(F1761=1,G1762&lt;0),AND(F1761=0,G1762&lt;0)),1,IF(AND(F1761=0,G1762&gt;0),2,IF(AND(F1761&gt;1,G1762&lt;0),IF(F1761&gt;0,F1761/2,2),IF(2*F1761=8,0,2*F1761))))</f>
        <v>4</v>
      </c>
      <c r="G1762" s="48">
        <f ca="1">IF(RAND()&gt;=$E$6,2,-1)</f>
        <v>2</v>
      </c>
      <c r="H1762" s="44"/>
      <c r="X1762" s="63">
        <f ca="1">X1761+Y1761</f>
        <v>2837.10271145963</v>
      </c>
      <c r="Y1762" s="63">
        <f ca="1">G1762*X1762/100</f>
        <v>56.7420542291927</v>
      </c>
    </row>
    <row r="1763" spans="1:25">
      <c r="A1763" s="38">
        <f ca="1">IF(B1763&gt;=A1762*2,A1762*2,IF(B1763&lt;=A1762/2,A1762/2,A1762))</f>
        <v>3200</v>
      </c>
      <c r="B1763" s="45">
        <f ca="1">B1762+D1763</f>
        <v>4274</v>
      </c>
      <c r="C1763" s="45">
        <f ca="1">IF(OR(AND(F1763=1,G1763&lt;0),AND(F1763=0,G1763&lt;0)),A1762*-$J$3*2,IF(AND(F1763=0,G1763&gt;0),A1762*-$J$3*2*2,IF(AND(F1763&gt;1,G1763&lt;0),C1762/2,C1762*2)))</f>
        <v>128</v>
      </c>
      <c r="D1763" s="46">
        <f ca="1">IF(OR(AND(F1762=1,G1763&lt;0),AND(F1762=0,G1763&lt;0)),A1762*$J$3,IF(AND(F1762=4,G1763&gt;1),A1762*$J$4,0))</f>
        <v>0</v>
      </c>
      <c r="E1763" s="38">
        <f ca="1">IF(AND(E1762=0,G1763&lt;0),"-1, +% Deposit, = 0",IF(AND(E1762="-1, +% Deposit, = 0",G1763&lt;1),"-1, +% Deposit, = 0",IF(AND(G1763&gt;0,E1762="-1 +% Deposit, = 0"),1,IF(AND(E1762=1,G1763&lt;0),0,IF(AND(E1762=0,G1763&gt;0),1,IF(AND(E1762=1,G1763&gt;0),2,IF(AND(E1762=2,G1763&lt;0),1,IF(AND(E1762=2,G1763&gt;0),"3, Withdraw Profits, = 0",IF(AND(E1762="3, Withdraw Profits, = 0",G1763&lt;0),"-1, +% Deposit, = 0",1)))))))))</f>
        <v>1</v>
      </c>
      <c r="F1763" s="47">
        <f ca="1">IF(OR(AND(F1762=1,G1763&lt;0),AND(F1762=0,G1763&lt;0)),1,IF(AND(F1762=0,G1763&gt;0),2,IF(AND(F1762&gt;1,G1763&lt;0),IF(F1762&gt;0,F1762/2,2),IF(2*F1762=8,0,2*F1762))))</f>
        <v>2</v>
      </c>
      <c r="G1763" s="48">
        <f ca="1">IF(RAND()&gt;=$E$6,2,-1)</f>
        <v>-1</v>
      </c>
      <c r="H1763" s="44"/>
      <c r="X1763" s="63">
        <f ca="1">X1762+Y1762</f>
        <v>2893.84476568883</v>
      </c>
      <c r="Y1763" s="63">
        <f ca="1">G1763*X1763/100</f>
        <v>-28.9384476568883</v>
      </c>
    </row>
    <row r="1764" spans="1:25">
      <c r="A1764" s="38">
        <f ca="1">IF(B1764&gt;=A1763*2,A1763*2,IF(B1764&lt;=A1763/2,A1763/2,A1763))</f>
        <v>3200</v>
      </c>
      <c r="B1764" s="45">
        <f ca="1">B1763+D1764</f>
        <v>4274</v>
      </c>
      <c r="C1764" s="45">
        <f ca="1">IF(OR(AND(F1764=1,G1764&lt;0),AND(F1764=0,G1764&lt;0)),A1763*-$J$3*2,IF(AND(F1764=0,G1764&gt;0),A1763*-$J$3*2*2,IF(AND(F1764&gt;1,G1764&lt;0),C1763/2,C1763*2)))</f>
        <v>64</v>
      </c>
      <c r="D1764" s="46">
        <f ca="1">IF(OR(AND(F1763=1,G1764&lt;0),AND(F1763=0,G1764&lt;0)),A1763*$J$3,IF(AND(F1763=4,G1764&gt;1),A1763*$J$4,0))</f>
        <v>0</v>
      </c>
      <c r="E1764" s="38">
        <f ca="1">IF(AND(E1763=0,G1764&lt;0),"-1, +% Deposit, = 0",IF(AND(E1763="-1, +% Deposit, = 0",G1764&lt;1),"-1, +% Deposit, = 0",IF(AND(G1764&gt;0,E1763="-1 +% Deposit, = 0"),1,IF(AND(E1763=1,G1764&lt;0),0,IF(AND(E1763=0,G1764&gt;0),1,IF(AND(E1763=1,G1764&gt;0),2,IF(AND(E1763=2,G1764&lt;0),1,IF(AND(E1763=2,G1764&gt;0),"3, Withdraw Profits, = 0",IF(AND(E1763="3, Withdraw Profits, = 0",G1764&lt;0),"-1, +% Deposit, = 0",1)))))))))</f>
        <v>0</v>
      </c>
      <c r="F1764" s="47">
        <f ca="1">IF(OR(AND(F1763=1,G1764&lt;0),AND(F1763=0,G1764&lt;0)),1,IF(AND(F1763=0,G1764&gt;0),2,IF(AND(F1763&gt;1,G1764&lt;0),IF(F1763&gt;0,F1763/2,2),IF(2*F1763=8,0,2*F1763))))</f>
        <v>1</v>
      </c>
      <c r="G1764" s="48">
        <f ca="1">IF(RAND()&gt;=$E$6,2,-1)</f>
        <v>-1</v>
      </c>
      <c r="H1764" s="44"/>
      <c r="X1764" s="63">
        <f ca="1">X1763+Y1763</f>
        <v>2864.90631803194</v>
      </c>
      <c r="Y1764" s="63">
        <f ca="1">G1764*X1764/100</f>
        <v>-28.6490631803194</v>
      </c>
    </row>
    <row r="1765" spans="1:25">
      <c r="A1765" s="38">
        <f ca="1">IF(B1765&gt;=A1764*2,A1764*2,IF(B1765&lt;=A1764/2,A1764/2,A1764))</f>
        <v>3200</v>
      </c>
      <c r="B1765" s="45">
        <f ca="1">B1764+D1765</f>
        <v>4242</v>
      </c>
      <c r="C1765" s="45">
        <f ca="1">IF(OR(AND(F1765=1,G1765&lt;0),AND(F1765=0,G1765&lt;0)),A1764*-$J$3*2,IF(AND(F1765=0,G1765&gt;0),A1764*-$J$3*2*2,IF(AND(F1765&gt;1,G1765&lt;0),C1764/2,C1764*2)))</f>
        <v>64</v>
      </c>
      <c r="D1765" s="46">
        <f ca="1">IF(OR(AND(F1764=1,G1765&lt;0),AND(F1764=0,G1765&lt;0)),A1764*$J$3,IF(AND(F1764=4,G1765&gt;1),A1764*$J$4,0))</f>
        <v>-32</v>
      </c>
      <c r="E1765" s="38" t="str">
        <f ca="1">IF(AND(E1764=0,G1765&lt;0),"-1, +% Deposit, = 0",IF(AND(E1764="-1, +% Deposit, = 0",G1765&lt;1),"-1, +% Deposit, = 0",IF(AND(G1765&gt;0,E1764="-1 +% Deposit, = 0"),1,IF(AND(E1764=1,G1765&lt;0),0,IF(AND(E1764=0,G1765&gt;0),1,IF(AND(E1764=1,G1765&gt;0),2,IF(AND(E1764=2,G1765&lt;0),1,IF(AND(E1764=2,G1765&gt;0),"3, Withdraw Profits, = 0",IF(AND(E1764="3, Withdraw Profits, = 0",G1765&lt;0),"-1, +% Deposit, = 0",1)))))))))</f>
        <v>-1, +% Deposit, = 0</v>
      </c>
      <c r="F1765" s="47">
        <f ca="1">IF(OR(AND(F1764=1,G1765&lt;0),AND(F1764=0,G1765&lt;0)),1,IF(AND(F1764=0,G1765&gt;0),2,IF(AND(F1764&gt;1,G1765&lt;0),IF(F1764&gt;0,F1764/2,2),IF(2*F1764=8,0,2*F1764))))</f>
        <v>1</v>
      </c>
      <c r="G1765" s="48">
        <f ca="1">IF(RAND()&gt;=$E$6,2,-1)</f>
        <v>-1</v>
      </c>
      <c r="H1765" s="44"/>
      <c r="X1765" s="63">
        <f ca="1">X1764+Y1764</f>
        <v>2836.25725485162</v>
      </c>
      <c r="Y1765" s="63">
        <f ca="1">G1765*X1765/100</f>
        <v>-28.3625725485162</v>
      </c>
    </row>
    <row r="1766" spans="1:25">
      <c r="A1766" s="38">
        <f ca="1">IF(B1766&gt;=A1765*2,A1765*2,IF(B1766&lt;=A1765/2,A1765/2,A1765))</f>
        <v>3200</v>
      </c>
      <c r="B1766" s="45">
        <f ca="1">B1765+D1766</f>
        <v>4210</v>
      </c>
      <c r="C1766" s="45">
        <f ca="1">IF(OR(AND(F1766=1,G1766&lt;0),AND(F1766=0,G1766&lt;0)),A1765*-$J$3*2,IF(AND(F1766=0,G1766&gt;0),A1765*-$J$3*2*2,IF(AND(F1766&gt;1,G1766&lt;0),C1765/2,C1765*2)))</f>
        <v>64</v>
      </c>
      <c r="D1766" s="46">
        <f ca="1">IF(OR(AND(F1765=1,G1766&lt;0),AND(F1765=0,G1766&lt;0)),A1765*$J$3,IF(AND(F1765=4,G1766&gt;1),A1765*$J$4,0))</f>
        <v>-32</v>
      </c>
      <c r="E1766" s="38" t="str">
        <f ca="1">IF(AND(E1765=0,G1766&lt;0),"-1, +% Deposit, = 0",IF(AND(E1765="-1, +% Deposit, = 0",G1766&lt;1),"-1, +% Deposit, = 0",IF(AND(G1766&gt;0,E1765="-1 +% Deposit, = 0"),1,IF(AND(E1765=1,G1766&lt;0),0,IF(AND(E1765=0,G1766&gt;0),1,IF(AND(E1765=1,G1766&gt;0),2,IF(AND(E1765=2,G1766&lt;0),1,IF(AND(E1765=2,G1766&gt;0),"3, Withdraw Profits, = 0",IF(AND(E1765="3, Withdraw Profits, = 0",G1766&lt;0),"-1, +% Deposit, = 0",1)))))))))</f>
        <v>-1, +% Deposit, = 0</v>
      </c>
      <c r="F1766" s="47">
        <f ca="1">IF(OR(AND(F1765=1,G1766&lt;0),AND(F1765=0,G1766&lt;0)),1,IF(AND(F1765=0,G1766&gt;0),2,IF(AND(F1765&gt;1,G1766&lt;0),IF(F1765&gt;0,F1765/2,2),IF(2*F1765=8,0,2*F1765))))</f>
        <v>1</v>
      </c>
      <c r="G1766" s="48">
        <f ca="1">IF(RAND()&gt;=$E$6,2,-1)</f>
        <v>-1</v>
      </c>
      <c r="H1766" s="44"/>
      <c r="X1766" s="63">
        <f ca="1">X1765+Y1765</f>
        <v>2807.8946823031</v>
      </c>
      <c r="Y1766" s="63">
        <f ca="1">G1766*X1766/100</f>
        <v>-28.078946823031</v>
      </c>
    </row>
    <row r="1767" spans="1:25">
      <c r="A1767" s="38">
        <f ca="1">IF(B1767&gt;=A1766*2,A1766*2,IF(B1767&lt;=A1766/2,A1766/2,A1766))</f>
        <v>3200</v>
      </c>
      <c r="B1767" s="45">
        <f ca="1">B1766+D1767</f>
        <v>4210</v>
      </c>
      <c r="C1767" s="45">
        <f ca="1">IF(OR(AND(F1767=1,G1767&lt;0),AND(F1767=0,G1767&lt;0)),A1766*-$J$3*2,IF(AND(F1767=0,G1767&gt;0),A1766*-$J$3*2*2,IF(AND(F1767&gt;1,G1767&lt;0),C1766/2,C1766*2)))</f>
        <v>128</v>
      </c>
      <c r="D1767" s="46">
        <f ca="1">IF(OR(AND(F1766=1,G1767&lt;0),AND(F1766=0,G1767&lt;0)),A1766*$J$3,IF(AND(F1766=4,G1767&gt;1),A1766*$J$4,0))</f>
        <v>0</v>
      </c>
      <c r="E1767" s="38">
        <f ca="1">IF(AND(E1766=0,G1767&lt;0),"-1, +% Deposit, = 0",IF(AND(E1766="-1, +% Deposit, = 0",G1767&lt;1),"-1, +% Deposit, = 0",IF(AND(G1767&gt;0,E1766="-1 +% Deposit, = 0"),1,IF(AND(E1766=1,G1767&lt;0),0,IF(AND(E1766=0,G1767&gt;0),1,IF(AND(E1766=1,G1767&gt;0),2,IF(AND(E1766=2,G1767&lt;0),1,IF(AND(E1766=2,G1767&gt;0),"3, Withdraw Profits, = 0",IF(AND(E1766="3, Withdraw Profits, = 0",G1767&lt;0),"-1, +% Deposit, = 0",1)))))))))</f>
        <v>1</v>
      </c>
      <c r="F1767" s="47">
        <f ca="1">IF(OR(AND(F1766=1,G1767&lt;0),AND(F1766=0,G1767&lt;0)),1,IF(AND(F1766=0,G1767&gt;0),2,IF(AND(F1766&gt;1,G1767&lt;0),IF(F1766&gt;0,F1766/2,2),IF(2*F1766=8,0,2*F1766))))</f>
        <v>2</v>
      </c>
      <c r="G1767" s="48">
        <f ca="1">IF(RAND()&gt;=$E$6,2,-1)</f>
        <v>2</v>
      </c>
      <c r="H1767" s="44"/>
      <c r="X1767" s="63">
        <f ca="1">X1766+Y1766</f>
        <v>2779.81573548007</v>
      </c>
      <c r="Y1767" s="63">
        <f ca="1">G1767*X1767/100</f>
        <v>55.5963147096014</v>
      </c>
    </row>
    <row r="1768" spans="1:25">
      <c r="A1768" s="38">
        <f ca="1">IF(B1768&gt;=A1767*2,A1767*2,IF(B1768&lt;=A1767/2,A1767/2,A1767))</f>
        <v>3200</v>
      </c>
      <c r="B1768" s="45">
        <f ca="1">B1767+D1768</f>
        <v>4210</v>
      </c>
      <c r="C1768" s="45">
        <f ca="1">IF(OR(AND(F1768=1,G1768&lt;0),AND(F1768=0,G1768&lt;0)),A1767*-$J$3*2,IF(AND(F1768=0,G1768&gt;0),A1767*-$J$3*2*2,IF(AND(F1768&gt;1,G1768&lt;0),C1767/2,C1767*2)))</f>
        <v>64</v>
      </c>
      <c r="D1768" s="46">
        <f ca="1">IF(OR(AND(F1767=1,G1768&lt;0),AND(F1767=0,G1768&lt;0)),A1767*$J$3,IF(AND(F1767=4,G1768&gt;1),A1767*$J$4,0))</f>
        <v>0</v>
      </c>
      <c r="E1768" s="38">
        <f ca="1">IF(AND(E1767=0,G1768&lt;0),"-1, +% Deposit, = 0",IF(AND(E1767="-1, +% Deposit, = 0",G1768&lt;1),"-1, +% Deposit, = 0",IF(AND(G1768&gt;0,E1767="-1 +% Deposit, = 0"),1,IF(AND(E1767=1,G1768&lt;0),0,IF(AND(E1767=0,G1768&gt;0),1,IF(AND(E1767=1,G1768&gt;0),2,IF(AND(E1767=2,G1768&lt;0),1,IF(AND(E1767=2,G1768&gt;0),"3, Withdraw Profits, = 0",IF(AND(E1767="3, Withdraw Profits, = 0",G1768&lt;0),"-1, +% Deposit, = 0",1)))))))))</f>
        <v>0</v>
      </c>
      <c r="F1768" s="47">
        <f ca="1">IF(OR(AND(F1767=1,G1768&lt;0),AND(F1767=0,G1768&lt;0)),1,IF(AND(F1767=0,G1768&gt;0),2,IF(AND(F1767&gt;1,G1768&lt;0),IF(F1767&gt;0,F1767/2,2),IF(2*F1767=8,0,2*F1767))))</f>
        <v>1</v>
      </c>
      <c r="G1768" s="48">
        <f ca="1">IF(RAND()&gt;=$E$6,2,-1)</f>
        <v>-1</v>
      </c>
      <c r="H1768" s="44"/>
      <c r="X1768" s="63">
        <f ca="1">X1767+Y1767</f>
        <v>2835.41205018967</v>
      </c>
      <c r="Y1768" s="63">
        <f ca="1">G1768*X1768/100</f>
        <v>-28.3541205018967</v>
      </c>
    </row>
    <row r="1769" spans="1:25">
      <c r="A1769" s="38">
        <f ca="1">IF(B1769&gt;=A1768*2,A1768*2,IF(B1769&lt;=A1768/2,A1768/2,A1768))</f>
        <v>3200</v>
      </c>
      <c r="B1769" s="45">
        <f ca="1">B1768+D1769</f>
        <v>4178</v>
      </c>
      <c r="C1769" s="45">
        <f ca="1">IF(OR(AND(F1769=1,G1769&lt;0),AND(F1769=0,G1769&lt;0)),A1768*-$J$3*2,IF(AND(F1769=0,G1769&gt;0),A1768*-$J$3*2*2,IF(AND(F1769&gt;1,G1769&lt;0),C1768/2,C1768*2)))</f>
        <v>64</v>
      </c>
      <c r="D1769" s="46">
        <f ca="1">IF(OR(AND(F1768=1,G1769&lt;0),AND(F1768=0,G1769&lt;0)),A1768*$J$3,IF(AND(F1768=4,G1769&gt;1),A1768*$J$4,0))</f>
        <v>-32</v>
      </c>
      <c r="E1769" s="38" t="str">
        <f ca="1">IF(AND(E1768=0,G1769&lt;0),"-1, +% Deposit, = 0",IF(AND(E1768="-1, +% Deposit, = 0",G1769&lt;1),"-1, +% Deposit, = 0",IF(AND(G1769&gt;0,E1768="-1 +% Deposit, = 0"),1,IF(AND(E1768=1,G1769&lt;0),0,IF(AND(E1768=0,G1769&gt;0),1,IF(AND(E1768=1,G1769&gt;0),2,IF(AND(E1768=2,G1769&lt;0),1,IF(AND(E1768=2,G1769&gt;0),"3, Withdraw Profits, = 0",IF(AND(E1768="3, Withdraw Profits, = 0",G1769&lt;0),"-1, +% Deposit, = 0",1)))))))))</f>
        <v>-1, +% Deposit, = 0</v>
      </c>
      <c r="F1769" s="47">
        <f ca="1">IF(OR(AND(F1768=1,G1769&lt;0),AND(F1768=0,G1769&lt;0)),1,IF(AND(F1768=0,G1769&gt;0),2,IF(AND(F1768&gt;1,G1769&lt;0),IF(F1768&gt;0,F1768/2,2),IF(2*F1768=8,0,2*F1768))))</f>
        <v>1</v>
      </c>
      <c r="G1769" s="48">
        <f ca="1">IF(RAND()&gt;=$E$6,2,-1)</f>
        <v>-1</v>
      </c>
      <c r="H1769" s="44"/>
      <c r="X1769" s="63">
        <f ca="1">X1768+Y1768</f>
        <v>2807.05792968778</v>
      </c>
      <c r="Y1769" s="63">
        <f ca="1">G1769*X1769/100</f>
        <v>-28.0705792968778</v>
      </c>
    </row>
    <row r="1770" spans="1:25">
      <c r="A1770" s="38">
        <f ca="1">IF(B1770&gt;=A1769*2,A1769*2,IF(B1770&lt;=A1769/2,A1769/2,A1769))</f>
        <v>3200</v>
      </c>
      <c r="B1770" s="45">
        <f ca="1">B1769+D1770</f>
        <v>4178</v>
      </c>
      <c r="C1770" s="45">
        <f ca="1">IF(OR(AND(F1770=1,G1770&lt;0),AND(F1770=0,G1770&lt;0)),A1769*-$J$3*2,IF(AND(F1770=0,G1770&gt;0),A1769*-$J$3*2*2,IF(AND(F1770&gt;1,G1770&lt;0),C1769/2,C1769*2)))</f>
        <v>128</v>
      </c>
      <c r="D1770" s="46">
        <f ca="1">IF(OR(AND(F1769=1,G1770&lt;0),AND(F1769=0,G1770&lt;0)),A1769*$J$3,IF(AND(F1769=4,G1770&gt;1),A1769*$J$4,0))</f>
        <v>0</v>
      </c>
      <c r="E1770" s="38">
        <f ca="1">IF(AND(E1769=0,G1770&lt;0),"-1, +% Deposit, = 0",IF(AND(E1769="-1, +% Deposit, = 0",G1770&lt;1),"-1, +% Deposit, = 0",IF(AND(G1770&gt;0,E1769="-1 +% Deposit, = 0"),1,IF(AND(E1769=1,G1770&lt;0),0,IF(AND(E1769=0,G1770&gt;0),1,IF(AND(E1769=1,G1770&gt;0),2,IF(AND(E1769=2,G1770&lt;0),1,IF(AND(E1769=2,G1770&gt;0),"3, Withdraw Profits, = 0",IF(AND(E1769="3, Withdraw Profits, = 0",G1770&lt;0),"-1, +% Deposit, = 0",1)))))))))</f>
        <v>1</v>
      </c>
      <c r="F1770" s="47">
        <f ca="1">IF(OR(AND(F1769=1,G1770&lt;0),AND(F1769=0,G1770&lt;0)),1,IF(AND(F1769=0,G1770&gt;0),2,IF(AND(F1769&gt;1,G1770&lt;0),IF(F1769&gt;0,F1769/2,2),IF(2*F1769=8,0,2*F1769))))</f>
        <v>2</v>
      </c>
      <c r="G1770" s="48">
        <f ca="1">IF(RAND()&gt;=$E$6,2,-1)</f>
        <v>2</v>
      </c>
      <c r="H1770" s="44"/>
      <c r="X1770" s="63">
        <f ca="1">X1769+Y1769</f>
        <v>2778.9873503909</v>
      </c>
      <c r="Y1770" s="63">
        <f ca="1">G1770*X1770/100</f>
        <v>55.579747007818</v>
      </c>
    </row>
    <row r="1771" spans="1:25">
      <c r="A1771" s="38">
        <f ca="1">IF(B1771&gt;=A1770*2,A1770*2,IF(B1771&lt;=A1770/2,A1770/2,A1770))</f>
        <v>3200</v>
      </c>
      <c r="B1771" s="45">
        <f ca="1">B1770+D1771</f>
        <v>4178</v>
      </c>
      <c r="C1771" s="45">
        <f ca="1">IF(OR(AND(F1771=1,G1771&lt;0),AND(F1771=0,G1771&lt;0)),A1770*-$J$3*2,IF(AND(F1771=0,G1771&gt;0),A1770*-$J$3*2*2,IF(AND(F1771&gt;1,G1771&lt;0),C1770/2,C1770*2)))</f>
        <v>256</v>
      </c>
      <c r="D1771" s="46">
        <f ca="1">IF(OR(AND(F1770=1,G1771&lt;0),AND(F1770=0,G1771&lt;0)),A1770*$J$3,IF(AND(F1770=4,G1771&gt;1),A1770*$J$4,0))</f>
        <v>0</v>
      </c>
      <c r="E1771" s="38">
        <f ca="1">IF(AND(E1770=0,G1771&lt;0),"-1, +% Deposit, = 0",IF(AND(E1770="-1, +% Deposit, = 0",G1771&lt;1),"-1, +% Deposit, = 0",IF(AND(G1771&gt;0,E1770="-1 +% Deposit, = 0"),1,IF(AND(E1770=1,G1771&lt;0),0,IF(AND(E1770=0,G1771&gt;0),1,IF(AND(E1770=1,G1771&gt;0),2,IF(AND(E1770=2,G1771&lt;0),1,IF(AND(E1770=2,G1771&gt;0),"3, Withdraw Profits, = 0",IF(AND(E1770="3, Withdraw Profits, = 0",G1771&lt;0),"-1, +% Deposit, = 0",1)))))))))</f>
        <v>2</v>
      </c>
      <c r="F1771" s="47">
        <f ca="1">IF(OR(AND(F1770=1,G1771&lt;0),AND(F1770=0,G1771&lt;0)),1,IF(AND(F1770=0,G1771&gt;0),2,IF(AND(F1770&gt;1,G1771&lt;0),IF(F1770&gt;0,F1770/2,2),IF(2*F1770=8,0,2*F1770))))</f>
        <v>4</v>
      </c>
      <c r="G1771" s="48">
        <f ca="1">IF(RAND()&gt;=$E$6,2,-1)</f>
        <v>2</v>
      </c>
      <c r="H1771" s="44"/>
      <c r="X1771" s="63">
        <f ca="1">X1770+Y1770</f>
        <v>2834.56709739872</v>
      </c>
      <c r="Y1771" s="63">
        <f ca="1">G1771*X1771/100</f>
        <v>56.6913419479743</v>
      </c>
    </row>
    <row r="1772" spans="1:25">
      <c r="A1772" s="38">
        <f ca="1">IF(B1772&gt;=A1771*2,A1771*2,IF(B1772&lt;=A1771/2,A1771/2,A1771))</f>
        <v>3200</v>
      </c>
      <c r="B1772" s="45">
        <f ca="1">B1771+D1772</f>
        <v>4178</v>
      </c>
      <c r="C1772" s="45">
        <f ca="1">IF(OR(AND(F1772=1,G1772&lt;0),AND(F1772=0,G1772&lt;0)),A1771*-$J$3*2,IF(AND(F1772=0,G1772&gt;0),A1771*-$J$3*2*2,IF(AND(F1772&gt;1,G1772&lt;0),C1771/2,C1771*2)))</f>
        <v>128</v>
      </c>
      <c r="D1772" s="46">
        <f ca="1">IF(OR(AND(F1771=1,G1772&lt;0),AND(F1771=0,G1772&lt;0)),A1771*$J$3,IF(AND(F1771=4,G1772&gt;1),A1771*$J$4,0))</f>
        <v>0</v>
      </c>
      <c r="E1772" s="38">
        <f ca="1">IF(AND(E1771=0,G1772&lt;0),"-1, +% Deposit, = 0",IF(AND(E1771="-1, +% Deposit, = 0",G1772&lt;1),"-1, +% Deposit, = 0",IF(AND(G1772&gt;0,E1771="-1 +% Deposit, = 0"),1,IF(AND(E1771=1,G1772&lt;0),0,IF(AND(E1771=0,G1772&gt;0),1,IF(AND(E1771=1,G1772&gt;0),2,IF(AND(E1771=2,G1772&lt;0),1,IF(AND(E1771=2,G1772&gt;0),"3, Withdraw Profits, = 0",IF(AND(E1771="3, Withdraw Profits, = 0",G1772&lt;0),"-1, +% Deposit, = 0",1)))))))))</f>
        <v>1</v>
      </c>
      <c r="F1772" s="47">
        <f ca="1">IF(OR(AND(F1771=1,G1772&lt;0),AND(F1771=0,G1772&lt;0)),1,IF(AND(F1771=0,G1772&gt;0),2,IF(AND(F1771&gt;1,G1772&lt;0),IF(F1771&gt;0,F1771/2,2),IF(2*F1771=8,0,2*F1771))))</f>
        <v>2</v>
      </c>
      <c r="G1772" s="48">
        <f ca="1">IF(RAND()&gt;=$E$6,2,-1)</f>
        <v>-1</v>
      </c>
      <c r="H1772" s="44"/>
      <c r="X1772" s="63">
        <f ca="1">X1771+Y1771</f>
        <v>2891.25843934669</v>
      </c>
      <c r="Y1772" s="63">
        <f ca="1">G1772*X1772/100</f>
        <v>-28.9125843934669</v>
      </c>
    </row>
    <row r="1773" spans="1:25">
      <c r="A1773" s="38">
        <f ca="1">IF(B1773&gt;=A1772*2,A1772*2,IF(B1773&lt;=A1772/2,A1772/2,A1772))</f>
        <v>3200</v>
      </c>
      <c r="B1773" s="45">
        <f ca="1">B1772+D1773</f>
        <v>4178</v>
      </c>
      <c r="C1773" s="45">
        <f ca="1">IF(OR(AND(F1773=1,G1773&lt;0),AND(F1773=0,G1773&lt;0)),A1772*-$J$3*2,IF(AND(F1773=0,G1773&gt;0),A1772*-$J$3*2*2,IF(AND(F1773&gt;1,G1773&lt;0),C1772/2,C1772*2)))</f>
        <v>64</v>
      </c>
      <c r="D1773" s="46">
        <f ca="1">IF(OR(AND(F1772=1,G1773&lt;0),AND(F1772=0,G1773&lt;0)),A1772*$J$3,IF(AND(F1772=4,G1773&gt;1),A1772*$J$4,0))</f>
        <v>0</v>
      </c>
      <c r="E1773" s="38">
        <f ca="1">IF(AND(E1772=0,G1773&lt;0),"-1, +% Deposit, = 0",IF(AND(E1772="-1, +% Deposit, = 0",G1773&lt;1),"-1, +% Deposit, = 0",IF(AND(G1773&gt;0,E1772="-1 +% Deposit, = 0"),1,IF(AND(E1772=1,G1773&lt;0),0,IF(AND(E1772=0,G1773&gt;0),1,IF(AND(E1772=1,G1773&gt;0),2,IF(AND(E1772=2,G1773&lt;0),1,IF(AND(E1772=2,G1773&gt;0),"3, Withdraw Profits, = 0",IF(AND(E1772="3, Withdraw Profits, = 0",G1773&lt;0),"-1, +% Deposit, = 0",1)))))))))</f>
        <v>0</v>
      </c>
      <c r="F1773" s="47">
        <f ca="1">IF(OR(AND(F1772=1,G1773&lt;0),AND(F1772=0,G1773&lt;0)),1,IF(AND(F1772=0,G1773&gt;0),2,IF(AND(F1772&gt;1,G1773&lt;0),IF(F1772&gt;0,F1772/2,2),IF(2*F1772=8,0,2*F1772))))</f>
        <v>1</v>
      </c>
      <c r="G1773" s="48">
        <f ca="1">IF(RAND()&gt;=$E$6,2,-1)</f>
        <v>-1</v>
      </c>
      <c r="H1773" s="44"/>
      <c r="X1773" s="63">
        <f ca="1">X1772+Y1772</f>
        <v>2862.34585495322</v>
      </c>
      <c r="Y1773" s="63">
        <f ca="1">G1773*X1773/100</f>
        <v>-28.6234585495322</v>
      </c>
    </row>
    <row r="1774" spans="1:25">
      <c r="A1774" s="38">
        <f ca="1">IF(B1774&gt;=A1773*2,A1773*2,IF(B1774&lt;=A1773/2,A1773/2,A1773))</f>
        <v>3200</v>
      </c>
      <c r="B1774" s="45">
        <f ca="1">B1773+D1774</f>
        <v>4146</v>
      </c>
      <c r="C1774" s="45">
        <f ca="1">IF(OR(AND(F1774=1,G1774&lt;0),AND(F1774=0,G1774&lt;0)),A1773*-$J$3*2,IF(AND(F1774=0,G1774&gt;0),A1773*-$J$3*2*2,IF(AND(F1774&gt;1,G1774&lt;0),C1773/2,C1773*2)))</f>
        <v>64</v>
      </c>
      <c r="D1774" s="46">
        <f ca="1">IF(OR(AND(F1773=1,G1774&lt;0),AND(F1773=0,G1774&lt;0)),A1773*$J$3,IF(AND(F1773=4,G1774&gt;1),A1773*$J$4,0))</f>
        <v>-32</v>
      </c>
      <c r="E1774" s="38" t="str">
        <f ca="1">IF(AND(E1773=0,G1774&lt;0),"-1, +% Deposit, = 0",IF(AND(E1773="-1, +% Deposit, = 0",G1774&lt;1),"-1, +% Deposit, = 0",IF(AND(G1774&gt;0,E1773="-1 +% Deposit, = 0"),1,IF(AND(E1773=1,G1774&lt;0),0,IF(AND(E1773=0,G1774&gt;0),1,IF(AND(E1773=1,G1774&gt;0),2,IF(AND(E1773=2,G1774&lt;0),1,IF(AND(E1773=2,G1774&gt;0),"3, Withdraw Profits, = 0",IF(AND(E1773="3, Withdraw Profits, = 0",G1774&lt;0),"-1, +% Deposit, = 0",1)))))))))</f>
        <v>-1, +% Deposit, = 0</v>
      </c>
      <c r="F1774" s="47">
        <f ca="1">IF(OR(AND(F1773=1,G1774&lt;0),AND(F1773=0,G1774&lt;0)),1,IF(AND(F1773=0,G1774&gt;0),2,IF(AND(F1773&gt;1,G1774&lt;0),IF(F1773&gt;0,F1773/2,2),IF(2*F1773=8,0,2*F1773))))</f>
        <v>1</v>
      </c>
      <c r="G1774" s="48">
        <f ca="1">IF(RAND()&gt;=$E$6,2,-1)</f>
        <v>-1</v>
      </c>
      <c r="H1774" s="44"/>
      <c r="X1774" s="63">
        <f ca="1">X1773+Y1773</f>
        <v>2833.72239640369</v>
      </c>
      <c r="Y1774" s="63">
        <f ca="1">G1774*X1774/100</f>
        <v>-28.3372239640369</v>
      </c>
    </row>
    <row r="1775" spans="1:25">
      <c r="A1775" s="38">
        <f ca="1">IF(B1775&gt;=A1774*2,A1774*2,IF(B1775&lt;=A1774/2,A1774/2,A1774))</f>
        <v>3200</v>
      </c>
      <c r="B1775" s="45">
        <f ca="1">B1774+D1775</f>
        <v>4146</v>
      </c>
      <c r="C1775" s="45">
        <f ca="1">IF(OR(AND(F1775=1,G1775&lt;0),AND(F1775=0,G1775&lt;0)),A1774*-$J$3*2,IF(AND(F1775=0,G1775&gt;0),A1774*-$J$3*2*2,IF(AND(F1775&gt;1,G1775&lt;0),C1774/2,C1774*2)))</f>
        <v>128</v>
      </c>
      <c r="D1775" s="46">
        <f ca="1">IF(OR(AND(F1774=1,G1775&lt;0),AND(F1774=0,G1775&lt;0)),A1774*$J$3,IF(AND(F1774=4,G1775&gt;1),A1774*$J$4,0))</f>
        <v>0</v>
      </c>
      <c r="E1775" s="38">
        <f ca="1">IF(AND(E1774=0,G1775&lt;0),"-1, +% Deposit, = 0",IF(AND(E1774="-1, +% Deposit, = 0",G1775&lt;1),"-1, +% Deposit, = 0",IF(AND(G1775&gt;0,E1774="-1 +% Deposit, = 0"),1,IF(AND(E1774=1,G1775&lt;0),0,IF(AND(E1774=0,G1775&gt;0),1,IF(AND(E1774=1,G1775&gt;0),2,IF(AND(E1774=2,G1775&lt;0),1,IF(AND(E1774=2,G1775&gt;0),"3, Withdraw Profits, = 0",IF(AND(E1774="3, Withdraw Profits, = 0",G1775&lt;0),"-1, +% Deposit, = 0",1)))))))))</f>
        <v>1</v>
      </c>
      <c r="F1775" s="47">
        <f ca="1">IF(OR(AND(F1774=1,G1775&lt;0),AND(F1774=0,G1775&lt;0)),1,IF(AND(F1774=0,G1775&gt;0),2,IF(AND(F1774&gt;1,G1775&lt;0),IF(F1774&gt;0,F1774/2,2),IF(2*F1774=8,0,2*F1774))))</f>
        <v>2</v>
      </c>
      <c r="G1775" s="48">
        <f ca="1">IF(RAND()&gt;=$E$6,2,-1)</f>
        <v>2</v>
      </c>
      <c r="H1775" s="44"/>
      <c r="X1775" s="63">
        <f ca="1">X1774+Y1774</f>
        <v>2805.38517243965</v>
      </c>
      <c r="Y1775" s="63">
        <f ca="1">G1775*X1775/100</f>
        <v>56.1077034487931</v>
      </c>
    </row>
    <row r="1776" spans="1:25">
      <c r="A1776" s="38">
        <f ca="1">IF(B1776&gt;=A1775*2,A1775*2,IF(B1776&lt;=A1775/2,A1775/2,A1775))</f>
        <v>3200</v>
      </c>
      <c r="B1776" s="45">
        <f ca="1">B1775+D1776</f>
        <v>4146</v>
      </c>
      <c r="C1776" s="45">
        <f ca="1">IF(OR(AND(F1776=1,G1776&lt;0),AND(F1776=0,G1776&lt;0)),A1775*-$J$3*2,IF(AND(F1776=0,G1776&gt;0),A1775*-$J$3*2*2,IF(AND(F1776&gt;1,G1776&lt;0),C1775/2,C1775*2)))</f>
        <v>256</v>
      </c>
      <c r="D1776" s="46">
        <f ca="1">IF(OR(AND(F1775=1,G1776&lt;0),AND(F1775=0,G1776&lt;0)),A1775*$J$3,IF(AND(F1775=4,G1776&gt;1),A1775*$J$4,0))</f>
        <v>0</v>
      </c>
      <c r="E1776" s="38">
        <f ca="1">IF(AND(E1775=0,G1776&lt;0),"-1, +% Deposit, = 0",IF(AND(E1775="-1, +% Deposit, = 0",G1776&lt;1),"-1, +% Deposit, = 0",IF(AND(G1776&gt;0,E1775="-1 +% Deposit, = 0"),1,IF(AND(E1775=1,G1776&lt;0),0,IF(AND(E1775=0,G1776&gt;0),1,IF(AND(E1775=1,G1776&gt;0),2,IF(AND(E1775=2,G1776&lt;0),1,IF(AND(E1775=2,G1776&gt;0),"3, Withdraw Profits, = 0",IF(AND(E1775="3, Withdraw Profits, = 0",G1776&lt;0),"-1, +% Deposit, = 0",1)))))))))</f>
        <v>2</v>
      </c>
      <c r="F1776" s="47">
        <f ca="1">IF(OR(AND(F1775=1,G1776&lt;0),AND(F1775=0,G1776&lt;0)),1,IF(AND(F1775=0,G1776&gt;0),2,IF(AND(F1775&gt;1,G1776&lt;0),IF(F1775&gt;0,F1775/2,2),IF(2*F1775=8,0,2*F1775))))</f>
        <v>4</v>
      </c>
      <c r="G1776" s="48">
        <f ca="1">IF(RAND()&gt;=$E$6,2,-1)</f>
        <v>2</v>
      </c>
      <c r="H1776" s="44"/>
      <c r="X1776" s="63">
        <f ca="1">X1775+Y1775</f>
        <v>2861.49287588845</v>
      </c>
      <c r="Y1776" s="63">
        <f ca="1">G1776*X1776/100</f>
        <v>57.2298575177689</v>
      </c>
    </row>
    <row r="1777" spans="1:25">
      <c r="A1777" s="38">
        <f ca="1">IF(B1777&gt;=A1776*2,A1776*2,IF(B1777&lt;=A1776/2,A1776/2,A1776))</f>
        <v>3200</v>
      </c>
      <c r="B1777" s="45">
        <f ca="1">B1776+D1777</f>
        <v>4594</v>
      </c>
      <c r="C1777" s="45">
        <f ca="1">IF(OR(AND(F1777=1,G1777&lt;0),AND(F1777=0,G1777&lt;0)),A1776*-$J$3*2,IF(AND(F1777=0,G1777&gt;0),A1776*-$J$3*2*2,IF(AND(F1777&gt;1,G1777&lt;0),C1776/2,C1776*2)))</f>
        <v>128</v>
      </c>
      <c r="D1777" s="46">
        <f ca="1">IF(OR(AND(F1776=1,G1777&lt;0),AND(F1776=0,G1777&lt;0)),A1776*$J$3,IF(AND(F1776=4,G1777&gt;1),A1776*$J$4,0))</f>
        <v>448</v>
      </c>
      <c r="E1777" s="38" t="str">
        <f ca="1">IF(AND(E1776=0,G1777&lt;0),"-1, +% Deposit, = 0",IF(AND(E1776="-1, +% Deposit, = 0",G1777&lt;1),"-1, +% Deposit, = 0",IF(AND(G1777&gt;0,E1776="-1 +% Deposit, = 0"),1,IF(AND(E1776=1,G1777&lt;0),0,IF(AND(E1776=0,G1777&gt;0),1,IF(AND(E1776=1,G1777&gt;0),2,IF(AND(E1776=2,G1777&lt;0),1,IF(AND(E1776=2,G1777&gt;0),"3, Withdraw Profits, = 0",IF(AND(E1776="3, Withdraw Profits, = 0",G1777&lt;0),"-1, +% Deposit, = 0",1)))))))))</f>
        <v>3, Withdraw Profits, = 0</v>
      </c>
      <c r="F1777" s="47">
        <f ca="1">IF(OR(AND(F1776=1,G1777&lt;0),AND(F1776=0,G1777&lt;0)),1,IF(AND(F1776=0,G1777&gt;0),2,IF(AND(F1776&gt;1,G1777&lt;0),IF(F1776&gt;0,F1776/2,2),IF(2*F1776=8,0,2*F1776))))</f>
        <v>0</v>
      </c>
      <c r="G1777" s="48">
        <f ca="1">IF(RAND()&gt;=$E$6,2,-1)</f>
        <v>2</v>
      </c>
      <c r="H1777" s="44"/>
      <c r="X1777" s="63">
        <f ca="1">X1776+Y1776</f>
        <v>2918.72273340621</v>
      </c>
      <c r="Y1777" s="63">
        <f ca="1">G1777*X1777/100</f>
        <v>58.3744546681243</v>
      </c>
    </row>
    <row r="1778" spans="1:25">
      <c r="A1778" s="38">
        <f ca="1">IF(B1778&gt;=A1777*2,A1777*2,IF(B1778&lt;=A1777/2,A1777/2,A1777))</f>
        <v>3200</v>
      </c>
      <c r="B1778" s="45">
        <f ca="1">B1777+D1778</f>
        <v>4594</v>
      </c>
      <c r="C1778" s="45">
        <f ca="1">IF(OR(AND(F1778=1,G1778&lt;0),AND(F1778=0,G1778&lt;0)),A1777*-$J$3*2,IF(AND(F1778=0,G1778&gt;0),A1777*-$J$3*2*2,IF(AND(F1778&gt;1,G1778&lt;0),C1777/2,C1777*2)))</f>
        <v>256</v>
      </c>
      <c r="D1778" s="46">
        <f ca="1">IF(OR(AND(F1777=1,G1778&lt;0),AND(F1777=0,G1778&lt;0)),A1777*$J$3,IF(AND(F1777=4,G1778&gt;1),A1777*$J$4,0))</f>
        <v>0</v>
      </c>
      <c r="E1778" s="38">
        <f ca="1">IF(AND(E1777=0,G1778&lt;0),"-1, +% Deposit, = 0",IF(AND(E1777="-1, +% Deposit, = 0",G1778&lt;1),"-1, +% Deposit, = 0",IF(AND(G1778&gt;0,E1777="-1 +% Deposit, = 0"),1,IF(AND(E1777=1,G1778&lt;0),0,IF(AND(E1777=0,G1778&gt;0),1,IF(AND(E1777=1,G1778&gt;0),2,IF(AND(E1777=2,G1778&lt;0),1,IF(AND(E1777=2,G1778&gt;0),"3, Withdraw Profits, = 0",IF(AND(E1777="3, Withdraw Profits, = 0",G1778&lt;0),"-1, +% Deposit, = 0",1)))))))))</f>
        <v>1</v>
      </c>
      <c r="F1778" s="47">
        <f ca="1">IF(OR(AND(F1777=1,G1778&lt;0),AND(F1777=0,G1778&lt;0)),1,IF(AND(F1777=0,G1778&gt;0),2,IF(AND(F1777&gt;1,G1778&lt;0),IF(F1777&gt;0,F1777/2,2),IF(2*F1777=8,0,2*F1777))))</f>
        <v>2</v>
      </c>
      <c r="G1778" s="48">
        <f ca="1">IF(RAND()&gt;=$E$6,2,-1)</f>
        <v>2</v>
      </c>
      <c r="H1778" s="44"/>
      <c r="X1778" s="63">
        <f ca="1">X1777+Y1777</f>
        <v>2977.09718807434</v>
      </c>
      <c r="Y1778" s="63">
        <f ca="1">G1778*X1778/100</f>
        <v>59.5419437614868</v>
      </c>
    </row>
    <row r="1779" spans="1:25">
      <c r="A1779" s="38">
        <f ca="1">IF(B1779&gt;=A1778*2,A1778*2,IF(B1779&lt;=A1778/2,A1778/2,A1778))</f>
        <v>3200</v>
      </c>
      <c r="B1779" s="45">
        <f ca="1">B1778+D1779</f>
        <v>4594</v>
      </c>
      <c r="C1779" s="45">
        <f ca="1">IF(OR(AND(F1779=1,G1779&lt;0),AND(F1779=0,G1779&lt;0)),A1778*-$J$3*2,IF(AND(F1779=0,G1779&gt;0),A1778*-$J$3*2*2,IF(AND(F1779&gt;1,G1779&lt;0),C1778/2,C1778*2)))</f>
        <v>64</v>
      </c>
      <c r="D1779" s="46">
        <f ca="1">IF(OR(AND(F1778=1,G1779&lt;0),AND(F1778=0,G1779&lt;0)),A1778*$J$3,IF(AND(F1778=4,G1779&gt;1),A1778*$J$4,0))</f>
        <v>0</v>
      </c>
      <c r="E1779" s="38">
        <f ca="1">IF(AND(E1778=0,G1779&lt;0),"-1, +% Deposit, = 0",IF(AND(E1778="-1, +% Deposit, = 0",G1779&lt;1),"-1, +% Deposit, = 0",IF(AND(G1779&gt;0,E1778="-1 +% Deposit, = 0"),1,IF(AND(E1778=1,G1779&lt;0),0,IF(AND(E1778=0,G1779&gt;0),1,IF(AND(E1778=1,G1779&gt;0),2,IF(AND(E1778=2,G1779&lt;0),1,IF(AND(E1778=2,G1779&gt;0),"3, Withdraw Profits, = 0",IF(AND(E1778="3, Withdraw Profits, = 0",G1779&lt;0),"-1, +% Deposit, = 0",1)))))))))</f>
        <v>0</v>
      </c>
      <c r="F1779" s="47">
        <f ca="1">IF(OR(AND(F1778=1,G1779&lt;0),AND(F1778=0,G1779&lt;0)),1,IF(AND(F1778=0,G1779&gt;0),2,IF(AND(F1778&gt;1,G1779&lt;0),IF(F1778&gt;0,F1778/2,2),IF(2*F1778=8,0,2*F1778))))</f>
        <v>1</v>
      </c>
      <c r="G1779" s="48">
        <f ca="1">IF(RAND()&gt;=$E$6,2,-1)</f>
        <v>-1</v>
      </c>
      <c r="H1779" s="44"/>
      <c r="X1779" s="63">
        <f ca="1">X1778+Y1778</f>
        <v>3036.63913183583</v>
      </c>
      <c r="Y1779" s="63">
        <f ca="1">G1779*X1779/100</f>
        <v>-30.3663913183583</v>
      </c>
    </row>
    <row r="1780" spans="1:25">
      <c r="A1780" s="38">
        <f ca="1">IF(B1780&gt;=A1779*2,A1779*2,IF(B1780&lt;=A1779/2,A1779/2,A1779))</f>
        <v>3200</v>
      </c>
      <c r="B1780" s="45">
        <f ca="1">B1779+D1780</f>
        <v>4594</v>
      </c>
      <c r="C1780" s="45">
        <f ca="1">IF(OR(AND(F1780=1,G1780&lt;0),AND(F1780=0,G1780&lt;0)),A1779*-$J$3*2,IF(AND(F1780=0,G1780&gt;0),A1779*-$J$3*2*2,IF(AND(F1780&gt;1,G1780&lt;0),C1779/2,C1779*2)))</f>
        <v>128</v>
      </c>
      <c r="D1780" s="46">
        <f ca="1">IF(OR(AND(F1779=1,G1780&lt;0),AND(F1779=0,G1780&lt;0)),A1779*$J$3,IF(AND(F1779=4,G1780&gt;1),A1779*$J$4,0))</f>
        <v>0</v>
      </c>
      <c r="E1780" s="38">
        <f ca="1">IF(AND(E1779=0,G1780&lt;0),"-1, +% Deposit, = 0",IF(AND(E1779="-1, +% Deposit, = 0",G1780&lt;1),"-1, +% Deposit, = 0",IF(AND(G1780&gt;0,E1779="-1 +% Deposit, = 0"),1,IF(AND(E1779=1,G1780&lt;0),0,IF(AND(E1779=0,G1780&gt;0),1,IF(AND(E1779=1,G1780&gt;0),2,IF(AND(E1779=2,G1780&lt;0),1,IF(AND(E1779=2,G1780&gt;0),"3, Withdraw Profits, = 0",IF(AND(E1779="3, Withdraw Profits, = 0",G1780&lt;0),"-1, +% Deposit, = 0",1)))))))))</f>
        <v>1</v>
      </c>
      <c r="F1780" s="47">
        <f ca="1">IF(OR(AND(F1779=1,G1780&lt;0),AND(F1779=0,G1780&lt;0)),1,IF(AND(F1779=0,G1780&gt;0),2,IF(AND(F1779&gt;1,G1780&lt;0),IF(F1779&gt;0,F1779/2,2),IF(2*F1779=8,0,2*F1779))))</f>
        <v>2</v>
      </c>
      <c r="G1780" s="48">
        <f ca="1">IF(RAND()&gt;=$E$6,2,-1)</f>
        <v>2</v>
      </c>
      <c r="H1780" s="44"/>
      <c r="X1780" s="63">
        <f ca="1">X1779+Y1779</f>
        <v>3006.27274051747</v>
      </c>
      <c r="Y1780" s="63">
        <f ca="1">G1780*X1780/100</f>
        <v>60.1254548103494</v>
      </c>
    </row>
    <row r="1781" spans="1:25">
      <c r="A1781" s="38">
        <f ca="1">IF(B1781&gt;=A1780*2,A1780*2,IF(B1781&lt;=A1780/2,A1780/2,A1780))</f>
        <v>3200</v>
      </c>
      <c r="B1781" s="45">
        <f ca="1">B1780+D1781</f>
        <v>4594</v>
      </c>
      <c r="C1781" s="45">
        <f ca="1">IF(OR(AND(F1781=1,G1781&lt;0),AND(F1781=0,G1781&lt;0)),A1780*-$J$3*2,IF(AND(F1781=0,G1781&gt;0),A1780*-$J$3*2*2,IF(AND(F1781&gt;1,G1781&lt;0),C1780/2,C1780*2)))</f>
        <v>64</v>
      </c>
      <c r="D1781" s="46">
        <f ca="1">IF(OR(AND(F1780=1,G1781&lt;0),AND(F1780=0,G1781&lt;0)),A1780*$J$3,IF(AND(F1780=4,G1781&gt;1),A1780*$J$4,0))</f>
        <v>0</v>
      </c>
      <c r="E1781" s="38">
        <f ca="1">IF(AND(E1780=0,G1781&lt;0),"-1, +% Deposit, = 0",IF(AND(E1780="-1, +% Deposit, = 0",G1781&lt;1),"-1, +% Deposit, = 0",IF(AND(G1781&gt;0,E1780="-1 +% Deposit, = 0"),1,IF(AND(E1780=1,G1781&lt;0),0,IF(AND(E1780=0,G1781&gt;0),1,IF(AND(E1780=1,G1781&gt;0),2,IF(AND(E1780=2,G1781&lt;0),1,IF(AND(E1780=2,G1781&gt;0),"3, Withdraw Profits, = 0",IF(AND(E1780="3, Withdraw Profits, = 0",G1781&lt;0),"-1, +% Deposit, = 0",1)))))))))</f>
        <v>0</v>
      </c>
      <c r="F1781" s="47">
        <f ca="1">IF(OR(AND(F1780=1,G1781&lt;0),AND(F1780=0,G1781&lt;0)),1,IF(AND(F1780=0,G1781&gt;0),2,IF(AND(F1780&gt;1,G1781&lt;0),IF(F1780&gt;0,F1780/2,2),IF(2*F1780=8,0,2*F1780))))</f>
        <v>1</v>
      </c>
      <c r="G1781" s="48">
        <f ca="1">IF(RAND()&gt;=$E$6,2,-1)</f>
        <v>-1</v>
      </c>
      <c r="H1781" s="44"/>
      <c r="X1781" s="63">
        <f ca="1">X1780+Y1780</f>
        <v>3066.39819532782</v>
      </c>
      <c r="Y1781" s="63">
        <f ca="1">G1781*X1781/100</f>
        <v>-30.6639819532782</v>
      </c>
    </row>
    <row r="1782" spans="1:25">
      <c r="A1782" s="38">
        <f ca="1">IF(B1782&gt;=A1781*2,A1781*2,IF(B1782&lt;=A1781/2,A1781/2,A1781))</f>
        <v>3200</v>
      </c>
      <c r="B1782" s="45">
        <f ca="1">B1781+D1782</f>
        <v>4594</v>
      </c>
      <c r="C1782" s="45">
        <f ca="1">IF(OR(AND(F1782=1,G1782&lt;0),AND(F1782=0,G1782&lt;0)),A1781*-$J$3*2,IF(AND(F1782=0,G1782&gt;0),A1781*-$J$3*2*2,IF(AND(F1782&gt;1,G1782&lt;0),C1781/2,C1781*2)))</f>
        <v>128</v>
      </c>
      <c r="D1782" s="46">
        <f ca="1">IF(OR(AND(F1781=1,G1782&lt;0),AND(F1781=0,G1782&lt;0)),A1781*$J$3,IF(AND(F1781=4,G1782&gt;1),A1781*$J$4,0))</f>
        <v>0</v>
      </c>
      <c r="E1782" s="38">
        <f ca="1">IF(AND(E1781=0,G1782&lt;0),"-1, +% Deposit, = 0",IF(AND(E1781="-1, +% Deposit, = 0",G1782&lt;1),"-1, +% Deposit, = 0",IF(AND(G1782&gt;0,E1781="-1 +% Deposit, = 0"),1,IF(AND(E1781=1,G1782&lt;0),0,IF(AND(E1781=0,G1782&gt;0),1,IF(AND(E1781=1,G1782&gt;0),2,IF(AND(E1781=2,G1782&lt;0),1,IF(AND(E1781=2,G1782&gt;0),"3, Withdraw Profits, = 0",IF(AND(E1781="3, Withdraw Profits, = 0",G1782&lt;0),"-1, +% Deposit, = 0",1)))))))))</f>
        <v>1</v>
      </c>
      <c r="F1782" s="47">
        <f ca="1">IF(OR(AND(F1781=1,G1782&lt;0),AND(F1781=0,G1782&lt;0)),1,IF(AND(F1781=0,G1782&gt;0),2,IF(AND(F1781&gt;1,G1782&lt;0),IF(F1781&gt;0,F1781/2,2),IF(2*F1781=8,0,2*F1781))))</f>
        <v>2</v>
      </c>
      <c r="G1782" s="48">
        <f ca="1">IF(RAND()&gt;=$E$6,2,-1)</f>
        <v>2</v>
      </c>
      <c r="H1782" s="44"/>
      <c r="X1782" s="63">
        <f ca="1">X1781+Y1781</f>
        <v>3035.73421337454</v>
      </c>
      <c r="Y1782" s="63">
        <f ca="1">G1782*X1782/100</f>
        <v>60.7146842674908</v>
      </c>
    </row>
    <row r="1783" spans="1:25">
      <c r="A1783" s="38">
        <f ca="1">IF(B1783&gt;=A1782*2,A1782*2,IF(B1783&lt;=A1782/2,A1782/2,A1782))</f>
        <v>3200</v>
      </c>
      <c r="B1783" s="45">
        <f ca="1">B1782+D1783</f>
        <v>4594</v>
      </c>
      <c r="C1783" s="45">
        <f ca="1">IF(OR(AND(F1783=1,G1783&lt;0),AND(F1783=0,G1783&lt;0)),A1782*-$J$3*2,IF(AND(F1783=0,G1783&gt;0),A1782*-$J$3*2*2,IF(AND(F1783&gt;1,G1783&lt;0),C1782/2,C1782*2)))</f>
        <v>256</v>
      </c>
      <c r="D1783" s="46">
        <f ca="1">IF(OR(AND(F1782=1,G1783&lt;0),AND(F1782=0,G1783&lt;0)),A1782*$J$3,IF(AND(F1782=4,G1783&gt;1),A1782*$J$4,0))</f>
        <v>0</v>
      </c>
      <c r="E1783" s="38">
        <f ca="1">IF(AND(E1782=0,G1783&lt;0),"-1, +% Deposit, = 0",IF(AND(E1782="-1, +% Deposit, = 0",G1783&lt;1),"-1, +% Deposit, = 0",IF(AND(G1783&gt;0,E1782="-1 +% Deposit, = 0"),1,IF(AND(E1782=1,G1783&lt;0),0,IF(AND(E1782=0,G1783&gt;0),1,IF(AND(E1782=1,G1783&gt;0),2,IF(AND(E1782=2,G1783&lt;0),1,IF(AND(E1782=2,G1783&gt;0),"3, Withdraw Profits, = 0",IF(AND(E1782="3, Withdraw Profits, = 0",G1783&lt;0),"-1, +% Deposit, = 0",1)))))))))</f>
        <v>2</v>
      </c>
      <c r="F1783" s="47">
        <f ca="1">IF(OR(AND(F1782=1,G1783&lt;0),AND(F1782=0,G1783&lt;0)),1,IF(AND(F1782=0,G1783&gt;0),2,IF(AND(F1782&gt;1,G1783&lt;0),IF(F1782&gt;0,F1782/2,2),IF(2*F1782=8,0,2*F1782))))</f>
        <v>4</v>
      </c>
      <c r="G1783" s="48">
        <f ca="1">IF(RAND()&gt;=$E$6,2,-1)</f>
        <v>2</v>
      </c>
      <c r="H1783" s="44"/>
      <c r="X1783" s="63">
        <f ca="1">X1782+Y1782</f>
        <v>3096.44889764203</v>
      </c>
      <c r="Y1783" s="63">
        <f ca="1">G1783*X1783/100</f>
        <v>61.9289779528406</v>
      </c>
    </row>
    <row r="1784" spans="1:25">
      <c r="A1784" s="38">
        <f ca="1">IF(B1784&gt;=A1783*2,A1783*2,IF(B1784&lt;=A1783/2,A1783/2,A1783))</f>
        <v>3200</v>
      </c>
      <c r="B1784" s="45">
        <f ca="1">B1783+D1784</f>
        <v>4594</v>
      </c>
      <c r="C1784" s="45">
        <f ca="1">IF(OR(AND(F1784=1,G1784&lt;0),AND(F1784=0,G1784&lt;0)),A1783*-$J$3*2,IF(AND(F1784=0,G1784&gt;0),A1783*-$J$3*2*2,IF(AND(F1784&gt;1,G1784&lt;0),C1783/2,C1783*2)))</f>
        <v>128</v>
      </c>
      <c r="D1784" s="46">
        <f ca="1">IF(OR(AND(F1783=1,G1784&lt;0),AND(F1783=0,G1784&lt;0)),A1783*$J$3,IF(AND(F1783=4,G1784&gt;1),A1783*$J$4,0))</f>
        <v>0</v>
      </c>
      <c r="E1784" s="38">
        <f ca="1">IF(AND(E1783=0,G1784&lt;0),"-1, +% Deposit, = 0",IF(AND(E1783="-1, +% Deposit, = 0",G1784&lt;1),"-1, +% Deposit, = 0",IF(AND(G1784&gt;0,E1783="-1 +% Deposit, = 0"),1,IF(AND(E1783=1,G1784&lt;0),0,IF(AND(E1783=0,G1784&gt;0),1,IF(AND(E1783=1,G1784&gt;0),2,IF(AND(E1783=2,G1784&lt;0),1,IF(AND(E1783=2,G1784&gt;0),"3, Withdraw Profits, = 0",IF(AND(E1783="3, Withdraw Profits, = 0",G1784&lt;0),"-1, +% Deposit, = 0",1)))))))))</f>
        <v>1</v>
      </c>
      <c r="F1784" s="47">
        <f ca="1">IF(OR(AND(F1783=1,G1784&lt;0),AND(F1783=0,G1784&lt;0)),1,IF(AND(F1783=0,G1784&gt;0),2,IF(AND(F1783&gt;1,G1784&lt;0),IF(F1783&gt;0,F1783/2,2),IF(2*F1783=8,0,2*F1783))))</f>
        <v>2</v>
      </c>
      <c r="G1784" s="48">
        <f ca="1">IF(RAND()&gt;=$E$6,2,-1)</f>
        <v>-1</v>
      </c>
      <c r="H1784" s="44"/>
      <c r="X1784" s="63">
        <f ca="1">X1783+Y1783</f>
        <v>3158.37787559487</v>
      </c>
      <c r="Y1784" s="63">
        <f ca="1">G1784*X1784/100</f>
        <v>-31.5837787559487</v>
      </c>
    </row>
    <row r="1785" spans="1:25">
      <c r="A1785" s="38">
        <f ca="1">IF(B1785&gt;=A1784*2,A1784*2,IF(B1785&lt;=A1784/2,A1784/2,A1784))</f>
        <v>3200</v>
      </c>
      <c r="B1785" s="45">
        <f ca="1">B1784+D1785</f>
        <v>4594</v>
      </c>
      <c r="C1785" s="45">
        <f ca="1">IF(OR(AND(F1785=1,G1785&lt;0),AND(F1785=0,G1785&lt;0)),A1784*-$J$3*2,IF(AND(F1785=0,G1785&gt;0),A1784*-$J$3*2*2,IF(AND(F1785&gt;1,G1785&lt;0),C1784/2,C1784*2)))</f>
        <v>64</v>
      </c>
      <c r="D1785" s="46">
        <f ca="1">IF(OR(AND(F1784=1,G1785&lt;0),AND(F1784=0,G1785&lt;0)),A1784*$J$3,IF(AND(F1784=4,G1785&gt;1),A1784*$J$4,0))</f>
        <v>0</v>
      </c>
      <c r="E1785" s="38">
        <f ca="1">IF(AND(E1784=0,G1785&lt;0),"-1, +% Deposit, = 0",IF(AND(E1784="-1, +% Deposit, = 0",G1785&lt;1),"-1, +% Deposit, = 0",IF(AND(G1785&gt;0,E1784="-1 +% Deposit, = 0"),1,IF(AND(E1784=1,G1785&lt;0),0,IF(AND(E1784=0,G1785&gt;0),1,IF(AND(E1784=1,G1785&gt;0),2,IF(AND(E1784=2,G1785&lt;0),1,IF(AND(E1784=2,G1785&gt;0),"3, Withdraw Profits, = 0",IF(AND(E1784="3, Withdraw Profits, = 0",G1785&lt;0),"-1, +% Deposit, = 0",1)))))))))</f>
        <v>0</v>
      </c>
      <c r="F1785" s="47">
        <f ca="1">IF(OR(AND(F1784=1,G1785&lt;0),AND(F1784=0,G1785&lt;0)),1,IF(AND(F1784=0,G1785&gt;0),2,IF(AND(F1784&gt;1,G1785&lt;0),IF(F1784&gt;0,F1784/2,2),IF(2*F1784=8,0,2*F1784))))</f>
        <v>1</v>
      </c>
      <c r="G1785" s="48">
        <f ca="1">IF(RAND()&gt;=$E$6,2,-1)</f>
        <v>-1</v>
      </c>
      <c r="H1785" s="44"/>
      <c r="X1785" s="63">
        <f ca="1">X1784+Y1784</f>
        <v>3126.79409683892</v>
      </c>
      <c r="Y1785" s="63">
        <f ca="1">G1785*X1785/100</f>
        <v>-31.2679409683892</v>
      </c>
    </row>
    <row r="1786" spans="1:25">
      <c r="A1786" s="38">
        <f ca="1">IF(B1786&gt;=A1785*2,A1785*2,IF(B1786&lt;=A1785/2,A1785/2,A1785))</f>
        <v>3200</v>
      </c>
      <c r="B1786" s="45">
        <f ca="1">B1785+D1786</f>
        <v>4562</v>
      </c>
      <c r="C1786" s="45">
        <f ca="1">IF(OR(AND(F1786=1,G1786&lt;0),AND(F1786=0,G1786&lt;0)),A1785*-$J$3*2,IF(AND(F1786=0,G1786&gt;0),A1785*-$J$3*2*2,IF(AND(F1786&gt;1,G1786&lt;0),C1785/2,C1785*2)))</f>
        <v>64</v>
      </c>
      <c r="D1786" s="46">
        <f ca="1">IF(OR(AND(F1785=1,G1786&lt;0),AND(F1785=0,G1786&lt;0)),A1785*$J$3,IF(AND(F1785=4,G1786&gt;1),A1785*$J$4,0))</f>
        <v>-32</v>
      </c>
      <c r="E1786" s="38" t="str">
        <f ca="1">IF(AND(E1785=0,G1786&lt;0),"-1, +% Deposit, = 0",IF(AND(E1785="-1, +% Deposit, = 0",G1786&lt;1),"-1, +% Deposit, = 0",IF(AND(G1786&gt;0,E1785="-1 +% Deposit, = 0"),1,IF(AND(E1785=1,G1786&lt;0),0,IF(AND(E1785=0,G1786&gt;0),1,IF(AND(E1785=1,G1786&gt;0),2,IF(AND(E1785=2,G1786&lt;0),1,IF(AND(E1785=2,G1786&gt;0),"3, Withdraw Profits, = 0",IF(AND(E1785="3, Withdraw Profits, = 0",G1786&lt;0),"-1, +% Deposit, = 0",1)))))))))</f>
        <v>-1, +% Deposit, = 0</v>
      </c>
      <c r="F1786" s="47">
        <f ca="1">IF(OR(AND(F1785=1,G1786&lt;0),AND(F1785=0,G1786&lt;0)),1,IF(AND(F1785=0,G1786&gt;0),2,IF(AND(F1785&gt;1,G1786&lt;0),IF(F1785&gt;0,F1785/2,2),IF(2*F1785=8,0,2*F1785))))</f>
        <v>1</v>
      </c>
      <c r="G1786" s="48">
        <f ca="1">IF(RAND()&gt;=$E$6,2,-1)</f>
        <v>-1</v>
      </c>
      <c r="H1786" s="44"/>
      <c r="X1786" s="63">
        <f ca="1">X1785+Y1785</f>
        <v>3095.52615587053</v>
      </c>
      <c r="Y1786" s="63">
        <f ca="1">G1786*X1786/100</f>
        <v>-30.9552615587053</v>
      </c>
    </row>
    <row r="1787" spans="1:25">
      <c r="A1787" s="38">
        <f ca="1">IF(B1787&gt;=A1786*2,A1786*2,IF(B1787&lt;=A1786/2,A1786/2,A1786))</f>
        <v>3200</v>
      </c>
      <c r="B1787" s="45">
        <f ca="1">B1786+D1787</f>
        <v>4530</v>
      </c>
      <c r="C1787" s="45">
        <f ca="1">IF(OR(AND(F1787=1,G1787&lt;0),AND(F1787=0,G1787&lt;0)),A1786*-$J$3*2,IF(AND(F1787=0,G1787&gt;0),A1786*-$J$3*2*2,IF(AND(F1787&gt;1,G1787&lt;0),C1786/2,C1786*2)))</f>
        <v>64</v>
      </c>
      <c r="D1787" s="46">
        <f ca="1">IF(OR(AND(F1786=1,G1787&lt;0),AND(F1786=0,G1787&lt;0)),A1786*$J$3,IF(AND(F1786=4,G1787&gt;1),A1786*$J$4,0))</f>
        <v>-32</v>
      </c>
      <c r="E1787" s="38" t="str">
        <f ca="1">IF(AND(E1786=0,G1787&lt;0),"-1, +% Deposit, = 0",IF(AND(E1786="-1, +% Deposit, = 0",G1787&lt;1),"-1, +% Deposit, = 0",IF(AND(G1787&gt;0,E1786="-1 +% Deposit, = 0"),1,IF(AND(E1786=1,G1787&lt;0),0,IF(AND(E1786=0,G1787&gt;0),1,IF(AND(E1786=1,G1787&gt;0),2,IF(AND(E1786=2,G1787&lt;0),1,IF(AND(E1786=2,G1787&gt;0),"3, Withdraw Profits, = 0",IF(AND(E1786="3, Withdraw Profits, = 0",G1787&lt;0),"-1, +% Deposit, = 0",1)))))))))</f>
        <v>-1, +% Deposit, = 0</v>
      </c>
      <c r="F1787" s="47">
        <f ca="1">IF(OR(AND(F1786=1,G1787&lt;0),AND(F1786=0,G1787&lt;0)),1,IF(AND(F1786=0,G1787&gt;0),2,IF(AND(F1786&gt;1,G1787&lt;0),IF(F1786&gt;0,F1786/2,2),IF(2*F1786=8,0,2*F1786))))</f>
        <v>1</v>
      </c>
      <c r="G1787" s="48">
        <f ca="1">IF(RAND()&gt;=$E$6,2,-1)</f>
        <v>-1</v>
      </c>
      <c r="H1787" s="44"/>
      <c r="X1787" s="63">
        <f ca="1">X1786+Y1786</f>
        <v>3064.57089431183</v>
      </c>
      <c r="Y1787" s="63">
        <f ca="1">G1787*X1787/100</f>
        <v>-30.6457089431183</v>
      </c>
    </row>
    <row r="1788" spans="1:25">
      <c r="A1788" s="38">
        <f ca="1">IF(B1788&gt;=A1787*2,A1787*2,IF(B1788&lt;=A1787/2,A1787/2,A1787))</f>
        <v>3200</v>
      </c>
      <c r="B1788" s="45">
        <f ca="1">B1787+D1788</f>
        <v>4498</v>
      </c>
      <c r="C1788" s="45">
        <f ca="1">IF(OR(AND(F1788=1,G1788&lt;0),AND(F1788=0,G1788&lt;0)),A1787*-$J$3*2,IF(AND(F1788=0,G1788&gt;0),A1787*-$J$3*2*2,IF(AND(F1788&gt;1,G1788&lt;0),C1787/2,C1787*2)))</f>
        <v>64</v>
      </c>
      <c r="D1788" s="46">
        <f ca="1">IF(OR(AND(F1787=1,G1788&lt;0),AND(F1787=0,G1788&lt;0)),A1787*$J$3,IF(AND(F1787=4,G1788&gt;1),A1787*$J$4,0))</f>
        <v>-32</v>
      </c>
      <c r="E1788" s="38" t="str">
        <f ca="1">IF(AND(E1787=0,G1788&lt;0),"-1, +% Deposit, = 0",IF(AND(E1787="-1, +% Deposit, = 0",G1788&lt;1),"-1, +% Deposit, = 0",IF(AND(G1788&gt;0,E1787="-1 +% Deposit, = 0"),1,IF(AND(E1787=1,G1788&lt;0),0,IF(AND(E1787=0,G1788&gt;0),1,IF(AND(E1787=1,G1788&gt;0),2,IF(AND(E1787=2,G1788&lt;0),1,IF(AND(E1787=2,G1788&gt;0),"3, Withdraw Profits, = 0",IF(AND(E1787="3, Withdraw Profits, = 0",G1788&lt;0),"-1, +% Deposit, = 0",1)))))))))</f>
        <v>-1, +% Deposit, = 0</v>
      </c>
      <c r="F1788" s="47">
        <f ca="1">IF(OR(AND(F1787=1,G1788&lt;0),AND(F1787=0,G1788&lt;0)),1,IF(AND(F1787=0,G1788&gt;0),2,IF(AND(F1787&gt;1,G1788&lt;0),IF(F1787&gt;0,F1787/2,2),IF(2*F1787=8,0,2*F1787))))</f>
        <v>1</v>
      </c>
      <c r="G1788" s="48">
        <f ca="1">IF(RAND()&gt;=$E$6,2,-1)</f>
        <v>-1</v>
      </c>
      <c r="H1788" s="44"/>
      <c r="X1788" s="63">
        <f ca="1">X1787+Y1787</f>
        <v>3033.92518536871</v>
      </c>
      <c r="Y1788" s="63">
        <f ca="1">G1788*X1788/100</f>
        <v>-30.3392518536871</v>
      </c>
    </row>
    <row r="1789" spans="1:25">
      <c r="A1789" s="38">
        <f ca="1">IF(B1789&gt;=A1788*2,A1788*2,IF(B1789&lt;=A1788/2,A1788/2,A1788))</f>
        <v>3200</v>
      </c>
      <c r="B1789" s="45">
        <f ca="1">B1788+D1789</f>
        <v>4498</v>
      </c>
      <c r="C1789" s="45">
        <f ca="1">IF(OR(AND(F1789=1,G1789&lt;0),AND(F1789=0,G1789&lt;0)),A1788*-$J$3*2,IF(AND(F1789=0,G1789&gt;0),A1788*-$J$3*2*2,IF(AND(F1789&gt;1,G1789&lt;0),C1788/2,C1788*2)))</f>
        <v>128</v>
      </c>
      <c r="D1789" s="46">
        <f ca="1">IF(OR(AND(F1788=1,G1789&lt;0),AND(F1788=0,G1789&lt;0)),A1788*$J$3,IF(AND(F1788=4,G1789&gt;1),A1788*$J$4,0))</f>
        <v>0</v>
      </c>
      <c r="E1789" s="38">
        <f ca="1">IF(AND(E1788=0,G1789&lt;0),"-1, +% Deposit, = 0",IF(AND(E1788="-1, +% Deposit, = 0",G1789&lt;1),"-1, +% Deposit, = 0",IF(AND(G1789&gt;0,E1788="-1 +% Deposit, = 0"),1,IF(AND(E1788=1,G1789&lt;0),0,IF(AND(E1788=0,G1789&gt;0),1,IF(AND(E1788=1,G1789&gt;0),2,IF(AND(E1788=2,G1789&lt;0),1,IF(AND(E1788=2,G1789&gt;0),"3, Withdraw Profits, = 0",IF(AND(E1788="3, Withdraw Profits, = 0",G1789&lt;0),"-1, +% Deposit, = 0",1)))))))))</f>
        <v>1</v>
      </c>
      <c r="F1789" s="47">
        <f ca="1">IF(OR(AND(F1788=1,G1789&lt;0),AND(F1788=0,G1789&lt;0)),1,IF(AND(F1788=0,G1789&gt;0),2,IF(AND(F1788&gt;1,G1789&lt;0),IF(F1788&gt;0,F1788/2,2),IF(2*F1788=8,0,2*F1788))))</f>
        <v>2</v>
      </c>
      <c r="G1789" s="48">
        <f ca="1">IF(RAND()&gt;=$E$6,2,-1)</f>
        <v>2</v>
      </c>
      <c r="H1789" s="44"/>
      <c r="X1789" s="63">
        <f ca="1">X1788+Y1788</f>
        <v>3003.58593351502</v>
      </c>
      <c r="Y1789" s="63">
        <f ca="1">G1789*X1789/100</f>
        <v>60.0717186703004</v>
      </c>
    </row>
    <row r="1790" spans="1:25">
      <c r="A1790" s="38">
        <f ca="1">IF(B1790&gt;=A1789*2,A1789*2,IF(B1790&lt;=A1789/2,A1789/2,A1789))</f>
        <v>3200</v>
      </c>
      <c r="B1790" s="45">
        <f ca="1">B1789+D1790</f>
        <v>4498</v>
      </c>
      <c r="C1790" s="45">
        <f ca="1">IF(OR(AND(F1790=1,G1790&lt;0),AND(F1790=0,G1790&lt;0)),A1789*-$J$3*2,IF(AND(F1790=0,G1790&gt;0),A1789*-$J$3*2*2,IF(AND(F1790&gt;1,G1790&lt;0),C1789/2,C1789*2)))</f>
        <v>256</v>
      </c>
      <c r="D1790" s="46">
        <f ca="1">IF(OR(AND(F1789=1,G1790&lt;0),AND(F1789=0,G1790&lt;0)),A1789*$J$3,IF(AND(F1789=4,G1790&gt;1),A1789*$J$4,0))</f>
        <v>0</v>
      </c>
      <c r="E1790" s="38">
        <f ca="1">IF(AND(E1789=0,G1790&lt;0),"-1, +% Deposit, = 0",IF(AND(E1789="-1, +% Deposit, = 0",G1790&lt;1),"-1, +% Deposit, = 0",IF(AND(G1790&gt;0,E1789="-1 +% Deposit, = 0"),1,IF(AND(E1789=1,G1790&lt;0),0,IF(AND(E1789=0,G1790&gt;0),1,IF(AND(E1789=1,G1790&gt;0),2,IF(AND(E1789=2,G1790&lt;0),1,IF(AND(E1789=2,G1790&gt;0),"3, Withdraw Profits, = 0",IF(AND(E1789="3, Withdraw Profits, = 0",G1790&lt;0),"-1, +% Deposit, = 0",1)))))))))</f>
        <v>2</v>
      </c>
      <c r="F1790" s="47">
        <f ca="1">IF(OR(AND(F1789=1,G1790&lt;0),AND(F1789=0,G1790&lt;0)),1,IF(AND(F1789=0,G1790&gt;0),2,IF(AND(F1789&gt;1,G1790&lt;0),IF(F1789&gt;0,F1789/2,2),IF(2*F1789=8,0,2*F1789))))</f>
        <v>4</v>
      </c>
      <c r="G1790" s="48">
        <f ca="1">IF(RAND()&gt;=$E$6,2,-1)</f>
        <v>2</v>
      </c>
      <c r="H1790" s="44"/>
      <c r="X1790" s="63">
        <f ca="1">X1789+Y1789</f>
        <v>3063.65765218532</v>
      </c>
      <c r="Y1790" s="63">
        <f ca="1">G1790*X1790/100</f>
        <v>61.2731530437064</v>
      </c>
    </row>
    <row r="1791" spans="1:25">
      <c r="A1791" s="38">
        <f ca="1">IF(B1791&gt;=A1790*2,A1790*2,IF(B1791&lt;=A1790/2,A1790/2,A1790))</f>
        <v>3200</v>
      </c>
      <c r="B1791" s="45">
        <f ca="1">B1790+D1791</f>
        <v>4498</v>
      </c>
      <c r="C1791" s="45">
        <f ca="1">IF(OR(AND(F1791=1,G1791&lt;0),AND(F1791=0,G1791&lt;0)),A1790*-$J$3*2,IF(AND(F1791=0,G1791&gt;0),A1790*-$J$3*2*2,IF(AND(F1791&gt;1,G1791&lt;0),C1790/2,C1790*2)))</f>
        <v>128</v>
      </c>
      <c r="D1791" s="46">
        <f ca="1">IF(OR(AND(F1790=1,G1791&lt;0),AND(F1790=0,G1791&lt;0)),A1790*$J$3,IF(AND(F1790=4,G1791&gt;1),A1790*$J$4,0))</f>
        <v>0</v>
      </c>
      <c r="E1791" s="38">
        <f ca="1">IF(AND(E1790=0,G1791&lt;0),"-1, +% Deposit, = 0",IF(AND(E1790="-1, +% Deposit, = 0",G1791&lt;1),"-1, +% Deposit, = 0",IF(AND(G1791&gt;0,E1790="-1 +% Deposit, = 0"),1,IF(AND(E1790=1,G1791&lt;0),0,IF(AND(E1790=0,G1791&gt;0),1,IF(AND(E1790=1,G1791&gt;0),2,IF(AND(E1790=2,G1791&lt;0),1,IF(AND(E1790=2,G1791&gt;0),"3, Withdraw Profits, = 0",IF(AND(E1790="3, Withdraw Profits, = 0",G1791&lt;0),"-1, +% Deposit, = 0",1)))))))))</f>
        <v>1</v>
      </c>
      <c r="F1791" s="47">
        <f ca="1">IF(OR(AND(F1790=1,G1791&lt;0),AND(F1790=0,G1791&lt;0)),1,IF(AND(F1790=0,G1791&gt;0),2,IF(AND(F1790&gt;1,G1791&lt;0),IF(F1790&gt;0,F1790/2,2),IF(2*F1790=8,0,2*F1790))))</f>
        <v>2</v>
      </c>
      <c r="G1791" s="48">
        <f ca="1">IF(RAND()&gt;=$E$6,2,-1)</f>
        <v>-1</v>
      </c>
      <c r="H1791" s="44"/>
      <c r="X1791" s="63">
        <f ca="1">X1790+Y1790</f>
        <v>3124.93080522903</v>
      </c>
      <c r="Y1791" s="63">
        <f ca="1">G1791*X1791/100</f>
        <v>-31.2493080522903</v>
      </c>
    </row>
    <row r="1792" spans="1:25">
      <c r="A1792" s="38">
        <f ca="1">IF(B1792&gt;=A1791*2,A1791*2,IF(B1792&lt;=A1791/2,A1791/2,A1791))</f>
        <v>3200</v>
      </c>
      <c r="B1792" s="45">
        <f ca="1">B1791+D1792</f>
        <v>4498</v>
      </c>
      <c r="C1792" s="45">
        <f ca="1">IF(OR(AND(F1792=1,G1792&lt;0),AND(F1792=0,G1792&lt;0)),A1791*-$J$3*2,IF(AND(F1792=0,G1792&gt;0),A1791*-$J$3*2*2,IF(AND(F1792&gt;1,G1792&lt;0),C1791/2,C1791*2)))</f>
        <v>64</v>
      </c>
      <c r="D1792" s="46">
        <f ca="1">IF(OR(AND(F1791=1,G1792&lt;0),AND(F1791=0,G1792&lt;0)),A1791*$J$3,IF(AND(F1791=4,G1792&gt;1),A1791*$J$4,0))</f>
        <v>0</v>
      </c>
      <c r="E1792" s="38">
        <f ca="1">IF(AND(E1791=0,G1792&lt;0),"-1, +% Deposit, = 0",IF(AND(E1791="-1, +% Deposit, = 0",G1792&lt;1),"-1, +% Deposit, = 0",IF(AND(G1792&gt;0,E1791="-1 +% Deposit, = 0"),1,IF(AND(E1791=1,G1792&lt;0),0,IF(AND(E1791=0,G1792&gt;0),1,IF(AND(E1791=1,G1792&gt;0),2,IF(AND(E1791=2,G1792&lt;0),1,IF(AND(E1791=2,G1792&gt;0),"3, Withdraw Profits, = 0",IF(AND(E1791="3, Withdraw Profits, = 0",G1792&lt;0),"-1, +% Deposit, = 0",1)))))))))</f>
        <v>0</v>
      </c>
      <c r="F1792" s="47">
        <f ca="1">IF(OR(AND(F1791=1,G1792&lt;0),AND(F1791=0,G1792&lt;0)),1,IF(AND(F1791=0,G1792&gt;0),2,IF(AND(F1791&gt;1,G1792&lt;0),IF(F1791&gt;0,F1791/2,2),IF(2*F1791=8,0,2*F1791))))</f>
        <v>1</v>
      </c>
      <c r="G1792" s="48">
        <f ca="1">IF(RAND()&gt;=$E$6,2,-1)</f>
        <v>-1</v>
      </c>
      <c r="H1792" s="44"/>
      <c r="X1792" s="63">
        <f ca="1">X1791+Y1791</f>
        <v>3093.68149717674</v>
      </c>
      <c r="Y1792" s="63">
        <f ca="1">G1792*X1792/100</f>
        <v>-30.9368149717674</v>
      </c>
    </row>
    <row r="1793" spans="1:25">
      <c r="A1793" s="38">
        <f ca="1">IF(B1793&gt;=A1792*2,A1792*2,IF(B1793&lt;=A1792/2,A1792/2,A1792))</f>
        <v>3200</v>
      </c>
      <c r="B1793" s="45">
        <f ca="1">B1792+D1793</f>
        <v>4466</v>
      </c>
      <c r="C1793" s="45">
        <f ca="1">IF(OR(AND(F1793=1,G1793&lt;0),AND(F1793=0,G1793&lt;0)),A1792*-$J$3*2,IF(AND(F1793=0,G1793&gt;0),A1792*-$J$3*2*2,IF(AND(F1793&gt;1,G1793&lt;0),C1792/2,C1792*2)))</f>
        <v>64</v>
      </c>
      <c r="D1793" s="46">
        <f ca="1">IF(OR(AND(F1792=1,G1793&lt;0),AND(F1792=0,G1793&lt;0)),A1792*$J$3,IF(AND(F1792=4,G1793&gt;1),A1792*$J$4,0))</f>
        <v>-32</v>
      </c>
      <c r="E1793" s="38" t="str">
        <f ca="1">IF(AND(E1792=0,G1793&lt;0),"-1, +% Deposit, = 0",IF(AND(E1792="-1, +% Deposit, = 0",G1793&lt;1),"-1, +% Deposit, = 0",IF(AND(G1793&gt;0,E1792="-1 +% Deposit, = 0"),1,IF(AND(E1792=1,G1793&lt;0),0,IF(AND(E1792=0,G1793&gt;0),1,IF(AND(E1792=1,G1793&gt;0),2,IF(AND(E1792=2,G1793&lt;0),1,IF(AND(E1792=2,G1793&gt;0),"3, Withdraw Profits, = 0",IF(AND(E1792="3, Withdraw Profits, = 0",G1793&lt;0),"-1, +% Deposit, = 0",1)))))))))</f>
        <v>-1, +% Deposit, = 0</v>
      </c>
      <c r="F1793" s="47">
        <f ca="1">IF(OR(AND(F1792=1,G1793&lt;0),AND(F1792=0,G1793&lt;0)),1,IF(AND(F1792=0,G1793&gt;0),2,IF(AND(F1792&gt;1,G1793&lt;0),IF(F1792&gt;0,F1792/2,2),IF(2*F1792=8,0,2*F1792))))</f>
        <v>1</v>
      </c>
      <c r="G1793" s="48">
        <f ca="1">IF(RAND()&gt;=$E$6,2,-1)</f>
        <v>-1</v>
      </c>
      <c r="H1793" s="44"/>
      <c r="X1793" s="63">
        <f ca="1">X1792+Y1792</f>
        <v>3062.74468220497</v>
      </c>
      <c r="Y1793" s="63">
        <f ca="1">G1793*X1793/100</f>
        <v>-30.6274468220497</v>
      </c>
    </row>
    <row r="1794" spans="1:25">
      <c r="A1794" s="38">
        <f ca="1">IF(B1794&gt;=A1793*2,A1793*2,IF(B1794&lt;=A1793/2,A1793/2,A1793))</f>
        <v>3200</v>
      </c>
      <c r="B1794" s="45">
        <f ca="1">B1793+D1794</f>
        <v>4434</v>
      </c>
      <c r="C1794" s="45">
        <f ca="1">IF(OR(AND(F1794=1,G1794&lt;0),AND(F1794=0,G1794&lt;0)),A1793*-$J$3*2,IF(AND(F1794=0,G1794&gt;0),A1793*-$J$3*2*2,IF(AND(F1794&gt;1,G1794&lt;0),C1793/2,C1793*2)))</f>
        <v>64</v>
      </c>
      <c r="D1794" s="46">
        <f ca="1">IF(OR(AND(F1793=1,G1794&lt;0),AND(F1793=0,G1794&lt;0)),A1793*$J$3,IF(AND(F1793=4,G1794&gt;1),A1793*$J$4,0))</f>
        <v>-32</v>
      </c>
      <c r="E1794" s="38" t="str">
        <f ca="1">IF(AND(E1793=0,G1794&lt;0),"-1, +% Deposit, = 0",IF(AND(E1793="-1, +% Deposit, = 0",G1794&lt;1),"-1, +% Deposit, = 0",IF(AND(G1794&gt;0,E1793="-1 +% Deposit, = 0"),1,IF(AND(E1793=1,G1794&lt;0),0,IF(AND(E1793=0,G1794&gt;0),1,IF(AND(E1793=1,G1794&gt;0),2,IF(AND(E1793=2,G1794&lt;0),1,IF(AND(E1793=2,G1794&gt;0),"3, Withdraw Profits, = 0",IF(AND(E1793="3, Withdraw Profits, = 0",G1794&lt;0),"-1, +% Deposit, = 0",1)))))))))</f>
        <v>-1, +% Deposit, = 0</v>
      </c>
      <c r="F1794" s="47">
        <f ca="1">IF(OR(AND(F1793=1,G1794&lt;0),AND(F1793=0,G1794&lt;0)),1,IF(AND(F1793=0,G1794&gt;0),2,IF(AND(F1793&gt;1,G1794&lt;0),IF(F1793&gt;0,F1793/2,2),IF(2*F1793=8,0,2*F1793))))</f>
        <v>1</v>
      </c>
      <c r="G1794" s="48">
        <f ca="1">IF(RAND()&gt;=$E$6,2,-1)</f>
        <v>-1</v>
      </c>
      <c r="H1794" s="44"/>
      <c r="X1794" s="63">
        <f ca="1">X1793+Y1793</f>
        <v>3032.11723538292</v>
      </c>
      <c r="Y1794" s="63">
        <f ca="1">G1794*X1794/100</f>
        <v>-30.3211723538292</v>
      </c>
    </row>
    <row r="1795" spans="1:25">
      <c r="A1795" s="38">
        <f ca="1">IF(B1795&gt;=A1794*2,A1794*2,IF(B1795&lt;=A1794/2,A1794/2,A1794))</f>
        <v>3200</v>
      </c>
      <c r="B1795" s="45">
        <f ca="1">B1794+D1795</f>
        <v>4402</v>
      </c>
      <c r="C1795" s="45">
        <f ca="1">IF(OR(AND(F1795=1,G1795&lt;0),AND(F1795=0,G1795&lt;0)),A1794*-$J$3*2,IF(AND(F1795=0,G1795&gt;0),A1794*-$J$3*2*2,IF(AND(F1795&gt;1,G1795&lt;0),C1794/2,C1794*2)))</f>
        <v>64</v>
      </c>
      <c r="D1795" s="46">
        <f ca="1">IF(OR(AND(F1794=1,G1795&lt;0),AND(F1794=0,G1795&lt;0)),A1794*$J$3,IF(AND(F1794=4,G1795&gt;1),A1794*$J$4,0))</f>
        <v>-32</v>
      </c>
      <c r="E1795" s="38" t="str">
        <f ca="1">IF(AND(E1794=0,G1795&lt;0),"-1, +% Deposit, = 0",IF(AND(E1794="-1, +% Deposit, = 0",G1795&lt;1),"-1, +% Deposit, = 0",IF(AND(G1795&gt;0,E1794="-1 +% Deposit, = 0"),1,IF(AND(E1794=1,G1795&lt;0),0,IF(AND(E1794=0,G1795&gt;0),1,IF(AND(E1794=1,G1795&gt;0),2,IF(AND(E1794=2,G1795&lt;0),1,IF(AND(E1794=2,G1795&gt;0),"3, Withdraw Profits, = 0",IF(AND(E1794="3, Withdraw Profits, = 0",G1795&lt;0),"-1, +% Deposit, = 0",1)))))))))</f>
        <v>-1, +% Deposit, = 0</v>
      </c>
      <c r="F1795" s="47">
        <f ca="1">IF(OR(AND(F1794=1,G1795&lt;0),AND(F1794=0,G1795&lt;0)),1,IF(AND(F1794=0,G1795&gt;0),2,IF(AND(F1794&gt;1,G1795&lt;0),IF(F1794&gt;0,F1794/2,2),IF(2*F1794=8,0,2*F1794))))</f>
        <v>1</v>
      </c>
      <c r="G1795" s="48">
        <f ca="1">IF(RAND()&gt;=$E$6,2,-1)</f>
        <v>-1</v>
      </c>
      <c r="H1795" s="44"/>
      <c r="X1795" s="63">
        <f ca="1">X1794+Y1794</f>
        <v>3001.79606302909</v>
      </c>
      <c r="Y1795" s="63">
        <f ca="1">G1795*X1795/100</f>
        <v>-30.0179606302909</v>
      </c>
    </row>
    <row r="1796" spans="1:25">
      <c r="A1796" s="38">
        <f ca="1">IF(B1796&gt;=A1795*2,A1795*2,IF(B1796&lt;=A1795/2,A1795/2,A1795))</f>
        <v>3200</v>
      </c>
      <c r="B1796" s="45">
        <f ca="1">B1795+D1796</f>
        <v>4370</v>
      </c>
      <c r="C1796" s="45">
        <f ca="1">IF(OR(AND(F1796=1,G1796&lt;0),AND(F1796=0,G1796&lt;0)),A1795*-$J$3*2,IF(AND(F1796=0,G1796&gt;0),A1795*-$J$3*2*2,IF(AND(F1796&gt;1,G1796&lt;0),C1795/2,C1795*2)))</f>
        <v>64</v>
      </c>
      <c r="D1796" s="46">
        <f ca="1">IF(OR(AND(F1795=1,G1796&lt;0),AND(F1795=0,G1796&lt;0)),A1795*$J$3,IF(AND(F1795=4,G1796&gt;1),A1795*$J$4,0))</f>
        <v>-32</v>
      </c>
      <c r="E1796" s="38" t="str">
        <f ca="1">IF(AND(E1795=0,G1796&lt;0),"-1, +% Deposit, = 0",IF(AND(E1795="-1, +% Deposit, = 0",G1796&lt;1),"-1, +% Deposit, = 0",IF(AND(G1796&gt;0,E1795="-1 +% Deposit, = 0"),1,IF(AND(E1795=1,G1796&lt;0),0,IF(AND(E1795=0,G1796&gt;0),1,IF(AND(E1795=1,G1796&gt;0),2,IF(AND(E1795=2,G1796&lt;0),1,IF(AND(E1795=2,G1796&gt;0),"3, Withdraw Profits, = 0",IF(AND(E1795="3, Withdraw Profits, = 0",G1796&lt;0),"-1, +% Deposit, = 0",1)))))))))</f>
        <v>-1, +% Deposit, = 0</v>
      </c>
      <c r="F1796" s="47">
        <f ca="1">IF(OR(AND(F1795=1,G1796&lt;0),AND(F1795=0,G1796&lt;0)),1,IF(AND(F1795=0,G1796&gt;0),2,IF(AND(F1795&gt;1,G1796&lt;0),IF(F1795&gt;0,F1795/2,2),IF(2*F1795=8,0,2*F1795))))</f>
        <v>1</v>
      </c>
      <c r="G1796" s="48">
        <f ca="1">IF(RAND()&gt;=$E$6,2,-1)</f>
        <v>-1</v>
      </c>
      <c r="H1796" s="44"/>
      <c r="X1796" s="63">
        <f ca="1">X1795+Y1795</f>
        <v>2971.7781023988</v>
      </c>
      <c r="Y1796" s="63">
        <f ca="1">G1796*X1796/100</f>
        <v>-29.717781023988</v>
      </c>
    </row>
    <row r="1797" spans="1:25">
      <c r="A1797" s="38">
        <f ca="1">IF(B1797&gt;=A1796*2,A1796*2,IF(B1797&lt;=A1796/2,A1796/2,A1796))</f>
        <v>3200</v>
      </c>
      <c r="B1797" s="45">
        <f ca="1">B1796+D1797</f>
        <v>4338</v>
      </c>
      <c r="C1797" s="45">
        <f ca="1">IF(OR(AND(F1797=1,G1797&lt;0),AND(F1797=0,G1797&lt;0)),A1796*-$J$3*2,IF(AND(F1797=0,G1797&gt;0),A1796*-$J$3*2*2,IF(AND(F1797&gt;1,G1797&lt;0),C1796/2,C1796*2)))</f>
        <v>64</v>
      </c>
      <c r="D1797" s="46">
        <f ca="1">IF(OR(AND(F1796=1,G1797&lt;0),AND(F1796=0,G1797&lt;0)),A1796*$J$3,IF(AND(F1796=4,G1797&gt;1),A1796*$J$4,0))</f>
        <v>-32</v>
      </c>
      <c r="E1797" s="38" t="str">
        <f ca="1">IF(AND(E1796=0,G1797&lt;0),"-1, +% Deposit, = 0",IF(AND(E1796="-1, +% Deposit, = 0",G1797&lt;1),"-1, +% Deposit, = 0",IF(AND(G1797&gt;0,E1796="-1 +% Deposit, = 0"),1,IF(AND(E1796=1,G1797&lt;0),0,IF(AND(E1796=0,G1797&gt;0),1,IF(AND(E1796=1,G1797&gt;0),2,IF(AND(E1796=2,G1797&lt;0),1,IF(AND(E1796=2,G1797&gt;0),"3, Withdraw Profits, = 0",IF(AND(E1796="3, Withdraw Profits, = 0",G1797&lt;0),"-1, +% Deposit, = 0",1)))))))))</f>
        <v>-1, +% Deposit, = 0</v>
      </c>
      <c r="F1797" s="47">
        <f ca="1">IF(OR(AND(F1796=1,G1797&lt;0),AND(F1796=0,G1797&lt;0)),1,IF(AND(F1796=0,G1797&gt;0),2,IF(AND(F1796&gt;1,G1797&lt;0),IF(F1796&gt;0,F1796/2,2),IF(2*F1796=8,0,2*F1796))))</f>
        <v>1</v>
      </c>
      <c r="G1797" s="48">
        <f ca="1">IF(RAND()&gt;=$E$6,2,-1)</f>
        <v>-1</v>
      </c>
      <c r="H1797" s="44"/>
      <c r="X1797" s="63">
        <f ca="1">X1796+Y1796</f>
        <v>2942.06032137481</v>
      </c>
      <c r="Y1797" s="63">
        <f ca="1">G1797*X1797/100</f>
        <v>-29.4206032137481</v>
      </c>
    </row>
    <row r="1798" spans="1:25">
      <c r="A1798" s="38">
        <f ca="1">IF(B1798&gt;=A1797*2,A1797*2,IF(B1798&lt;=A1797/2,A1797/2,A1797))</f>
        <v>3200</v>
      </c>
      <c r="B1798" s="45">
        <f ca="1">B1797+D1798</f>
        <v>4338</v>
      </c>
      <c r="C1798" s="45">
        <f ca="1">IF(OR(AND(F1798=1,G1798&lt;0),AND(F1798=0,G1798&lt;0)),A1797*-$J$3*2,IF(AND(F1798=0,G1798&gt;0),A1797*-$J$3*2*2,IF(AND(F1798&gt;1,G1798&lt;0),C1797/2,C1797*2)))</f>
        <v>128</v>
      </c>
      <c r="D1798" s="46">
        <f ca="1">IF(OR(AND(F1797=1,G1798&lt;0),AND(F1797=0,G1798&lt;0)),A1797*$J$3,IF(AND(F1797=4,G1798&gt;1),A1797*$J$4,0))</f>
        <v>0</v>
      </c>
      <c r="E1798" s="38">
        <f ca="1">IF(AND(E1797=0,G1798&lt;0),"-1, +% Deposit, = 0",IF(AND(E1797="-1, +% Deposit, = 0",G1798&lt;1),"-1, +% Deposit, = 0",IF(AND(G1798&gt;0,E1797="-1 +% Deposit, = 0"),1,IF(AND(E1797=1,G1798&lt;0),0,IF(AND(E1797=0,G1798&gt;0),1,IF(AND(E1797=1,G1798&gt;0),2,IF(AND(E1797=2,G1798&lt;0),1,IF(AND(E1797=2,G1798&gt;0),"3, Withdraw Profits, = 0",IF(AND(E1797="3, Withdraw Profits, = 0",G1798&lt;0),"-1, +% Deposit, = 0",1)))))))))</f>
        <v>1</v>
      </c>
      <c r="F1798" s="47">
        <f ca="1">IF(OR(AND(F1797=1,G1798&lt;0),AND(F1797=0,G1798&lt;0)),1,IF(AND(F1797=0,G1798&gt;0),2,IF(AND(F1797&gt;1,G1798&lt;0),IF(F1797&gt;0,F1797/2,2),IF(2*F1797=8,0,2*F1797))))</f>
        <v>2</v>
      </c>
      <c r="G1798" s="48">
        <f ca="1">IF(RAND()&gt;=$E$6,2,-1)</f>
        <v>2</v>
      </c>
      <c r="H1798" s="44"/>
      <c r="X1798" s="63">
        <f ca="1">X1797+Y1797</f>
        <v>2912.63971816106</v>
      </c>
      <c r="Y1798" s="63">
        <f ca="1">G1798*X1798/100</f>
        <v>58.2527943632213</v>
      </c>
    </row>
    <row r="1799" spans="1:25">
      <c r="A1799" s="38">
        <f ca="1">IF(B1799&gt;=A1798*2,A1798*2,IF(B1799&lt;=A1798/2,A1798/2,A1798))</f>
        <v>3200</v>
      </c>
      <c r="B1799" s="45">
        <f ca="1">B1798+D1799</f>
        <v>4338</v>
      </c>
      <c r="C1799" s="45">
        <f ca="1">IF(OR(AND(F1799=1,G1799&lt;0),AND(F1799=0,G1799&lt;0)),A1798*-$J$3*2,IF(AND(F1799=0,G1799&gt;0),A1798*-$J$3*2*2,IF(AND(F1799&gt;1,G1799&lt;0),C1798/2,C1798*2)))</f>
        <v>64</v>
      </c>
      <c r="D1799" s="46">
        <f ca="1">IF(OR(AND(F1798=1,G1799&lt;0),AND(F1798=0,G1799&lt;0)),A1798*$J$3,IF(AND(F1798=4,G1799&gt;1),A1798*$J$4,0))</f>
        <v>0</v>
      </c>
      <c r="E1799" s="38">
        <f ca="1">IF(AND(E1798=0,G1799&lt;0),"-1, +% Deposit, = 0",IF(AND(E1798="-1, +% Deposit, = 0",G1799&lt;1),"-1, +% Deposit, = 0",IF(AND(G1799&gt;0,E1798="-1 +% Deposit, = 0"),1,IF(AND(E1798=1,G1799&lt;0),0,IF(AND(E1798=0,G1799&gt;0),1,IF(AND(E1798=1,G1799&gt;0),2,IF(AND(E1798=2,G1799&lt;0),1,IF(AND(E1798=2,G1799&gt;0),"3, Withdraw Profits, = 0",IF(AND(E1798="3, Withdraw Profits, = 0",G1799&lt;0),"-1, +% Deposit, = 0",1)))))))))</f>
        <v>0</v>
      </c>
      <c r="F1799" s="47">
        <f ca="1">IF(OR(AND(F1798=1,G1799&lt;0),AND(F1798=0,G1799&lt;0)),1,IF(AND(F1798=0,G1799&gt;0),2,IF(AND(F1798&gt;1,G1799&lt;0),IF(F1798&gt;0,F1798/2,2),IF(2*F1798=8,0,2*F1798))))</f>
        <v>1</v>
      </c>
      <c r="G1799" s="48">
        <f ca="1">IF(RAND()&gt;=$E$6,2,-1)</f>
        <v>-1</v>
      </c>
      <c r="H1799" s="44"/>
      <c r="X1799" s="63">
        <f ca="1">X1798+Y1798</f>
        <v>2970.89251252429</v>
      </c>
      <c r="Y1799" s="63">
        <f ca="1">G1799*X1799/100</f>
        <v>-29.7089251252429</v>
      </c>
    </row>
    <row r="1800" spans="1:25">
      <c r="A1800" s="38">
        <f ca="1">IF(B1800&gt;=A1799*2,A1799*2,IF(B1800&lt;=A1799/2,A1799/2,A1799))</f>
        <v>3200</v>
      </c>
      <c r="B1800" s="45">
        <f ca="1">B1799+D1800</f>
        <v>4306</v>
      </c>
      <c r="C1800" s="45">
        <f ca="1">IF(OR(AND(F1800=1,G1800&lt;0),AND(F1800=0,G1800&lt;0)),A1799*-$J$3*2,IF(AND(F1800=0,G1800&gt;0),A1799*-$J$3*2*2,IF(AND(F1800&gt;1,G1800&lt;0),C1799/2,C1799*2)))</f>
        <v>64</v>
      </c>
      <c r="D1800" s="46">
        <f ca="1">IF(OR(AND(F1799=1,G1800&lt;0),AND(F1799=0,G1800&lt;0)),A1799*$J$3,IF(AND(F1799=4,G1800&gt;1),A1799*$J$4,0))</f>
        <v>-32</v>
      </c>
      <c r="E1800" s="38" t="str">
        <f ca="1">IF(AND(E1799=0,G1800&lt;0),"-1, +% Deposit, = 0",IF(AND(E1799="-1, +% Deposit, = 0",G1800&lt;1),"-1, +% Deposit, = 0",IF(AND(G1800&gt;0,E1799="-1 +% Deposit, = 0"),1,IF(AND(E1799=1,G1800&lt;0),0,IF(AND(E1799=0,G1800&gt;0),1,IF(AND(E1799=1,G1800&gt;0),2,IF(AND(E1799=2,G1800&lt;0),1,IF(AND(E1799=2,G1800&gt;0),"3, Withdraw Profits, = 0",IF(AND(E1799="3, Withdraw Profits, = 0",G1800&lt;0),"-1, +% Deposit, = 0",1)))))))))</f>
        <v>-1, +% Deposit, = 0</v>
      </c>
      <c r="F1800" s="47">
        <f ca="1">IF(OR(AND(F1799=1,G1800&lt;0),AND(F1799=0,G1800&lt;0)),1,IF(AND(F1799=0,G1800&gt;0),2,IF(AND(F1799&gt;1,G1800&lt;0),IF(F1799&gt;0,F1799/2,2),IF(2*F1799=8,0,2*F1799))))</f>
        <v>1</v>
      </c>
      <c r="G1800" s="48">
        <f ca="1">IF(RAND()&gt;=$E$6,2,-1)</f>
        <v>-1</v>
      </c>
      <c r="H1800" s="44"/>
      <c r="X1800" s="63">
        <f ca="1">X1799+Y1799</f>
        <v>2941.18358739904</v>
      </c>
      <c r="Y1800" s="63">
        <f ca="1">G1800*X1800/100</f>
        <v>-29.4118358739904</v>
      </c>
    </row>
    <row r="1801" spans="1:25">
      <c r="A1801" s="38">
        <f ca="1">IF(B1801&gt;=A1800*2,A1800*2,IF(B1801&lt;=A1800/2,A1800/2,A1800))</f>
        <v>3200</v>
      </c>
      <c r="B1801" s="45">
        <f ca="1">B1800+D1801</f>
        <v>4274</v>
      </c>
      <c r="C1801" s="45">
        <f ca="1">IF(OR(AND(F1801=1,G1801&lt;0),AND(F1801=0,G1801&lt;0)),A1800*-$J$3*2,IF(AND(F1801=0,G1801&gt;0),A1800*-$J$3*2*2,IF(AND(F1801&gt;1,G1801&lt;0),C1800/2,C1800*2)))</f>
        <v>64</v>
      </c>
      <c r="D1801" s="46">
        <f ca="1">IF(OR(AND(F1800=1,G1801&lt;0),AND(F1800=0,G1801&lt;0)),A1800*$J$3,IF(AND(F1800=4,G1801&gt;1),A1800*$J$4,0))</f>
        <v>-32</v>
      </c>
      <c r="E1801" s="38" t="str">
        <f ca="1">IF(AND(E1800=0,G1801&lt;0),"-1, +% Deposit, = 0",IF(AND(E1800="-1, +% Deposit, = 0",G1801&lt;1),"-1, +% Deposit, = 0",IF(AND(G1801&gt;0,E1800="-1 +% Deposit, = 0"),1,IF(AND(E1800=1,G1801&lt;0),0,IF(AND(E1800=0,G1801&gt;0),1,IF(AND(E1800=1,G1801&gt;0),2,IF(AND(E1800=2,G1801&lt;0),1,IF(AND(E1800=2,G1801&gt;0),"3, Withdraw Profits, = 0",IF(AND(E1800="3, Withdraw Profits, = 0",G1801&lt;0),"-1, +% Deposit, = 0",1)))))))))</f>
        <v>-1, +% Deposit, = 0</v>
      </c>
      <c r="F1801" s="47">
        <f ca="1">IF(OR(AND(F1800=1,G1801&lt;0),AND(F1800=0,G1801&lt;0)),1,IF(AND(F1800=0,G1801&gt;0),2,IF(AND(F1800&gt;1,G1801&lt;0),IF(F1800&gt;0,F1800/2,2),IF(2*F1800=8,0,2*F1800))))</f>
        <v>1</v>
      </c>
      <c r="G1801" s="48">
        <f ca="1">IF(RAND()&gt;=$E$6,2,-1)</f>
        <v>-1</v>
      </c>
      <c r="H1801" s="44"/>
      <c r="X1801" s="63">
        <f ca="1">X1800+Y1800</f>
        <v>2911.77175152505</v>
      </c>
      <c r="Y1801" s="63">
        <f ca="1">G1801*X1801/100</f>
        <v>-29.1177175152505</v>
      </c>
    </row>
    <row r="1802" spans="1:25">
      <c r="A1802" s="38">
        <f ca="1">IF(B1802&gt;=A1801*2,A1801*2,IF(B1802&lt;=A1801/2,A1801/2,A1801))</f>
        <v>3200</v>
      </c>
      <c r="B1802" s="45">
        <f ca="1">B1801+D1802</f>
        <v>4242</v>
      </c>
      <c r="C1802" s="45">
        <f ca="1">IF(OR(AND(F1802=1,G1802&lt;0),AND(F1802=0,G1802&lt;0)),A1801*-$J$3*2,IF(AND(F1802=0,G1802&gt;0),A1801*-$J$3*2*2,IF(AND(F1802&gt;1,G1802&lt;0),C1801/2,C1801*2)))</f>
        <v>64</v>
      </c>
      <c r="D1802" s="46">
        <f ca="1">IF(OR(AND(F1801=1,G1802&lt;0),AND(F1801=0,G1802&lt;0)),A1801*$J$3,IF(AND(F1801=4,G1802&gt;1),A1801*$J$4,0))</f>
        <v>-32</v>
      </c>
      <c r="E1802" s="38" t="str">
        <f ca="1">IF(AND(E1801=0,G1802&lt;0),"-1, +% Deposit, = 0",IF(AND(E1801="-1, +% Deposit, = 0",G1802&lt;1),"-1, +% Deposit, = 0",IF(AND(G1802&gt;0,E1801="-1 +% Deposit, = 0"),1,IF(AND(E1801=1,G1802&lt;0),0,IF(AND(E1801=0,G1802&gt;0),1,IF(AND(E1801=1,G1802&gt;0),2,IF(AND(E1801=2,G1802&lt;0),1,IF(AND(E1801=2,G1802&gt;0),"3, Withdraw Profits, = 0",IF(AND(E1801="3, Withdraw Profits, = 0",G1802&lt;0),"-1, +% Deposit, = 0",1)))))))))</f>
        <v>-1, +% Deposit, = 0</v>
      </c>
      <c r="F1802" s="47">
        <f ca="1">IF(OR(AND(F1801=1,G1802&lt;0),AND(F1801=0,G1802&lt;0)),1,IF(AND(F1801=0,G1802&gt;0),2,IF(AND(F1801&gt;1,G1802&lt;0),IF(F1801&gt;0,F1801/2,2),IF(2*F1801=8,0,2*F1801))))</f>
        <v>1</v>
      </c>
      <c r="G1802" s="48">
        <f ca="1">IF(RAND()&gt;=$E$6,2,-1)</f>
        <v>-1</v>
      </c>
      <c r="H1802" s="44"/>
      <c r="X1802" s="63">
        <f ca="1">X1801+Y1801</f>
        <v>2882.6540340098</v>
      </c>
      <c r="Y1802" s="63">
        <f ca="1">G1802*X1802/100</f>
        <v>-28.826540340098</v>
      </c>
    </row>
    <row r="1803" spans="1:25">
      <c r="A1803" s="38">
        <f ca="1">IF(B1803&gt;=A1802*2,A1802*2,IF(B1803&lt;=A1802/2,A1802/2,A1802))</f>
        <v>3200</v>
      </c>
      <c r="B1803" s="45">
        <f ca="1">B1802+D1803</f>
        <v>4210</v>
      </c>
      <c r="C1803" s="45">
        <f ca="1">IF(OR(AND(F1803=1,G1803&lt;0),AND(F1803=0,G1803&lt;0)),A1802*-$J$3*2,IF(AND(F1803=0,G1803&gt;0),A1802*-$J$3*2*2,IF(AND(F1803&gt;1,G1803&lt;0),C1802/2,C1802*2)))</f>
        <v>64</v>
      </c>
      <c r="D1803" s="46">
        <f ca="1">IF(OR(AND(F1802=1,G1803&lt;0),AND(F1802=0,G1803&lt;0)),A1802*$J$3,IF(AND(F1802=4,G1803&gt;1),A1802*$J$4,0))</f>
        <v>-32</v>
      </c>
      <c r="E1803" s="38" t="str">
        <f ca="1">IF(AND(E1802=0,G1803&lt;0),"-1, +% Deposit, = 0",IF(AND(E1802="-1, +% Deposit, = 0",G1803&lt;1),"-1, +% Deposit, = 0",IF(AND(G1803&gt;0,E1802="-1 +% Deposit, = 0"),1,IF(AND(E1802=1,G1803&lt;0),0,IF(AND(E1802=0,G1803&gt;0),1,IF(AND(E1802=1,G1803&gt;0),2,IF(AND(E1802=2,G1803&lt;0),1,IF(AND(E1802=2,G1803&gt;0),"3, Withdraw Profits, = 0",IF(AND(E1802="3, Withdraw Profits, = 0",G1803&lt;0),"-1, +% Deposit, = 0",1)))))))))</f>
        <v>-1, +% Deposit, = 0</v>
      </c>
      <c r="F1803" s="47">
        <f ca="1">IF(OR(AND(F1802=1,G1803&lt;0),AND(F1802=0,G1803&lt;0)),1,IF(AND(F1802=0,G1803&gt;0),2,IF(AND(F1802&gt;1,G1803&lt;0),IF(F1802&gt;0,F1802/2,2),IF(2*F1802=8,0,2*F1802))))</f>
        <v>1</v>
      </c>
      <c r="G1803" s="48">
        <f ca="1">IF(RAND()&gt;=$E$6,2,-1)</f>
        <v>-1</v>
      </c>
      <c r="H1803" s="44"/>
      <c r="X1803" s="63">
        <f ca="1">X1802+Y1802</f>
        <v>2853.8274936697</v>
      </c>
      <c r="Y1803" s="63">
        <f ca="1">G1803*X1803/100</f>
        <v>-28.538274936697</v>
      </c>
    </row>
    <row r="1804" spans="1:25">
      <c r="A1804" s="38">
        <f ca="1" t="shared" ref="A1804:A1867" si="199">IF(B1804&gt;=A1803*2,A1803*2,IF(B1804&lt;=A1803/2,A1803/2,A1803))</f>
        <v>3200</v>
      </c>
      <c r="B1804" s="45">
        <f ca="1">B1803+D1804</f>
        <v>4178</v>
      </c>
      <c r="C1804" s="45">
        <f ca="1">IF(OR(AND(F1804=1,G1804&lt;0),AND(F1804=0,G1804&lt;0)),A1803*-$J$3*2,IF(AND(F1804=0,G1804&gt;0),A1803*-$J$3*2*2,IF(AND(F1804&gt;1,G1804&lt;0),C1803/2,C1803*2)))</f>
        <v>64</v>
      </c>
      <c r="D1804" s="46">
        <f ca="1">IF(OR(AND(F1803=1,G1804&lt;0),AND(F1803=0,G1804&lt;0)),A1803*$J$3,IF(AND(F1803=4,G1804&gt;1),A1803*$J$4,0))</f>
        <v>-32</v>
      </c>
      <c r="E1804" s="38" t="str">
        <f ca="1" t="shared" ref="E1804:E1867" si="200">IF(AND(E1803=0,G1804&lt;0),"-1, +% Deposit, = 0",IF(AND(E1803="-1, +% Deposit, = 0",G1804&lt;1),"-1, +% Deposit, = 0",IF(AND(G1804&gt;0,E1803="-1 +% Deposit, = 0"),1,IF(AND(E1803=1,G1804&lt;0),0,IF(AND(E1803=0,G1804&gt;0),1,IF(AND(E1803=1,G1804&gt;0),2,IF(AND(E1803=2,G1804&lt;0),1,IF(AND(E1803=2,G1804&gt;0),"3, Withdraw Profits, = 0",IF(AND(E1803="3, Withdraw Profits, = 0",G1804&lt;0),"-1, +% Deposit, = 0",1)))))))))</f>
        <v>-1, +% Deposit, = 0</v>
      </c>
      <c r="F1804" s="47">
        <f ca="1">IF(OR(AND(F1803=1,G1804&lt;0),AND(F1803=0,G1804&lt;0)),1,IF(AND(F1803=0,G1804&gt;0),2,IF(AND(F1803&gt;1,G1804&lt;0),IF(F1803&gt;0,F1803/2,2),IF(2*F1803=8,0,2*F1803))))</f>
        <v>1</v>
      </c>
      <c r="G1804" s="48">
        <f ca="1" t="shared" ref="G1804:G1867" si="201">IF(RAND()&gt;=$E$6,2,-1)</f>
        <v>-1</v>
      </c>
      <c r="H1804" s="44"/>
      <c r="X1804" s="63">
        <f ca="1">X1803+Y1803</f>
        <v>2825.28921873301</v>
      </c>
      <c r="Y1804" s="63">
        <f ca="1">G1804*X1804/100</f>
        <v>-28.2528921873301</v>
      </c>
    </row>
    <row r="1805" spans="1:25">
      <c r="A1805" s="38">
        <f ca="1">IF(B1805&gt;=A1804*2,A1804*2,IF(B1805&lt;=A1804/2,A1804/2,A1804))</f>
        <v>3200</v>
      </c>
      <c r="B1805" s="45">
        <f ca="1" t="shared" ref="B1805:B1868" si="202">B1804+D1805</f>
        <v>4178</v>
      </c>
      <c r="C1805" s="45">
        <f ca="1">IF(OR(AND(F1805=1,G1805&lt;0),AND(F1805=0,G1805&lt;0)),A1804*-$J$3*2,IF(AND(F1805=0,G1805&gt;0),A1804*-$J$3*2*2,IF(AND(F1805&gt;1,G1805&lt;0),C1804/2,C1804*2)))</f>
        <v>128</v>
      </c>
      <c r="D1805" s="46">
        <f ca="1">IF(OR(AND(F1804=1,G1805&lt;0),AND(F1804=0,G1805&lt;0)),A1804*$J$3,IF(AND(F1804=4,G1805&gt;1),A1804*$J$4,0))</f>
        <v>0</v>
      </c>
      <c r="E1805" s="38">
        <f ca="1">IF(AND(E1804=0,G1805&lt;0),"-1, +% Deposit, = 0",IF(AND(E1804="-1, +% Deposit, = 0",G1805&lt;1),"-1, +% Deposit, = 0",IF(AND(G1805&gt;0,E1804="-1 +% Deposit, = 0"),1,IF(AND(E1804=1,G1805&lt;0),0,IF(AND(E1804=0,G1805&gt;0),1,IF(AND(E1804=1,G1805&gt;0),2,IF(AND(E1804=2,G1805&lt;0),1,IF(AND(E1804=2,G1805&gt;0),"3, Withdraw Profits, = 0",IF(AND(E1804="3, Withdraw Profits, = 0",G1805&lt;0),"-1, +% Deposit, = 0",1)))))))))</f>
        <v>1</v>
      </c>
      <c r="F1805" s="47">
        <f ca="1">IF(OR(AND(F1804=1,G1805&lt;0),AND(F1804=0,G1805&lt;0)),1,IF(AND(F1804=0,G1805&gt;0),2,IF(AND(F1804&gt;1,G1805&lt;0),IF(F1804&gt;0,F1804/2,2),IF(2*F1804=8,0,2*F1804))))</f>
        <v>2</v>
      </c>
      <c r="G1805" s="48">
        <f ca="1">IF(RAND()&gt;=$E$6,2,-1)</f>
        <v>2</v>
      </c>
      <c r="H1805" s="44"/>
      <c r="X1805" s="63">
        <f ca="1">X1804+Y1804</f>
        <v>2797.03632654568</v>
      </c>
      <c r="Y1805" s="63">
        <f ca="1">G1805*X1805/100</f>
        <v>55.9407265309135</v>
      </c>
    </row>
    <row r="1806" spans="1:25">
      <c r="A1806" s="38">
        <f ca="1">IF(B1806&gt;=A1805*2,A1805*2,IF(B1806&lt;=A1805/2,A1805/2,A1805))</f>
        <v>3200</v>
      </c>
      <c r="B1806" s="45">
        <f ca="1">B1805+D1806</f>
        <v>4178</v>
      </c>
      <c r="C1806" s="45">
        <f ca="1">IF(OR(AND(F1806=1,G1806&lt;0),AND(F1806=0,G1806&lt;0)),A1805*-$J$3*2,IF(AND(F1806=0,G1806&gt;0),A1805*-$J$3*2*2,IF(AND(F1806&gt;1,G1806&lt;0),C1805/2,C1805*2)))</f>
        <v>64</v>
      </c>
      <c r="D1806" s="46">
        <f ca="1">IF(OR(AND(F1805=1,G1806&lt;0),AND(F1805=0,G1806&lt;0)),A1805*$J$3,IF(AND(F1805=4,G1806&gt;1),A1805*$J$4,0))</f>
        <v>0</v>
      </c>
      <c r="E1806" s="38">
        <f ca="1">IF(AND(E1805=0,G1806&lt;0),"-1, +% Deposit, = 0",IF(AND(E1805="-1, +% Deposit, = 0",G1806&lt;1),"-1, +% Deposit, = 0",IF(AND(G1806&gt;0,E1805="-1 +% Deposit, = 0"),1,IF(AND(E1805=1,G1806&lt;0),0,IF(AND(E1805=0,G1806&gt;0),1,IF(AND(E1805=1,G1806&gt;0),2,IF(AND(E1805=2,G1806&lt;0),1,IF(AND(E1805=2,G1806&gt;0),"3, Withdraw Profits, = 0",IF(AND(E1805="3, Withdraw Profits, = 0",G1806&lt;0),"-1, +% Deposit, = 0",1)))))))))</f>
        <v>0</v>
      </c>
      <c r="F1806" s="47">
        <f ca="1">IF(OR(AND(F1805=1,G1806&lt;0),AND(F1805=0,G1806&lt;0)),1,IF(AND(F1805=0,G1806&gt;0),2,IF(AND(F1805&gt;1,G1806&lt;0),IF(F1805&gt;0,F1805/2,2),IF(2*F1805=8,0,2*F1805))))</f>
        <v>1</v>
      </c>
      <c r="G1806" s="48">
        <f ca="1">IF(RAND()&gt;=$E$6,2,-1)</f>
        <v>-1</v>
      </c>
      <c r="H1806" s="44"/>
      <c r="X1806" s="63">
        <f ca="1" t="shared" ref="X1806:X1869" si="203">X1805+Y1805</f>
        <v>2852.97705307659</v>
      </c>
      <c r="Y1806" s="63">
        <f ca="1" t="shared" ref="Y1806:Y1869" si="204">G1806*X1806/100</f>
        <v>-28.5297705307659</v>
      </c>
    </row>
    <row r="1807" spans="1:25">
      <c r="A1807" s="38">
        <f ca="1">IF(B1807&gt;=A1806*2,A1806*2,IF(B1807&lt;=A1806/2,A1806/2,A1806))</f>
        <v>3200</v>
      </c>
      <c r="B1807" s="45">
        <f ca="1">B1806+D1807</f>
        <v>4178</v>
      </c>
      <c r="C1807" s="45">
        <f ca="1">IF(OR(AND(F1807=1,G1807&lt;0),AND(F1807=0,G1807&lt;0)),A1806*-$J$3*2,IF(AND(F1807=0,G1807&gt;0),A1806*-$J$3*2*2,IF(AND(F1807&gt;1,G1807&lt;0),C1806/2,C1806*2)))</f>
        <v>128</v>
      </c>
      <c r="D1807" s="46">
        <f ca="1">IF(OR(AND(F1806=1,G1807&lt;0),AND(F1806=0,G1807&lt;0)),A1806*$J$3,IF(AND(F1806=4,G1807&gt;1),A1806*$J$4,0))</f>
        <v>0</v>
      </c>
      <c r="E1807" s="38">
        <f ca="1">IF(AND(E1806=0,G1807&lt;0),"-1, +% Deposit, = 0",IF(AND(E1806="-1, +% Deposit, = 0",G1807&lt;1),"-1, +% Deposit, = 0",IF(AND(G1807&gt;0,E1806="-1 +% Deposit, = 0"),1,IF(AND(E1806=1,G1807&lt;0),0,IF(AND(E1806=0,G1807&gt;0),1,IF(AND(E1806=1,G1807&gt;0),2,IF(AND(E1806=2,G1807&lt;0),1,IF(AND(E1806=2,G1807&gt;0),"3, Withdraw Profits, = 0",IF(AND(E1806="3, Withdraw Profits, = 0",G1807&lt;0),"-1, +% Deposit, = 0",1)))))))))</f>
        <v>1</v>
      </c>
      <c r="F1807" s="47">
        <f ca="1">IF(OR(AND(F1806=1,G1807&lt;0),AND(F1806=0,G1807&lt;0)),1,IF(AND(F1806=0,G1807&gt;0),2,IF(AND(F1806&gt;1,G1807&lt;0),IF(F1806&gt;0,F1806/2,2),IF(2*F1806=8,0,2*F1806))))</f>
        <v>2</v>
      </c>
      <c r="G1807" s="48">
        <f ca="1">IF(RAND()&gt;=$E$6,2,-1)</f>
        <v>2</v>
      </c>
      <c r="H1807" s="44"/>
      <c r="X1807" s="63">
        <f ca="1">X1806+Y1806</f>
        <v>2824.44728254582</v>
      </c>
      <c r="Y1807" s="63">
        <f ca="1">G1807*X1807/100</f>
        <v>56.4889456509165</v>
      </c>
    </row>
    <row r="1808" spans="1:25">
      <c r="A1808" s="38">
        <f ca="1">IF(B1808&gt;=A1807*2,A1807*2,IF(B1808&lt;=A1807/2,A1807/2,A1807))</f>
        <v>3200</v>
      </c>
      <c r="B1808" s="45">
        <f ca="1">B1807+D1808</f>
        <v>4178</v>
      </c>
      <c r="C1808" s="45">
        <f ca="1">IF(OR(AND(F1808=1,G1808&lt;0),AND(F1808=0,G1808&lt;0)),A1807*-$J$3*2,IF(AND(F1808=0,G1808&gt;0),A1807*-$J$3*2*2,IF(AND(F1808&gt;1,G1808&lt;0),C1807/2,C1807*2)))</f>
        <v>64</v>
      </c>
      <c r="D1808" s="46">
        <f ca="1">IF(OR(AND(F1807=1,G1808&lt;0),AND(F1807=0,G1808&lt;0)),A1807*$J$3,IF(AND(F1807=4,G1808&gt;1),A1807*$J$4,0))</f>
        <v>0</v>
      </c>
      <c r="E1808" s="38">
        <f ca="1">IF(AND(E1807=0,G1808&lt;0),"-1, +% Deposit, = 0",IF(AND(E1807="-1, +% Deposit, = 0",G1808&lt;1),"-1, +% Deposit, = 0",IF(AND(G1808&gt;0,E1807="-1 +% Deposit, = 0"),1,IF(AND(E1807=1,G1808&lt;0),0,IF(AND(E1807=0,G1808&gt;0),1,IF(AND(E1807=1,G1808&gt;0),2,IF(AND(E1807=2,G1808&lt;0),1,IF(AND(E1807=2,G1808&gt;0),"3, Withdraw Profits, = 0",IF(AND(E1807="3, Withdraw Profits, = 0",G1808&lt;0),"-1, +% Deposit, = 0",1)))))))))</f>
        <v>0</v>
      </c>
      <c r="F1808" s="47">
        <f ca="1">IF(OR(AND(F1807=1,G1808&lt;0),AND(F1807=0,G1808&lt;0)),1,IF(AND(F1807=0,G1808&gt;0),2,IF(AND(F1807&gt;1,G1808&lt;0),IF(F1807&gt;0,F1807/2,2),IF(2*F1807=8,0,2*F1807))))</f>
        <v>1</v>
      </c>
      <c r="G1808" s="48">
        <f ca="1">IF(RAND()&gt;=$E$6,2,-1)</f>
        <v>-1</v>
      </c>
      <c r="H1808" s="44"/>
      <c r="X1808" s="63">
        <f ca="1">X1807+Y1807</f>
        <v>2880.93622819674</v>
      </c>
      <c r="Y1808" s="63">
        <f ca="1">G1808*X1808/100</f>
        <v>-28.8093622819674</v>
      </c>
    </row>
    <row r="1809" spans="1:25">
      <c r="A1809" s="38">
        <f ca="1">IF(B1809&gt;=A1808*2,A1808*2,IF(B1809&lt;=A1808/2,A1808/2,A1808))</f>
        <v>3200</v>
      </c>
      <c r="B1809" s="45">
        <f ca="1">B1808+D1809</f>
        <v>4178</v>
      </c>
      <c r="C1809" s="45">
        <f ca="1">IF(OR(AND(F1809=1,G1809&lt;0),AND(F1809=0,G1809&lt;0)),A1808*-$J$3*2,IF(AND(F1809=0,G1809&gt;0),A1808*-$J$3*2*2,IF(AND(F1809&gt;1,G1809&lt;0),C1808/2,C1808*2)))</f>
        <v>128</v>
      </c>
      <c r="D1809" s="46">
        <f ca="1">IF(OR(AND(F1808=1,G1809&lt;0),AND(F1808=0,G1809&lt;0)),A1808*$J$3,IF(AND(F1808=4,G1809&gt;1),A1808*$J$4,0))</f>
        <v>0</v>
      </c>
      <c r="E1809" s="38">
        <f ca="1">IF(AND(E1808=0,G1809&lt;0),"-1, +% Deposit, = 0",IF(AND(E1808="-1, +% Deposit, = 0",G1809&lt;1),"-1, +% Deposit, = 0",IF(AND(G1809&gt;0,E1808="-1 +% Deposit, = 0"),1,IF(AND(E1808=1,G1809&lt;0),0,IF(AND(E1808=0,G1809&gt;0),1,IF(AND(E1808=1,G1809&gt;0),2,IF(AND(E1808=2,G1809&lt;0),1,IF(AND(E1808=2,G1809&gt;0),"3, Withdraw Profits, = 0",IF(AND(E1808="3, Withdraw Profits, = 0",G1809&lt;0),"-1, +% Deposit, = 0",1)))))))))</f>
        <v>1</v>
      </c>
      <c r="F1809" s="47">
        <f ca="1">IF(OR(AND(F1808=1,G1809&lt;0),AND(F1808=0,G1809&lt;0)),1,IF(AND(F1808=0,G1809&gt;0),2,IF(AND(F1808&gt;1,G1809&lt;0),IF(F1808&gt;0,F1808/2,2),IF(2*F1808=8,0,2*F1808))))</f>
        <v>2</v>
      </c>
      <c r="G1809" s="48">
        <f ca="1">IF(RAND()&gt;=$E$6,2,-1)</f>
        <v>2</v>
      </c>
      <c r="H1809" s="44"/>
      <c r="X1809" s="63">
        <f ca="1">X1808+Y1808</f>
        <v>2852.12686591477</v>
      </c>
      <c r="Y1809" s="63">
        <f ca="1">G1809*X1809/100</f>
        <v>57.0425373182955</v>
      </c>
    </row>
    <row r="1810" spans="1:25">
      <c r="A1810" s="38">
        <f ca="1">IF(B1810&gt;=A1809*2,A1809*2,IF(B1810&lt;=A1809/2,A1809/2,A1809))</f>
        <v>3200</v>
      </c>
      <c r="B1810" s="45">
        <f ca="1">B1809+D1810</f>
        <v>4178</v>
      </c>
      <c r="C1810" s="45">
        <f ca="1">IF(OR(AND(F1810=1,G1810&lt;0),AND(F1810=0,G1810&lt;0)),A1809*-$J$3*2,IF(AND(F1810=0,G1810&gt;0),A1809*-$J$3*2*2,IF(AND(F1810&gt;1,G1810&lt;0),C1809/2,C1809*2)))</f>
        <v>256</v>
      </c>
      <c r="D1810" s="46">
        <f ca="1">IF(OR(AND(F1809=1,G1810&lt;0),AND(F1809=0,G1810&lt;0)),A1809*$J$3,IF(AND(F1809=4,G1810&gt;1),A1809*$J$4,0))</f>
        <v>0</v>
      </c>
      <c r="E1810" s="38">
        <f ca="1">IF(AND(E1809=0,G1810&lt;0),"-1, +% Deposit, = 0",IF(AND(E1809="-1, +% Deposit, = 0",G1810&lt;1),"-1, +% Deposit, = 0",IF(AND(G1810&gt;0,E1809="-1 +% Deposit, = 0"),1,IF(AND(E1809=1,G1810&lt;0),0,IF(AND(E1809=0,G1810&gt;0),1,IF(AND(E1809=1,G1810&gt;0),2,IF(AND(E1809=2,G1810&lt;0),1,IF(AND(E1809=2,G1810&gt;0),"3, Withdraw Profits, = 0",IF(AND(E1809="3, Withdraw Profits, = 0",G1810&lt;0),"-1, +% Deposit, = 0",1)))))))))</f>
        <v>2</v>
      </c>
      <c r="F1810" s="47">
        <f ca="1">IF(OR(AND(F1809=1,G1810&lt;0),AND(F1809=0,G1810&lt;0)),1,IF(AND(F1809=0,G1810&gt;0),2,IF(AND(F1809&gt;1,G1810&lt;0),IF(F1809&gt;0,F1809/2,2),IF(2*F1809=8,0,2*F1809))))</f>
        <v>4</v>
      </c>
      <c r="G1810" s="48">
        <f ca="1">IF(RAND()&gt;=$E$6,2,-1)</f>
        <v>2</v>
      </c>
      <c r="H1810" s="44"/>
      <c r="X1810" s="63">
        <f ca="1">X1809+Y1809</f>
        <v>2909.16940323307</v>
      </c>
      <c r="Y1810" s="63">
        <f ca="1">G1810*X1810/100</f>
        <v>58.1833880646614</v>
      </c>
    </row>
    <row r="1811" spans="1:25">
      <c r="A1811" s="38">
        <f ca="1">IF(B1811&gt;=A1810*2,A1810*2,IF(B1811&lt;=A1810/2,A1810/2,A1810))</f>
        <v>3200</v>
      </c>
      <c r="B1811" s="45">
        <f ca="1">B1810+D1811</f>
        <v>4178</v>
      </c>
      <c r="C1811" s="45">
        <f ca="1">IF(OR(AND(F1811=1,G1811&lt;0),AND(F1811=0,G1811&lt;0)),A1810*-$J$3*2,IF(AND(F1811=0,G1811&gt;0),A1810*-$J$3*2*2,IF(AND(F1811&gt;1,G1811&lt;0),C1810/2,C1810*2)))</f>
        <v>128</v>
      </c>
      <c r="D1811" s="46">
        <f ca="1">IF(OR(AND(F1810=1,G1811&lt;0),AND(F1810=0,G1811&lt;0)),A1810*$J$3,IF(AND(F1810=4,G1811&gt;1),A1810*$J$4,0))</f>
        <v>0</v>
      </c>
      <c r="E1811" s="38">
        <f ca="1">IF(AND(E1810=0,G1811&lt;0),"-1, +% Deposit, = 0",IF(AND(E1810="-1, +% Deposit, = 0",G1811&lt;1),"-1, +% Deposit, = 0",IF(AND(G1811&gt;0,E1810="-1 +% Deposit, = 0"),1,IF(AND(E1810=1,G1811&lt;0),0,IF(AND(E1810=0,G1811&gt;0),1,IF(AND(E1810=1,G1811&gt;0),2,IF(AND(E1810=2,G1811&lt;0),1,IF(AND(E1810=2,G1811&gt;0),"3, Withdraw Profits, = 0",IF(AND(E1810="3, Withdraw Profits, = 0",G1811&lt;0),"-1, +% Deposit, = 0",1)))))))))</f>
        <v>1</v>
      </c>
      <c r="F1811" s="47">
        <f ca="1">IF(OR(AND(F1810=1,G1811&lt;0),AND(F1810=0,G1811&lt;0)),1,IF(AND(F1810=0,G1811&gt;0),2,IF(AND(F1810&gt;1,G1811&lt;0),IF(F1810&gt;0,F1810/2,2),IF(2*F1810=8,0,2*F1810))))</f>
        <v>2</v>
      </c>
      <c r="G1811" s="48">
        <f ca="1">IF(RAND()&gt;=$E$6,2,-1)</f>
        <v>-1</v>
      </c>
      <c r="H1811" s="44"/>
      <c r="X1811" s="63">
        <f ca="1">X1810+Y1810</f>
        <v>2967.35279129773</v>
      </c>
      <c r="Y1811" s="63">
        <f ca="1">G1811*X1811/100</f>
        <v>-29.6735279129773</v>
      </c>
    </row>
    <row r="1812" spans="1:25">
      <c r="A1812" s="38">
        <f ca="1">IF(B1812&gt;=A1811*2,A1811*2,IF(B1812&lt;=A1811/2,A1811/2,A1811))</f>
        <v>3200</v>
      </c>
      <c r="B1812" s="45">
        <f ca="1">B1811+D1812</f>
        <v>4178</v>
      </c>
      <c r="C1812" s="45">
        <f ca="1">IF(OR(AND(F1812=1,G1812&lt;0),AND(F1812=0,G1812&lt;0)),A1811*-$J$3*2,IF(AND(F1812=0,G1812&gt;0),A1811*-$J$3*2*2,IF(AND(F1812&gt;1,G1812&lt;0),C1811/2,C1811*2)))</f>
        <v>64</v>
      </c>
      <c r="D1812" s="46">
        <f ca="1">IF(OR(AND(F1811=1,G1812&lt;0),AND(F1811=0,G1812&lt;0)),A1811*$J$3,IF(AND(F1811=4,G1812&gt;1),A1811*$J$4,0))</f>
        <v>0</v>
      </c>
      <c r="E1812" s="38">
        <f ca="1">IF(AND(E1811=0,G1812&lt;0),"-1, +% Deposit, = 0",IF(AND(E1811="-1, +% Deposit, = 0",G1812&lt;1),"-1, +% Deposit, = 0",IF(AND(G1812&gt;0,E1811="-1 +% Deposit, = 0"),1,IF(AND(E1811=1,G1812&lt;0),0,IF(AND(E1811=0,G1812&gt;0),1,IF(AND(E1811=1,G1812&gt;0),2,IF(AND(E1811=2,G1812&lt;0),1,IF(AND(E1811=2,G1812&gt;0),"3, Withdraw Profits, = 0",IF(AND(E1811="3, Withdraw Profits, = 0",G1812&lt;0),"-1, +% Deposit, = 0",1)))))))))</f>
        <v>0</v>
      </c>
      <c r="F1812" s="47">
        <f ca="1">IF(OR(AND(F1811=1,G1812&lt;0),AND(F1811=0,G1812&lt;0)),1,IF(AND(F1811=0,G1812&gt;0),2,IF(AND(F1811&gt;1,G1812&lt;0),IF(F1811&gt;0,F1811/2,2),IF(2*F1811=8,0,2*F1811))))</f>
        <v>1</v>
      </c>
      <c r="G1812" s="48">
        <f ca="1">IF(RAND()&gt;=$E$6,2,-1)</f>
        <v>-1</v>
      </c>
      <c r="H1812" s="44"/>
      <c r="X1812" s="63">
        <f ca="1">X1811+Y1811</f>
        <v>2937.67926338475</v>
      </c>
      <c r="Y1812" s="63">
        <f ca="1">G1812*X1812/100</f>
        <v>-29.3767926338475</v>
      </c>
    </row>
    <row r="1813" spans="1:25">
      <c r="A1813" s="38">
        <f ca="1">IF(B1813&gt;=A1812*2,A1812*2,IF(B1813&lt;=A1812/2,A1812/2,A1812))</f>
        <v>3200</v>
      </c>
      <c r="B1813" s="45">
        <f ca="1">B1812+D1813</f>
        <v>4146</v>
      </c>
      <c r="C1813" s="45">
        <f ca="1">IF(OR(AND(F1813=1,G1813&lt;0),AND(F1813=0,G1813&lt;0)),A1812*-$J$3*2,IF(AND(F1813=0,G1813&gt;0),A1812*-$J$3*2*2,IF(AND(F1813&gt;1,G1813&lt;0),C1812/2,C1812*2)))</f>
        <v>64</v>
      </c>
      <c r="D1813" s="46">
        <f ca="1">IF(OR(AND(F1812=1,G1813&lt;0),AND(F1812=0,G1813&lt;0)),A1812*$J$3,IF(AND(F1812=4,G1813&gt;1),A1812*$J$4,0))</f>
        <v>-32</v>
      </c>
      <c r="E1813" s="38" t="str">
        <f ca="1">IF(AND(E1812=0,G1813&lt;0),"-1, +% Deposit, = 0",IF(AND(E1812="-1, +% Deposit, = 0",G1813&lt;1),"-1, +% Deposit, = 0",IF(AND(G1813&gt;0,E1812="-1 +% Deposit, = 0"),1,IF(AND(E1812=1,G1813&lt;0),0,IF(AND(E1812=0,G1813&gt;0),1,IF(AND(E1812=1,G1813&gt;0),2,IF(AND(E1812=2,G1813&lt;0),1,IF(AND(E1812=2,G1813&gt;0),"3, Withdraw Profits, = 0",IF(AND(E1812="3, Withdraw Profits, = 0",G1813&lt;0),"-1, +% Deposit, = 0",1)))))))))</f>
        <v>-1, +% Deposit, = 0</v>
      </c>
      <c r="F1813" s="47">
        <f ca="1">IF(OR(AND(F1812=1,G1813&lt;0),AND(F1812=0,G1813&lt;0)),1,IF(AND(F1812=0,G1813&gt;0),2,IF(AND(F1812&gt;1,G1813&lt;0),IF(F1812&gt;0,F1812/2,2),IF(2*F1812=8,0,2*F1812))))</f>
        <v>1</v>
      </c>
      <c r="G1813" s="48">
        <f ca="1">IF(RAND()&gt;=$E$6,2,-1)</f>
        <v>-1</v>
      </c>
      <c r="H1813" s="44"/>
      <c r="X1813" s="63">
        <f ca="1">X1812+Y1812</f>
        <v>2908.30247075091</v>
      </c>
      <c r="Y1813" s="63">
        <f ca="1">G1813*X1813/100</f>
        <v>-29.0830247075091</v>
      </c>
    </row>
    <row r="1814" spans="1:25">
      <c r="A1814" s="38">
        <f ca="1">IF(B1814&gt;=A1813*2,A1813*2,IF(B1814&lt;=A1813/2,A1813/2,A1813))</f>
        <v>3200</v>
      </c>
      <c r="B1814" s="45">
        <f ca="1">B1813+D1814</f>
        <v>4146</v>
      </c>
      <c r="C1814" s="45">
        <f ca="1">IF(OR(AND(F1814=1,G1814&lt;0),AND(F1814=0,G1814&lt;0)),A1813*-$J$3*2,IF(AND(F1814=0,G1814&gt;0),A1813*-$J$3*2*2,IF(AND(F1814&gt;1,G1814&lt;0),C1813/2,C1813*2)))</f>
        <v>128</v>
      </c>
      <c r="D1814" s="46">
        <f ca="1">IF(OR(AND(F1813=1,G1814&lt;0),AND(F1813=0,G1814&lt;0)),A1813*$J$3,IF(AND(F1813=4,G1814&gt;1),A1813*$J$4,0))</f>
        <v>0</v>
      </c>
      <c r="E1814" s="38">
        <f ca="1">IF(AND(E1813=0,G1814&lt;0),"-1, +% Deposit, = 0",IF(AND(E1813="-1, +% Deposit, = 0",G1814&lt;1),"-1, +% Deposit, = 0",IF(AND(G1814&gt;0,E1813="-1 +% Deposit, = 0"),1,IF(AND(E1813=1,G1814&lt;0),0,IF(AND(E1813=0,G1814&gt;0),1,IF(AND(E1813=1,G1814&gt;0),2,IF(AND(E1813=2,G1814&lt;0),1,IF(AND(E1813=2,G1814&gt;0),"3, Withdraw Profits, = 0",IF(AND(E1813="3, Withdraw Profits, = 0",G1814&lt;0),"-1, +% Deposit, = 0",1)))))))))</f>
        <v>1</v>
      </c>
      <c r="F1814" s="47">
        <f ca="1">IF(OR(AND(F1813=1,G1814&lt;0),AND(F1813=0,G1814&lt;0)),1,IF(AND(F1813=0,G1814&gt;0),2,IF(AND(F1813&gt;1,G1814&lt;0),IF(F1813&gt;0,F1813/2,2),IF(2*F1813=8,0,2*F1813))))</f>
        <v>2</v>
      </c>
      <c r="G1814" s="48">
        <f ca="1">IF(RAND()&gt;=$E$6,2,-1)</f>
        <v>2</v>
      </c>
      <c r="H1814" s="44"/>
      <c r="X1814" s="63">
        <f ca="1">X1813+Y1813</f>
        <v>2879.2194460434</v>
      </c>
      <c r="Y1814" s="63">
        <f ca="1">G1814*X1814/100</f>
        <v>57.5843889208679</v>
      </c>
    </row>
    <row r="1815" spans="1:25">
      <c r="A1815" s="38">
        <f ca="1">IF(B1815&gt;=A1814*2,A1814*2,IF(B1815&lt;=A1814/2,A1814/2,A1814))</f>
        <v>3200</v>
      </c>
      <c r="B1815" s="45">
        <f ca="1">B1814+D1815</f>
        <v>4146</v>
      </c>
      <c r="C1815" s="45">
        <f ca="1">IF(OR(AND(F1815=1,G1815&lt;0),AND(F1815=0,G1815&lt;0)),A1814*-$J$3*2,IF(AND(F1815=0,G1815&gt;0),A1814*-$J$3*2*2,IF(AND(F1815&gt;1,G1815&lt;0),C1814/2,C1814*2)))</f>
        <v>64</v>
      </c>
      <c r="D1815" s="46">
        <f ca="1">IF(OR(AND(F1814=1,G1815&lt;0),AND(F1814=0,G1815&lt;0)),A1814*$J$3,IF(AND(F1814=4,G1815&gt;1),A1814*$J$4,0))</f>
        <v>0</v>
      </c>
      <c r="E1815" s="38">
        <f ca="1">IF(AND(E1814=0,G1815&lt;0),"-1, +% Deposit, = 0",IF(AND(E1814="-1, +% Deposit, = 0",G1815&lt;1),"-1, +% Deposit, = 0",IF(AND(G1815&gt;0,E1814="-1 +% Deposit, = 0"),1,IF(AND(E1814=1,G1815&lt;0),0,IF(AND(E1814=0,G1815&gt;0),1,IF(AND(E1814=1,G1815&gt;0),2,IF(AND(E1814=2,G1815&lt;0),1,IF(AND(E1814=2,G1815&gt;0),"3, Withdraw Profits, = 0",IF(AND(E1814="3, Withdraw Profits, = 0",G1815&lt;0),"-1, +% Deposit, = 0",1)))))))))</f>
        <v>0</v>
      </c>
      <c r="F1815" s="47">
        <f ca="1" t="shared" ref="F1815:F1878" si="205">IF(OR(AND(F1814=1,G1815&lt;0),AND(F1814=0,G1815&lt;0)),1,IF(AND(F1814=0,G1815&gt;0),2,IF(AND(F1814&gt;1,G1815&lt;0),IF(F1814&gt;0,F1814/2,2),IF(2*F1814=8,0,2*F1814))))</f>
        <v>1</v>
      </c>
      <c r="G1815" s="48">
        <f ca="1">IF(RAND()&gt;=$E$6,2,-1)</f>
        <v>-1</v>
      </c>
      <c r="H1815" s="44"/>
      <c r="X1815" s="63">
        <f ca="1">X1814+Y1814</f>
        <v>2936.80383496426</v>
      </c>
      <c r="Y1815" s="63">
        <f ca="1">G1815*X1815/100</f>
        <v>-29.3680383496426</v>
      </c>
    </row>
    <row r="1816" spans="1:25">
      <c r="A1816" s="38">
        <f ca="1">IF(B1816&gt;=A1815*2,A1815*2,IF(B1816&lt;=A1815/2,A1815/2,A1815))</f>
        <v>3200</v>
      </c>
      <c r="B1816" s="45">
        <f ca="1">B1815+D1816</f>
        <v>4114</v>
      </c>
      <c r="C1816" s="45">
        <f ca="1">IF(OR(AND(F1816=1,G1816&lt;0),AND(F1816=0,G1816&lt;0)),A1815*-$J$3*2,IF(AND(F1816=0,G1816&gt;0),A1815*-$J$3*2*2,IF(AND(F1816&gt;1,G1816&lt;0),C1815/2,C1815*2)))</f>
        <v>64</v>
      </c>
      <c r="D1816" s="46">
        <f ca="1">IF(OR(AND(F1815=1,G1816&lt;0),AND(F1815=0,G1816&lt;0)),A1815*$J$3,IF(AND(F1815=4,G1816&gt;1),A1815*$J$4,0))</f>
        <v>-32</v>
      </c>
      <c r="E1816" s="38" t="str">
        <f ca="1">IF(AND(E1815=0,G1816&lt;0),"-1, +% Deposit, = 0",IF(AND(E1815="-1, +% Deposit, = 0",G1816&lt;1),"-1, +% Deposit, = 0",IF(AND(G1816&gt;0,E1815="-1 +% Deposit, = 0"),1,IF(AND(E1815=1,G1816&lt;0),0,IF(AND(E1815=0,G1816&gt;0),1,IF(AND(E1815=1,G1816&gt;0),2,IF(AND(E1815=2,G1816&lt;0),1,IF(AND(E1815=2,G1816&gt;0),"3, Withdraw Profits, = 0",IF(AND(E1815="3, Withdraw Profits, = 0",G1816&lt;0),"-1, +% Deposit, = 0",1)))))))))</f>
        <v>-1, +% Deposit, = 0</v>
      </c>
      <c r="F1816" s="47">
        <f ca="1">IF(OR(AND(F1815=1,G1816&lt;0),AND(F1815=0,G1816&lt;0)),1,IF(AND(F1815=0,G1816&gt;0),2,IF(AND(F1815&gt;1,G1816&lt;0),IF(F1815&gt;0,F1815/2,2),IF(2*F1815=8,0,2*F1815))))</f>
        <v>1</v>
      </c>
      <c r="G1816" s="48">
        <f ca="1">IF(RAND()&gt;=$E$6,2,-1)</f>
        <v>-1</v>
      </c>
      <c r="H1816" s="44"/>
      <c r="X1816" s="63">
        <f ca="1">X1815+Y1815</f>
        <v>2907.43579661462</v>
      </c>
      <c r="Y1816" s="63">
        <f ca="1">G1816*X1816/100</f>
        <v>-29.0743579661462</v>
      </c>
    </row>
    <row r="1817" spans="1:25">
      <c r="A1817" s="38">
        <f ca="1">IF(B1817&gt;=A1816*2,A1816*2,IF(B1817&lt;=A1816/2,A1816/2,A1816))</f>
        <v>3200</v>
      </c>
      <c r="B1817" s="45">
        <f ca="1">B1816+D1817</f>
        <v>4114</v>
      </c>
      <c r="C1817" s="45">
        <f ca="1">IF(OR(AND(F1817=1,G1817&lt;0),AND(F1817=0,G1817&lt;0)),A1816*-$J$3*2,IF(AND(F1817=0,G1817&gt;0),A1816*-$J$3*2*2,IF(AND(F1817&gt;1,G1817&lt;0),C1816/2,C1816*2)))</f>
        <v>128</v>
      </c>
      <c r="D1817" s="46">
        <f ca="1">IF(OR(AND(F1816=1,G1817&lt;0),AND(F1816=0,G1817&lt;0)),A1816*$J$3,IF(AND(F1816=4,G1817&gt;1),A1816*$J$4,0))</f>
        <v>0</v>
      </c>
      <c r="E1817" s="38">
        <f ca="1">IF(AND(E1816=0,G1817&lt;0),"-1, +% Deposit, = 0",IF(AND(E1816="-1, +% Deposit, = 0",G1817&lt;1),"-1, +% Deposit, = 0",IF(AND(G1817&gt;0,E1816="-1 +% Deposit, = 0"),1,IF(AND(E1816=1,G1817&lt;0),0,IF(AND(E1816=0,G1817&gt;0),1,IF(AND(E1816=1,G1817&gt;0),2,IF(AND(E1816=2,G1817&lt;0),1,IF(AND(E1816=2,G1817&gt;0),"3, Withdraw Profits, = 0",IF(AND(E1816="3, Withdraw Profits, = 0",G1817&lt;0),"-1, +% Deposit, = 0",1)))))))))</f>
        <v>1</v>
      </c>
      <c r="F1817" s="47">
        <f ca="1">IF(OR(AND(F1816=1,G1817&lt;0),AND(F1816=0,G1817&lt;0)),1,IF(AND(F1816=0,G1817&gt;0),2,IF(AND(F1816&gt;1,G1817&lt;0),IF(F1816&gt;0,F1816/2,2),IF(2*F1816=8,0,2*F1816))))</f>
        <v>2</v>
      </c>
      <c r="G1817" s="48">
        <f ca="1">IF(RAND()&gt;=$E$6,2,-1)</f>
        <v>2</v>
      </c>
      <c r="H1817" s="44"/>
      <c r="X1817" s="63">
        <f ca="1">X1816+Y1816</f>
        <v>2878.36143864848</v>
      </c>
      <c r="Y1817" s="63">
        <f ca="1">G1817*X1817/100</f>
        <v>57.5672287729695</v>
      </c>
    </row>
    <row r="1818" spans="1:25">
      <c r="A1818" s="38">
        <f ca="1">IF(B1818&gt;=A1817*2,A1817*2,IF(B1818&lt;=A1817/2,A1817/2,A1817))</f>
        <v>3200</v>
      </c>
      <c r="B1818" s="45">
        <f ca="1">B1817+D1818</f>
        <v>4114</v>
      </c>
      <c r="C1818" s="45">
        <f ca="1">IF(OR(AND(F1818=1,G1818&lt;0),AND(F1818=0,G1818&lt;0)),A1817*-$J$3*2,IF(AND(F1818=0,G1818&gt;0),A1817*-$J$3*2*2,IF(AND(F1818&gt;1,G1818&lt;0),C1817/2,C1817*2)))</f>
        <v>64</v>
      </c>
      <c r="D1818" s="46">
        <f ca="1">IF(OR(AND(F1817=1,G1818&lt;0),AND(F1817=0,G1818&lt;0)),A1817*$J$3,IF(AND(F1817=4,G1818&gt;1),A1817*$J$4,0))</f>
        <v>0</v>
      </c>
      <c r="E1818" s="38">
        <f ca="1">IF(AND(E1817=0,G1818&lt;0),"-1, +% Deposit, = 0",IF(AND(E1817="-1, +% Deposit, = 0",G1818&lt;1),"-1, +% Deposit, = 0",IF(AND(G1818&gt;0,E1817="-1 +% Deposit, = 0"),1,IF(AND(E1817=1,G1818&lt;0),0,IF(AND(E1817=0,G1818&gt;0),1,IF(AND(E1817=1,G1818&gt;0),2,IF(AND(E1817=2,G1818&lt;0),1,IF(AND(E1817=2,G1818&gt;0),"3, Withdraw Profits, = 0",IF(AND(E1817="3, Withdraw Profits, = 0",G1818&lt;0),"-1, +% Deposit, = 0",1)))))))))</f>
        <v>0</v>
      </c>
      <c r="F1818" s="47">
        <f ca="1">IF(OR(AND(F1817=1,G1818&lt;0),AND(F1817=0,G1818&lt;0)),1,IF(AND(F1817=0,G1818&gt;0),2,IF(AND(F1817&gt;1,G1818&lt;0),IF(F1817&gt;0,F1817/2,2),IF(2*F1817=8,0,2*F1817))))</f>
        <v>1</v>
      </c>
      <c r="G1818" s="48">
        <f ca="1">IF(RAND()&gt;=$E$6,2,-1)</f>
        <v>-1</v>
      </c>
      <c r="H1818" s="44"/>
      <c r="X1818" s="63">
        <f ca="1">X1817+Y1817</f>
        <v>2935.92866742145</v>
      </c>
      <c r="Y1818" s="63">
        <f ca="1">G1818*X1818/100</f>
        <v>-29.3592866742145</v>
      </c>
    </row>
    <row r="1819" spans="1:25">
      <c r="A1819" s="38">
        <f ca="1">IF(B1819&gt;=A1818*2,A1818*2,IF(B1819&lt;=A1818/2,A1818/2,A1818))</f>
        <v>3200</v>
      </c>
      <c r="B1819" s="45">
        <f ca="1">B1818+D1819</f>
        <v>4114</v>
      </c>
      <c r="C1819" s="45">
        <f ca="1">IF(OR(AND(F1819=1,G1819&lt;0),AND(F1819=0,G1819&lt;0)),A1818*-$J$3*2,IF(AND(F1819=0,G1819&gt;0),A1818*-$J$3*2*2,IF(AND(F1819&gt;1,G1819&lt;0),C1818/2,C1818*2)))</f>
        <v>128</v>
      </c>
      <c r="D1819" s="46">
        <f ca="1">IF(OR(AND(F1818=1,G1819&lt;0),AND(F1818=0,G1819&lt;0)),A1818*$J$3,IF(AND(F1818=4,G1819&gt;1),A1818*$J$4,0))</f>
        <v>0</v>
      </c>
      <c r="E1819" s="38">
        <f ca="1">IF(AND(E1818=0,G1819&lt;0),"-1, +% Deposit, = 0",IF(AND(E1818="-1, +% Deposit, = 0",G1819&lt;1),"-1, +% Deposit, = 0",IF(AND(G1819&gt;0,E1818="-1 +% Deposit, = 0"),1,IF(AND(E1818=1,G1819&lt;0),0,IF(AND(E1818=0,G1819&gt;0),1,IF(AND(E1818=1,G1819&gt;0),2,IF(AND(E1818=2,G1819&lt;0),1,IF(AND(E1818=2,G1819&gt;0),"3, Withdraw Profits, = 0",IF(AND(E1818="3, Withdraw Profits, = 0",G1819&lt;0),"-1, +% Deposit, = 0",1)))))))))</f>
        <v>1</v>
      </c>
      <c r="F1819" s="47">
        <f ca="1">IF(OR(AND(F1818=1,G1819&lt;0),AND(F1818=0,G1819&lt;0)),1,IF(AND(F1818=0,G1819&gt;0),2,IF(AND(F1818&gt;1,G1819&lt;0),IF(F1818&gt;0,F1818/2,2),IF(2*F1818=8,0,2*F1818))))</f>
        <v>2</v>
      </c>
      <c r="G1819" s="48">
        <f ca="1">IF(RAND()&gt;=$E$6,2,-1)</f>
        <v>2</v>
      </c>
      <c r="H1819" s="44"/>
      <c r="X1819" s="63">
        <f ca="1">X1818+Y1818</f>
        <v>2906.56938074723</v>
      </c>
      <c r="Y1819" s="63">
        <f ca="1">G1819*X1819/100</f>
        <v>58.1313876149446</v>
      </c>
    </row>
    <row r="1820" spans="1:25">
      <c r="A1820" s="38">
        <f ca="1">IF(B1820&gt;=A1819*2,A1819*2,IF(B1820&lt;=A1819/2,A1819/2,A1819))</f>
        <v>3200</v>
      </c>
      <c r="B1820" s="45">
        <f ca="1">B1819+D1820</f>
        <v>4114</v>
      </c>
      <c r="C1820" s="45">
        <f ca="1">IF(OR(AND(F1820=1,G1820&lt;0),AND(F1820=0,G1820&lt;0)),A1819*-$J$3*2,IF(AND(F1820=0,G1820&gt;0),A1819*-$J$3*2*2,IF(AND(F1820&gt;1,G1820&lt;0),C1819/2,C1819*2)))</f>
        <v>64</v>
      </c>
      <c r="D1820" s="46">
        <f ca="1">IF(OR(AND(F1819=1,G1820&lt;0),AND(F1819=0,G1820&lt;0)),A1819*$J$3,IF(AND(F1819=4,G1820&gt;1),A1819*$J$4,0))</f>
        <v>0</v>
      </c>
      <c r="E1820" s="38">
        <f ca="1">IF(AND(E1819=0,G1820&lt;0),"-1, +% Deposit, = 0",IF(AND(E1819="-1, +% Deposit, = 0",G1820&lt;1),"-1, +% Deposit, = 0",IF(AND(G1820&gt;0,E1819="-1 +% Deposit, = 0"),1,IF(AND(E1819=1,G1820&lt;0),0,IF(AND(E1819=0,G1820&gt;0),1,IF(AND(E1819=1,G1820&gt;0),2,IF(AND(E1819=2,G1820&lt;0),1,IF(AND(E1819=2,G1820&gt;0),"3, Withdraw Profits, = 0",IF(AND(E1819="3, Withdraw Profits, = 0",G1820&lt;0),"-1, +% Deposit, = 0",1)))))))))</f>
        <v>0</v>
      </c>
      <c r="F1820" s="47">
        <f ca="1">IF(OR(AND(F1819=1,G1820&lt;0),AND(F1819=0,G1820&lt;0)),1,IF(AND(F1819=0,G1820&gt;0),2,IF(AND(F1819&gt;1,G1820&lt;0),IF(F1819&gt;0,F1819/2,2),IF(2*F1819=8,0,2*F1819))))</f>
        <v>1</v>
      </c>
      <c r="G1820" s="48">
        <f ca="1">IF(RAND()&gt;=$E$6,2,-1)</f>
        <v>-1</v>
      </c>
      <c r="H1820" s="44"/>
      <c r="X1820" s="63">
        <f ca="1">X1819+Y1819</f>
        <v>2964.70076836218</v>
      </c>
      <c r="Y1820" s="63">
        <f ca="1">G1820*X1820/100</f>
        <v>-29.6470076836218</v>
      </c>
    </row>
    <row r="1821" spans="1:25">
      <c r="A1821" s="38">
        <f ca="1">IF(B1821&gt;=A1820*2,A1820*2,IF(B1821&lt;=A1820/2,A1820/2,A1820))</f>
        <v>3200</v>
      </c>
      <c r="B1821" s="45">
        <f ca="1">B1820+D1821</f>
        <v>4082</v>
      </c>
      <c r="C1821" s="45">
        <f ca="1">IF(OR(AND(F1821=1,G1821&lt;0),AND(F1821=0,G1821&lt;0)),A1820*-$J$3*2,IF(AND(F1821=0,G1821&gt;0),A1820*-$J$3*2*2,IF(AND(F1821&gt;1,G1821&lt;0),C1820/2,C1820*2)))</f>
        <v>64</v>
      </c>
      <c r="D1821" s="46">
        <f ca="1">IF(OR(AND(F1820=1,G1821&lt;0),AND(F1820=0,G1821&lt;0)),A1820*$J$3,IF(AND(F1820=4,G1821&gt;1),A1820*$J$4,0))</f>
        <v>-32</v>
      </c>
      <c r="E1821" s="38" t="str">
        <f ca="1">IF(AND(E1820=0,G1821&lt;0),"-1, +% Deposit, = 0",IF(AND(E1820="-1, +% Deposit, = 0",G1821&lt;1),"-1, +% Deposit, = 0",IF(AND(G1821&gt;0,E1820="-1 +% Deposit, = 0"),1,IF(AND(E1820=1,G1821&lt;0),0,IF(AND(E1820=0,G1821&gt;0),1,IF(AND(E1820=1,G1821&gt;0),2,IF(AND(E1820=2,G1821&lt;0),1,IF(AND(E1820=2,G1821&gt;0),"3, Withdraw Profits, = 0",IF(AND(E1820="3, Withdraw Profits, = 0",G1821&lt;0),"-1, +% Deposit, = 0",1)))))))))</f>
        <v>-1, +% Deposit, = 0</v>
      </c>
      <c r="F1821" s="47">
        <f ca="1">IF(OR(AND(F1820=1,G1821&lt;0),AND(F1820=0,G1821&lt;0)),1,IF(AND(F1820=0,G1821&gt;0),2,IF(AND(F1820&gt;1,G1821&lt;0),IF(F1820&gt;0,F1820/2,2),IF(2*F1820=8,0,2*F1820))))</f>
        <v>1</v>
      </c>
      <c r="G1821" s="48">
        <f ca="1">IF(RAND()&gt;=$E$6,2,-1)</f>
        <v>-1</v>
      </c>
      <c r="H1821" s="44"/>
      <c r="X1821" s="63">
        <f ca="1">X1820+Y1820</f>
        <v>2935.05376067855</v>
      </c>
      <c r="Y1821" s="63">
        <f ca="1">G1821*X1821/100</f>
        <v>-29.3505376067855</v>
      </c>
    </row>
    <row r="1822" spans="1:25">
      <c r="A1822" s="38">
        <f ca="1">IF(B1822&gt;=A1821*2,A1821*2,IF(B1822&lt;=A1821/2,A1821/2,A1821))</f>
        <v>3200</v>
      </c>
      <c r="B1822" s="45">
        <f ca="1">B1821+D1822</f>
        <v>4050</v>
      </c>
      <c r="C1822" s="45">
        <f ca="1">IF(OR(AND(F1822=1,G1822&lt;0),AND(F1822=0,G1822&lt;0)),A1821*-$J$3*2,IF(AND(F1822=0,G1822&gt;0),A1821*-$J$3*2*2,IF(AND(F1822&gt;1,G1822&lt;0),C1821/2,C1821*2)))</f>
        <v>64</v>
      </c>
      <c r="D1822" s="46">
        <f ca="1">IF(OR(AND(F1821=1,G1822&lt;0),AND(F1821=0,G1822&lt;0)),A1821*$J$3,IF(AND(F1821=4,G1822&gt;1),A1821*$J$4,0))</f>
        <v>-32</v>
      </c>
      <c r="E1822" s="38" t="str">
        <f ca="1">IF(AND(E1821=0,G1822&lt;0),"-1, +% Deposit, = 0",IF(AND(E1821="-1, +% Deposit, = 0",G1822&lt;1),"-1, +% Deposit, = 0",IF(AND(G1822&gt;0,E1821="-1 +% Deposit, = 0"),1,IF(AND(E1821=1,G1822&lt;0),0,IF(AND(E1821=0,G1822&gt;0),1,IF(AND(E1821=1,G1822&gt;0),2,IF(AND(E1821=2,G1822&lt;0),1,IF(AND(E1821=2,G1822&gt;0),"3, Withdraw Profits, = 0",IF(AND(E1821="3, Withdraw Profits, = 0",G1822&lt;0),"-1, +% Deposit, = 0",1)))))))))</f>
        <v>-1, +% Deposit, = 0</v>
      </c>
      <c r="F1822" s="47">
        <f ca="1">IF(OR(AND(F1821=1,G1822&lt;0),AND(F1821=0,G1822&lt;0)),1,IF(AND(F1821=0,G1822&gt;0),2,IF(AND(F1821&gt;1,G1822&lt;0),IF(F1821&gt;0,F1821/2,2),IF(2*F1821=8,0,2*F1821))))</f>
        <v>1</v>
      </c>
      <c r="G1822" s="48">
        <f ca="1">IF(RAND()&gt;=$E$6,2,-1)</f>
        <v>-1</v>
      </c>
      <c r="H1822" s="44"/>
      <c r="X1822" s="63">
        <f ca="1">X1821+Y1821</f>
        <v>2905.70322307177</v>
      </c>
      <c r="Y1822" s="63">
        <f ca="1">G1822*X1822/100</f>
        <v>-29.0570322307177</v>
      </c>
    </row>
    <row r="1823" spans="1:25">
      <c r="A1823" s="38">
        <f ca="1">IF(B1823&gt;=A1822*2,A1822*2,IF(B1823&lt;=A1822/2,A1822/2,A1822))</f>
        <v>3200</v>
      </c>
      <c r="B1823" s="45">
        <f ca="1">B1822+D1823</f>
        <v>4018</v>
      </c>
      <c r="C1823" s="45">
        <f ca="1">IF(OR(AND(F1823=1,G1823&lt;0),AND(F1823=0,G1823&lt;0)),A1822*-$J$3*2,IF(AND(F1823=0,G1823&gt;0),A1822*-$J$3*2*2,IF(AND(F1823&gt;1,G1823&lt;0),C1822/2,C1822*2)))</f>
        <v>64</v>
      </c>
      <c r="D1823" s="46">
        <f ca="1">IF(OR(AND(F1822=1,G1823&lt;0),AND(F1822=0,G1823&lt;0)),A1822*$J$3,IF(AND(F1822=4,G1823&gt;1),A1822*$J$4,0))</f>
        <v>-32</v>
      </c>
      <c r="E1823" s="38" t="str">
        <f ca="1">IF(AND(E1822=0,G1823&lt;0),"-1, +% Deposit, = 0",IF(AND(E1822="-1, +% Deposit, = 0",G1823&lt;1),"-1, +% Deposit, = 0",IF(AND(G1823&gt;0,E1822="-1 +% Deposit, = 0"),1,IF(AND(E1822=1,G1823&lt;0),0,IF(AND(E1822=0,G1823&gt;0),1,IF(AND(E1822=1,G1823&gt;0),2,IF(AND(E1822=2,G1823&lt;0),1,IF(AND(E1822=2,G1823&gt;0),"3, Withdraw Profits, = 0",IF(AND(E1822="3, Withdraw Profits, = 0",G1823&lt;0),"-1, +% Deposit, = 0",1)))))))))</f>
        <v>-1, +% Deposit, = 0</v>
      </c>
      <c r="F1823" s="47">
        <f ca="1">IF(OR(AND(F1822=1,G1823&lt;0),AND(F1822=0,G1823&lt;0)),1,IF(AND(F1822=0,G1823&gt;0),2,IF(AND(F1822&gt;1,G1823&lt;0),IF(F1822&gt;0,F1822/2,2),IF(2*F1822=8,0,2*F1822))))</f>
        <v>1</v>
      </c>
      <c r="G1823" s="48">
        <f ca="1">IF(RAND()&gt;=$E$6,2,-1)</f>
        <v>-1</v>
      </c>
      <c r="H1823" s="44"/>
      <c r="X1823" s="63">
        <f ca="1">X1822+Y1822</f>
        <v>2876.64619084105</v>
      </c>
      <c r="Y1823" s="63">
        <f ca="1">G1823*X1823/100</f>
        <v>-28.7664619084105</v>
      </c>
    </row>
    <row r="1824" spans="1:25">
      <c r="A1824" s="38">
        <f ca="1">IF(B1824&gt;=A1823*2,A1823*2,IF(B1824&lt;=A1823/2,A1823/2,A1823))</f>
        <v>3200</v>
      </c>
      <c r="B1824" s="45">
        <f ca="1">B1823+D1824</f>
        <v>4018</v>
      </c>
      <c r="C1824" s="45">
        <f ca="1">IF(OR(AND(F1824=1,G1824&lt;0),AND(F1824=0,G1824&lt;0)),A1823*-$J$3*2,IF(AND(F1824=0,G1824&gt;0),A1823*-$J$3*2*2,IF(AND(F1824&gt;1,G1824&lt;0),C1823/2,C1823*2)))</f>
        <v>128</v>
      </c>
      <c r="D1824" s="46">
        <f ca="1">IF(OR(AND(F1823=1,G1824&lt;0),AND(F1823=0,G1824&lt;0)),A1823*$J$3,IF(AND(F1823=4,G1824&gt;1),A1823*$J$4,0))</f>
        <v>0</v>
      </c>
      <c r="E1824" s="38">
        <f ca="1">IF(AND(E1823=0,G1824&lt;0),"-1, +% Deposit, = 0",IF(AND(E1823="-1, +% Deposit, = 0",G1824&lt;1),"-1, +% Deposit, = 0",IF(AND(G1824&gt;0,E1823="-1 +% Deposit, = 0"),1,IF(AND(E1823=1,G1824&lt;0),0,IF(AND(E1823=0,G1824&gt;0),1,IF(AND(E1823=1,G1824&gt;0),2,IF(AND(E1823=2,G1824&lt;0),1,IF(AND(E1823=2,G1824&gt;0),"3, Withdraw Profits, = 0",IF(AND(E1823="3, Withdraw Profits, = 0",G1824&lt;0),"-1, +% Deposit, = 0",1)))))))))</f>
        <v>1</v>
      </c>
      <c r="F1824" s="47">
        <f ca="1">IF(OR(AND(F1823=1,G1824&lt;0),AND(F1823=0,G1824&lt;0)),1,IF(AND(F1823=0,G1824&gt;0),2,IF(AND(F1823&gt;1,G1824&lt;0),IF(F1823&gt;0,F1823/2,2),IF(2*F1823=8,0,2*F1823))))</f>
        <v>2</v>
      </c>
      <c r="G1824" s="48">
        <f ca="1">IF(RAND()&gt;=$E$6,2,-1)</f>
        <v>2</v>
      </c>
      <c r="H1824" s="44"/>
      <c r="X1824" s="63">
        <f ca="1">X1823+Y1823</f>
        <v>2847.87972893264</v>
      </c>
      <c r="Y1824" s="63">
        <f ca="1">G1824*X1824/100</f>
        <v>56.9575945786528</v>
      </c>
    </row>
    <row r="1825" spans="1:25">
      <c r="A1825" s="38">
        <f ca="1">IF(B1825&gt;=A1824*2,A1824*2,IF(B1825&lt;=A1824/2,A1824/2,A1824))</f>
        <v>3200</v>
      </c>
      <c r="B1825" s="45">
        <f ca="1">B1824+D1825</f>
        <v>4018</v>
      </c>
      <c r="C1825" s="45">
        <f ca="1">IF(OR(AND(F1825=1,G1825&lt;0),AND(F1825=0,G1825&lt;0)),A1824*-$J$3*2,IF(AND(F1825=0,G1825&gt;0),A1824*-$J$3*2*2,IF(AND(F1825&gt;1,G1825&lt;0),C1824/2,C1824*2)))</f>
        <v>256</v>
      </c>
      <c r="D1825" s="46">
        <f ca="1">IF(OR(AND(F1824=1,G1825&lt;0),AND(F1824=0,G1825&lt;0)),A1824*$J$3,IF(AND(F1824=4,G1825&gt;1),A1824*$J$4,0))</f>
        <v>0</v>
      </c>
      <c r="E1825" s="38">
        <f ca="1">IF(AND(E1824=0,G1825&lt;0),"-1, +% Deposit, = 0",IF(AND(E1824="-1, +% Deposit, = 0",G1825&lt;1),"-1, +% Deposit, = 0",IF(AND(G1825&gt;0,E1824="-1 +% Deposit, = 0"),1,IF(AND(E1824=1,G1825&lt;0),0,IF(AND(E1824=0,G1825&gt;0),1,IF(AND(E1824=1,G1825&gt;0),2,IF(AND(E1824=2,G1825&lt;0),1,IF(AND(E1824=2,G1825&gt;0),"3, Withdraw Profits, = 0",IF(AND(E1824="3, Withdraw Profits, = 0",G1825&lt;0),"-1, +% Deposit, = 0",1)))))))))</f>
        <v>2</v>
      </c>
      <c r="F1825" s="47">
        <f ca="1">IF(OR(AND(F1824=1,G1825&lt;0),AND(F1824=0,G1825&lt;0)),1,IF(AND(F1824=0,G1825&gt;0),2,IF(AND(F1824&gt;1,G1825&lt;0),IF(F1824&gt;0,F1824/2,2),IF(2*F1824=8,0,2*F1824))))</f>
        <v>4</v>
      </c>
      <c r="G1825" s="48">
        <f ca="1">IF(RAND()&gt;=$E$6,2,-1)</f>
        <v>2</v>
      </c>
      <c r="H1825" s="44"/>
      <c r="X1825" s="63">
        <f ca="1">X1824+Y1824</f>
        <v>2904.83732351129</v>
      </c>
      <c r="Y1825" s="63">
        <f ca="1">G1825*X1825/100</f>
        <v>58.0967464702259</v>
      </c>
    </row>
    <row r="1826" spans="1:25">
      <c r="A1826" s="38">
        <f ca="1">IF(B1826&gt;=A1825*2,A1825*2,IF(B1826&lt;=A1825/2,A1825/2,A1825))</f>
        <v>3200</v>
      </c>
      <c r="B1826" s="45">
        <f ca="1">B1825+D1826</f>
        <v>4018</v>
      </c>
      <c r="C1826" s="45">
        <f ca="1">IF(OR(AND(F1826=1,G1826&lt;0),AND(F1826=0,G1826&lt;0)),A1825*-$J$3*2,IF(AND(F1826=0,G1826&gt;0),A1825*-$J$3*2*2,IF(AND(F1826&gt;1,G1826&lt;0),C1825/2,C1825*2)))</f>
        <v>128</v>
      </c>
      <c r="D1826" s="46">
        <f ca="1">IF(OR(AND(F1825=1,G1826&lt;0),AND(F1825=0,G1826&lt;0)),A1825*$J$3,IF(AND(F1825=4,G1826&gt;1),A1825*$J$4,0))</f>
        <v>0</v>
      </c>
      <c r="E1826" s="38">
        <f ca="1">IF(AND(E1825=0,G1826&lt;0),"-1, +% Deposit, = 0",IF(AND(E1825="-1, +% Deposit, = 0",G1826&lt;1),"-1, +% Deposit, = 0",IF(AND(G1826&gt;0,E1825="-1 +% Deposit, = 0"),1,IF(AND(E1825=1,G1826&lt;0),0,IF(AND(E1825=0,G1826&gt;0),1,IF(AND(E1825=1,G1826&gt;0),2,IF(AND(E1825=2,G1826&lt;0),1,IF(AND(E1825=2,G1826&gt;0),"3, Withdraw Profits, = 0",IF(AND(E1825="3, Withdraw Profits, = 0",G1826&lt;0),"-1, +% Deposit, = 0",1)))))))))</f>
        <v>1</v>
      </c>
      <c r="F1826" s="47">
        <f ca="1">IF(OR(AND(F1825=1,G1826&lt;0),AND(F1825=0,G1826&lt;0)),1,IF(AND(F1825=0,G1826&gt;0),2,IF(AND(F1825&gt;1,G1826&lt;0),IF(F1825&gt;0,F1825/2,2),IF(2*F1825=8,0,2*F1825))))</f>
        <v>2</v>
      </c>
      <c r="G1826" s="48">
        <f ca="1">IF(RAND()&gt;=$E$6,2,-1)</f>
        <v>-1</v>
      </c>
      <c r="H1826" s="44"/>
      <c r="X1826" s="63">
        <f ca="1">X1825+Y1825</f>
        <v>2962.93406998152</v>
      </c>
      <c r="Y1826" s="63">
        <f ca="1">G1826*X1826/100</f>
        <v>-29.6293406998152</v>
      </c>
    </row>
    <row r="1827" spans="1:25">
      <c r="A1827" s="38">
        <f ca="1">IF(B1827&gt;=A1826*2,A1826*2,IF(B1827&lt;=A1826/2,A1826/2,A1826))</f>
        <v>3200</v>
      </c>
      <c r="B1827" s="45">
        <f ca="1">B1826+D1827</f>
        <v>4018</v>
      </c>
      <c r="C1827" s="45">
        <f ca="1">IF(OR(AND(F1827=1,G1827&lt;0),AND(F1827=0,G1827&lt;0)),A1826*-$J$3*2,IF(AND(F1827=0,G1827&gt;0),A1826*-$J$3*2*2,IF(AND(F1827&gt;1,G1827&lt;0),C1826/2,C1826*2)))</f>
        <v>256</v>
      </c>
      <c r="D1827" s="46">
        <f ca="1">IF(OR(AND(F1826=1,G1827&lt;0),AND(F1826=0,G1827&lt;0)),A1826*$J$3,IF(AND(F1826=4,G1827&gt;1),A1826*$J$4,0))</f>
        <v>0</v>
      </c>
      <c r="E1827" s="38">
        <f ca="1">IF(AND(E1826=0,G1827&lt;0),"-1, +% Deposit, = 0",IF(AND(E1826="-1, +% Deposit, = 0",G1827&lt;1),"-1, +% Deposit, = 0",IF(AND(G1827&gt;0,E1826="-1 +% Deposit, = 0"),1,IF(AND(E1826=1,G1827&lt;0),0,IF(AND(E1826=0,G1827&gt;0),1,IF(AND(E1826=1,G1827&gt;0),2,IF(AND(E1826=2,G1827&lt;0),1,IF(AND(E1826=2,G1827&gt;0),"3, Withdraw Profits, = 0",IF(AND(E1826="3, Withdraw Profits, = 0",G1827&lt;0),"-1, +% Deposit, = 0",1)))))))))</f>
        <v>2</v>
      </c>
      <c r="F1827" s="47">
        <f ca="1">IF(OR(AND(F1826=1,G1827&lt;0),AND(F1826=0,G1827&lt;0)),1,IF(AND(F1826=0,G1827&gt;0),2,IF(AND(F1826&gt;1,G1827&lt;0),IF(F1826&gt;0,F1826/2,2),IF(2*F1826=8,0,2*F1826))))</f>
        <v>4</v>
      </c>
      <c r="G1827" s="48">
        <f ca="1">IF(RAND()&gt;=$E$6,2,-1)</f>
        <v>2</v>
      </c>
      <c r="H1827" s="44"/>
      <c r="X1827" s="63">
        <f ca="1">X1826+Y1826</f>
        <v>2933.3047292817</v>
      </c>
      <c r="Y1827" s="63">
        <f ca="1">G1827*X1827/100</f>
        <v>58.6660945856341</v>
      </c>
    </row>
    <row r="1828" spans="1:25">
      <c r="A1828" s="38">
        <f ca="1">IF(B1828&gt;=A1827*2,A1827*2,IF(B1828&lt;=A1827/2,A1827/2,A1827))</f>
        <v>3200</v>
      </c>
      <c r="B1828" s="45">
        <f ca="1">B1827+D1828</f>
        <v>4466</v>
      </c>
      <c r="C1828" s="45">
        <f ca="1">IF(OR(AND(F1828=1,G1828&lt;0),AND(F1828=0,G1828&lt;0)),A1827*-$J$3*2,IF(AND(F1828=0,G1828&gt;0),A1827*-$J$3*2*2,IF(AND(F1828&gt;1,G1828&lt;0),C1827/2,C1827*2)))</f>
        <v>128</v>
      </c>
      <c r="D1828" s="46">
        <f ca="1">IF(OR(AND(F1827=1,G1828&lt;0),AND(F1827=0,G1828&lt;0)),A1827*$J$3,IF(AND(F1827=4,G1828&gt;1),A1827*$J$4,0))</f>
        <v>448</v>
      </c>
      <c r="E1828" s="38" t="str">
        <f ca="1">IF(AND(E1827=0,G1828&lt;0),"-1, +% Deposit, = 0",IF(AND(E1827="-1, +% Deposit, = 0",G1828&lt;1),"-1, +% Deposit, = 0",IF(AND(G1828&gt;0,E1827="-1 +% Deposit, = 0"),1,IF(AND(E1827=1,G1828&lt;0),0,IF(AND(E1827=0,G1828&gt;0),1,IF(AND(E1827=1,G1828&gt;0),2,IF(AND(E1827=2,G1828&lt;0),1,IF(AND(E1827=2,G1828&gt;0),"3, Withdraw Profits, = 0",IF(AND(E1827="3, Withdraw Profits, = 0",G1828&lt;0),"-1, +% Deposit, = 0",1)))))))))</f>
        <v>3, Withdraw Profits, = 0</v>
      </c>
      <c r="F1828" s="47">
        <f ca="1">IF(OR(AND(F1827=1,G1828&lt;0),AND(F1827=0,G1828&lt;0)),1,IF(AND(F1827=0,G1828&gt;0),2,IF(AND(F1827&gt;1,G1828&lt;0),IF(F1827&gt;0,F1827/2,2),IF(2*F1827=8,0,2*F1827))))</f>
        <v>0</v>
      </c>
      <c r="G1828" s="48">
        <f ca="1">IF(RAND()&gt;=$E$6,2,-1)</f>
        <v>2</v>
      </c>
      <c r="H1828" s="44"/>
      <c r="X1828" s="63">
        <f ca="1">X1827+Y1827</f>
        <v>2991.97082386734</v>
      </c>
      <c r="Y1828" s="63">
        <f ca="1">G1828*X1828/100</f>
        <v>59.8394164773468</v>
      </c>
    </row>
    <row r="1829" spans="1:25">
      <c r="A1829" s="38">
        <f ca="1">IF(B1829&gt;=A1828*2,A1828*2,IF(B1829&lt;=A1828/2,A1828/2,A1828))</f>
        <v>3200</v>
      </c>
      <c r="B1829" s="45">
        <f ca="1">B1828+D1829</f>
        <v>4434</v>
      </c>
      <c r="C1829" s="45">
        <f ca="1">IF(OR(AND(F1829=1,G1829&lt;0),AND(F1829=0,G1829&lt;0)),A1828*-$J$3*2,IF(AND(F1829=0,G1829&gt;0),A1828*-$J$3*2*2,IF(AND(F1829&gt;1,G1829&lt;0),C1828/2,C1828*2)))</f>
        <v>64</v>
      </c>
      <c r="D1829" s="46">
        <f ca="1">IF(OR(AND(F1828=1,G1829&lt;0),AND(F1828=0,G1829&lt;0)),A1828*$J$3,IF(AND(F1828=4,G1829&gt;1),A1828*$J$4,0))</f>
        <v>-32</v>
      </c>
      <c r="E1829" s="38" t="str">
        <f ca="1">IF(AND(E1828=0,G1829&lt;0),"-1, +% Deposit, = 0",IF(AND(E1828="-1, +% Deposit, = 0",G1829&lt;1),"-1, +% Deposit, = 0",IF(AND(G1829&gt;0,E1828="-1 +% Deposit, = 0"),1,IF(AND(E1828=1,G1829&lt;0),0,IF(AND(E1828=0,G1829&gt;0),1,IF(AND(E1828=1,G1829&gt;0),2,IF(AND(E1828=2,G1829&lt;0),1,IF(AND(E1828=2,G1829&gt;0),"3, Withdraw Profits, = 0",IF(AND(E1828="3, Withdraw Profits, = 0",G1829&lt;0),"-1, +% Deposit, = 0",1)))))))))</f>
        <v>-1, +% Deposit, = 0</v>
      </c>
      <c r="F1829" s="47">
        <f ca="1">IF(OR(AND(F1828=1,G1829&lt;0),AND(F1828=0,G1829&lt;0)),1,IF(AND(F1828=0,G1829&gt;0),2,IF(AND(F1828&gt;1,G1829&lt;0),IF(F1828&gt;0,F1828/2,2),IF(2*F1828=8,0,2*F1828))))</f>
        <v>1</v>
      </c>
      <c r="G1829" s="48">
        <f ca="1">IF(RAND()&gt;=$E$6,2,-1)</f>
        <v>-1</v>
      </c>
      <c r="H1829" s="44"/>
      <c r="X1829" s="63">
        <f ca="1">X1828+Y1828</f>
        <v>3051.81024034468</v>
      </c>
      <c r="Y1829" s="63">
        <f ca="1">G1829*X1829/100</f>
        <v>-30.5181024034468</v>
      </c>
    </row>
    <row r="1830" spans="1:25">
      <c r="A1830" s="38">
        <f ca="1">IF(B1830&gt;=A1829*2,A1829*2,IF(B1830&lt;=A1829/2,A1829/2,A1829))</f>
        <v>3200</v>
      </c>
      <c r="B1830" s="45">
        <f ca="1">B1829+D1830</f>
        <v>4402</v>
      </c>
      <c r="C1830" s="45">
        <f ca="1">IF(OR(AND(F1830=1,G1830&lt;0),AND(F1830=0,G1830&lt;0)),A1829*-$J$3*2,IF(AND(F1830=0,G1830&gt;0),A1829*-$J$3*2*2,IF(AND(F1830&gt;1,G1830&lt;0),C1829/2,C1829*2)))</f>
        <v>64</v>
      </c>
      <c r="D1830" s="46">
        <f ca="1">IF(OR(AND(F1829=1,G1830&lt;0),AND(F1829=0,G1830&lt;0)),A1829*$J$3,IF(AND(F1829=4,G1830&gt;1),A1829*$J$4,0))</f>
        <v>-32</v>
      </c>
      <c r="E1830" s="38" t="str">
        <f ca="1">IF(AND(E1829=0,G1830&lt;0),"-1, +% Deposit, = 0",IF(AND(E1829="-1, +% Deposit, = 0",G1830&lt;1),"-1, +% Deposit, = 0",IF(AND(G1830&gt;0,E1829="-1 +% Deposit, = 0"),1,IF(AND(E1829=1,G1830&lt;0),0,IF(AND(E1829=0,G1830&gt;0),1,IF(AND(E1829=1,G1830&gt;0),2,IF(AND(E1829=2,G1830&lt;0),1,IF(AND(E1829=2,G1830&gt;0),"3, Withdraw Profits, = 0",IF(AND(E1829="3, Withdraw Profits, = 0",G1830&lt;0),"-1, +% Deposit, = 0",1)))))))))</f>
        <v>-1, +% Deposit, = 0</v>
      </c>
      <c r="F1830" s="47">
        <f ca="1">IF(OR(AND(F1829=1,G1830&lt;0),AND(F1829=0,G1830&lt;0)),1,IF(AND(F1829=0,G1830&gt;0),2,IF(AND(F1829&gt;1,G1830&lt;0),IF(F1829&gt;0,F1829/2,2),IF(2*F1829=8,0,2*F1829))))</f>
        <v>1</v>
      </c>
      <c r="G1830" s="48">
        <f ca="1">IF(RAND()&gt;=$E$6,2,-1)</f>
        <v>-1</v>
      </c>
      <c r="H1830" s="44"/>
      <c r="X1830" s="63">
        <f ca="1">X1829+Y1829</f>
        <v>3021.29213794124</v>
      </c>
      <c r="Y1830" s="63">
        <f ca="1">G1830*X1830/100</f>
        <v>-30.2129213794124</v>
      </c>
    </row>
    <row r="1831" spans="1:25">
      <c r="A1831" s="38">
        <f ca="1">IF(B1831&gt;=A1830*2,A1830*2,IF(B1831&lt;=A1830/2,A1830/2,A1830))</f>
        <v>3200</v>
      </c>
      <c r="B1831" s="45">
        <f ca="1">B1830+D1831</f>
        <v>4402</v>
      </c>
      <c r="C1831" s="45">
        <f ca="1">IF(OR(AND(F1831=1,G1831&lt;0),AND(F1831=0,G1831&lt;0)),A1830*-$J$3*2,IF(AND(F1831=0,G1831&gt;0),A1830*-$J$3*2*2,IF(AND(F1831&gt;1,G1831&lt;0),C1830/2,C1830*2)))</f>
        <v>128</v>
      </c>
      <c r="D1831" s="46">
        <f ca="1">IF(OR(AND(F1830=1,G1831&lt;0),AND(F1830=0,G1831&lt;0)),A1830*$J$3,IF(AND(F1830=4,G1831&gt;1),A1830*$J$4,0))</f>
        <v>0</v>
      </c>
      <c r="E1831" s="38">
        <f ca="1">IF(AND(E1830=0,G1831&lt;0),"-1, +% Deposit, = 0",IF(AND(E1830="-1, +% Deposit, = 0",G1831&lt;1),"-1, +% Deposit, = 0",IF(AND(G1831&gt;0,E1830="-1 +% Deposit, = 0"),1,IF(AND(E1830=1,G1831&lt;0),0,IF(AND(E1830=0,G1831&gt;0),1,IF(AND(E1830=1,G1831&gt;0),2,IF(AND(E1830=2,G1831&lt;0),1,IF(AND(E1830=2,G1831&gt;0),"3, Withdraw Profits, = 0",IF(AND(E1830="3, Withdraw Profits, = 0",G1831&lt;0),"-1, +% Deposit, = 0",1)))))))))</f>
        <v>1</v>
      </c>
      <c r="F1831" s="47">
        <f ca="1">IF(OR(AND(F1830=1,G1831&lt;0),AND(F1830=0,G1831&lt;0)),1,IF(AND(F1830=0,G1831&gt;0),2,IF(AND(F1830&gt;1,G1831&lt;0),IF(F1830&gt;0,F1830/2,2),IF(2*F1830=8,0,2*F1830))))</f>
        <v>2</v>
      </c>
      <c r="G1831" s="48">
        <f ca="1">IF(RAND()&gt;=$E$6,2,-1)</f>
        <v>2</v>
      </c>
      <c r="H1831" s="44"/>
      <c r="X1831" s="63">
        <f ca="1">X1830+Y1830</f>
        <v>2991.07921656183</v>
      </c>
      <c r="Y1831" s="63">
        <f ca="1">G1831*X1831/100</f>
        <v>59.8215843312365</v>
      </c>
    </row>
    <row r="1832" spans="1:25">
      <c r="A1832" s="38">
        <f ca="1">IF(B1832&gt;=A1831*2,A1831*2,IF(B1832&lt;=A1831/2,A1831/2,A1831))</f>
        <v>3200</v>
      </c>
      <c r="B1832" s="45">
        <f ca="1">B1831+D1832</f>
        <v>4402</v>
      </c>
      <c r="C1832" s="45">
        <f ca="1">IF(OR(AND(F1832=1,G1832&lt;0),AND(F1832=0,G1832&lt;0)),A1831*-$J$3*2,IF(AND(F1832=0,G1832&gt;0),A1831*-$J$3*2*2,IF(AND(F1832&gt;1,G1832&lt;0),C1831/2,C1831*2)))</f>
        <v>256</v>
      </c>
      <c r="D1832" s="46">
        <f ca="1">IF(OR(AND(F1831=1,G1832&lt;0),AND(F1831=0,G1832&lt;0)),A1831*$J$3,IF(AND(F1831=4,G1832&gt;1),A1831*$J$4,0))</f>
        <v>0</v>
      </c>
      <c r="E1832" s="38">
        <f ca="1">IF(AND(E1831=0,G1832&lt;0),"-1, +% Deposit, = 0",IF(AND(E1831="-1, +% Deposit, = 0",G1832&lt;1),"-1, +% Deposit, = 0",IF(AND(G1832&gt;0,E1831="-1 +% Deposit, = 0"),1,IF(AND(E1831=1,G1832&lt;0),0,IF(AND(E1831=0,G1832&gt;0),1,IF(AND(E1831=1,G1832&gt;0),2,IF(AND(E1831=2,G1832&lt;0),1,IF(AND(E1831=2,G1832&gt;0),"3, Withdraw Profits, = 0",IF(AND(E1831="3, Withdraw Profits, = 0",G1832&lt;0),"-1, +% Deposit, = 0",1)))))))))</f>
        <v>2</v>
      </c>
      <c r="F1832" s="47">
        <f ca="1">IF(OR(AND(F1831=1,G1832&lt;0),AND(F1831=0,G1832&lt;0)),1,IF(AND(F1831=0,G1832&gt;0),2,IF(AND(F1831&gt;1,G1832&lt;0),IF(F1831&gt;0,F1831/2,2),IF(2*F1831=8,0,2*F1831))))</f>
        <v>4</v>
      </c>
      <c r="G1832" s="48">
        <f ca="1">IF(RAND()&gt;=$E$6,2,-1)</f>
        <v>2</v>
      </c>
      <c r="H1832" s="44"/>
      <c r="X1832" s="63">
        <f ca="1">X1831+Y1831</f>
        <v>3050.90080089306</v>
      </c>
      <c r="Y1832" s="63">
        <f ca="1">G1832*X1832/100</f>
        <v>61.0180160178612</v>
      </c>
    </row>
    <row r="1833" spans="1:25">
      <c r="A1833" s="38">
        <f ca="1">IF(B1833&gt;=A1832*2,A1832*2,IF(B1833&lt;=A1832/2,A1832/2,A1832))</f>
        <v>3200</v>
      </c>
      <c r="B1833" s="45">
        <f ca="1">B1832+D1833</f>
        <v>4402</v>
      </c>
      <c r="C1833" s="45">
        <f ca="1">IF(OR(AND(F1833=1,G1833&lt;0),AND(F1833=0,G1833&lt;0)),A1832*-$J$3*2,IF(AND(F1833=0,G1833&gt;0),A1832*-$J$3*2*2,IF(AND(F1833&gt;1,G1833&lt;0),C1832/2,C1832*2)))</f>
        <v>128</v>
      </c>
      <c r="D1833" s="46">
        <f ca="1">IF(OR(AND(F1832=1,G1833&lt;0),AND(F1832=0,G1833&lt;0)),A1832*$J$3,IF(AND(F1832=4,G1833&gt;1),A1832*$J$4,0))</f>
        <v>0</v>
      </c>
      <c r="E1833" s="38">
        <f ca="1">IF(AND(E1832=0,G1833&lt;0),"-1, +% Deposit, = 0",IF(AND(E1832="-1, +% Deposit, = 0",G1833&lt;1),"-1, +% Deposit, = 0",IF(AND(G1833&gt;0,E1832="-1 +% Deposit, = 0"),1,IF(AND(E1832=1,G1833&lt;0),0,IF(AND(E1832=0,G1833&gt;0),1,IF(AND(E1832=1,G1833&gt;0),2,IF(AND(E1832=2,G1833&lt;0),1,IF(AND(E1832=2,G1833&gt;0),"3, Withdraw Profits, = 0",IF(AND(E1832="3, Withdraw Profits, = 0",G1833&lt;0),"-1, +% Deposit, = 0",1)))))))))</f>
        <v>1</v>
      </c>
      <c r="F1833" s="47">
        <f ca="1">IF(OR(AND(F1832=1,G1833&lt;0),AND(F1832=0,G1833&lt;0)),1,IF(AND(F1832=0,G1833&gt;0),2,IF(AND(F1832&gt;1,G1833&lt;0),IF(F1832&gt;0,F1832/2,2),IF(2*F1832=8,0,2*F1832))))</f>
        <v>2</v>
      </c>
      <c r="G1833" s="48">
        <f ca="1">IF(RAND()&gt;=$E$6,2,-1)</f>
        <v>-1</v>
      </c>
      <c r="H1833" s="44"/>
      <c r="X1833" s="63">
        <f ca="1">X1832+Y1832</f>
        <v>3111.91881691092</v>
      </c>
      <c r="Y1833" s="63">
        <f ca="1">G1833*X1833/100</f>
        <v>-31.1191881691092</v>
      </c>
    </row>
    <row r="1834" spans="1:25">
      <c r="A1834" s="38">
        <f ca="1">IF(B1834&gt;=A1833*2,A1833*2,IF(B1834&lt;=A1833/2,A1833/2,A1833))</f>
        <v>3200</v>
      </c>
      <c r="B1834" s="45">
        <f ca="1">B1833+D1834</f>
        <v>4402</v>
      </c>
      <c r="C1834" s="45">
        <f ca="1">IF(OR(AND(F1834=1,G1834&lt;0),AND(F1834=0,G1834&lt;0)),A1833*-$J$3*2,IF(AND(F1834=0,G1834&gt;0),A1833*-$J$3*2*2,IF(AND(F1834&gt;1,G1834&lt;0),C1833/2,C1833*2)))</f>
        <v>256</v>
      </c>
      <c r="D1834" s="46">
        <f ca="1">IF(OR(AND(F1833=1,G1834&lt;0),AND(F1833=0,G1834&lt;0)),A1833*$J$3,IF(AND(F1833=4,G1834&gt;1),A1833*$J$4,0))</f>
        <v>0</v>
      </c>
      <c r="E1834" s="38">
        <f ca="1">IF(AND(E1833=0,G1834&lt;0),"-1, +% Deposit, = 0",IF(AND(E1833="-1, +% Deposit, = 0",G1834&lt;1),"-1, +% Deposit, = 0",IF(AND(G1834&gt;0,E1833="-1 +% Deposit, = 0"),1,IF(AND(E1833=1,G1834&lt;0),0,IF(AND(E1833=0,G1834&gt;0),1,IF(AND(E1833=1,G1834&gt;0),2,IF(AND(E1833=2,G1834&lt;0),1,IF(AND(E1833=2,G1834&gt;0),"3, Withdraw Profits, = 0",IF(AND(E1833="3, Withdraw Profits, = 0",G1834&lt;0),"-1, +% Deposit, = 0",1)))))))))</f>
        <v>2</v>
      </c>
      <c r="F1834" s="47">
        <f ca="1">IF(OR(AND(F1833=1,G1834&lt;0),AND(F1833=0,G1834&lt;0)),1,IF(AND(F1833=0,G1834&gt;0),2,IF(AND(F1833&gt;1,G1834&lt;0),IF(F1833&gt;0,F1833/2,2),IF(2*F1833=8,0,2*F1833))))</f>
        <v>4</v>
      </c>
      <c r="G1834" s="48">
        <f ca="1">IF(RAND()&gt;=$E$6,2,-1)</f>
        <v>2</v>
      </c>
      <c r="H1834" s="44"/>
      <c r="X1834" s="63">
        <f ca="1">X1833+Y1833</f>
        <v>3080.79962874181</v>
      </c>
      <c r="Y1834" s="63">
        <f ca="1">G1834*X1834/100</f>
        <v>61.6159925748363</v>
      </c>
    </row>
    <row r="1835" spans="1:25">
      <c r="A1835" s="38">
        <f ca="1">IF(B1835&gt;=A1834*2,A1834*2,IF(B1835&lt;=A1834/2,A1834/2,A1834))</f>
        <v>3200</v>
      </c>
      <c r="B1835" s="45">
        <f ca="1">B1834+D1835</f>
        <v>4402</v>
      </c>
      <c r="C1835" s="45">
        <f ca="1">IF(OR(AND(F1835=1,G1835&lt;0),AND(F1835=0,G1835&lt;0)),A1834*-$J$3*2,IF(AND(F1835=0,G1835&gt;0),A1834*-$J$3*2*2,IF(AND(F1835&gt;1,G1835&lt;0),C1834/2,C1834*2)))</f>
        <v>128</v>
      </c>
      <c r="D1835" s="46">
        <f ca="1">IF(OR(AND(F1834=1,G1835&lt;0),AND(F1834=0,G1835&lt;0)),A1834*$J$3,IF(AND(F1834=4,G1835&gt;1),A1834*$J$4,0))</f>
        <v>0</v>
      </c>
      <c r="E1835" s="38">
        <f ca="1">IF(AND(E1834=0,G1835&lt;0),"-1, +% Deposit, = 0",IF(AND(E1834="-1, +% Deposit, = 0",G1835&lt;1),"-1, +% Deposit, = 0",IF(AND(G1835&gt;0,E1834="-1 +% Deposit, = 0"),1,IF(AND(E1834=1,G1835&lt;0),0,IF(AND(E1834=0,G1835&gt;0),1,IF(AND(E1834=1,G1835&gt;0),2,IF(AND(E1834=2,G1835&lt;0),1,IF(AND(E1834=2,G1835&gt;0),"3, Withdraw Profits, = 0",IF(AND(E1834="3, Withdraw Profits, = 0",G1835&lt;0),"-1, +% Deposit, = 0",1)))))))))</f>
        <v>1</v>
      </c>
      <c r="F1835" s="47">
        <f ca="1">IF(OR(AND(F1834=1,G1835&lt;0),AND(F1834=0,G1835&lt;0)),1,IF(AND(F1834=0,G1835&gt;0),2,IF(AND(F1834&gt;1,G1835&lt;0),IF(F1834&gt;0,F1834/2,2),IF(2*F1834=8,0,2*F1834))))</f>
        <v>2</v>
      </c>
      <c r="G1835" s="48">
        <f ca="1">IF(RAND()&gt;=$E$6,2,-1)</f>
        <v>-1</v>
      </c>
      <c r="H1835" s="44"/>
      <c r="X1835" s="63">
        <f ca="1">X1834+Y1834</f>
        <v>3142.41562131665</v>
      </c>
      <c r="Y1835" s="63">
        <f ca="1">G1835*X1835/100</f>
        <v>-31.4241562131665</v>
      </c>
    </row>
    <row r="1836" spans="1:25">
      <c r="A1836" s="38">
        <f ca="1">IF(B1836&gt;=A1835*2,A1835*2,IF(B1836&lt;=A1835/2,A1835/2,A1835))</f>
        <v>3200</v>
      </c>
      <c r="B1836" s="45">
        <f ca="1">B1835+D1836</f>
        <v>4402</v>
      </c>
      <c r="C1836" s="45">
        <f ca="1">IF(OR(AND(F1836=1,G1836&lt;0),AND(F1836=0,G1836&lt;0)),A1835*-$J$3*2,IF(AND(F1836=0,G1836&gt;0),A1835*-$J$3*2*2,IF(AND(F1836&gt;1,G1836&lt;0),C1835/2,C1835*2)))</f>
        <v>64</v>
      </c>
      <c r="D1836" s="46">
        <f ca="1">IF(OR(AND(F1835=1,G1836&lt;0),AND(F1835=0,G1836&lt;0)),A1835*$J$3,IF(AND(F1835=4,G1836&gt;1),A1835*$J$4,0))</f>
        <v>0</v>
      </c>
      <c r="E1836" s="38">
        <f ca="1">IF(AND(E1835=0,G1836&lt;0),"-1, +% Deposit, = 0",IF(AND(E1835="-1, +% Deposit, = 0",G1836&lt;1),"-1, +% Deposit, = 0",IF(AND(G1836&gt;0,E1835="-1 +% Deposit, = 0"),1,IF(AND(E1835=1,G1836&lt;0),0,IF(AND(E1835=0,G1836&gt;0),1,IF(AND(E1835=1,G1836&gt;0),2,IF(AND(E1835=2,G1836&lt;0),1,IF(AND(E1835=2,G1836&gt;0),"3, Withdraw Profits, = 0",IF(AND(E1835="3, Withdraw Profits, = 0",G1836&lt;0),"-1, +% Deposit, = 0",1)))))))))</f>
        <v>0</v>
      </c>
      <c r="F1836" s="47">
        <f ca="1">IF(OR(AND(F1835=1,G1836&lt;0),AND(F1835=0,G1836&lt;0)),1,IF(AND(F1835=0,G1836&gt;0),2,IF(AND(F1835&gt;1,G1836&lt;0),IF(F1835&gt;0,F1835/2,2),IF(2*F1835=8,0,2*F1835))))</f>
        <v>1</v>
      </c>
      <c r="G1836" s="48">
        <f ca="1">IF(RAND()&gt;=$E$6,2,-1)</f>
        <v>-1</v>
      </c>
      <c r="H1836" s="44"/>
      <c r="X1836" s="63">
        <f ca="1">X1835+Y1835</f>
        <v>3110.99146510348</v>
      </c>
      <c r="Y1836" s="63">
        <f ca="1">G1836*X1836/100</f>
        <v>-31.1099146510348</v>
      </c>
    </row>
    <row r="1837" spans="1:25">
      <c r="A1837" s="38">
        <f ca="1">IF(B1837&gt;=A1836*2,A1836*2,IF(B1837&lt;=A1836/2,A1836/2,A1836))</f>
        <v>3200</v>
      </c>
      <c r="B1837" s="45">
        <f ca="1">B1836+D1837</f>
        <v>4370</v>
      </c>
      <c r="C1837" s="45">
        <f ca="1">IF(OR(AND(F1837=1,G1837&lt;0),AND(F1837=0,G1837&lt;0)),A1836*-$J$3*2,IF(AND(F1837=0,G1837&gt;0),A1836*-$J$3*2*2,IF(AND(F1837&gt;1,G1837&lt;0),C1836/2,C1836*2)))</f>
        <v>64</v>
      </c>
      <c r="D1837" s="46">
        <f ca="1">IF(OR(AND(F1836=1,G1837&lt;0),AND(F1836=0,G1837&lt;0)),A1836*$J$3,IF(AND(F1836=4,G1837&gt;1),A1836*$J$4,0))</f>
        <v>-32</v>
      </c>
      <c r="E1837" s="38" t="str">
        <f ca="1">IF(AND(E1836=0,G1837&lt;0),"-1, +% Deposit, = 0",IF(AND(E1836="-1, +% Deposit, = 0",G1837&lt;1),"-1, +% Deposit, = 0",IF(AND(G1837&gt;0,E1836="-1 +% Deposit, = 0"),1,IF(AND(E1836=1,G1837&lt;0),0,IF(AND(E1836=0,G1837&gt;0),1,IF(AND(E1836=1,G1837&gt;0),2,IF(AND(E1836=2,G1837&lt;0),1,IF(AND(E1836=2,G1837&gt;0),"3, Withdraw Profits, = 0",IF(AND(E1836="3, Withdraw Profits, = 0",G1837&lt;0),"-1, +% Deposit, = 0",1)))))))))</f>
        <v>-1, +% Deposit, = 0</v>
      </c>
      <c r="F1837" s="47">
        <f ca="1">IF(OR(AND(F1836=1,G1837&lt;0),AND(F1836=0,G1837&lt;0)),1,IF(AND(F1836=0,G1837&gt;0),2,IF(AND(F1836&gt;1,G1837&lt;0),IF(F1836&gt;0,F1836/2,2),IF(2*F1836=8,0,2*F1836))))</f>
        <v>1</v>
      </c>
      <c r="G1837" s="48">
        <f ca="1">IF(RAND()&gt;=$E$6,2,-1)</f>
        <v>-1</v>
      </c>
      <c r="H1837" s="44"/>
      <c r="X1837" s="63">
        <f ca="1">X1836+Y1836</f>
        <v>3079.88155045245</v>
      </c>
      <c r="Y1837" s="63">
        <f ca="1">G1837*X1837/100</f>
        <v>-30.7988155045245</v>
      </c>
    </row>
    <row r="1838" spans="1:25">
      <c r="A1838" s="38">
        <f ca="1">IF(B1838&gt;=A1837*2,A1837*2,IF(B1838&lt;=A1837/2,A1837/2,A1837))</f>
        <v>3200</v>
      </c>
      <c r="B1838" s="45">
        <f ca="1">B1837+D1838</f>
        <v>4338</v>
      </c>
      <c r="C1838" s="45">
        <f ca="1">IF(OR(AND(F1838=1,G1838&lt;0),AND(F1838=0,G1838&lt;0)),A1837*-$J$3*2,IF(AND(F1838=0,G1838&gt;0),A1837*-$J$3*2*2,IF(AND(F1838&gt;1,G1838&lt;0),C1837/2,C1837*2)))</f>
        <v>64</v>
      </c>
      <c r="D1838" s="46">
        <f ca="1">IF(OR(AND(F1837=1,G1838&lt;0),AND(F1837=0,G1838&lt;0)),A1837*$J$3,IF(AND(F1837=4,G1838&gt;1),A1837*$J$4,0))</f>
        <v>-32</v>
      </c>
      <c r="E1838" s="38" t="str">
        <f ca="1">IF(AND(E1837=0,G1838&lt;0),"-1, +% Deposit, = 0",IF(AND(E1837="-1, +% Deposit, = 0",G1838&lt;1),"-1, +% Deposit, = 0",IF(AND(G1838&gt;0,E1837="-1 +% Deposit, = 0"),1,IF(AND(E1837=1,G1838&lt;0),0,IF(AND(E1837=0,G1838&gt;0),1,IF(AND(E1837=1,G1838&gt;0),2,IF(AND(E1837=2,G1838&lt;0),1,IF(AND(E1837=2,G1838&gt;0),"3, Withdraw Profits, = 0",IF(AND(E1837="3, Withdraw Profits, = 0",G1838&lt;0),"-1, +% Deposit, = 0",1)))))))))</f>
        <v>-1, +% Deposit, = 0</v>
      </c>
      <c r="F1838" s="47">
        <f ca="1">IF(OR(AND(F1837=1,G1838&lt;0),AND(F1837=0,G1838&lt;0)),1,IF(AND(F1837=0,G1838&gt;0),2,IF(AND(F1837&gt;1,G1838&lt;0),IF(F1837&gt;0,F1837/2,2),IF(2*F1837=8,0,2*F1837))))</f>
        <v>1</v>
      </c>
      <c r="G1838" s="48">
        <f ca="1">IF(RAND()&gt;=$E$6,2,-1)</f>
        <v>-1</v>
      </c>
      <c r="H1838" s="44"/>
      <c r="X1838" s="63">
        <f ca="1">X1837+Y1837</f>
        <v>3049.08273494792</v>
      </c>
      <c r="Y1838" s="63">
        <f ca="1">G1838*X1838/100</f>
        <v>-30.4908273494792</v>
      </c>
    </row>
    <row r="1839" spans="1:25">
      <c r="A1839" s="38">
        <f ca="1">IF(B1839&gt;=A1838*2,A1838*2,IF(B1839&lt;=A1838/2,A1838/2,A1838))</f>
        <v>3200</v>
      </c>
      <c r="B1839" s="45">
        <f ca="1">B1838+D1839</f>
        <v>4306</v>
      </c>
      <c r="C1839" s="45">
        <f ca="1">IF(OR(AND(F1839=1,G1839&lt;0),AND(F1839=0,G1839&lt;0)),A1838*-$J$3*2,IF(AND(F1839=0,G1839&gt;0),A1838*-$J$3*2*2,IF(AND(F1839&gt;1,G1839&lt;0),C1838/2,C1838*2)))</f>
        <v>64</v>
      </c>
      <c r="D1839" s="46">
        <f ca="1">IF(OR(AND(F1838=1,G1839&lt;0),AND(F1838=0,G1839&lt;0)),A1838*$J$3,IF(AND(F1838=4,G1839&gt;1),A1838*$J$4,0))</f>
        <v>-32</v>
      </c>
      <c r="E1839" s="38" t="str">
        <f ca="1">IF(AND(E1838=0,G1839&lt;0),"-1, +% Deposit, = 0",IF(AND(E1838="-1, +% Deposit, = 0",G1839&lt;1),"-1, +% Deposit, = 0",IF(AND(G1839&gt;0,E1838="-1 +% Deposit, = 0"),1,IF(AND(E1838=1,G1839&lt;0),0,IF(AND(E1838=0,G1839&gt;0),1,IF(AND(E1838=1,G1839&gt;0),2,IF(AND(E1838=2,G1839&lt;0),1,IF(AND(E1838=2,G1839&gt;0),"3, Withdraw Profits, = 0",IF(AND(E1838="3, Withdraw Profits, = 0",G1839&lt;0),"-1, +% Deposit, = 0",1)))))))))</f>
        <v>-1, +% Deposit, = 0</v>
      </c>
      <c r="F1839" s="47">
        <f ca="1">IF(OR(AND(F1838=1,G1839&lt;0),AND(F1838=0,G1839&lt;0)),1,IF(AND(F1838=0,G1839&gt;0),2,IF(AND(F1838&gt;1,G1839&lt;0),IF(F1838&gt;0,F1838/2,2),IF(2*F1838=8,0,2*F1838))))</f>
        <v>1</v>
      </c>
      <c r="G1839" s="48">
        <f ca="1">IF(RAND()&gt;=$E$6,2,-1)</f>
        <v>-1</v>
      </c>
      <c r="H1839" s="44"/>
      <c r="X1839" s="63">
        <f ca="1">X1838+Y1838</f>
        <v>3018.59190759844</v>
      </c>
      <c r="Y1839" s="63">
        <f ca="1">G1839*X1839/100</f>
        <v>-30.1859190759844</v>
      </c>
    </row>
    <row r="1840" spans="1:25">
      <c r="A1840" s="38">
        <f ca="1">IF(B1840&gt;=A1839*2,A1839*2,IF(B1840&lt;=A1839/2,A1839/2,A1839))</f>
        <v>3200</v>
      </c>
      <c r="B1840" s="45">
        <f ca="1">B1839+D1840</f>
        <v>4306</v>
      </c>
      <c r="C1840" s="45">
        <f ca="1">IF(OR(AND(F1840=1,G1840&lt;0),AND(F1840=0,G1840&lt;0)),A1839*-$J$3*2,IF(AND(F1840=0,G1840&gt;0),A1839*-$J$3*2*2,IF(AND(F1840&gt;1,G1840&lt;0),C1839/2,C1839*2)))</f>
        <v>128</v>
      </c>
      <c r="D1840" s="46">
        <f ca="1">IF(OR(AND(F1839=1,G1840&lt;0),AND(F1839=0,G1840&lt;0)),A1839*$J$3,IF(AND(F1839=4,G1840&gt;1),A1839*$J$4,0))</f>
        <v>0</v>
      </c>
      <c r="E1840" s="38">
        <f ca="1">IF(AND(E1839=0,G1840&lt;0),"-1, +% Deposit, = 0",IF(AND(E1839="-1, +% Deposit, = 0",G1840&lt;1),"-1, +% Deposit, = 0",IF(AND(G1840&gt;0,E1839="-1 +% Deposit, = 0"),1,IF(AND(E1839=1,G1840&lt;0),0,IF(AND(E1839=0,G1840&gt;0),1,IF(AND(E1839=1,G1840&gt;0),2,IF(AND(E1839=2,G1840&lt;0),1,IF(AND(E1839=2,G1840&gt;0),"3, Withdraw Profits, = 0",IF(AND(E1839="3, Withdraw Profits, = 0",G1840&lt;0),"-1, +% Deposit, = 0",1)))))))))</f>
        <v>1</v>
      </c>
      <c r="F1840" s="47">
        <f ca="1">IF(OR(AND(F1839=1,G1840&lt;0),AND(F1839=0,G1840&lt;0)),1,IF(AND(F1839=0,G1840&gt;0),2,IF(AND(F1839&gt;1,G1840&lt;0),IF(F1839&gt;0,F1839/2,2),IF(2*F1839=8,0,2*F1839))))</f>
        <v>2</v>
      </c>
      <c r="G1840" s="48">
        <f ca="1">IF(RAND()&gt;=$E$6,2,-1)</f>
        <v>2</v>
      </c>
      <c r="H1840" s="44"/>
      <c r="X1840" s="63">
        <f ca="1">X1839+Y1839</f>
        <v>2988.40598852246</v>
      </c>
      <c r="Y1840" s="63">
        <f ca="1">G1840*X1840/100</f>
        <v>59.7681197704492</v>
      </c>
    </row>
    <row r="1841" spans="1:25">
      <c r="A1841" s="38">
        <f ca="1">IF(B1841&gt;=A1840*2,A1840*2,IF(B1841&lt;=A1840/2,A1840/2,A1840))</f>
        <v>3200</v>
      </c>
      <c r="B1841" s="45">
        <f ca="1">B1840+D1841</f>
        <v>4306</v>
      </c>
      <c r="C1841" s="45">
        <f ca="1">IF(OR(AND(F1841=1,G1841&lt;0),AND(F1841=0,G1841&lt;0)),A1840*-$J$3*2,IF(AND(F1841=0,G1841&gt;0),A1840*-$J$3*2*2,IF(AND(F1841&gt;1,G1841&lt;0),C1840/2,C1840*2)))</f>
        <v>64</v>
      </c>
      <c r="D1841" s="46">
        <f ca="1">IF(OR(AND(F1840=1,G1841&lt;0),AND(F1840=0,G1841&lt;0)),A1840*$J$3,IF(AND(F1840=4,G1841&gt;1),A1840*$J$4,0))</f>
        <v>0</v>
      </c>
      <c r="E1841" s="38">
        <f ca="1">IF(AND(E1840=0,G1841&lt;0),"-1, +% Deposit, = 0",IF(AND(E1840="-1, +% Deposit, = 0",G1841&lt;1),"-1, +% Deposit, = 0",IF(AND(G1841&gt;0,E1840="-1 +% Deposit, = 0"),1,IF(AND(E1840=1,G1841&lt;0),0,IF(AND(E1840=0,G1841&gt;0),1,IF(AND(E1840=1,G1841&gt;0),2,IF(AND(E1840=2,G1841&lt;0),1,IF(AND(E1840=2,G1841&gt;0),"3, Withdraw Profits, = 0",IF(AND(E1840="3, Withdraw Profits, = 0",G1841&lt;0),"-1, +% Deposit, = 0",1)))))))))</f>
        <v>0</v>
      </c>
      <c r="F1841" s="47">
        <f ca="1">IF(OR(AND(F1840=1,G1841&lt;0),AND(F1840=0,G1841&lt;0)),1,IF(AND(F1840=0,G1841&gt;0),2,IF(AND(F1840&gt;1,G1841&lt;0),IF(F1840&gt;0,F1840/2,2),IF(2*F1840=8,0,2*F1840))))</f>
        <v>1</v>
      </c>
      <c r="G1841" s="48">
        <f ca="1">IF(RAND()&gt;=$E$6,2,-1)</f>
        <v>-1</v>
      </c>
      <c r="H1841" s="44"/>
      <c r="X1841" s="63">
        <f ca="1">X1840+Y1840</f>
        <v>3048.17410829291</v>
      </c>
      <c r="Y1841" s="63">
        <f ca="1">G1841*X1841/100</f>
        <v>-30.4817410829291</v>
      </c>
    </row>
    <row r="1842" spans="1:25">
      <c r="A1842" s="38">
        <f ca="1">IF(B1842&gt;=A1841*2,A1841*2,IF(B1842&lt;=A1841/2,A1841/2,A1841))</f>
        <v>3200</v>
      </c>
      <c r="B1842" s="45">
        <f ca="1">B1841+D1842</f>
        <v>4274</v>
      </c>
      <c r="C1842" s="45">
        <f ca="1">IF(OR(AND(F1842=1,G1842&lt;0),AND(F1842=0,G1842&lt;0)),A1841*-$J$3*2,IF(AND(F1842=0,G1842&gt;0),A1841*-$J$3*2*2,IF(AND(F1842&gt;1,G1842&lt;0),C1841/2,C1841*2)))</f>
        <v>64</v>
      </c>
      <c r="D1842" s="46">
        <f ca="1">IF(OR(AND(F1841=1,G1842&lt;0),AND(F1841=0,G1842&lt;0)),A1841*$J$3,IF(AND(F1841=4,G1842&gt;1),A1841*$J$4,0))</f>
        <v>-32</v>
      </c>
      <c r="E1842" s="38" t="str">
        <f ca="1">IF(AND(E1841=0,G1842&lt;0),"-1, +% Deposit, = 0",IF(AND(E1841="-1, +% Deposit, = 0",G1842&lt;1),"-1, +% Deposit, = 0",IF(AND(G1842&gt;0,E1841="-1 +% Deposit, = 0"),1,IF(AND(E1841=1,G1842&lt;0),0,IF(AND(E1841=0,G1842&gt;0),1,IF(AND(E1841=1,G1842&gt;0),2,IF(AND(E1841=2,G1842&lt;0),1,IF(AND(E1841=2,G1842&gt;0),"3, Withdraw Profits, = 0",IF(AND(E1841="3, Withdraw Profits, = 0",G1842&lt;0),"-1, +% Deposit, = 0",1)))))))))</f>
        <v>-1, +% Deposit, = 0</v>
      </c>
      <c r="F1842" s="47">
        <f ca="1">IF(OR(AND(F1841=1,G1842&lt;0),AND(F1841=0,G1842&lt;0)),1,IF(AND(F1841=0,G1842&gt;0),2,IF(AND(F1841&gt;1,G1842&lt;0),IF(F1841&gt;0,F1841/2,2),IF(2*F1841=8,0,2*F1841))))</f>
        <v>1</v>
      </c>
      <c r="G1842" s="48">
        <f ca="1">IF(RAND()&gt;=$E$6,2,-1)</f>
        <v>-1</v>
      </c>
      <c r="H1842" s="44"/>
      <c r="X1842" s="63">
        <f ca="1">X1841+Y1841</f>
        <v>3017.69236720998</v>
      </c>
      <c r="Y1842" s="63">
        <f ca="1">G1842*X1842/100</f>
        <v>-30.1769236720998</v>
      </c>
    </row>
    <row r="1843" spans="1:25">
      <c r="A1843" s="38">
        <f ca="1">IF(B1843&gt;=A1842*2,A1842*2,IF(B1843&lt;=A1842/2,A1842/2,A1842))</f>
        <v>3200</v>
      </c>
      <c r="B1843" s="45">
        <f ca="1">B1842+D1843</f>
        <v>4242</v>
      </c>
      <c r="C1843" s="45">
        <f ca="1">IF(OR(AND(F1843=1,G1843&lt;0),AND(F1843=0,G1843&lt;0)),A1842*-$J$3*2,IF(AND(F1843=0,G1843&gt;0),A1842*-$J$3*2*2,IF(AND(F1843&gt;1,G1843&lt;0),C1842/2,C1842*2)))</f>
        <v>64</v>
      </c>
      <c r="D1843" s="46">
        <f ca="1">IF(OR(AND(F1842=1,G1843&lt;0),AND(F1842=0,G1843&lt;0)),A1842*$J$3,IF(AND(F1842=4,G1843&gt;1),A1842*$J$4,0))</f>
        <v>-32</v>
      </c>
      <c r="E1843" s="38" t="str">
        <f ca="1">IF(AND(E1842=0,G1843&lt;0),"-1, +% Deposit, = 0",IF(AND(E1842="-1, +% Deposit, = 0",G1843&lt;1),"-1, +% Deposit, = 0",IF(AND(G1843&gt;0,E1842="-1 +% Deposit, = 0"),1,IF(AND(E1842=1,G1843&lt;0),0,IF(AND(E1842=0,G1843&gt;0),1,IF(AND(E1842=1,G1843&gt;0),2,IF(AND(E1842=2,G1843&lt;0),1,IF(AND(E1842=2,G1843&gt;0),"3, Withdraw Profits, = 0",IF(AND(E1842="3, Withdraw Profits, = 0",G1843&lt;0),"-1, +% Deposit, = 0",1)))))))))</f>
        <v>-1, +% Deposit, = 0</v>
      </c>
      <c r="F1843" s="47">
        <f ca="1">IF(OR(AND(F1842=1,G1843&lt;0),AND(F1842=0,G1843&lt;0)),1,IF(AND(F1842=0,G1843&gt;0),2,IF(AND(F1842&gt;1,G1843&lt;0),IF(F1842&gt;0,F1842/2,2),IF(2*F1842=8,0,2*F1842))))</f>
        <v>1</v>
      </c>
      <c r="G1843" s="48">
        <f ca="1">IF(RAND()&gt;=$E$6,2,-1)</f>
        <v>-1</v>
      </c>
      <c r="H1843" s="44"/>
      <c r="X1843" s="63">
        <f ca="1">X1842+Y1842</f>
        <v>2987.51544353788</v>
      </c>
      <c r="Y1843" s="63">
        <f ca="1">G1843*X1843/100</f>
        <v>-29.8751544353788</v>
      </c>
    </row>
    <row r="1844" spans="1:25">
      <c r="A1844" s="38">
        <f ca="1">IF(B1844&gt;=A1843*2,A1843*2,IF(B1844&lt;=A1843/2,A1843/2,A1843))</f>
        <v>3200</v>
      </c>
      <c r="B1844" s="45">
        <f ca="1">B1843+D1844</f>
        <v>4242</v>
      </c>
      <c r="C1844" s="45">
        <f ca="1">IF(OR(AND(F1844=1,G1844&lt;0),AND(F1844=0,G1844&lt;0)),A1843*-$J$3*2,IF(AND(F1844=0,G1844&gt;0),A1843*-$J$3*2*2,IF(AND(F1844&gt;1,G1844&lt;0),C1843/2,C1843*2)))</f>
        <v>128</v>
      </c>
      <c r="D1844" s="46">
        <f ca="1">IF(OR(AND(F1843=1,G1844&lt;0),AND(F1843=0,G1844&lt;0)),A1843*$J$3,IF(AND(F1843=4,G1844&gt;1),A1843*$J$4,0))</f>
        <v>0</v>
      </c>
      <c r="E1844" s="38">
        <f ca="1">IF(AND(E1843=0,G1844&lt;0),"-1, +% Deposit, = 0",IF(AND(E1843="-1, +% Deposit, = 0",G1844&lt;1),"-1, +% Deposit, = 0",IF(AND(G1844&gt;0,E1843="-1 +% Deposit, = 0"),1,IF(AND(E1843=1,G1844&lt;0),0,IF(AND(E1843=0,G1844&gt;0),1,IF(AND(E1843=1,G1844&gt;0),2,IF(AND(E1843=2,G1844&lt;0),1,IF(AND(E1843=2,G1844&gt;0),"3, Withdraw Profits, = 0",IF(AND(E1843="3, Withdraw Profits, = 0",G1844&lt;0),"-1, +% Deposit, = 0",1)))))))))</f>
        <v>1</v>
      </c>
      <c r="F1844" s="47">
        <f ca="1">IF(OR(AND(F1843=1,G1844&lt;0),AND(F1843=0,G1844&lt;0)),1,IF(AND(F1843=0,G1844&gt;0),2,IF(AND(F1843&gt;1,G1844&lt;0),IF(F1843&gt;0,F1843/2,2),IF(2*F1843=8,0,2*F1843))))</f>
        <v>2</v>
      </c>
      <c r="G1844" s="48">
        <f ca="1">IF(RAND()&gt;=$E$6,2,-1)</f>
        <v>2</v>
      </c>
      <c r="H1844" s="44"/>
      <c r="X1844" s="63">
        <f ca="1">X1843+Y1843</f>
        <v>2957.6402891025</v>
      </c>
      <c r="Y1844" s="63">
        <f ca="1">G1844*X1844/100</f>
        <v>59.15280578205</v>
      </c>
    </row>
    <row r="1845" spans="1:25">
      <c r="A1845" s="38">
        <f ca="1">IF(B1845&gt;=A1844*2,A1844*2,IF(B1845&lt;=A1844/2,A1844/2,A1844))</f>
        <v>3200</v>
      </c>
      <c r="B1845" s="45">
        <f ca="1">B1844+D1845</f>
        <v>4242</v>
      </c>
      <c r="C1845" s="45">
        <f ca="1">IF(OR(AND(F1845=1,G1845&lt;0),AND(F1845=0,G1845&lt;0)),A1844*-$J$3*2,IF(AND(F1845=0,G1845&gt;0),A1844*-$J$3*2*2,IF(AND(F1845&gt;1,G1845&lt;0),C1844/2,C1844*2)))</f>
        <v>256</v>
      </c>
      <c r="D1845" s="46">
        <f ca="1">IF(OR(AND(F1844=1,G1845&lt;0),AND(F1844=0,G1845&lt;0)),A1844*$J$3,IF(AND(F1844=4,G1845&gt;1),A1844*$J$4,0))</f>
        <v>0</v>
      </c>
      <c r="E1845" s="38">
        <f ca="1">IF(AND(E1844=0,G1845&lt;0),"-1, +% Deposit, = 0",IF(AND(E1844="-1, +% Deposit, = 0",G1845&lt;1),"-1, +% Deposit, = 0",IF(AND(G1845&gt;0,E1844="-1 +% Deposit, = 0"),1,IF(AND(E1844=1,G1845&lt;0),0,IF(AND(E1844=0,G1845&gt;0),1,IF(AND(E1844=1,G1845&gt;0),2,IF(AND(E1844=2,G1845&lt;0),1,IF(AND(E1844=2,G1845&gt;0),"3, Withdraw Profits, = 0",IF(AND(E1844="3, Withdraw Profits, = 0",G1845&lt;0),"-1, +% Deposit, = 0",1)))))))))</f>
        <v>2</v>
      </c>
      <c r="F1845" s="47">
        <f ca="1">IF(OR(AND(F1844=1,G1845&lt;0),AND(F1844=0,G1845&lt;0)),1,IF(AND(F1844=0,G1845&gt;0),2,IF(AND(F1844&gt;1,G1845&lt;0),IF(F1844&gt;0,F1844/2,2),IF(2*F1844=8,0,2*F1844))))</f>
        <v>4</v>
      </c>
      <c r="G1845" s="48">
        <f ca="1">IF(RAND()&gt;=$E$6,2,-1)</f>
        <v>2</v>
      </c>
      <c r="H1845" s="44"/>
      <c r="X1845" s="63">
        <f ca="1">X1844+Y1844</f>
        <v>3016.79309488455</v>
      </c>
      <c r="Y1845" s="63">
        <f ca="1">G1845*X1845/100</f>
        <v>60.335861897691</v>
      </c>
    </row>
    <row r="1846" spans="1:25">
      <c r="A1846" s="38">
        <f ca="1">IF(B1846&gt;=A1845*2,A1845*2,IF(B1846&lt;=A1845/2,A1845/2,A1845))</f>
        <v>3200</v>
      </c>
      <c r="B1846" s="45">
        <f ca="1">B1845+D1846</f>
        <v>4242</v>
      </c>
      <c r="C1846" s="45">
        <f ca="1">IF(OR(AND(F1846=1,G1846&lt;0),AND(F1846=0,G1846&lt;0)),A1845*-$J$3*2,IF(AND(F1846=0,G1846&gt;0),A1845*-$J$3*2*2,IF(AND(F1846&gt;1,G1846&lt;0),C1845/2,C1845*2)))</f>
        <v>128</v>
      </c>
      <c r="D1846" s="46">
        <f ca="1">IF(OR(AND(F1845=1,G1846&lt;0),AND(F1845=0,G1846&lt;0)),A1845*$J$3,IF(AND(F1845=4,G1846&gt;1),A1845*$J$4,0))</f>
        <v>0</v>
      </c>
      <c r="E1846" s="38">
        <f ca="1">IF(AND(E1845=0,G1846&lt;0),"-1, +% Deposit, = 0",IF(AND(E1845="-1, +% Deposit, = 0",G1846&lt;1),"-1, +% Deposit, = 0",IF(AND(G1846&gt;0,E1845="-1 +% Deposit, = 0"),1,IF(AND(E1845=1,G1846&lt;0),0,IF(AND(E1845=0,G1846&gt;0),1,IF(AND(E1845=1,G1846&gt;0),2,IF(AND(E1845=2,G1846&lt;0),1,IF(AND(E1845=2,G1846&gt;0),"3, Withdraw Profits, = 0",IF(AND(E1845="3, Withdraw Profits, = 0",G1846&lt;0),"-1, +% Deposit, = 0",1)))))))))</f>
        <v>1</v>
      </c>
      <c r="F1846" s="47">
        <f ca="1">IF(OR(AND(F1845=1,G1846&lt;0),AND(F1845=0,G1846&lt;0)),1,IF(AND(F1845=0,G1846&gt;0),2,IF(AND(F1845&gt;1,G1846&lt;0),IF(F1845&gt;0,F1845/2,2),IF(2*F1845=8,0,2*F1845))))</f>
        <v>2</v>
      </c>
      <c r="G1846" s="48">
        <f ca="1">IF(RAND()&gt;=$E$6,2,-1)</f>
        <v>-1</v>
      </c>
      <c r="H1846" s="44"/>
      <c r="X1846" s="63">
        <f ca="1">X1845+Y1845</f>
        <v>3077.12895678224</v>
      </c>
      <c r="Y1846" s="63">
        <f ca="1">G1846*X1846/100</f>
        <v>-30.7712895678224</v>
      </c>
    </row>
    <row r="1847" spans="1:25">
      <c r="A1847" s="38">
        <f ca="1">IF(B1847&gt;=A1846*2,A1846*2,IF(B1847&lt;=A1846/2,A1846/2,A1846))</f>
        <v>3200</v>
      </c>
      <c r="B1847" s="45">
        <f ca="1">B1846+D1847</f>
        <v>4242</v>
      </c>
      <c r="C1847" s="45">
        <f ca="1">IF(OR(AND(F1847=1,G1847&lt;0),AND(F1847=0,G1847&lt;0)),A1846*-$J$3*2,IF(AND(F1847=0,G1847&gt;0),A1846*-$J$3*2*2,IF(AND(F1847&gt;1,G1847&lt;0),C1846/2,C1846*2)))</f>
        <v>256</v>
      </c>
      <c r="D1847" s="46">
        <f ca="1">IF(OR(AND(F1846=1,G1847&lt;0),AND(F1846=0,G1847&lt;0)),A1846*$J$3,IF(AND(F1846=4,G1847&gt;1),A1846*$J$4,0))</f>
        <v>0</v>
      </c>
      <c r="E1847" s="38">
        <f ca="1">IF(AND(E1846=0,G1847&lt;0),"-1, +% Deposit, = 0",IF(AND(E1846="-1, +% Deposit, = 0",G1847&lt;1),"-1, +% Deposit, = 0",IF(AND(G1847&gt;0,E1846="-1 +% Deposit, = 0"),1,IF(AND(E1846=1,G1847&lt;0),0,IF(AND(E1846=0,G1847&gt;0),1,IF(AND(E1846=1,G1847&gt;0),2,IF(AND(E1846=2,G1847&lt;0),1,IF(AND(E1846=2,G1847&gt;0),"3, Withdraw Profits, = 0",IF(AND(E1846="3, Withdraw Profits, = 0",G1847&lt;0),"-1, +% Deposit, = 0",1)))))))))</f>
        <v>2</v>
      </c>
      <c r="F1847" s="47">
        <f ca="1">IF(OR(AND(F1846=1,G1847&lt;0),AND(F1846=0,G1847&lt;0)),1,IF(AND(F1846=0,G1847&gt;0),2,IF(AND(F1846&gt;1,G1847&lt;0),IF(F1846&gt;0,F1846/2,2),IF(2*F1846=8,0,2*F1846))))</f>
        <v>4</v>
      </c>
      <c r="G1847" s="48">
        <f ca="1">IF(RAND()&gt;=$E$6,2,-1)</f>
        <v>2</v>
      </c>
      <c r="H1847" s="44"/>
      <c r="X1847" s="63">
        <f ca="1">X1846+Y1846</f>
        <v>3046.35766721442</v>
      </c>
      <c r="Y1847" s="63">
        <f ca="1">G1847*X1847/100</f>
        <v>60.9271533442884</v>
      </c>
    </row>
    <row r="1848" spans="1:25">
      <c r="A1848" s="38">
        <f ca="1">IF(B1848&gt;=A1847*2,A1847*2,IF(B1848&lt;=A1847/2,A1847/2,A1847))</f>
        <v>3200</v>
      </c>
      <c r="B1848" s="45">
        <f ca="1">B1847+D1848</f>
        <v>4242</v>
      </c>
      <c r="C1848" s="45">
        <f ca="1">IF(OR(AND(F1848=1,G1848&lt;0),AND(F1848=0,G1848&lt;0)),A1847*-$J$3*2,IF(AND(F1848=0,G1848&gt;0),A1847*-$J$3*2*2,IF(AND(F1848&gt;1,G1848&lt;0),C1847/2,C1847*2)))</f>
        <v>128</v>
      </c>
      <c r="D1848" s="46">
        <f ca="1">IF(OR(AND(F1847=1,G1848&lt;0),AND(F1847=0,G1848&lt;0)),A1847*$J$3,IF(AND(F1847=4,G1848&gt;1),A1847*$J$4,0))</f>
        <v>0</v>
      </c>
      <c r="E1848" s="38">
        <f ca="1">IF(AND(E1847=0,G1848&lt;0),"-1, +% Deposit, = 0",IF(AND(E1847="-1, +% Deposit, = 0",G1848&lt;1),"-1, +% Deposit, = 0",IF(AND(G1848&gt;0,E1847="-1 +% Deposit, = 0"),1,IF(AND(E1847=1,G1848&lt;0),0,IF(AND(E1847=0,G1848&gt;0),1,IF(AND(E1847=1,G1848&gt;0),2,IF(AND(E1847=2,G1848&lt;0),1,IF(AND(E1847=2,G1848&gt;0),"3, Withdraw Profits, = 0",IF(AND(E1847="3, Withdraw Profits, = 0",G1848&lt;0),"-1, +% Deposit, = 0",1)))))))))</f>
        <v>1</v>
      </c>
      <c r="F1848" s="47">
        <f ca="1">IF(OR(AND(F1847=1,G1848&lt;0),AND(F1847=0,G1848&lt;0)),1,IF(AND(F1847=0,G1848&gt;0),2,IF(AND(F1847&gt;1,G1848&lt;0),IF(F1847&gt;0,F1847/2,2),IF(2*F1847=8,0,2*F1847))))</f>
        <v>2</v>
      </c>
      <c r="G1848" s="48">
        <f ca="1">IF(RAND()&gt;=$E$6,2,-1)</f>
        <v>-1</v>
      </c>
      <c r="H1848" s="44"/>
      <c r="X1848" s="63">
        <f ca="1">X1847+Y1847</f>
        <v>3107.28482055871</v>
      </c>
      <c r="Y1848" s="63">
        <f ca="1">G1848*X1848/100</f>
        <v>-31.0728482055871</v>
      </c>
    </row>
    <row r="1849" spans="1:25">
      <c r="A1849" s="38">
        <f ca="1">IF(B1849&gt;=A1848*2,A1848*2,IF(B1849&lt;=A1848/2,A1848/2,A1848))</f>
        <v>3200</v>
      </c>
      <c r="B1849" s="45">
        <f ca="1">B1848+D1849</f>
        <v>4242</v>
      </c>
      <c r="C1849" s="45">
        <f ca="1">IF(OR(AND(F1849=1,G1849&lt;0),AND(F1849=0,G1849&lt;0)),A1848*-$J$3*2,IF(AND(F1849=0,G1849&gt;0),A1848*-$J$3*2*2,IF(AND(F1849&gt;1,G1849&lt;0),C1848/2,C1848*2)))</f>
        <v>64</v>
      </c>
      <c r="D1849" s="46">
        <f ca="1">IF(OR(AND(F1848=1,G1849&lt;0),AND(F1848=0,G1849&lt;0)),A1848*$J$3,IF(AND(F1848=4,G1849&gt;1),A1848*$J$4,0))</f>
        <v>0</v>
      </c>
      <c r="E1849" s="38">
        <f ca="1">IF(AND(E1848=0,G1849&lt;0),"-1, +% Deposit, = 0",IF(AND(E1848="-1, +% Deposit, = 0",G1849&lt;1),"-1, +% Deposit, = 0",IF(AND(G1849&gt;0,E1848="-1 +% Deposit, = 0"),1,IF(AND(E1848=1,G1849&lt;0),0,IF(AND(E1848=0,G1849&gt;0),1,IF(AND(E1848=1,G1849&gt;0),2,IF(AND(E1848=2,G1849&lt;0),1,IF(AND(E1848=2,G1849&gt;0),"3, Withdraw Profits, = 0",IF(AND(E1848="3, Withdraw Profits, = 0",G1849&lt;0),"-1, +% Deposit, = 0",1)))))))))</f>
        <v>0</v>
      </c>
      <c r="F1849" s="47">
        <f ca="1">IF(OR(AND(F1848=1,G1849&lt;0),AND(F1848=0,G1849&lt;0)),1,IF(AND(F1848=0,G1849&gt;0),2,IF(AND(F1848&gt;1,G1849&lt;0),IF(F1848&gt;0,F1848/2,2),IF(2*F1848=8,0,2*F1848))))</f>
        <v>1</v>
      </c>
      <c r="G1849" s="48">
        <f ca="1">IF(RAND()&gt;=$E$6,2,-1)</f>
        <v>-1</v>
      </c>
      <c r="H1849" s="44"/>
      <c r="X1849" s="63">
        <f ca="1">X1848+Y1848</f>
        <v>3076.21197235312</v>
      </c>
      <c r="Y1849" s="63">
        <f ca="1">G1849*X1849/100</f>
        <v>-30.7621197235312</v>
      </c>
    </row>
    <row r="1850" spans="1:25">
      <c r="A1850" s="38">
        <f ca="1">IF(B1850&gt;=A1849*2,A1849*2,IF(B1850&lt;=A1849/2,A1849/2,A1849))</f>
        <v>3200</v>
      </c>
      <c r="B1850" s="45">
        <f ca="1">B1849+D1850</f>
        <v>4242</v>
      </c>
      <c r="C1850" s="45">
        <f ca="1">IF(OR(AND(F1850=1,G1850&lt;0),AND(F1850=0,G1850&lt;0)),A1849*-$J$3*2,IF(AND(F1850=0,G1850&gt;0),A1849*-$J$3*2*2,IF(AND(F1850&gt;1,G1850&lt;0),C1849/2,C1849*2)))</f>
        <v>128</v>
      </c>
      <c r="D1850" s="46">
        <f ca="1">IF(OR(AND(F1849=1,G1850&lt;0),AND(F1849=0,G1850&lt;0)),A1849*$J$3,IF(AND(F1849=4,G1850&gt;1),A1849*$J$4,0))</f>
        <v>0</v>
      </c>
      <c r="E1850" s="38">
        <f ca="1">IF(AND(E1849=0,G1850&lt;0),"-1, +% Deposit, = 0",IF(AND(E1849="-1, +% Deposit, = 0",G1850&lt;1),"-1, +% Deposit, = 0",IF(AND(G1850&gt;0,E1849="-1 +% Deposit, = 0"),1,IF(AND(E1849=1,G1850&lt;0),0,IF(AND(E1849=0,G1850&gt;0),1,IF(AND(E1849=1,G1850&gt;0),2,IF(AND(E1849=2,G1850&lt;0),1,IF(AND(E1849=2,G1850&gt;0),"3, Withdraw Profits, = 0",IF(AND(E1849="3, Withdraw Profits, = 0",G1850&lt;0),"-1, +% Deposit, = 0",1)))))))))</f>
        <v>1</v>
      </c>
      <c r="F1850" s="47">
        <f ca="1">IF(OR(AND(F1849=1,G1850&lt;0),AND(F1849=0,G1850&lt;0)),1,IF(AND(F1849=0,G1850&gt;0),2,IF(AND(F1849&gt;1,G1850&lt;0),IF(F1849&gt;0,F1849/2,2),IF(2*F1849=8,0,2*F1849))))</f>
        <v>2</v>
      </c>
      <c r="G1850" s="48">
        <f ca="1">IF(RAND()&gt;=$E$6,2,-1)</f>
        <v>2</v>
      </c>
      <c r="H1850" s="44"/>
      <c r="X1850" s="63">
        <f ca="1">X1849+Y1849</f>
        <v>3045.44985262959</v>
      </c>
      <c r="Y1850" s="63">
        <f ca="1">G1850*X1850/100</f>
        <v>60.9089970525918</v>
      </c>
    </row>
    <row r="1851" spans="1:25">
      <c r="A1851" s="38">
        <f ca="1">IF(B1851&gt;=A1850*2,A1850*2,IF(B1851&lt;=A1850/2,A1850/2,A1850))</f>
        <v>3200</v>
      </c>
      <c r="B1851" s="45">
        <f ca="1">B1850+D1851</f>
        <v>4242</v>
      </c>
      <c r="C1851" s="45">
        <f ca="1">IF(OR(AND(F1851=1,G1851&lt;0),AND(F1851=0,G1851&lt;0)),A1850*-$J$3*2,IF(AND(F1851=0,G1851&gt;0),A1850*-$J$3*2*2,IF(AND(F1851&gt;1,G1851&lt;0),C1850/2,C1850*2)))</f>
        <v>64</v>
      </c>
      <c r="D1851" s="46">
        <f ca="1">IF(OR(AND(F1850=1,G1851&lt;0),AND(F1850=0,G1851&lt;0)),A1850*$J$3,IF(AND(F1850=4,G1851&gt;1),A1850*$J$4,0))</f>
        <v>0</v>
      </c>
      <c r="E1851" s="38">
        <f ca="1">IF(AND(E1850=0,G1851&lt;0),"-1, +% Deposit, = 0",IF(AND(E1850="-1, +% Deposit, = 0",G1851&lt;1),"-1, +% Deposit, = 0",IF(AND(G1851&gt;0,E1850="-1 +% Deposit, = 0"),1,IF(AND(E1850=1,G1851&lt;0),0,IF(AND(E1850=0,G1851&gt;0),1,IF(AND(E1850=1,G1851&gt;0),2,IF(AND(E1850=2,G1851&lt;0),1,IF(AND(E1850=2,G1851&gt;0),"3, Withdraw Profits, = 0",IF(AND(E1850="3, Withdraw Profits, = 0",G1851&lt;0),"-1, +% Deposit, = 0",1)))))))))</f>
        <v>0</v>
      </c>
      <c r="F1851" s="47">
        <f ca="1">IF(OR(AND(F1850=1,G1851&lt;0),AND(F1850=0,G1851&lt;0)),1,IF(AND(F1850=0,G1851&gt;0),2,IF(AND(F1850&gt;1,G1851&lt;0),IF(F1850&gt;0,F1850/2,2),IF(2*F1850=8,0,2*F1850))))</f>
        <v>1</v>
      </c>
      <c r="G1851" s="48">
        <f ca="1">IF(RAND()&gt;=$E$6,2,-1)</f>
        <v>-1</v>
      </c>
      <c r="H1851" s="44"/>
      <c r="X1851" s="63">
        <f ca="1">X1850+Y1850</f>
        <v>3106.35884968218</v>
      </c>
      <c r="Y1851" s="63">
        <f ca="1">G1851*X1851/100</f>
        <v>-31.0635884968218</v>
      </c>
    </row>
    <row r="1852" spans="1:25">
      <c r="A1852" s="38">
        <f ca="1">IF(B1852&gt;=A1851*2,A1851*2,IF(B1852&lt;=A1851/2,A1851/2,A1851))</f>
        <v>3200</v>
      </c>
      <c r="B1852" s="45">
        <f ca="1">B1851+D1852</f>
        <v>4210</v>
      </c>
      <c r="C1852" s="45">
        <f ca="1">IF(OR(AND(F1852=1,G1852&lt;0),AND(F1852=0,G1852&lt;0)),A1851*-$J$3*2,IF(AND(F1852=0,G1852&gt;0),A1851*-$J$3*2*2,IF(AND(F1852&gt;1,G1852&lt;0),C1851/2,C1851*2)))</f>
        <v>64</v>
      </c>
      <c r="D1852" s="46">
        <f ca="1">IF(OR(AND(F1851=1,G1852&lt;0),AND(F1851=0,G1852&lt;0)),A1851*$J$3,IF(AND(F1851=4,G1852&gt;1),A1851*$J$4,0))</f>
        <v>-32</v>
      </c>
      <c r="E1852" s="38" t="str">
        <f ca="1">IF(AND(E1851=0,G1852&lt;0),"-1, +% Deposit, = 0",IF(AND(E1851="-1, +% Deposit, = 0",G1852&lt;1),"-1, +% Deposit, = 0",IF(AND(G1852&gt;0,E1851="-1 +% Deposit, = 0"),1,IF(AND(E1851=1,G1852&lt;0),0,IF(AND(E1851=0,G1852&gt;0),1,IF(AND(E1851=1,G1852&gt;0),2,IF(AND(E1851=2,G1852&lt;0),1,IF(AND(E1851=2,G1852&gt;0),"3, Withdraw Profits, = 0",IF(AND(E1851="3, Withdraw Profits, = 0",G1852&lt;0),"-1, +% Deposit, = 0",1)))))))))</f>
        <v>-1, +% Deposit, = 0</v>
      </c>
      <c r="F1852" s="47">
        <f ca="1">IF(OR(AND(F1851=1,G1852&lt;0),AND(F1851=0,G1852&lt;0)),1,IF(AND(F1851=0,G1852&gt;0),2,IF(AND(F1851&gt;1,G1852&lt;0),IF(F1851&gt;0,F1851/2,2),IF(2*F1851=8,0,2*F1851))))</f>
        <v>1</v>
      </c>
      <c r="G1852" s="48">
        <f ca="1">IF(RAND()&gt;=$E$6,2,-1)</f>
        <v>-1</v>
      </c>
      <c r="H1852" s="44"/>
      <c r="X1852" s="63">
        <f ca="1">X1851+Y1851</f>
        <v>3075.29526118536</v>
      </c>
      <c r="Y1852" s="63">
        <f ca="1">G1852*X1852/100</f>
        <v>-30.7529526118536</v>
      </c>
    </row>
    <row r="1853" spans="1:25">
      <c r="A1853" s="38">
        <f ca="1">IF(B1853&gt;=A1852*2,A1852*2,IF(B1853&lt;=A1852/2,A1852/2,A1852))</f>
        <v>3200</v>
      </c>
      <c r="B1853" s="45">
        <f ca="1">B1852+D1853</f>
        <v>4178</v>
      </c>
      <c r="C1853" s="45">
        <f ca="1">IF(OR(AND(F1853=1,G1853&lt;0),AND(F1853=0,G1853&lt;0)),A1852*-$J$3*2,IF(AND(F1853=0,G1853&gt;0),A1852*-$J$3*2*2,IF(AND(F1853&gt;1,G1853&lt;0),C1852/2,C1852*2)))</f>
        <v>64</v>
      </c>
      <c r="D1853" s="46">
        <f ca="1">IF(OR(AND(F1852=1,G1853&lt;0),AND(F1852=0,G1853&lt;0)),A1852*$J$3,IF(AND(F1852=4,G1853&gt;1),A1852*$J$4,0))</f>
        <v>-32</v>
      </c>
      <c r="E1853" s="38" t="str">
        <f ca="1">IF(AND(E1852=0,G1853&lt;0),"-1, +% Deposit, = 0",IF(AND(E1852="-1, +% Deposit, = 0",G1853&lt;1),"-1, +% Deposit, = 0",IF(AND(G1853&gt;0,E1852="-1 +% Deposit, = 0"),1,IF(AND(E1852=1,G1853&lt;0),0,IF(AND(E1852=0,G1853&gt;0),1,IF(AND(E1852=1,G1853&gt;0),2,IF(AND(E1852=2,G1853&lt;0),1,IF(AND(E1852=2,G1853&gt;0),"3, Withdraw Profits, = 0",IF(AND(E1852="3, Withdraw Profits, = 0",G1853&lt;0),"-1, +% Deposit, = 0",1)))))))))</f>
        <v>-1, +% Deposit, = 0</v>
      </c>
      <c r="F1853" s="47">
        <f ca="1">IF(OR(AND(F1852=1,G1853&lt;0),AND(F1852=0,G1853&lt;0)),1,IF(AND(F1852=0,G1853&gt;0),2,IF(AND(F1852&gt;1,G1853&lt;0),IF(F1852&gt;0,F1852/2,2),IF(2*F1852=8,0,2*F1852))))</f>
        <v>1</v>
      </c>
      <c r="G1853" s="48">
        <f ca="1">IF(RAND()&gt;=$E$6,2,-1)</f>
        <v>-1</v>
      </c>
      <c r="H1853" s="44"/>
      <c r="X1853" s="63">
        <f ca="1">X1852+Y1852</f>
        <v>3044.54230857351</v>
      </c>
      <c r="Y1853" s="63">
        <f ca="1">G1853*X1853/100</f>
        <v>-30.4454230857351</v>
      </c>
    </row>
    <row r="1854" spans="1:25">
      <c r="A1854" s="38">
        <f ca="1">IF(B1854&gt;=A1853*2,A1853*2,IF(B1854&lt;=A1853/2,A1853/2,A1853))</f>
        <v>3200</v>
      </c>
      <c r="B1854" s="45">
        <f ca="1">B1853+D1854</f>
        <v>4178</v>
      </c>
      <c r="C1854" s="45">
        <f ca="1">IF(OR(AND(F1854=1,G1854&lt;0),AND(F1854=0,G1854&lt;0)),A1853*-$J$3*2,IF(AND(F1854=0,G1854&gt;0),A1853*-$J$3*2*2,IF(AND(F1854&gt;1,G1854&lt;0),C1853/2,C1853*2)))</f>
        <v>128</v>
      </c>
      <c r="D1854" s="46">
        <f ca="1">IF(OR(AND(F1853=1,G1854&lt;0),AND(F1853=0,G1854&lt;0)),A1853*$J$3,IF(AND(F1853=4,G1854&gt;1),A1853*$J$4,0))</f>
        <v>0</v>
      </c>
      <c r="E1854" s="38">
        <f ca="1">IF(AND(E1853=0,G1854&lt;0),"-1, +% Deposit, = 0",IF(AND(E1853="-1, +% Deposit, = 0",G1854&lt;1),"-1, +% Deposit, = 0",IF(AND(G1854&gt;0,E1853="-1 +% Deposit, = 0"),1,IF(AND(E1853=1,G1854&lt;0),0,IF(AND(E1853=0,G1854&gt;0),1,IF(AND(E1853=1,G1854&gt;0),2,IF(AND(E1853=2,G1854&lt;0),1,IF(AND(E1853=2,G1854&gt;0),"3, Withdraw Profits, = 0",IF(AND(E1853="3, Withdraw Profits, = 0",G1854&lt;0),"-1, +% Deposit, = 0",1)))))))))</f>
        <v>1</v>
      </c>
      <c r="F1854" s="47">
        <f ca="1">IF(OR(AND(F1853=1,G1854&lt;0),AND(F1853=0,G1854&lt;0)),1,IF(AND(F1853=0,G1854&gt;0),2,IF(AND(F1853&gt;1,G1854&lt;0),IF(F1853&gt;0,F1853/2,2),IF(2*F1853=8,0,2*F1853))))</f>
        <v>2</v>
      </c>
      <c r="G1854" s="48">
        <f ca="1">IF(RAND()&gt;=$E$6,2,-1)</f>
        <v>2</v>
      </c>
      <c r="H1854" s="44"/>
      <c r="X1854" s="63">
        <f ca="1">X1853+Y1853</f>
        <v>3014.09688548777</v>
      </c>
      <c r="Y1854" s="63">
        <f ca="1">G1854*X1854/100</f>
        <v>60.2819377097554</v>
      </c>
    </row>
    <row r="1855" spans="1:25">
      <c r="A1855" s="38">
        <f ca="1">IF(B1855&gt;=A1854*2,A1854*2,IF(B1855&lt;=A1854/2,A1854/2,A1854))</f>
        <v>3200</v>
      </c>
      <c r="B1855" s="45">
        <f ca="1">B1854+D1855</f>
        <v>4178</v>
      </c>
      <c r="C1855" s="45">
        <f ca="1">IF(OR(AND(F1855=1,G1855&lt;0),AND(F1855=0,G1855&lt;0)),A1854*-$J$3*2,IF(AND(F1855=0,G1855&gt;0),A1854*-$J$3*2*2,IF(AND(F1855&gt;1,G1855&lt;0),C1854/2,C1854*2)))</f>
        <v>64</v>
      </c>
      <c r="D1855" s="46">
        <f ca="1">IF(OR(AND(F1854=1,G1855&lt;0),AND(F1854=0,G1855&lt;0)),A1854*$J$3,IF(AND(F1854=4,G1855&gt;1),A1854*$J$4,0))</f>
        <v>0</v>
      </c>
      <c r="E1855" s="38">
        <f ca="1">IF(AND(E1854=0,G1855&lt;0),"-1, +% Deposit, = 0",IF(AND(E1854="-1, +% Deposit, = 0",G1855&lt;1),"-1, +% Deposit, = 0",IF(AND(G1855&gt;0,E1854="-1 +% Deposit, = 0"),1,IF(AND(E1854=1,G1855&lt;0),0,IF(AND(E1854=0,G1855&gt;0),1,IF(AND(E1854=1,G1855&gt;0),2,IF(AND(E1854=2,G1855&lt;0),1,IF(AND(E1854=2,G1855&gt;0),"3, Withdraw Profits, = 0",IF(AND(E1854="3, Withdraw Profits, = 0",G1855&lt;0),"-1, +% Deposit, = 0",1)))))))))</f>
        <v>0</v>
      </c>
      <c r="F1855" s="47">
        <f ca="1">IF(OR(AND(F1854=1,G1855&lt;0),AND(F1854=0,G1855&lt;0)),1,IF(AND(F1854=0,G1855&gt;0),2,IF(AND(F1854&gt;1,G1855&lt;0),IF(F1854&gt;0,F1854/2,2),IF(2*F1854=8,0,2*F1854))))</f>
        <v>1</v>
      </c>
      <c r="G1855" s="48">
        <f ca="1">IF(RAND()&gt;=$E$6,2,-1)</f>
        <v>-1</v>
      </c>
      <c r="H1855" s="44"/>
      <c r="X1855" s="63">
        <f ca="1">X1854+Y1854</f>
        <v>3074.37882319753</v>
      </c>
      <c r="Y1855" s="63">
        <f ca="1">G1855*X1855/100</f>
        <v>-30.7437882319753</v>
      </c>
    </row>
    <row r="1856" spans="1:25">
      <c r="A1856" s="38">
        <f ca="1">IF(B1856&gt;=A1855*2,A1855*2,IF(B1856&lt;=A1855/2,A1855/2,A1855))</f>
        <v>3200</v>
      </c>
      <c r="B1856" s="45">
        <f ca="1">B1855+D1856</f>
        <v>4146</v>
      </c>
      <c r="C1856" s="45">
        <f ca="1">IF(OR(AND(F1856=1,G1856&lt;0),AND(F1856=0,G1856&lt;0)),A1855*-$J$3*2,IF(AND(F1856=0,G1856&gt;0),A1855*-$J$3*2*2,IF(AND(F1856&gt;1,G1856&lt;0),C1855/2,C1855*2)))</f>
        <v>64</v>
      </c>
      <c r="D1856" s="46">
        <f ca="1">IF(OR(AND(F1855=1,G1856&lt;0),AND(F1855=0,G1856&lt;0)),A1855*$J$3,IF(AND(F1855=4,G1856&gt;1),A1855*$J$4,0))</f>
        <v>-32</v>
      </c>
      <c r="E1856" s="38" t="str">
        <f ca="1">IF(AND(E1855=0,G1856&lt;0),"-1, +% Deposit, = 0",IF(AND(E1855="-1, +% Deposit, = 0",G1856&lt;1),"-1, +% Deposit, = 0",IF(AND(G1856&gt;0,E1855="-1 +% Deposit, = 0"),1,IF(AND(E1855=1,G1856&lt;0),0,IF(AND(E1855=0,G1856&gt;0),1,IF(AND(E1855=1,G1856&gt;0),2,IF(AND(E1855=2,G1856&lt;0),1,IF(AND(E1855=2,G1856&gt;0),"3, Withdraw Profits, = 0",IF(AND(E1855="3, Withdraw Profits, = 0",G1856&lt;0),"-1, +% Deposit, = 0",1)))))))))</f>
        <v>-1, +% Deposit, = 0</v>
      </c>
      <c r="F1856" s="47">
        <f ca="1">IF(OR(AND(F1855=1,G1856&lt;0),AND(F1855=0,G1856&lt;0)),1,IF(AND(F1855=0,G1856&gt;0),2,IF(AND(F1855&gt;1,G1856&lt;0),IF(F1855&gt;0,F1855/2,2),IF(2*F1855=8,0,2*F1855))))</f>
        <v>1</v>
      </c>
      <c r="G1856" s="48">
        <f ca="1">IF(RAND()&gt;=$E$6,2,-1)</f>
        <v>-1</v>
      </c>
      <c r="H1856" s="44"/>
      <c r="X1856" s="63">
        <f ca="1">X1855+Y1855</f>
        <v>3043.63503496555</v>
      </c>
      <c r="Y1856" s="63">
        <f ca="1">G1856*X1856/100</f>
        <v>-30.4363503496555</v>
      </c>
    </row>
    <row r="1857" spans="1:25">
      <c r="A1857" s="38">
        <f ca="1">IF(B1857&gt;=A1856*2,A1856*2,IF(B1857&lt;=A1856/2,A1856/2,A1856))</f>
        <v>3200</v>
      </c>
      <c r="B1857" s="45">
        <f ca="1">B1856+D1857</f>
        <v>4146</v>
      </c>
      <c r="C1857" s="45">
        <f ca="1">IF(OR(AND(F1857=1,G1857&lt;0),AND(F1857=0,G1857&lt;0)),A1856*-$J$3*2,IF(AND(F1857=0,G1857&gt;0),A1856*-$J$3*2*2,IF(AND(F1857&gt;1,G1857&lt;0),C1856/2,C1856*2)))</f>
        <v>128</v>
      </c>
      <c r="D1857" s="46">
        <f ca="1">IF(OR(AND(F1856=1,G1857&lt;0),AND(F1856=0,G1857&lt;0)),A1856*$J$3,IF(AND(F1856=4,G1857&gt;1),A1856*$J$4,0))</f>
        <v>0</v>
      </c>
      <c r="E1857" s="38">
        <f ca="1">IF(AND(E1856=0,G1857&lt;0),"-1, +% Deposit, = 0",IF(AND(E1856="-1, +% Deposit, = 0",G1857&lt;1),"-1, +% Deposit, = 0",IF(AND(G1857&gt;0,E1856="-1 +% Deposit, = 0"),1,IF(AND(E1856=1,G1857&lt;0),0,IF(AND(E1856=0,G1857&gt;0),1,IF(AND(E1856=1,G1857&gt;0),2,IF(AND(E1856=2,G1857&lt;0),1,IF(AND(E1856=2,G1857&gt;0),"3, Withdraw Profits, = 0",IF(AND(E1856="3, Withdraw Profits, = 0",G1857&lt;0),"-1, +% Deposit, = 0",1)))))))))</f>
        <v>1</v>
      </c>
      <c r="F1857" s="47">
        <f ca="1">IF(OR(AND(F1856=1,G1857&lt;0),AND(F1856=0,G1857&lt;0)),1,IF(AND(F1856=0,G1857&gt;0),2,IF(AND(F1856&gt;1,G1857&lt;0),IF(F1856&gt;0,F1856/2,2),IF(2*F1856=8,0,2*F1856))))</f>
        <v>2</v>
      </c>
      <c r="G1857" s="48">
        <f ca="1">IF(RAND()&gt;=$E$6,2,-1)</f>
        <v>2</v>
      </c>
      <c r="H1857" s="44"/>
      <c r="X1857" s="63">
        <f ca="1">X1856+Y1856</f>
        <v>3013.1986846159</v>
      </c>
      <c r="Y1857" s="63">
        <f ca="1">G1857*X1857/100</f>
        <v>60.2639736923179</v>
      </c>
    </row>
    <row r="1858" spans="1:25">
      <c r="A1858" s="38">
        <f ca="1">IF(B1858&gt;=A1857*2,A1857*2,IF(B1858&lt;=A1857/2,A1857/2,A1857))</f>
        <v>3200</v>
      </c>
      <c r="B1858" s="45">
        <f ca="1">B1857+D1858</f>
        <v>4146</v>
      </c>
      <c r="C1858" s="45">
        <f ca="1">IF(OR(AND(F1858=1,G1858&lt;0),AND(F1858=0,G1858&lt;0)),A1857*-$J$3*2,IF(AND(F1858=0,G1858&gt;0),A1857*-$J$3*2*2,IF(AND(F1858&gt;1,G1858&lt;0),C1857/2,C1857*2)))</f>
        <v>64</v>
      </c>
      <c r="D1858" s="46">
        <f ca="1">IF(OR(AND(F1857=1,G1858&lt;0),AND(F1857=0,G1858&lt;0)),A1857*$J$3,IF(AND(F1857=4,G1858&gt;1),A1857*$J$4,0))</f>
        <v>0</v>
      </c>
      <c r="E1858" s="38">
        <f ca="1">IF(AND(E1857=0,G1858&lt;0),"-1, +% Deposit, = 0",IF(AND(E1857="-1, +% Deposit, = 0",G1858&lt;1),"-1, +% Deposit, = 0",IF(AND(G1858&gt;0,E1857="-1 +% Deposit, = 0"),1,IF(AND(E1857=1,G1858&lt;0),0,IF(AND(E1857=0,G1858&gt;0),1,IF(AND(E1857=1,G1858&gt;0),2,IF(AND(E1857=2,G1858&lt;0),1,IF(AND(E1857=2,G1858&gt;0),"3, Withdraw Profits, = 0",IF(AND(E1857="3, Withdraw Profits, = 0",G1858&lt;0),"-1, +% Deposit, = 0",1)))))))))</f>
        <v>0</v>
      </c>
      <c r="F1858" s="47">
        <f ca="1">IF(OR(AND(F1857=1,G1858&lt;0),AND(F1857=0,G1858&lt;0)),1,IF(AND(F1857=0,G1858&gt;0),2,IF(AND(F1857&gt;1,G1858&lt;0),IF(F1857&gt;0,F1857/2,2),IF(2*F1857=8,0,2*F1857))))</f>
        <v>1</v>
      </c>
      <c r="G1858" s="48">
        <f ca="1">IF(RAND()&gt;=$E$6,2,-1)</f>
        <v>-1</v>
      </c>
      <c r="H1858" s="44"/>
      <c r="X1858" s="63">
        <f ca="1">X1857+Y1857</f>
        <v>3073.46265830821</v>
      </c>
      <c r="Y1858" s="63">
        <f ca="1">G1858*X1858/100</f>
        <v>-30.7346265830821</v>
      </c>
    </row>
    <row r="1859" spans="1:25">
      <c r="A1859" s="38">
        <f ca="1">IF(B1859&gt;=A1858*2,A1858*2,IF(B1859&lt;=A1858/2,A1858/2,A1858))</f>
        <v>3200</v>
      </c>
      <c r="B1859" s="45">
        <f ca="1">B1858+D1859</f>
        <v>4114</v>
      </c>
      <c r="C1859" s="45">
        <f ca="1">IF(OR(AND(F1859=1,G1859&lt;0),AND(F1859=0,G1859&lt;0)),A1858*-$J$3*2,IF(AND(F1859=0,G1859&gt;0),A1858*-$J$3*2*2,IF(AND(F1859&gt;1,G1859&lt;0),C1858/2,C1858*2)))</f>
        <v>64</v>
      </c>
      <c r="D1859" s="46">
        <f ca="1">IF(OR(AND(F1858=1,G1859&lt;0),AND(F1858=0,G1859&lt;0)),A1858*$J$3,IF(AND(F1858=4,G1859&gt;1),A1858*$J$4,0))</f>
        <v>-32</v>
      </c>
      <c r="E1859" s="38" t="str">
        <f ca="1">IF(AND(E1858=0,G1859&lt;0),"-1, +% Deposit, = 0",IF(AND(E1858="-1, +% Deposit, = 0",G1859&lt;1),"-1, +% Deposit, = 0",IF(AND(G1859&gt;0,E1858="-1 +% Deposit, = 0"),1,IF(AND(E1858=1,G1859&lt;0),0,IF(AND(E1858=0,G1859&gt;0),1,IF(AND(E1858=1,G1859&gt;0),2,IF(AND(E1858=2,G1859&lt;0),1,IF(AND(E1858=2,G1859&gt;0),"3, Withdraw Profits, = 0",IF(AND(E1858="3, Withdraw Profits, = 0",G1859&lt;0),"-1, +% Deposit, = 0",1)))))))))</f>
        <v>-1, +% Deposit, = 0</v>
      </c>
      <c r="F1859" s="47">
        <f ca="1">IF(OR(AND(F1858=1,G1859&lt;0),AND(F1858=0,G1859&lt;0)),1,IF(AND(F1858=0,G1859&gt;0),2,IF(AND(F1858&gt;1,G1859&lt;0),IF(F1858&gt;0,F1858/2,2),IF(2*F1858=8,0,2*F1858))))</f>
        <v>1</v>
      </c>
      <c r="G1859" s="48">
        <f ca="1">IF(RAND()&gt;=$E$6,2,-1)</f>
        <v>-1</v>
      </c>
      <c r="H1859" s="44"/>
      <c r="X1859" s="63">
        <f ca="1">X1858+Y1858</f>
        <v>3042.72803172513</v>
      </c>
      <c r="Y1859" s="63">
        <f ca="1">G1859*X1859/100</f>
        <v>-30.4272803172513</v>
      </c>
    </row>
    <row r="1860" spans="1:25">
      <c r="A1860" s="38">
        <f ca="1">IF(B1860&gt;=A1859*2,A1859*2,IF(B1860&lt;=A1859/2,A1859/2,A1859))</f>
        <v>3200</v>
      </c>
      <c r="B1860" s="45">
        <f ca="1">B1859+D1860</f>
        <v>4082</v>
      </c>
      <c r="C1860" s="45">
        <f ca="1">IF(OR(AND(F1860=1,G1860&lt;0),AND(F1860=0,G1860&lt;0)),A1859*-$J$3*2,IF(AND(F1860=0,G1860&gt;0),A1859*-$J$3*2*2,IF(AND(F1860&gt;1,G1860&lt;0),C1859/2,C1859*2)))</f>
        <v>64</v>
      </c>
      <c r="D1860" s="46">
        <f ca="1">IF(OR(AND(F1859=1,G1860&lt;0),AND(F1859=0,G1860&lt;0)),A1859*$J$3,IF(AND(F1859=4,G1860&gt;1),A1859*$J$4,0))</f>
        <v>-32</v>
      </c>
      <c r="E1860" s="38" t="str">
        <f ca="1">IF(AND(E1859=0,G1860&lt;0),"-1, +% Deposit, = 0",IF(AND(E1859="-1, +% Deposit, = 0",G1860&lt;1),"-1, +% Deposit, = 0",IF(AND(G1860&gt;0,E1859="-1 +% Deposit, = 0"),1,IF(AND(E1859=1,G1860&lt;0),0,IF(AND(E1859=0,G1860&gt;0),1,IF(AND(E1859=1,G1860&gt;0),2,IF(AND(E1859=2,G1860&lt;0),1,IF(AND(E1859=2,G1860&gt;0),"3, Withdraw Profits, = 0",IF(AND(E1859="3, Withdraw Profits, = 0",G1860&lt;0),"-1, +% Deposit, = 0",1)))))))))</f>
        <v>-1, +% Deposit, = 0</v>
      </c>
      <c r="F1860" s="47">
        <f ca="1">IF(OR(AND(F1859=1,G1860&lt;0),AND(F1859=0,G1860&lt;0)),1,IF(AND(F1859=0,G1860&gt;0),2,IF(AND(F1859&gt;1,G1860&lt;0),IF(F1859&gt;0,F1859/2,2),IF(2*F1859=8,0,2*F1859))))</f>
        <v>1</v>
      </c>
      <c r="G1860" s="48">
        <f ca="1">IF(RAND()&gt;=$E$6,2,-1)</f>
        <v>-1</v>
      </c>
      <c r="H1860" s="44"/>
      <c r="X1860" s="63">
        <f ca="1">X1859+Y1859</f>
        <v>3012.30075140788</v>
      </c>
      <c r="Y1860" s="63">
        <f ca="1">G1860*X1860/100</f>
        <v>-30.1230075140788</v>
      </c>
    </row>
    <row r="1861" spans="1:25">
      <c r="A1861" s="38">
        <f ca="1">IF(B1861&gt;=A1860*2,A1860*2,IF(B1861&lt;=A1860/2,A1860/2,A1860))</f>
        <v>3200</v>
      </c>
      <c r="B1861" s="45">
        <f ca="1">B1860+D1861</f>
        <v>4050</v>
      </c>
      <c r="C1861" s="45">
        <f ca="1">IF(OR(AND(F1861=1,G1861&lt;0),AND(F1861=0,G1861&lt;0)),A1860*-$J$3*2,IF(AND(F1861=0,G1861&gt;0),A1860*-$J$3*2*2,IF(AND(F1861&gt;1,G1861&lt;0),C1860/2,C1860*2)))</f>
        <v>64</v>
      </c>
      <c r="D1861" s="46">
        <f ca="1">IF(OR(AND(F1860=1,G1861&lt;0),AND(F1860=0,G1861&lt;0)),A1860*$J$3,IF(AND(F1860=4,G1861&gt;1),A1860*$J$4,0))</f>
        <v>-32</v>
      </c>
      <c r="E1861" s="38" t="str">
        <f ca="1">IF(AND(E1860=0,G1861&lt;0),"-1, +% Deposit, = 0",IF(AND(E1860="-1, +% Deposit, = 0",G1861&lt;1),"-1, +% Deposit, = 0",IF(AND(G1861&gt;0,E1860="-1 +% Deposit, = 0"),1,IF(AND(E1860=1,G1861&lt;0),0,IF(AND(E1860=0,G1861&gt;0),1,IF(AND(E1860=1,G1861&gt;0),2,IF(AND(E1860=2,G1861&lt;0),1,IF(AND(E1860=2,G1861&gt;0),"3, Withdraw Profits, = 0",IF(AND(E1860="3, Withdraw Profits, = 0",G1861&lt;0),"-1, +% Deposit, = 0",1)))))))))</f>
        <v>-1, +% Deposit, = 0</v>
      </c>
      <c r="F1861" s="47">
        <f ca="1">IF(OR(AND(F1860=1,G1861&lt;0),AND(F1860=0,G1861&lt;0)),1,IF(AND(F1860=0,G1861&gt;0),2,IF(AND(F1860&gt;1,G1861&lt;0),IF(F1860&gt;0,F1860/2,2),IF(2*F1860=8,0,2*F1860))))</f>
        <v>1</v>
      </c>
      <c r="G1861" s="48">
        <f ca="1">IF(RAND()&gt;=$E$6,2,-1)</f>
        <v>-1</v>
      </c>
      <c r="H1861" s="44"/>
      <c r="X1861" s="63">
        <f ca="1">X1860+Y1860</f>
        <v>2982.1777438938</v>
      </c>
      <c r="Y1861" s="63">
        <f ca="1">G1861*X1861/100</f>
        <v>-29.821777438938</v>
      </c>
    </row>
    <row r="1862" spans="1:25">
      <c r="A1862" s="38">
        <f ca="1">IF(B1862&gt;=A1861*2,A1861*2,IF(B1862&lt;=A1861/2,A1861/2,A1861))</f>
        <v>3200</v>
      </c>
      <c r="B1862" s="45">
        <f ca="1">B1861+D1862</f>
        <v>4018</v>
      </c>
      <c r="C1862" s="45">
        <f ca="1">IF(OR(AND(F1862=1,G1862&lt;0),AND(F1862=0,G1862&lt;0)),A1861*-$J$3*2,IF(AND(F1862=0,G1862&gt;0),A1861*-$J$3*2*2,IF(AND(F1862&gt;1,G1862&lt;0),C1861/2,C1861*2)))</f>
        <v>64</v>
      </c>
      <c r="D1862" s="46">
        <f ca="1">IF(OR(AND(F1861=1,G1862&lt;0),AND(F1861=0,G1862&lt;0)),A1861*$J$3,IF(AND(F1861=4,G1862&gt;1),A1861*$J$4,0))</f>
        <v>-32</v>
      </c>
      <c r="E1862" s="38" t="str">
        <f ca="1">IF(AND(E1861=0,G1862&lt;0),"-1, +% Deposit, = 0",IF(AND(E1861="-1, +% Deposit, = 0",G1862&lt;1),"-1, +% Deposit, = 0",IF(AND(G1862&gt;0,E1861="-1 +% Deposit, = 0"),1,IF(AND(E1861=1,G1862&lt;0),0,IF(AND(E1861=0,G1862&gt;0),1,IF(AND(E1861=1,G1862&gt;0),2,IF(AND(E1861=2,G1862&lt;0),1,IF(AND(E1861=2,G1862&gt;0),"3, Withdraw Profits, = 0",IF(AND(E1861="3, Withdraw Profits, = 0",G1862&lt;0),"-1, +% Deposit, = 0",1)))))))))</f>
        <v>-1, +% Deposit, = 0</v>
      </c>
      <c r="F1862" s="47">
        <f ca="1">IF(OR(AND(F1861=1,G1862&lt;0),AND(F1861=0,G1862&lt;0)),1,IF(AND(F1861=0,G1862&gt;0),2,IF(AND(F1861&gt;1,G1862&lt;0),IF(F1861&gt;0,F1861/2,2),IF(2*F1861=8,0,2*F1861))))</f>
        <v>1</v>
      </c>
      <c r="G1862" s="48">
        <f ca="1">IF(RAND()&gt;=$E$6,2,-1)</f>
        <v>-1</v>
      </c>
      <c r="H1862" s="44"/>
      <c r="X1862" s="63">
        <f ca="1">X1861+Y1861</f>
        <v>2952.35596645486</v>
      </c>
      <c r="Y1862" s="63">
        <f ca="1">G1862*X1862/100</f>
        <v>-29.5235596645486</v>
      </c>
    </row>
    <row r="1863" spans="1:25">
      <c r="A1863" s="38">
        <f ca="1">IF(B1863&gt;=A1862*2,A1862*2,IF(B1863&lt;=A1862/2,A1862/2,A1862))</f>
        <v>3200</v>
      </c>
      <c r="B1863" s="45">
        <f ca="1">B1862+D1863</f>
        <v>4018</v>
      </c>
      <c r="C1863" s="45">
        <f ca="1">IF(OR(AND(F1863=1,G1863&lt;0),AND(F1863=0,G1863&lt;0)),A1862*-$J$3*2,IF(AND(F1863=0,G1863&gt;0),A1862*-$J$3*2*2,IF(AND(F1863&gt;1,G1863&lt;0),C1862/2,C1862*2)))</f>
        <v>128</v>
      </c>
      <c r="D1863" s="46">
        <f ca="1">IF(OR(AND(F1862=1,G1863&lt;0),AND(F1862=0,G1863&lt;0)),A1862*$J$3,IF(AND(F1862=4,G1863&gt;1),A1862*$J$4,0))</f>
        <v>0</v>
      </c>
      <c r="E1863" s="38">
        <f ca="1">IF(AND(E1862=0,G1863&lt;0),"-1, +% Deposit, = 0",IF(AND(E1862="-1, +% Deposit, = 0",G1863&lt;1),"-1, +% Deposit, = 0",IF(AND(G1863&gt;0,E1862="-1 +% Deposit, = 0"),1,IF(AND(E1862=1,G1863&lt;0),0,IF(AND(E1862=0,G1863&gt;0),1,IF(AND(E1862=1,G1863&gt;0),2,IF(AND(E1862=2,G1863&lt;0),1,IF(AND(E1862=2,G1863&gt;0),"3, Withdraw Profits, = 0",IF(AND(E1862="3, Withdraw Profits, = 0",G1863&lt;0),"-1, +% Deposit, = 0",1)))))))))</f>
        <v>1</v>
      </c>
      <c r="F1863" s="47">
        <f ca="1">IF(OR(AND(F1862=1,G1863&lt;0),AND(F1862=0,G1863&lt;0)),1,IF(AND(F1862=0,G1863&gt;0),2,IF(AND(F1862&gt;1,G1863&lt;0),IF(F1862&gt;0,F1862/2,2),IF(2*F1862=8,0,2*F1862))))</f>
        <v>2</v>
      </c>
      <c r="G1863" s="48">
        <f ca="1">IF(RAND()&gt;=$E$6,2,-1)</f>
        <v>2</v>
      </c>
      <c r="H1863" s="44"/>
      <c r="X1863" s="63">
        <f ca="1">X1862+Y1862</f>
        <v>2922.83240679032</v>
      </c>
      <c r="Y1863" s="63">
        <f ca="1">G1863*X1863/100</f>
        <v>58.4566481358063</v>
      </c>
    </row>
    <row r="1864" spans="1:25">
      <c r="A1864" s="38">
        <f ca="1">IF(B1864&gt;=A1863*2,A1863*2,IF(B1864&lt;=A1863/2,A1863/2,A1863))</f>
        <v>3200</v>
      </c>
      <c r="B1864" s="45">
        <f ca="1">B1863+D1864</f>
        <v>4018</v>
      </c>
      <c r="C1864" s="45">
        <f ca="1">IF(OR(AND(F1864=1,G1864&lt;0),AND(F1864=0,G1864&lt;0)),A1863*-$J$3*2,IF(AND(F1864=0,G1864&gt;0),A1863*-$J$3*2*2,IF(AND(F1864&gt;1,G1864&lt;0),C1863/2,C1863*2)))</f>
        <v>256</v>
      </c>
      <c r="D1864" s="46">
        <f ca="1">IF(OR(AND(F1863=1,G1864&lt;0),AND(F1863=0,G1864&lt;0)),A1863*$J$3,IF(AND(F1863=4,G1864&gt;1),A1863*$J$4,0))</f>
        <v>0</v>
      </c>
      <c r="E1864" s="38">
        <f ca="1">IF(AND(E1863=0,G1864&lt;0),"-1, +% Deposit, = 0",IF(AND(E1863="-1, +% Deposit, = 0",G1864&lt;1),"-1, +% Deposit, = 0",IF(AND(G1864&gt;0,E1863="-1 +% Deposit, = 0"),1,IF(AND(E1863=1,G1864&lt;0),0,IF(AND(E1863=0,G1864&gt;0),1,IF(AND(E1863=1,G1864&gt;0),2,IF(AND(E1863=2,G1864&lt;0),1,IF(AND(E1863=2,G1864&gt;0),"3, Withdraw Profits, = 0",IF(AND(E1863="3, Withdraw Profits, = 0",G1864&lt;0),"-1, +% Deposit, = 0",1)))))))))</f>
        <v>2</v>
      </c>
      <c r="F1864" s="47">
        <f ca="1">IF(OR(AND(F1863=1,G1864&lt;0),AND(F1863=0,G1864&lt;0)),1,IF(AND(F1863=0,G1864&gt;0),2,IF(AND(F1863&gt;1,G1864&lt;0),IF(F1863&gt;0,F1863/2,2),IF(2*F1863=8,0,2*F1863))))</f>
        <v>4</v>
      </c>
      <c r="G1864" s="48">
        <f ca="1">IF(RAND()&gt;=$E$6,2,-1)</f>
        <v>2</v>
      </c>
      <c r="H1864" s="44"/>
      <c r="X1864" s="63">
        <f ca="1">X1863+Y1863</f>
        <v>2981.28905492612</v>
      </c>
      <c r="Y1864" s="63">
        <f ca="1">G1864*X1864/100</f>
        <v>59.6257810985224</v>
      </c>
    </row>
    <row r="1865" spans="1:25">
      <c r="A1865" s="38">
        <f ca="1">IF(B1865&gt;=A1864*2,A1864*2,IF(B1865&lt;=A1864/2,A1864/2,A1864))</f>
        <v>3200</v>
      </c>
      <c r="B1865" s="45">
        <f ca="1">B1864+D1865</f>
        <v>4466</v>
      </c>
      <c r="C1865" s="45">
        <f ca="1">IF(OR(AND(F1865=1,G1865&lt;0),AND(F1865=0,G1865&lt;0)),A1864*-$J$3*2,IF(AND(F1865=0,G1865&gt;0),A1864*-$J$3*2*2,IF(AND(F1865&gt;1,G1865&lt;0),C1864/2,C1864*2)))</f>
        <v>128</v>
      </c>
      <c r="D1865" s="46">
        <f ca="1">IF(OR(AND(F1864=1,G1865&lt;0),AND(F1864=0,G1865&lt;0)),A1864*$J$3,IF(AND(F1864=4,G1865&gt;1),A1864*$J$4,0))</f>
        <v>448</v>
      </c>
      <c r="E1865" s="38" t="str">
        <f ca="1">IF(AND(E1864=0,G1865&lt;0),"-1, +% Deposit, = 0",IF(AND(E1864="-1, +% Deposit, = 0",G1865&lt;1),"-1, +% Deposit, = 0",IF(AND(G1865&gt;0,E1864="-1 +% Deposit, = 0"),1,IF(AND(E1864=1,G1865&lt;0),0,IF(AND(E1864=0,G1865&gt;0),1,IF(AND(E1864=1,G1865&gt;0),2,IF(AND(E1864=2,G1865&lt;0),1,IF(AND(E1864=2,G1865&gt;0),"3, Withdraw Profits, = 0",IF(AND(E1864="3, Withdraw Profits, = 0",G1865&lt;0),"-1, +% Deposit, = 0",1)))))))))</f>
        <v>3, Withdraw Profits, = 0</v>
      </c>
      <c r="F1865" s="47">
        <f ca="1">IF(OR(AND(F1864=1,G1865&lt;0),AND(F1864=0,G1865&lt;0)),1,IF(AND(F1864=0,G1865&gt;0),2,IF(AND(F1864&gt;1,G1865&lt;0),IF(F1864&gt;0,F1864/2,2),IF(2*F1864=8,0,2*F1864))))</f>
        <v>0</v>
      </c>
      <c r="G1865" s="48">
        <f ca="1">IF(RAND()&gt;=$E$6,2,-1)</f>
        <v>2</v>
      </c>
      <c r="H1865" s="44"/>
      <c r="X1865" s="63">
        <f ca="1">X1864+Y1864</f>
        <v>3040.91483602464</v>
      </c>
      <c r="Y1865" s="63">
        <f ca="1">G1865*X1865/100</f>
        <v>60.8182967204929</v>
      </c>
    </row>
    <row r="1866" spans="1:25">
      <c r="A1866" s="38">
        <f ca="1">IF(B1866&gt;=A1865*2,A1865*2,IF(B1866&lt;=A1865/2,A1865/2,A1865))</f>
        <v>3200</v>
      </c>
      <c r="B1866" s="45">
        <f ca="1">B1865+D1866</f>
        <v>4466</v>
      </c>
      <c r="C1866" s="45">
        <f ca="1">IF(OR(AND(F1866=1,G1866&lt;0),AND(F1866=0,G1866&lt;0)),A1865*-$J$3*2,IF(AND(F1866=0,G1866&gt;0),A1865*-$J$3*2*2,IF(AND(F1866&gt;1,G1866&lt;0),C1865/2,C1865*2)))</f>
        <v>256</v>
      </c>
      <c r="D1866" s="46">
        <f ca="1">IF(OR(AND(F1865=1,G1866&lt;0),AND(F1865=0,G1866&lt;0)),A1865*$J$3,IF(AND(F1865=4,G1866&gt;1),A1865*$J$4,0))</f>
        <v>0</v>
      </c>
      <c r="E1866" s="38">
        <f ca="1">IF(AND(E1865=0,G1866&lt;0),"-1, +% Deposit, = 0",IF(AND(E1865="-1, +% Deposit, = 0",G1866&lt;1),"-1, +% Deposit, = 0",IF(AND(G1866&gt;0,E1865="-1 +% Deposit, = 0"),1,IF(AND(E1865=1,G1866&lt;0),0,IF(AND(E1865=0,G1866&gt;0),1,IF(AND(E1865=1,G1866&gt;0),2,IF(AND(E1865=2,G1866&lt;0),1,IF(AND(E1865=2,G1866&gt;0),"3, Withdraw Profits, = 0",IF(AND(E1865="3, Withdraw Profits, = 0",G1866&lt;0),"-1, +% Deposit, = 0",1)))))))))</f>
        <v>1</v>
      </c>
      <c r="F1866" s="47">
        <f ca="1">IF(OR(AND(F1865=1,G1866&lt;0),AND(F1865=0,G1866&lt;0)),1,IF(AND(F1865=0,G1866&gt;0),2,IF(AND(F1865&gt;1,G1866&lt;0),IF(F1865&gt;0,F1865/2,2),IF(2*F1865=8,0,2*F1865))))</f>
        <v>2</v>
      </c>
      <c r="G1866" s="48">
        <f ca="1">IF(RAND()&gt;=$E$6,2,-1)</f>
        <v>2</v>
      </c>
      <c r="H1866" s="44"/>
      <c r="X1866" s="63">
        <f ca="1">X1865+Y1865</f>
        <v>3101.73313274514</v>
      </c>
      <c r="Y1866" s="63">
        <f ca="1">G1866*X1866/100</f>
        <v>62.0346626549027</v>
      </c>
    </row>
    <row r="1867" spans="1:25">
      <c r="A1867" s="38">
        <f ca="1">IF(B1867&gt;=A1866*2,A1866*2,IF(B1867&lt;=A1866/2,A1866/2,A1866))</f>
        <v>3200</v>
      </c>
      <c r="B1867" s="45">
        <f ca="1">B1866+D1867</f>
        <v>4466</v>
      </c>
      <c r="C1867" s="45">
        <f ca="1">IF(OR(AND(F1867=1,G1867&lt;0),AND(F1867=0,G1867&lt;0)),A1866*-$J$3*2,IF(AND(F1867=0,G1867&gt;0),A1866*-$J$3*2*2,IF(AND(F1867&gt;1,G1867&lt;0),C1866/2,C1866*2)))</f>
        <v>64</v>
      </c>
      <c r="D1867" s="46">
        <f ca="1">IF(OR(AND(F1866=1,G1867&lt;0),AND(F1866=0,G1867&lt;0)),A1866*$J$3,IF(AND(F1866=4,G1867&gt;1),A1866*$J$4,0))</f>
        <v>0</v>
      </c>
      <c r="E1867" s="38">
        <f ca="1">IF(AND(E1866=0,G1867&lt;0),"-1, +% Deposit, = 0",IF(AND(E1866="-1, +% Deposit, = 0",G1867&lt;1),"-1, +% Deposit, = 0",IF(AND(G1867&gt;0,E1866="-1 +% Deposit, = 0"),1,IF(AND(E1866=1,G1867&lt;0),0,IF(AND(E1866=0,G1867&gt;0),1,IF(AND(E1866=1,G1867&gt;0),2,IF(AND(E1866=2,G1867&lt;0),1,IF(AND(E1866=2,G1867&gt;0),"3, Withdraw Profits, = 0",IF(AND(E1866="3, Withdraw Profits, = 0",G1867&lt;0),"-1, +% Deposit, = 0",1)))))))))</f>
        <v>0</v>
      </c>
      <c r="F1867" s="47">
        <f ca="1">IF(OR(AND(F1866=1,G1867&lt;0),AND(F1866=0,G1867&lt;0)),1,IF(AND(F1866=0,G1867&gt;0),2,IF(AND(F1866&gt;1,G1867&lt;0),IF(F1866&gt;0,F1866/2,2),IF(2*F1866=8,0,2*F1866))))</f>
        <v>1</v>
      </c>
      <c r="G1867" s="48">
        <f ca="1">IF(RAND()&gt;=$E$6,2,-1)</f>
        <v>-1</v>
      </c>
      <c r="H1867" s="44"/>
      <c r="X1867" s="63">
        <f ca="1">X1866+Y1866</f>
        <v>3163.76779540004</v>
      </c>
      <c r="Y1867" s="63">
        <f ca="1">G1867*X1867/100</f>
        <v>-31.6376779540004</v>
      </c>
    </row>
    <row r="1868" spans="1:25">
      <c r="A1868" s="38">
        <f ca="1" t="shared" ref="A1868:A1931" si="206">IF(B1868&gt;=A1867*2,A1867*2,IF(B1868&lt;=A1867/2,A1867/2,A1867))</f>
        <v>3200</v>
      </c>
      <c r="B1868" s="45">
        <f ca="1">B1867+D1868</f>
        <v>4466</v>
      </c>
      <c r="C1868" s="45">
        <f ca="1">IF(OR(AND(F1868=1,G1868&lt;0),AND(F1868=0,G1868&lt;0)),A1867*-$J$3*2,IF(AND(F1868=0,G1868&gt;0),A1867*-$J$3*2*2,IF(AND(F1868&gt;1,G1868&lt;0),C1867/2,C1867*2)))</f>
        <v>128</v>
      </c>
      <c r="D1868" s="46">
        <f ca="1">IF(OR(AND(F1867=1,G1868&lt;0),AND(F1867=0,G1868&lt;0)),A1867*$J$3,IF(AND(F1867=4,G1868&gt;1),A1867*$J$4,0))</f>
        <v>0</v>
      </c>
      <c r="E1868" s="38">
        <f ca="1" t="shared" ref="E1868:E1931" si="207">IF(AND(E1867=0,G1868&lt;0),"-1, +% Deposit, = 0",IF(AND(E1867="-1, +% Deposit, = 0",G1868&lt;1),"-1, +% Deposit, = 0",IF(AND(G1868&gt;0,E1867="-1 +% Deposit, = 0"),1,IF(AND(E1867=1,G1868&lt;0),0,IF(AND(E1867=0,G1868&gt;0),1,IF(AND(E1867=1,G1868&gt;0),2,IF(AND(E1867=2,G1868&lt;0),1,IF(AND(E1867=2,G1868&gt;0),"3, Withdraw Profits, = 0",IF(AND(E1867="3, Withdraw Profits, = 0",G1868&lt;0),"-1, +% Deposit, = 0",1)))))))))</f>
        <v>1</v>
      </c>
      <c r="F1868" s="47">
        <f ca="1">IF(OR(AND(F1867=1,G1868&lt;0),AND(F1867=0,G1868&lt;0)),1,IF(AND(F1867=0,G1868&gt;0),2,IF(AND(F1867&gt;1,G1868&lt;0),IF(F1867&gt;0,F1867/2,2),IF(2*F1867=8,0,2*F1867))))</f>
        <v>2</v>
      </c>
      <c r="G1868" s="48">
        <f ca="1" t="shared" ref="G1868:G1931" si="208">IF(RAND()&gt;=$E$6,2,-1)</f>
        <v>2</v>
      </c>
      <c r="H1868" s="44"/>
      <c r="X1868" s="63">
        <f ca="1">X1867+Y1867</f>
        <v>3132.13011744604</v>
      </c>
      <c r="Y1868" s="63">
        <f ca="1">G1868*X1868/100</f>
        <v>62.6426023489208</v>
      </c>
    </row>
    <row r="1869" spans="1:25">
      <c r="A1869" s="38">
        <f ca="1">IF(B1869&gt;=A1868*2,A1868*2,IF(B1869&lt;=A1868/2,A1868/2,A1868))</f>
        <v>3200</v>
      </c>
      <c r="B1869" s="45">
        <f ca="1" t="shared" ref="B1869:B1932" si="209">B1868+D1869</f>
        <v>4466</v>
      </c>
      <c r="C1869" s="45">
        <f ca="1">IF(OR(AND(F1869=1,G1869&lt;0),AND(F1869=0,G1869&lt;0)),A1868*-$J$3*2,IF(AND(F1869=0,G1869&gt;0),A1868*-$J$3*2*2,IF(AND(F1869&gt;1,G1869&lt;0),C1868/2,C1868*2)))</f>
        <v>64</v>
      </c>
      <c r="D1869" s="46">
        <f ca="1">IF(OR(AND(F1868=1,G1869&lt;0),AND(F1868=0,G1869&lt;0)),A1868*$J$3,IF(AND(F1868=4,G1869&gt;1),A1868*$J$4,0))</f>
        <v>0</v>
      </c>
      <c r="E1869" s="38">
        <f ca="1">IF(AND(E1868=0,G1869&lt;0),"-1, +% Deposit, = 0",IF(AND(E1868="-1, +% Deposit, = 0",G1869&lt;1),"-1, +% Deposit, = 0",IF(AND(G1869&gt;0,E1868="-1 +% Deposit, = 0"),1,IF(AND(E1868=1,G1869&lt;0),0,IF(AND(E1868=0,G1869&gt;0),1,IF(AND(E1868=1,G1869&gt;0),2,IF(AND(E1868=2,G1869&lt;0),1,IF(AND(E1868=2,G1869&gt;0),"3, Withdraw Profits, = 0",IF(AND(E1868="3, Withdraw Profits, = 0",G1869&lt;0),"-1, +% Deposit, = 0",1)))))))))</f>
        <v>0</v>
      </c>
      <c r="F1869" s="47">
        <f ca="1">IF(OR(AND(F1868=1,G1869&lt;0),AND(F1868=0,G1869&lt;0)),1,IF(AND(F1868=0,G1869&gt;0),2,IF(AND(F1868&gt;1,G1869&lt;0),IF(F1868&gt;0,F1868/2,2),IF(2*F1868=8,0,2*F1868))))</f>
        <v>1</v>
      </c>
      <c r="G1869" s="48">
        <f ca="1">IF(RAND()&gt;=$E$6,2,-1)</f>
        <v>-1</v>
      </c>
      <c r="H1869" s="44"/>
      <c r="X1869" s="63">
        <f ca="1">X1868+Y1868</f>
        <v>3194.77271979496</v>
      </c>
      <c r="Y1869" s="63">
        <f ca="1">G1869*X1869/100</f>
        <v>-31.9477271979496</v>
      </c>
    </row>
    <row r="1870" spans="1:25">
      <c r="A1870" s="38">
        <f ca="1">IF(B1870&gt;=A1869*2,A1869*2,IF(B1870&lt;=A1869/2,A1869/2,A1869))</f>
        <v>3200</v>
      </c>
      <c r="B1870" s="45">
        <f ca="1">B1869+D1870</f>
        <v>4466</v>
      </c>
      <c r="C1870" s="45">
        <f ca="1">IF(OR(AND(F1870=1,G1870&lt;0),AND(F1870=0,G1870&lt;0)),A1869*-$J$3*2,IF(AND(F1870=0,G1870&gt;0),A1869*-$J$3*2*2,IF(AND(F1870&gt;1,G1870&lt;0),C1869/2,C1869*2)))</f>
        <v>128</v>
      </c>
      <c r="D1870" s="46">
        <f ca="1">IF(OR(AND(F1869=1,G1870&lt;0),AND(F1869=0,G1870&lt;0)),A1869*$J$3,IF(AND(F1869=4,G1870&gt;1),A1869*$J$4,0))</f>
        <v>0</v>
      </c>
      <c r="E1870" s="38">
        <f ca="1">IF(AND(E1869=0,G1870&lt;0),"-1, +% Deposit, = 0",IF(AND(E1869="-1, +% Deposit, = 0",G1870&lt;1),"-1, +% Deposit, = 0",IF(AND(G1870&gt;0,E1869="-1 +% Deposit, = 0"),1,IF(AND(E1869=1,G1870&lt;0),0,IF(AND(E1869=0,G1870&gt;0),1,IF(AND(E1869=1,G1870&gt;0),2,IF(AND(E1869=2,G1870&lt;0),1,IF(AND(E1869=2,G1870&gt;0),"3, Withdraw Profits, = 0",IF(AND(E1869="3, Withdraw Profits, = 0",G1870&lt;0),"-1, +% Deposit, = 0",1)))))))))</f>
        <v>1</v>
      </c>
      <c r="F1870" s="47">
        <f ca="1">IF(OR(AND(F1869=1,G1870&lt;0),AND(F1869=0,G1870&lt;0)),1,IF(AND(F1869=0,G1870&gt;0),2,IF(AND(F1869&gt;1,G1870&lt;0),IF(F1869&gt;0,F1869/2,2),IF(2*F1869=8,0,2*F1869))))</f>
        <v>2</v>
      </c>
      <c r="G1870" s="48">
        <f ca="1">IF(RAND()&gt;=$E$6,2,-1)</f>
        <v>2</v>
      </c>
      <c r="H1870" s="44"/>
      <c r="X1870" s="63">
        <f ca="1" t="shared" ref="X1870:X1933" si="210">X1869+Y1869</f>
        <v>3162.82499259701</v>
      </c>
      <c r="Y1870" s="63">
        <f ca="1" t="shared" ref="Y1870:Y1933" si="211">G1870*X1870/100</f>
        <v>63.2564998519402</v>
      </c>
    </row>
    <row r="1871" spans="1:25">
      <c r="A1871" s="38">
        <f ca="1">IF(B1871&gt;=A1870*2,A1870*2,IF(B1871&lt;=A1870/2,A1870/2,A1870))</f>
        <v>3200</v>
      </c>
      <c r="B1871" s="45">
        <f ca="1">B1870+D1871</f>
        <v>4466</v>
      </c>
      <c r="C1871" s="45">
        <f ca="1">IF(OR(AND(F1871=1,G1871&lt;0),AND(F1871=0,G1871&lt;0)),A1870*-$J$3*2,IF(AND(F1871=0,G1871&gt;0),A1870*-$J$3*2*2,IF(AND(F1871&gt;1,G1871&lt;0),C1870/2,C1870*2)))</f>
        <v>64</v>
      </c>
      <c r="D1871" s="46">
        <f ca="1">IF(OR(AND(F1870=1,G1871&lt;0),AND(F1870=0,G1871&lt;0)),A1870*$J$3,IF(AND(F1870=4,G1871&gt;1),A1870*$J$4,0))</f>
        <v>0</v>
      </c>
      <c r="E1871" s="38">
        <f ca="1">IF(AND(E1870=0,G1871&lt;0),"-1, +% Deposit, = 0",IF(AND(E1870="-1, +% Deposit, = 0",G1871&lt;1),"-1, +% Deposit, = 0",IF(AND(G1871&gt;0,E1870="-1 +% Deposit, = 0"),1,IF(AND(E1870=1,G1871&lt;0),0,IF(AND(E1870=0,G1871&gt;0),1,IF(AND(E1870=1,G1871&gt;0),2,IF(AND(E1870=2,G1871&lt;0),1,IF(AND(E1870=2,G1871&gt;0),"3, Withdraw Profits, = 0",IF(AND(E1870="3, Withdraw Profits, = 0",G1871&lt;0),"-1, +% Deposit, = 0",1)))))))))</f>
        <v>0</v>
      </c>
      <c r="F1871" s="47">
        <f ca="1">IF(OR(AND(F1870=1,G1871&lt;0),AND(F1870=0,G1871&lt;0)),1,IF(AND(F1870=0,G1871&gt;0),2,IF(AND(F1870&gt;1,G1871&lt;0),IF(F1870&gt;0,F1870/2,2),IF(2*F1870=8,0,2*F1870))))</f>
        <v>1</v>
      </c>
      <c r="G1871" s="48">
        <f ca="1">IF(RAND()&gt;=$E$6,2,-1)</f>
        <v>-1</v>
      </c>
      <c r="H1871" s="44"/>
      <c r="X1871" s="63">
        <f ca="1">X1870+Y1870</f>
        <v>3226.08149244895</v>
      </c>
      <c r="Y1871" s="63">
        <f ca="1">G1871*X1871/100</f>
        <v>-32.2608149244895</v>
      </c>
    </row>
    <row r="1872" spans="1:25">
      <c r="A1872" s="38">
        <f ca="1">IF(B1872&gt;=A1871*2,A1871*2,IF(B1872&lt;=A1871/2,A1871/2,A1871))</f>
        <v>3200</v>
      </c>
      <c r="B1872" s="45">
        <f ca="1">B1871+D1872</f>
        <v>4434</v>
      </c>
      <c r="C1872" s="45">
        <f ca="1">IF(OR(AND(F1872=1,G1872&lt;0),AND(F1872=0,G1872&lt;0)),A1871*-$J$3*2,IF(AND(F1872=0,G1872&gt;0),A1871*-$J$3*2*2,IF(AND(F1872&gt;1,G1872&lt;0),C1871/2,C1871*2)))</f>
        <v>64</v>
      </c>
      <c r="D1872" s="46">
        <f ca="1">IF(OR(AND(F1871=1,G1872&lt;0),AND(F1871=0,G1872&lt;0)),A1871*$J$3,IF(AND(F1871=4,G1872&gt;1),A1871*$J$4,0))</f>
        <v>-32</v>
      </c>
      <c r="E1872" s="38" t="str">
        <f ca="1">IF(AND(E1871=0,G1872&lt;0),"-1, +% Deposit, = 0",IF(AND(E1871="-1, +% Deposit, = 0",G1872&lt;1),"-1, +% Deposit, = 0",IF(AND(G1872&gt;0,E1871="-1 +% Deposit, = 0"),1,IF(AND(E1871=1,G1872&lt;0),0,IF(AND(E1871=0,G1872&gt;0),1,IF(AND(E1871=1,G1872&gt;0),2,IF(AND(E1871=2,G1872&lt;0),1,IF(AND(E1871=2,G1872&gt;0),"3, Withdraw Profits, = 0",IF(AND(E1871="3, Withdraw Profits, = 0",G1872&lt;0),"-1, +% Deposit, = 0",1)))))))))</f>
        <v>-1, +% Deposit, = 0</v>
      </c>
      <c r="F1872" s="47">
        <f ca="1">IF(OR(AND(F1871=1,G1872&lt;0),AND(F1871=0,G1872&lt;0)),1,IF(AND(F1871=0,G1872&gt;0),2,IF(AND(F1871&gt;1,G1872&lt;0),IF(F1871&gt;0,F1871/2,2),IF(2*F1871=8,0,2*F1871))))</f>
        <v>1</v>
      </c>
      <c r="G1872" s="48">
        <f ca="1">IF(RAND()&gt;=$E$6,2,-1)</f>
        <v>-1</v>
      </c>
      <c r="H1872" s="44"/>
      <c r="X1872" s="63">
        <f ca="1">X1871+Y1871</f>
        <v>3193.82067752446</v>
      </c>
      <c r="Y1872" s="63">
        <f ca="1">G1872*X1872/100</f>
        <v>-31.9382067752446</v>
      </c>
    </row>
    <row r="1873" spans="1:25">
      <c r="A1873" s="38">
        <f ca="1">IF(B1873&gt;=A1872*2,A1872*2,IF(B1873&lt;=A1872/2,A1872/2,A1872))</f>
        <v>3200</v>
      </c>
      <c r="B1873" s="45">
        <f ca="1">B1872+D1873</f>
        <v>4402</v>
      </c>
      <c r="C1873" s="45">
        <f ca="1">IF(OR(AND(F1873=1,G1873&lt;0),AND(F1873=0,G1873&lt;0)),A1872*-$J$3*2,IF(AND(F1873=0,G1873&gt;0),A1872*-$J$3*2*2,IF(AND(F1873&gt;1,G1873&lt;0),C1872/2,C1872*2)))</f>
        <v>64</v>
      </c>
      <c r="D1873" s="46">
        <f ca="1">IF(OR(AND(F1872=1,G1873&lt;0),AND(F1872=0,G1873&lt;0)),A1872*$J$3,IF(AND(F1872=4,G1873&gt;1),A1872*$J$4,0))</f>
        <v>-32</v>
      </c>
      <c r="E1873" s="38" t="str">
        <f ca="1">IF(AND(E1872=0,G1873&lt;0),"-1, +% Deposit, = 0",IF(AND(E1872="-1, +% Deposit, = 0",G1873&lt;1),"-1, +% Deposit, = 0",IF(AND(G1873&gt;0,E1872="-1 +% Deposit, = 0"),1,IF(AND(E1872=1,G1873&lt;0),0,IF(AND(E1872=0,G1873&gt;0),1,IF(AND(E1872=1,G1873&gt;0),2,IF(AND(E1872=2,G1873&lt;0),1,IF(AND(E1872=2,G1873&gt;0),"3, Withdraw Profits, = 0",IF(AND(E1872="3, Withdraw Profits, = 0",G1873&lt;0),"-1, +% Deposit, = 0",1)))))))))</f>
        <v>-1, +% Deposit, = 0</v>
      </c>
      <c r="F1873" s="47">
        <f ca="1">IF(OR(AND(F1872=1,G1873&lt;0),AND(F1872=0,G1873&lt;0)),1,IF(AND(F1872=0,G1873&gt;0),2,IF(AND(F1872&gt;1,G1873&lt;0),IF(F1872&gt;0,F1872/2,2),IF(2*F1872=8,0,2*F1872))))</f>
        <v>1</v>
      </c>
      <c r="G1873" s="48">
        <f ca="1">IF(RAND()&gt;=$E$6,2,-1)</f>
        <v>-1</v>
      </c>
      <c r="H1873" s="44"/>
      <c r="X1873" s="63">
        <f ca="1">X1872+Y1872</f>
        <v>3161.88247074922</v>
      </c>
      <c r="Y1873" s="63">
        <f ca="1">G1873*X1873/100</f>
        <v>-31.6188247074922</v>
      </c>
    </row>
    <row r="1874" spans="1:25">
      <c r="A1874" s="38">
        <f ca="1">IF(B1874&gt;=A1873*2,A1873*2,IF(B1874&lt;=A1873/2,A1873/2,A1873))</f>
        <v>3200</v>
      </c>
      <c r="B1874" s="45">
        <f ca="1">B1873+D1874</f>
        <v>4370</v>
      </c>
      <c r="C1874" s="45">
        <f ca="1">IF(OR(AND(F1874=1,G1874&lt;0),AND(F1874=0,G1874&lt;0)),A1873*-$J$3*2,IF(AND(F1874=0,G1874&gt;0),A1873*-$J$3*2*2,IF(AND(F1874&gt;1,G1874&lt;0),C1873/2,C1873*2)))</f>
        <v>64</v>
      </c>
      <c r="D1874" s="46">
        <f ca="1">IF(OR(AND(F1873=1,G1874&lt;0),AND(F1873=0,G1874&lt;0)),A1873*$J$3,IF(AND(F1873=4,G1874&gt;1),A1873*$J$4,0))</f>
        <v>-32</v>
      </c>
      <c r="E1874" s="38" t="str">
        <f ca="1">IF(AND(E1873=0,G1874&lt;0),"-1, +% Deposit, = 0",IF(AND(E1873="-1, +% Deposit, = 0",G1874&lt;1),"-1, +% Deposit, = 0",IF(AND(G1874&gt;0,E1873="-1 +% Deposit, = 0"),1,IF(AND(E1873=1,G1874&lt;0),0,IF(AND(E1873=0,G1874&gt;0),1,IF(AND(E1873=1,G1874&gt;0),2,IF(AND(E1873=2,G1874&lt;0),1,IF(AND(E1873=2,G1874&gt;0),"3, Withdraw Profits, = 0",IF(AND(E1873="3, Withdraw Profits, = 0",G1874&lt;0),"-1, +% Deposit, = 0",1)))))))))</f>
        <v>-1, +% Deposit, = 0</v>
      </c>
      <c r="F1874" s="47">
        <f ca="1">IF(OR(AND(F1873=1,G1874&lt;0),AND(F1873=0,G1874&lt;0)),1,IF(AND(F1873=0,G1874&gt;0),2,IF(AND(F1873&gt;1,G1874&lt;0),IF(F1873&gt;0,F1873/2,2),IF(2*F1873=8,0,2*F1873))))</f>
        <v>1</v>
      </c>
      <c r="G1874" s="48">
        <f ca="1">IF(RAND()&gt;=$E$6,2,-1)</f>
        <v>-1</v>
      </c>
      <c r="H1874" s="44"/>
      <c r="X1874" s="63">
        <f ca="1">X1873+Y1873</f>
        <v>3130.26364604173</v>
      </c>
      <c r="Y1874" s="63">
        <f ca="1">G1874*X1874/100</f>
        <v>-31.3026364604173</v>
      </c>
    </row>
    <row r="1875" spans="1:25">
      <c r="A1875" s="38">
        <f ca="1">IF(B1875&gt;=A1874*2,A1874*2,IF(B1875&lt;=A1874/2,A1874/2,A1874))</f>
        <v>3200</v>
      </c>
      <c r="B1875" s="45">
        <f ca="1">B1874+D1875</f>
        <v>4370</v>
      </c>
      <c r="C1875" s="45">
        <f ca="1">IF(OR(AND(F1875=1,G1875&lt;0),AND(F1875=0,G1875&lt;0)),A1874*-$J$3*2,IF(AND(F1875=0,G1875&gt;0),A1874*-$J$3*2*2,IF(AND(F1875&gt;1,G1875&lt;0),C1874/2,C1874*2)))</f>
        <v>128</v>
      </c>
      <c r="D1875" s="46">
        <f ca="1">IF(OR(AND(F1874=1,G1875&lt;0),AND(F1874=0,G1875&lt;0)),A1874*$J$3,IF(AND(F1874=4,G1875&gt;1),A1874*$J$4,0))</f>
        <v>0</v>
      </c>
      <c r="E1875" s="38">
        <f ca="1">IF(AND(E1874=0,G1875&lt;0),"-1, +% Deposit, = 0",IF(AND(E1874="-1, +% Deposit, = 0",G1875&lt;1),"-1, +% Deposit, = 0",IF(AND(G1875&gt;0,E1874="-1 +% Deposit, = 0"),1,IF(AND(E1874=1,G1875&lt;0),0,IF(AND(E1874=0,G1875&gt;0),1,IF(AND(E1874=1,G1875&gt;0),2,IF(AND(E1874=2,G1875&lt;0),1,IF(AND(E1874=2,G1875&gt;0),"3, Withdraw Profits, = 0",IF(AND(E1874="3, Withdraw Profits, = 0",G1875&lt;0),"-1, +% Deposit, = 0",1)))))))))</f>
        <v>1</v>
      </c>
      <c r="F1875" s="47">
        <f ca="1">IF(OR(AND(F1874=1,G1875&lt;0),AND(F1874=0,G1875&lt;0)),1,IF(AND(F1874=0,G1875&gt;0),2,IF(AND(F1874&gt;1,G1875&lt;0),IF(F1874&gt;0,F1874/2,2),IF(2*F1874=8,0,2*F1874))))</f>
        <v>2</v>
      </c>
      <c r="G1875" s="48">
        <f ca="1">IF(RAND()&gt;=$E$6,2,-1)</f>
        <v>2</v>
      </c>
      <c r="H1875" s="44"/>
      <c r="X1875" s="63">
        <f ca="1">X1874+Y1874</f>
        <v>3098.96100958131</v>
      </c>
      <c r="Y1875" s="63">
        <f ca="1">G1875*X1875/100</f>
        <v>61.9792201916262</v>
      </c>
    </row>
    <row r="1876" spans="1:25">
      <c r="A1876" s="38">
        <f ca="1">IF(B1876&gt;=A1875*2,A1875*2,IF(B1876&lt;=A1875/2,A1875/2,A1875))</f>
        <v>3200</v>
      </c>
      <c r="B1876" s="45">
        <f ca="1">B1875+D1876</f>
        <v>4370</v>
      </c>
      <c r="C1876" s="45">
        <f ca="1">IF(OR(AND(F1876=1,G1876&lt;0),AND(F1876=0,G1876&lt;0)),A1875*-$J$3*2,IF(AND(F1876=0,G1876&gt;0),A1875*-$J$3*2*2,IF(AND(F1876&gt;1,G1876&lt;0),C1875/2,C1875*2)))</f>
        <v>64</v>
      </c>
      <c r="D1876" s="46">
        <f ca="1">IF(OR(AND(F1875=1,G1876&lt;0),AND(F1875=0,G1876&lt;0)),A1875*$J$3,IF(AND(F1875=4,G1876&gt;1),A1875*$J$4,0))</f>
        <v>0</v>
      </c>
      <c r="E1876" s="38">
        <f ca="1">IF(AND(E1875=0,G1876&lt;0),"-1, +% Deposit, = 0",IF(AND(E1875="-1, +% Deposit, = 0",G1876&lt;1),"-1, +% Deposit, = 0",IF(AND(G1876&gt;0,E1875="-1 +% Deposit, = 0"),1,IF(AND(E1875=1,G1876&lt;0),0,IF(AND(E1875=0,G1876&gt;0),1,IF(AND(E1875=1,G1876&gt;0),2,IF(AND(E1875=2,G1876&lt;0),1,IF(AND(E1875=2,G1876&gt;0),"3, Withdraw Profits, = 0",IF(AND(E1875="3, Withdraw Profits, = 0",G1876&lt;0),"-1, +% Deposit, = 0",1)))))))))</f>
        <v>0</v>
      </c>
      <c r="F1876" s="47">
        <f ca="1">IF(OR(AND(F1875=1,G1876&lt;0),AND(F1875=0,G1876&lt;0)),1,IF(AND(F1875=0,G1876&gt;0),2,IF(AND(F1875&gt;1,G1876&lt;0),IF(F1875&gt;0,F1875/2,2),IF(2*F1875=8,0,2*F1875))))</f>
        <v>1</v>
      </c>
      <c r="G1876" s="48">
        <f ca="1">IF(RAND()&gt;=$E$6,2,-1)</f>
        <v>-1</v>
      </c>
      <c r="H1876" s="44"/>
      <c r="X1876" s="63">
        <f ca="1">X1875+Y1875</f>
        <v>3160.94022977293</v>
      </c>
      <c r="Y1876" s="63">
        <f ca="1">G1876*X1876/100</f>
        <v>-31.6094022977293</v>
      </c>
    </row>
    <row r="1877" spans="1:25">
      <c r="A1877" s="38">
        <f ca="1">IF(B1877&gt;=A1876*2,A1876*2,IF(B1877&lt;=A1876/2,A1876/2,A1876))</f>
        <v>3200</v>
      </c>
      <c r="B1877" s="45">
        <f ca="1">B1876+D1877</f>
        <v>4370</v>
      </c>
      <c r="C1877" s="45">
        <f ca="1">IF(OR(AND(F1877=1,G1877&lt;0),AND(F1877=0,G1877&lt;0)),A1876*-$J$3*2,IF(AND(F1877=0,G1877&gt;0),A1876*-$J$3*2*2,IF(AND(F1877&gt;1,G1877&lt;0),C1876/2,C1876*2)))</f>
        <v>128</v>
      </c>
      <c r="D1877" s="46">
        <f ca="1">IF(OR(AND(F1876=1,G1877&lt;0),AND(F1876=0,G1877&lt;0)),A1876*$J$3,IF(AND(F1876=4,G1877&gt;1),A1876*$J$4,0))</f>
        <v>0</v>
      </c>
      <c r="E1877" s="38">
        <f ca="1">IF(AND(E1876=0,G1877&lt;0),"-1, +% Deposit, = 0",IF(AND(E1876="-1, +% Deposit, = 0",G1877&lt;1),"-1, +% Deposit, = 0",IF(AND(G1877&gt;0,E1876="-1 +% Deposit, = 0"),1,IF(AND(E1876=1,G1877&lt;0),0,IF(AND(E1876=0,G1877&gt;0),1,IF(AND(E1876=1,G1877&gt;0),2,IF(AND(E1876=2,G1877&lt;0),1,IF(AND(E1876=2,G1877&gt;0),"3, Withdraw Profits, = 0",IF(AND(E1876="3, Withdraw Profits, = 0",G1877&lt;0),"-1, +% Deposit, = 0",1)))))))))</f>
        <v>1</v>
      </c>
      <c r="F1877" s="47">
        <f ca="1">IF(OR(AND(F1876=1,G1877&lt;0),AND(F1876=0,G1877&lt;0)),1,IF(AND(F1876=0,G1877&gt;0),2,IF(AND(F1876&gt;1,G1877&lt;0),IF(F1876&gt;0,F1876/2,2),IF(2*F1876=8,0,2*F1876))))</f>
        <v>2</v>
      </c>
      <c r="G1877" s="48">
        <f ca="1">IF(RAND()&gt;=$E$6,2,-1)</f>
        <v>2</v>
      </c>
      <c r="H1877" s="44"/>
      <c r="X1877" s="63">
        <f ca="1">X1876+Y1876</f>
        <v>3129.3308274752</v>
      </c>
      <c r="Y1877" s="63">
        <f ca="1">G1877*X1877/100</f>
        <v>62.5866165495041</v>
      </c>
    </row>
    <row r="1878" spans="1:25">
      <c r="A1878" s="38">
        <f ca="1">IF(B1878&gt;=A1877*2,A1877*2,IF(B1878&lt;=A1877/2,A1877/2,A1877))</f>
        <v>3200</v>
      </c>
      <c r="B1878" s="45">
        <f ca="1">B1877+D1878</f>
        <v>4370</v>
      </c>
      <c r="C1878" s="45">
        <f ca="1">IF(OR(AND(F1878=1,G1878&lt;0),AND(F1878=0,G1878&lt;0)),A1877*-$J$3*2,IF(AND(F1878=0,G1878&gt;0),A1877*-$J$3*2*2,IF(AND(F1878&gt;1,G1878&lt;0),C1877/2,C1877*2)))</f>
        <v>64</v>
      </c>
      <c r="D1878" s="46">
        <f ca="1">IF(OR(AND(F1877=1,G1878&lt;0),AND(F1877=0,G1878&lt;0)),A1877*$J$3,IF(AND(F1877=4,G1878&gt;1),A1877*$J$4,0))</f>
        <v>0</v>
      </c>
      <c r="E1878" s="38">
        <f ca="1">IF(AND(E1877=0,G1878&lt;0),"-1, +% Deposit, = 0",IF(AND(E1877="-1, +% Deposit, = 0",G1878&lt;1),"-1, +% Deposit, = 0",IF(AND(G1878&gt;0,E1877="-1 +% Deposit, = 0"),1,IF(AND(E1877=1,G1878&lt;0),0,IF(AND(E1877=0,G1878&gt;0),1,IF(AND(E1877=1,G1878&gt;0),2,IF(AND(E1877=2,G1878&lt;0),1,IF(AND(E1877=2,G1878&gt;0),"3, Withdraw Profits, = 0",IF(AND(E1877="3, Withdraw Profits, = 0",G1878&lt;0),"-1, +% Deposit, = 0",1)))))))))</f>
        <v>0</v>
      </c>
      <c r="F1878" s="47">
        <f ca="1">IF(OR(AND(F1877=1,G1878&lt;0),AND(F1877=0,G1878&lt;0)),1,IF(AND(F1877=0,G1878&gt;0),2,IF(AND(F1877&gt;1,G1878&lt;0),IF(F1877&gt;0,F1877/2,2),IF(2*F1877=8,0,2*F1877))))</f>
        <v>1</v>
      </c>
      <c r="G1878" s="48">
        <f ca="1">IF(RAND()&gt;=$E$6,2,-1)</f>
        <v>-1</v>
      </c>
      <c r="H1878" s="44"/>
      <c r="X1878" s="63">
        <f ca="1">X1877+Y1877</f>
        <v>3191.91744402471</v>
      </c>
      <c r="Y1878" s="63">
        <f ca="1">G1878*X1878/100</f>
        <v>-31.9191744402471</v>
      </c>
    </row>
    <row r="1879" spans="1:25">
      <c r="A1879" s="38">
        <f ca="1">IF(B1879&gt;=A1878*2,A1878*2,IF(B1879&lt;=A1878/2,A1878/2,A1878))</f>
        <v>3200</v>
      </c>
      <c r="B1879" s="45">
        <f ca="1">B1878+D1879</f>
        <v>4338</v>
      </c>
      <c r="C1879" s="45">
        <f ca="1">IF(OR(AND(F1879=1,G1879&lt;0),AND(F1879=0,G1879&lt;0)),A1878*-$J$3*2,IF(AND(F1879=0,G1879&gt;0),A1878*-$J$3*2*2,IF(AND(F1879&gt;1,G1879&lt;0),C1878/2,C1878*2)))</f>
        <v>64</v>
      </c>
      <c r="D1879" s="46">
        <f ca="1">IF(OR(AND(F1878=1,G1879&lt;0),AND(F1878=0,G1879&lt;0)),A1878*$J$3,IF(AND(F1878=4,G1879&gt;1),A1878*$J$4,0))</f>
        <v>-32</v>
      </c>
      <c r="E1879" s="38" t="str">
        <f ca="1">IF(AND(E1878=0,G1879&lt;0),"-1, +% Deposit, = 0",IF(AND(E1878="-1, +% Deposit, = 0",G1879&lt;1),"-1, +% Deposit, = 0",IF(AND(G1879&gt;0,E1878="-1 +% Deposit, = 0"),1,IF(AND(E1878=1,G1879&lt;0),0,IF(AND(E1878=0,G1879&gt;0),1,IF(AND(E1878=1,G1879&gt;0),2,IF(AND(E1878=2,G1879&lt;0),1,IF(AND(E1878=2,G1879&gt;0),"3, Withdraw Profits, = 0",IF(AND(E1878="3, Withdraw Profits, = 0",G1879&lt;0),"-1, +% Deposit, = 0",1)))))))))</f>
        <v>-1, +% Deposit, = 0</v>
      </c>
      <c r="F1879" s="47">
        <f ca="1" t="shared" ref="F1879:F1942" si="212">IF(OR(AND(F1878=1,G1879&lt;0),AND(F1878=0,G1879&lt;0)),1,IF(AND(F1878=0,G1879&gt;0),2,IF(AND(F1878&gt;1,G1879&lt;0),IF(F1878&gt;0,F1878/2,2),IF(2*F1878=8,0,2*F1878))))</f>
        <v>1</v>
      </c>
      <c r="G1879" s="48">
        <f ca="1">IF(RAND()&gt;=$E$6,2,-1)</f>
        <v>-1</v>
      </c>
      <c r="H1879" s="44"/>
      <c r="X1879" s="63">
        <f ca="1">X1878+Y1878</f>
        <v>3159.99826958446</v>
      </c>
      <c r="Y1879" s="63">
        <f ca="1">G1879*X1879/100</f>
        <v>-31.5999826958446</v>
      </c>
    </row>
    <row r="1880" spans="1:25">
      <c r="A1880" s="38">
        <f ca="1">IF(B1880&gt;=A1879*2,A1879*2,IF(B1880&lt;=A1879/2,A1879/2,A1879))</f>
        <v>3200</v>
      </c>
      <c r="B1880" s="45">
        <f ca="1">B1879+D1880</f>
        <v>4338</v>
      </c>
      <c r="C1880" s="45">
        <f ca="1">IF(OR(AND(F1880=1,G1880&lt;0),AND(F1880=0,G1880&lt;0)),A1879*-$J$3*2,IF(AND(F1880=0,G1880&gt;0),A1879*-$J$3*2*2,IF(AND(F1880&gt;1,G1880&lt;0),C1879/2,C1879*2)))</f>
        <v>128</v>
      </c>
      <c r="D1880" s="46">
        <f ca="1">IF(OR(AND(F1879=1,G1880&lt;0),AND(F1879=0,G1880&lt;0)),A1879*$J$3,IF(AND(F1879=4,G1880&gt;1),A1879*$J$4,0))</f>
        <v>0</v>
      </c>
      <c r="E1880" s="38">
        <f ca="1">IF(AND(E1879=0,G1880&lt;0),"-1, +% Deposit, = 0",IF(AND(E1879="-1, +% Deposit, = 0",G1880&lt;1),"-1, +% Deposit, = 0",IF(AND(G1880&gt;0,E1879="-1 +% Deposit, = 0"),1,IF(AND(E1879=1,G1880&lt;0),0,IF(AND(E1879=0,G1880&gt;0),1,IF(AND(E1879=1,G1880&gt;0),2,IF(AND(E1879=2,G1880&lt;0),1,IF(AND(E1879=2,G1880&gt;0),"3, Withdraw Profits, = 0",IF(AND(E1879="3, Withdraw Profits, = 0",G1880&lt;0),"-1, +% Deposit, = 0",1)))))))))</f>
        <v>1</v>
      </c>
      <c r="F1880" s="47">
        <f ca="1">IF(OR(AND(F1879=1,G1880&lt;0),AND(F1879=0,G1880&lt;0)),1,IF(AND(F1879=0,G1880&gt;0),2,IF(AND(F1879&gt;1,G1880&lt;0),IF(F1879&gt;0,F1879/2,2),IF(2*F1879=8,0,2*F1879))))</f>
        <v>2</v>
      </c>
      <c r="G1880" s="48">
        <f ca="1">IF(RAND()&gt;=$E$6,2,-1)</f>
        <v>2</v>
      </c>
      <c r="H1880" s="44"/>
      <c r="X1880" s="63">
        <f ca="1">X1879+Y1879</f>
        <v>3128.39828688862</v>
      </c>
      <c r="Y1880" s="63">
        <f ca="1">G1880*X1880/100</f>
        <v>62.5679657377723</v>
      </c>
    </row>
    <row r="1881" spans="1:25">
      <c r="A1881" s="38">
        <f ca="1">IF(B1881&gt;=A1880*2,A1880*2,IF(B1881&lt;=A1880/2,A1880/2,A1880))</f>
        <v>3200</v>
      </c>
      <c r="B1881" s="45">
        <f ca="1">B1880+D1881</f>
        <v>4338</v>
      </c>
      <c r="C1881" s="45">
        <f ca="1">IF(OR(AND(F1881=1,G1881&lt;0),AND(F1881=0,G1881&lt;0)),A1880*-$J$3*2,IF(AND(F1881=0,G1881&gt;0),A1880*-$J$3*2*2,IF(AND(F1881&gt;1,G1881&lt;0),C1880/2,C1880*2)))</f>
        <v>256</v>
      </c>
      <c r="D1881" s="46">
        <f ca="1">IF(OR(AND(F1880=1,G1881&lt;0),AND(F1880=0,G1881&lt;0)),A1880*$J$3,IF(AND(F1880=4,G1881&gt;1),A1880*$J$4,0))</f>
        <v>0</v>
      </c>
      <c r="E1881" s="38">
        <f ca="1">IF(AND(E1880=0,G1881&lt;0),"-1, +% Deposit, = 0",IF(AND(E1880="-1, +% Deposit, = 0",G1881&lt;1),"-1, +% Deposit, = 0",IF(AND(G1881&gt;0,E1880="-1 +% Deposit, = 0"),1,IF(AND(E1880=1,G1881&lt;0),0,IF(AND(E1880=0,G1881&gt;0),1,IF(AND(E1880=1,G1881&gt;0),2,IF(AND(E1880=2,G1881&lt;0),1,IF(AND(E1880=2,G1881&gt;0),"3, Withdraw Profits, = 0",IF(AND(E1880="3, Withdraw Profits, = 0",G1881&lt;0),"-1, +% Deposit, = 0",1)))))))))</f>
        <v>2</v>
      </c>
      <c r="F1881" s="47">
        <f ca="1">IF(OR(AND(F1880=1,G1881&lt;0),AND(F1880=0,G1881&lt;0)),1,IF(AND(F1880=0,G1881&gt;0),2,IF(AND(F1880&gt;1,G1881&lt;0),IF(F1880&gt;0,F1880/2,2),IF(2*F1880=8,0,2*F1880))))</f>
        <v>4</v>
      </c>
      <c r="G1881" s="48">
        <f ca="1">IF(RAND()&gt;=$E$6,2,-1)</f>
        <v>2</v>
      </c>
      <c r="H1881" s="44"/>
      <c r="X1881" s="63">
        <f ca="1">X1880+Y1880</f>
        <v>3190.96625262639</v>
      </c>
      <c r="Y1881" s="63">
        <f ca="1">G1881*X1881/100</f>
        <v>63.8193250525278</v>
      </c>
    </row>
    <row r="1882" spans="1:25">
      <c r="A1882" s="38">
        <f ca="1">IF(B1882&gt;=A1881*2,A1881*2,IF(B1882&lt;=A1881/2,A1881/2,A1881))</f>
        <v>3200</v>
      </c>
      <c r="B1882" s="45">
        <f ca="1">B1881+D1882</f>
        <v>4786</v>
      </c>
      <c r="C1882" s="45">
        <f ca="1">IF(OR(AND(F1882=1,G1882&lt;0),AND(F1882=0,G1882&lt;0)),A1881*-$J$3*2,IF(AND(F1882=0,G1882&gt;0),A1881*-$J$3*2*2,IF(AND(F1882&gt;1,G1882&lt;0),C1881/2,C1881*2)))</f>
        <v>128</v>
      </c>
      <c r="D1882" s="46">
        <f ca="1">IF(OR(AND(F1881=1,G1882&lt;0),AND(F1881=0,G1882&lt;0)),A1881*$J$3,IF(AND(F1881=4,G1882&gt;1),A1881*$J$4,0))</f>
        <v>448</v>
      </c>
      <c r="E1882" s="38" t="str">
        <f ca="1">IF(AND(E1881=0,G1882&lt;0),"-1, +% Deposit, = 0",IF(AND(E1881="-1, +% Deposit, = 0",G1882&lt;1),"-1, +% Deposit, = 0",IF(AND(G1882&gt;0,E1881="-1 +% Deposit, = 0"),1,IF(AND(E1881=1,G1882&lt;0),0,IF(AND(E1881=0,G1882&gt;0),1,IF(AND(E1881=1,G1882&gt;0),2,IF(AND(E1881=2,G1882&lt;0),1,IF(AND(E1881=2,G1882&gt;0),"3, Withdraw Profits, = 0",IF(AND(E1881="3, Withdraw Profits, = 0",G1882&lt;0),"-1, +% Deposit, = 0",1)))))))))</f>
        <v>3, Withdraw Profits, = 0</v>
      </c>
      <c r="F1882" s="47">
        <f ca="1">IF(OR(AND(F1881=1,G1882&lt;0),AND(F1881=0,G1882&lt;0)),1,IF(AND(F1881=0,G1882&gt;0),2,IF(AND(F1881&gt;1,G1882&lt;0),IF(F1881&gt;0,F1881/2,2),IF(2*F1881=8,0,2*F1881))))</f>
        <v>0</v>
      </c>
      <c r="G1882" s="48">
        <f ca="1">IF(RAND()&gt;=$E$6,2,-1)</f>
        <v>2</v>
      </c>
      <c r="H1882" s="44"/>
      <c r="X1882" s="63">
        <f ca="1">X1881+Y1881</f>
        <v>3254.78557767892</v>
      </c>
      <c r="Y1882" s="63">
        <f ca="1">G1882*X1882/100</f>
        <v>65.0957115535784</v>
      </c>
    </row>
    <row r="1883" spans="1:25">
      <c r="A1883" s="38">
        <f ca="1">IF(B1883&gt;=A1882*2,A1882*2,IF(B1883&lt;=A1882/2,A1882/2,A1882))</f>
        <v>3200</v>
      </c>
      <c r="B1883" s="45">
        <f ca="1">B1882+D1883</f>
        <v>4754</v>
      </c>
      <c r="C1883" s="45">
        <f ca="1">IF(OR(AND(F1883=1,G1883&lt;0),AND(F1883=0,G1883&lt;0)),A1882*-$J$3*2,IF(AND(F1883=0,G1883&gt;0),A1882*-$J$3*2*2,IF(AND(F1883&gt;1,G1883&lt;0),C1882/2,C1882*2)))</f>
        <v>64</v>
      </c>
      <c r="D1883" s="46">
        <f ca="1">IF(OR(AND(F1882=1,G1883&lt;0),AND(F1882=0,G1883&lt;0)),A1882*$J$3,IF(AND(F1882=4,G1883&gt;1),A1882*$J$4,0))</f>
        <v>-32</v>
      </c>
      <c r="E1883" s="38" t="str">
        <f ca="1">IF(AND(E1882=0,G1883&lt;0),"-1, +% Deposit, = 0",IF(AND(E1882="-1, +% Deposit, = 0",G1883&lt;1),"-1, +% Deposit, = 0",IF(AND(G1883&gt;0,E1882="-1 +% Deposit, = 0"),1,IF(AND(E1882=1,G1883&lt;0),0,IF(AND(E1882=0,G1883&gt;0),1,IF(AND(E1882=1,G1883&gt;0),2,IF(AND(E1882=2,G1883&lt;0),1,IF(AND(E1882=2,G1883&gt;0),"3, Withdraw Profits, = 0",IF(AND(E1882="3, Withdraw Profits, = 0",G1883&lt;0),"-1, +% Deposit, = 0",1)))))))))</f>
        <v>-1, +% Deposit, = 0</v>
      </c>
      <c r="F1883" s="47">
        <f ca="1">IF(OR(AND(F1882=1,G1883&lt;0),AND(F1882=0,G1883&lt;0)),1,IF(AND(F1882=0,G1883&gt;0),2,IF(AND(F1882&gt;1,G1883&lt;0),IF(F1882&gt;0,F1882/2,2),IF(2*F1882=8,0,2*F1882))))</f>
        <v>1</v>
      </c>
      <c r="G1883" s="48">
        <f ca="1">IF(RAND()&gt;=$E$6,2,-1)</f>
        <v>-1</v>
      </c>
      <c r="H1883" s="44"/>
      <c r="X1883" s="63">
        <f ca="1">X1882+Y1882</f>
        <v>3319.8812892325</v>
      </c>
      <c r="Y1883" s="63">
        <f ca="1">G1883*X1883/100</f>
        <v>-33.198812892325</v>
      </c>
    </row>
    <row r="1884" spans="1:25">
      <c r="A1884" s="38">
        <f ca="1">IF(B1884&gt;=A1883*2,A1883*2,IF(B1884&lt;=A1883/2,A1883/2,A1883))</f>
        <v>3200</v>
      </c>
      <c r="B1884" s="45">
        <f ca="1">B1883+D1884</f>
        <v>4722</v>
      </c>
      <c r="C1884" s="45">
        <f ca="1">IF(OR(AND(F1884=1,G1884&lt;0),AND(F1884=0,G1884&lt;0)),A1883*-$J$3*2,IF(AND(F1884=0,G1884&gt;0),A1883*-$J$3*2*2,IF(AND(F1884&gt;1,G1884&lt;0),C1883/2,C1883*2)))</f>
        <v>64</v>
      </c>
      <c r="D1884" s="46">
        <f ca="1">IF(OR(AND(F1883=1,G1884&lt;0),AND(F1883=0,G1884&lt;0)),A1883*$J$3,IF(AND(F1883=4,G1884&gt;1),A1883*$J$4,0))</f>
        <v>-32</v>
      </c>
      <c r="E1884" s="38" t="str">
        <f ca="1">IF(AND(E1883=0,G1884&lt;0),"-1, +% Deposit, = 0",IF(AND(E1883="-1, +% Deposit, = 0",G1884&lt;1),"-1, +% Deposit, = 0",IF(AND(G1884&gt;0,E1883="-1 +% Deposit, = 0"),1,IF(AND(E1883=1,G1884&lt;0),0,IF(AND(E1883=0,G1884&gt;0),1,IF(AND(E1883=1,G1884&gt;0),2,IF(AND(E1883=2,G1884&lt;0),1,IF(AND(E1883=2,G1884&gt;0),"3, Withdraw Profits, = 0",IF(AND(E1883="3, Withdraw Profits, = 0",G1884&lt;0),"-1, +% Deposit, = 0",1)))))))))</f>
        <v>-1, +% Deposit, = 0</v>
      </c>
      <c r="F1884" s="47">
        <f ca="1">IF(OR(AND(F1883=1,G1884&lt;0),AND(F1883=0,G1884&lt;0)),1,IF(AND(F1883=0,G1884&gt;0),2,IF(AND(F1883&gt;1,G1884&lt;0),IF(F1883&gt;0,F1883/2,2),IF(2*F1883=8,0,2*F1883))))</f>
        <v>1</v>
      </c>
      <c r="G1884" s="48">
        <f ca="1">IF(RAND()&gt;=$E$6,2,-1)</f>
        <v>-1</v>
      </c>
      <c r="H1884" s="44"/>
      <c r="X1884" s="63">
        <f ca="1">X1883+Y1883</f>
        <v>3286.68247634017</v>
      </c>
      <c r="Y1884" s="63">
        <f ca="1">G1884*X1884/100</f>
        <v>-32.8668247634017</v>
      </c>
    </row>
    <row r="1885" spans="1:25">
      <c r="A1885" s="38">
        <f ca="1">IF(B1885&gt;=A1884*2,A1884*2,IF(B1885&lt;=A1884/2,A1884/2,A1884))</f>
        <v>3200</v>
      </c>
      <c r="B1885" s="45">
        <f ca="1">B1884+D1885</f>
        <v>4722</v>
      </c>
      <c r="C1885" s="45">
        <f ca="1">IF(OR(AND(F1885=1,G1885&lt;0),AND(F1885=0,G1885&lt;0)),A1884*-$J$3*2,IF(AND(F1885=0,G1885&gt;0),A1884*-$J$3*2*2,IF(AND(F1885&gt;1,G1885&lt;0),C1884/2,C1884*2)))</f>
        <v>128</v>
      </c>
      <c r="D1885" s="46">
        <f ca="1">IF(OR(AND(F1884=1,G1885&lt;0),AND(F1884=0,G1885&lt;0)),A1884*$J$3,IF(AND(F1884=4,G1885&gt;1),A1884*$J$4,0))</f>
        <v>0</v>
      </c>
      <c r="E1885" s="38">
        <f ca="1">IF(AND(E1884=0,G1885&lt;0),"-1, +% Deposit, = 0",IF(AND(E1884="-1, +% Deposit, = 0",G1885&lt;1),"-1, +% Deposit, = 0",IF(AND(G1885&gt;0,E1884="-1 +% Deposit, = 0"),1,IF(AND(E1884=1,G1885&lt;0),0,IF(AND(E1884=0,G1885&gt;0),1,IF(AND(E1884=1,G1885&gt;0),2,IF(AND(E1884=2,G1885&lt;0),1,IF(AND(E1884=2,G1885&gt;0),"3, Withdraw Profits, = 0",IF(AND(E1884="3, Withdraw Profits, = 0",G1885&lt;0),"-1, +% Deposit, = 0",1)))))))))</f>
        <v>1</v>
      </c>
      <c r="F1885" s="47">
        <f ca="1">IF(OR(AND(F1884=1,G1885&lt;0),AND(F1884=0,G1885&lt;0)),1,IF(AND(F1884=0,G1885&gt;0),2,IF(AND(F1884&gt;1,G1885&lt;0),IF(F1884&gt;0,F1884/2,2),IF(2*F1884=8,0,2*F1884))))</f>
        <v>2</v>
      </c>
      <c r="G1885" s="48">
        <f ca="1">IF(RAND()&gt;=$E$6,2,-1)</f>
        <v>2</v>
      </c>
      <c r="H1885" s="44"/>
      <c r="X1885" s="63">
        <f ca="1">X1884+Y1884</f>
        <v>3253.81565157677</v>
      </c>
      <c r="Y1885" s="63">
        <f ca="1">G1885*X1885/100</f>
        <v>65.0763130315354</v>
      </c>
    </row>
    <row r="1886" spans="1:25">
      <c r="A1886" s="38">
        <f ca="1">IF(B1886&gt;=A1885*2,A1885*2,IF(B1886&lt;=A1885/2,A1885/2,A1885))</f>
        <v>3200</v>
      </c>
      <c r="B1886" s="45">
        <f ca="1">B1885+D1886</f>
        <v>4722</v>
      </c>
      <c r="C1886" s="45">
        <f ca="1">IF(OR(AND(F1886=1,G1886&lt;0),AND(F1886=0,G1886&lt;0)),A1885*-$J$3*2,IF(AND(F1886=0,G1886&gt;0),A1885*-$J$3*2*2,IF(AND(F1886&gt;1,G1886&lt;0),C1885/2,C1885*2)))</f>
        <v>256</v>
      </c>
      <c r="D1886" s="46">
        <f ca="1">IF(OR(AND(F1885=1,G1886&lt;0),AND(F1885=0,G1886&lt;0)),A1885*$J$3,IF(AND(F1885=4,G1886&gt;1),A1885*$J$4,0))</f>
        <v>0</v>
      </c>
      <c r="E1886" s="38">
        <f ca="1">IF(AND(E1885=0,G1886&lt;0),"-1, +% Deposit, = 0",IF(AND(E1885="-1, +% Deposit, = 0",G1886&lt;1),"-1, +% Deposit, = 0",IF(AND(G1886&gt;0,E1885="-1 +% Deposit, = 0"),1,IF(AND(E1885=1,G1886&lt;0),0,IF(AND(E1885=0,G1886&gt;0),1,IF(AND(E1885=1,G1886&gt;0),2,IF(AND(E1885=2,G1886&lt;0),1,IF(AND(E1885=2,G1886&gt;0),"3, Withdraw Profits, = 0",IF(AND(E1885="3, Withdraw Profits, = 0",G1886&lt;0),"-1, +% Deposit, = 0",1)))))))))</f>
        <v>2</v>
      </c>
      <c r="F1886" s="47">
        <f ca="1">IF(OR(AND(F1885=1,G1886&lt;0),AND(F1885=0,G1886&lt;0)),1,IF(AND(F1885=0,G1886&gt;0),2,IF(AND(F1885&gt;1,G1886&lt;0),IF(F1885&gt;0,F1885/2,2),IF(2*F1885=8,0,2*F1885))))</f>
        <v>4</v>
      </c>
      <c r="G1886" s="48">
        <f ca="1">IF(RAND()&gt;=$E$6,2,-1)</f>
        <v>2</v>
      </c>
      <c r="H1886" s="44"/>
      <c r="X1886" s="63">
        <f ca="1">X1885+Y1885</f>
        <v>3318.8919646083</v>
      </c>
      <c r="Y1886" s="63">
        <f ca="1">G1886*X1886/100</f>
        <v>66.3778392921661</v>
      </c>
    </row>
    <row r="1887" spans="1:25">
      <c r="A1887" s="38">
        <f ca="1">IF(B1887&gt;=A1886*2,A1886*2,IF(B1887&lt;=A1886/2,A1886/2,A1886))</f>
        <v>3200</v>
      </c>
      <c r="B1887" s="45">
        <f ca="1">B1886+D1887</f>
        <v>4722</v>
      </c>
      <c r="C1887" s="45">
        <f ca="1">IF(OR(AND(F1887=1,G1887&lt;0),AND(F1887=0,G1887&lt;0)),A1886*-$J$3*2,IF(AND(F1887=0,G1887&gt;0),A1886*-$J$3*2*2,IF(AND(F1887&gt;1,G1887&lt;0),C1886/2,C1886*2)))</f>
        <v>128</v>
      </c>
      <c r="D1887" s="46">
        <f ca="1">IF(OR(AND(F1886=1,G1887&lt;0),AND(F1886=0,G1887&lt;0)),A1886*$J$3,IF(AND(F1886=4,G1887&gt;1),A1886*$J$4,0))</f>
        <v>0</v>
      </c>
      <c r="E1887" s="38">
        <f ca="1">IF(AND(E1886=0,G1887&lt;0),"-1, +% Deposit, = 0",IF(AND(E1886="-1, +% Deposit, = 0",G1887&lt;1),"-1, +% Deposit, = 0",IF(AND(G1887&gt;0,E1886="-1 +% Deposit, = 0"),1,IF(AND(E1886=1,G1887&lt;0),0,IF(AND(E1886=0,G1887&gt;0),1,IF(AND(E1886=1,G1887&gt;0),2,IF(AND(E1886=2,G1887&lt;0),1,IF(AND(E1886=2,G1887&gt;0),"3, Withdraw Profits, = 0",IF(AND(E1886="3, Withdraw Profits, = 0",G1887&lt;0),"-1, +% Deposit, = 0",1)))))))))</f>
        <v>1</v>
      </c>
      <c r="F1887" s="47">
        <f ca="1">IF(OR(AND(F1886=1,G1887&lt;0),AND(F1886=0,G1887&lt;0)),1,IF(AND(F1886=0,G1887&gt;0),2,IF(AND(F1886&gt;1,G1887&lt;0),IF(F1886&gt;0,F1886/2,2),IF(2*F1886=8,0,2*F1886))))</f>
        <v>2</v>
      </c>
      <c r="G1887" s="48">
        <f ca="1">IF(RAND()&gt;=$E$6,2,-1)</f>
        <v>-1</v>
      </c>
      <c r="H1887" s="44"/>
      <c r="X1887" s="63">
        <f ca="1">X1886+Y1886</f>
        <v>3385.26980390047</v>
      </c>
      <c r="Y1887" s="63">
        <f ca="1">G1887*X1887/100</f>
        <v>-33.8526980390047</v>
      </c>
    </row>
    <row r="1888" spans="1:25">
      <c r="A1888" s="38">
        <f ca="1">IF(B1888&gt;=A1887*2,A1887*2,IF(B1888&lt;=A1887/2,A1887/2,A1887))</f>
        <v>3200</v>
      </c>
      <c r="B1888" s="45">
        <f ca="1">B1887+D1888</f>
        <v>4722</v>
      </c>
      <c r="C1888" s="45">
        <f ca="1">IF(OR(AND(F1888=1,G1888&lt;0),AND(F1888=0,G1888&lt;0)),A1887*-$J$3*2,IF(AND(F1888=0,G1888&gt;0),A1887*-$J$3*2*2,IF(AND(F1888&gt;1,G1888&lt;0),C1887/2,C1887*2)))</f>
        <v>64</v>
      </c>
      <c r="D1888" s="46">
        <f ca="1">IF(OR(AND(F1887=1,G1888&lt;0),AND(F1887=0,G1888&lt;0)),A1887*$J$3,IF(AND(F1887=4,G1888&gt;1),A1887*$J$4,0))</f>
        <v>0</v>
      </c>
      <c r="E1888" s="38">
        <f ca="1">IF(AND(E1887=0,G1888&lt;0),"-1, +% Deposit, = 0",IF(AND(E1887="-1, +% Deposit, = 0",G1888&lt;1),"-1, +% Deposit, = 0",IF(AND(G1888&gt;0,E1887="-1 +% Deposit, = 0"),1,IF(AND(E1887=1,G1888&lt;0),0,IF(AND(E1887=0,G1888&gt;0),1,IF(AND(E1887=1,G1888&gt;0),2,IF(AND(E1887=2,G1888&lt;0),1,IF(AND(E1887=2,G1888&gt;0),"3, Withdraw Profits, = 0",IF(AND(E1887="3, Withdraw Profits, = 0",G1888&lt;0),"-1, +% Deposit, = 0",1)))))))))</f>
        <v>0</v>
      </c>
      <c r="F1888" s="47">
        <f ca="1">IF(OR(AND(F1887=1,G1888&lt;0),AND(F1887=0,G1888&lt;0)),1,IF(AND(F1887=0,G1888&gt;0),2,IF(AND(F1887&gt;1,G1888&lt;0),IF(F1887&gt;0,F1887/2,2),IF(2*F1887=8,0,2*F1887))))</f>
        <v>1</v>
      </c>
      <c r="G1888" s="48">
        <f ca="1">IF(RAND()&gt;=$E$6,2,-1)</f>
        <v>-1</v>
      </c>
      <c r="H1888" s="44"/>
      <c r="X1888" s="63">
        <f ca="1">X1887+Y1887</f>
        <v>3351.41710586147</v>
      </c>
      <c r="Y1888" s="63">
        <f ca="1">G1888*X1888/100</f>
        <v>-33.5141710586147</v>
      </c>
    </row>
    <row r="1889" spans="1:25">
      <c r="A1889" s="38">
        <f ca="1">IF(B1889&gt;=A1888*2,A1888*2,IF(B1889&lt;=A1888/2,A1888/2,A1888))</f>
        <v>3200</v>
      </c>
      <c r="B1889" s="45">
        <f ca="1">B1888+D1889</f>
        <v>4690</v>
      </c>
      <c r="C1889" s="45">
        <f ca="1">IF(OR(AND(F1889=1,G1889&lt;0),AND(F1889=0,G1889&lt;0)),A1888*-$J$3*2,IF(AND(F1889=0,G1889&gt;0),A1888*-$J$3*2*2,IF(AND(F1889&gt;1,G1889&lt;0),C1888/2,C1888*2)))</f>
        <v>64</v>
      </c>
      <c r="D1889" s="46">
        <f ca="1">IF(OR(AND(F1888=1,G1889&lt;0),AND(F1888=0,G1889&lt;0)),A1888*$J$3,IF(AND(F1888=4,G1889&gt;1),A1888*$J$4,0))</f>
        <v>-32</v>
      </c>
      <c r="E1889" s="38" t="str">
        <f ca="1">IF(AND(E1888=0,G1889&lt;0),"-1, +% Deposit, = 0",IF(AND(E1888="-1, +% Deposit, = 0",G1889&lt;1),"-1, +% Deposit, = 0",IF(AND(G1889&gt;0,E1888="-1 +% Deposit, = 0"),1,IF(AND(E1888=1,G1889&lt;0),0,IF(AND(E1888=0,G1889&gt;0),1,IF(AND(E1888=1,G1889&gt;0),2,IF(AND(E1888=2,G1889&lt;0),1,IF(AND(E1888=2,G1889&gt;0),"3, Withdraw Profits, = 0",IF(AND(E1888="3, Withdraw Profits, = 0",G1889&lt;0),"-1, +% Deposit, = 0",1)))))))))</f>
        <v>-1, +% Deposit, = 0</v>
      </c>
      <c r="F1889" s="47">
        <f ca="1">IF(OR(AND(F1888=1,G1889&lt;0),AND(F1888=0,G1889&lt;0)),1,IF(AND(F1888=0,G1889&gt;0),2,IF(AND(F1888&gt;1,G1889&lt;0),IF(F1888&gt;0,F1888/2,2),IF(2*F1888=8,0,2*F1888))))</f>
        <v>1</v>
      </c>
      <c r="G1889" s="48">
        <f ca="1">IF(RAND()&gt;=$E$6,2,-1)</f>
        <v>-1</v>
      </c>
      <c r="H1889" s="44"/>
      <c r="X1889" s="63">
        <f ca="1">X1888+Y1888</f>
        <v>3317.90293480285</v>
      </c>
      <c r="Y1889" s="63">
        <f ca="1">G1889*X1889/100</f>
        <v>-33.1790293480285</v>
      </c>
    </row>
    <row r="1890" spans="1:25">
      <c r="A1890" s="38">
        <f ca="1">IF(B1890&gt;=A1889*2,A1889*2,IF(B1890&lt;=A1889/2,A1889/2,A1889))</f>
        <v>3200</v>
      </c>
      <c r="B1890" s="45">
        <f ca="1">B1889+D1890</f>
        <v>4658</v>
      </c>
      <c r="C1890" s="45">
        <f ca="1">IF(OR(AND(F1890=1,G1890&lt;0),AND(F1890=0,G1890&lt;0)),A1889*-$J$3*2,IF(AND(F1890=0,G1890&gt;0),A1889*-$J$3*2*2,IF(AND(F1890&gt;1,G1890&lt;0),C1889/2,C1889*2)))</f>
        <v>64</v>
      </c>
      <c r="D1890" s="46">
        <f ca="1">IF(OR(AND(F1889=1,G1890&lt;0),AND(F1889=0,G1890&lt;0)),A1889*$J$3,IF(AND(F1889=4,G1890&gt;1),A1889*$J$4,0))</f>
        <v>-32</v>
      </c>
      <c r="E1890" s="38" t="str">
        <f ca="1">IF(AND(E1889=0,G1890&lt;0),"-1, +% Deposit, = 0",IF(AND(E1889="-1, +% Deposit, = 0",G1890&lt;1),"-1, +% Deposit, = 0",IF(AND(G1890&gt;0,E1889="-1 +% Deposit, = 0"),1,IF(AND(E1889=1,G1890&lt;0),0,IF(AND(E1889=0,G1890&gt;0),1,IF(AND(E1889=1,G1890&gt;0),2,IF(AND(E1889=2,G1890&lt;0),1,IF(AND(E1889=2,G1890&gt;0),"3, Withdraw Profits, = 0",IF(AND(E1889="3, Withdraw Profits, = 0",G1890&lt;0),"-1, +% Deposit, = 0",1)))))))))</f>
        <v>-1, +% Deposit, = 0</v>
      </c>
      <c r="F1890" s="47">
        <f ca="1">IF(OR(AND(F1889=1,G1890&lt;0),AND(F1889=0,G1890&lt;0)),1,IF(AND(F1889=0,G1890&gt;0),2,IF(AND(F1889&gt;1,G1890&lt;0),IF(F1889&gt;0,F1889/2,2),IF(2*F1889=8,0,2*F1889))))</f>
        <v>1</v>
      </c>
      <c r="G1890" s="48">
        <f ca="1">IF(RAND()&gt;=$E$6,2,-1)</f>
        <v>-1</v>
      </c>
      <c r="H1890" s="44"/>
      <c r="X1890" s="63">
        <f ca="1">X1889+Y1889</f>
        <v>3284.72390545482</v>
      </c>
      <c r="Y1890" s="63">
        <f ca="1">G1890*X1890/100</f>
        <v>-32.8472390545482</v>
      </c>
    </row>
    <row r="1891" spans="1:25">
      <c r="A1891" s="38">
        <f ca="1">IF(B1891&gt;=A1890*2,A1890*2,IF(B1891&lt;=A1890/2,A1890/2,A1890))</f>
        <v>3200</v>
      </c>
      <c r="B1891" s="45">
        <f ca="1">B1890+D1891</f>
        <v>4658</v>
      </c>
      <c r="C1891" s="45">
        <f ca="1">IF(OR(AND(F1891=1,G1891&lt;0),AND(F1891=0,G1891&lt;0)),A1890*-$J$3*2,IF(AND(F1891=0,G1891&gt;0),A1890*-$J$3*2*2,IF(AND(F1891&gt;1,G1891&lt;0),C1890/2,C1890*2)))</f>
        <v>128</v>
      </c>
      <c r="D1891" s="46">
        <f ca="1">IF(OR(AND(F1890=1,G1891&lt;0),AND(F1890=0,G1891&lt;0)),A1890*$J$3,IF(AND(F1890=4,G1891&gt;1),A1890*$J$4,0))</f>
        <v>0</v>
      </c>
      <c r="E1891" s="38">
        <f ca="1">IF(AND(E1890=0,G1891&lt;0),"-1, +% Deposit, = 0",IF(AND(E1890="-1, +% Deposit, = 0",G1891&lt;1),"-1, +% Deposit, = 0",IF(AND(G1891&gt;0,E1890="-1 +% Deposit, = 0"),1,IF(AND(E1890=1,G1891&lt;0),0,IF(AND(E1890=0,G1891&gt;0),1,IF(AND(E1890=1,G1891&gt;0),2,IF(AND(E1890=2,G1891&lt;0),1,IF(AND(E1890=2,G1891&gt;0),"3, Withdraw Profits, = 0",IF(AND(E1890="3, Withdraw Profits, = 0",G1891&lt;0),"-1, +% Deposit, = 0",1)))))))))</f>
        <v>1</v>
      </c>
      <c r="F1891" s="47">
        <f ca="1">IF(OR(AND(F1890=1,G1891&lt;0),AND(F1890=0,G1891&lt;0)),1,IF(AND(F1890=0,G1891&gt;0),2,IF(AND(F1890&gt;1,G1891&lt;0),IF(F1890&gt;0,F1890/2,2),IF(2*F1890=8,0,2*F1890))))</f>
        <v>2</v>
      </c>
      <c r="G1891" s="48">
        <f ca="1">IF(RAND()&gt;=$E$6,2,-1)</f>
        <v>2</v>
      </c>
      <c r="H1891" s="44"/>
      <c r="X1891" s="63">
        <f ca="1">X1890+Y1890</f>
        <v>3251.87666640028</v>
      </c>
      <c r="Y1891" s="63">
        <f ca="1">G1891*X1891/100</f>
        <v>65.0375333280055</v>
      </c>
    </row>
    <row r="1892" spans="1:25">
      <c r="A1892" s="38">
        <f ca="1">IF(B1892&gt;=A1891*2,A1891*2,IF(B1892&lt;=A1891/2,A1891/2,A1891))</f>
        <v>3200</v>
      </c>
      <c r="B1892" s="45">
        <f ca="1">B1891+D1892</f>
        <v>4658</v>
      </c>
      <c r="C1892" s="45">
        <f ca="1">IF(OR(AND(F1892=1,G1892&lt;0),AND(F1892=0,G1892&lt;0)),A1891*-$J$3*2,IF(AND(F1892=0,G1892&gt;0),A1891*-$J$3*2*2,IF(AND(F1892&gt;1,G1892&lt;0),C1891/2,C1891*2)))</f>
        <v>64</v>
      </c>
      <c r="D1892" s="46">
        <f ca="1">IF(OR(AND(F1891=1,G1892&lt;0),AND(F1891=0,G1892&lt;0)),A1891*$J$3,IF(AND(F1891=4,G1892&gt;1),A1891*$J$4,0))</f>
        <v>0</v>
      </c>
      <c r="E1892" s="38">
        <f ca="1">IF(AND(E1891=0,G1892&lt;0),"-1, +% Deposit, = 0",IF(AND(E1891="-1, +% Deposit, = 0",G1892&lt;1),"-1, +% Deposit, = 0",IF(AND(G1892&gt;0,E1891="-1 +% Deposit, = 0"),1,IF(AND(E1891=1,G1892&lt;0),0,IF(AND(E1891=0,G1892&gt;0),1,IF(AND(E1891=1,G1892&gt;0),2,IF(AND(E1891=2,G1892&lt;0),1,IF(AND(E1891=2,G1892&gt;0),"3, Withdraw Profits, = 0",IF(AND(E1891="3, Withdraw Profits, = 0",G1892&lt;0),"-1, +% Deposit, = 0",1)))))))))</f>
        <v>0</v>
      </c>
      <c r="F1892" s="47">
        <f ca="1">IF(OR(AND(F1891=1,G1892&lt;0),AND(F1891=0,G1892&lt;0)),1,IF(AND(F1891=0,G1892&gt;0),2,IF(AND(F1891&gt;1,G1892&lt;0),IF(F1891&gt;0,F1891/2,2),IF(2*F1891=8,0,2*F1891))))</f>
        <v>1</v>
      </c>
      <c r="G1892" s="48">
        <f ca="1">IF(RAND()&gt;=$E$6,2,-1)</f>
        <v>-1</v>
      </c>
      <c r="H1892" s="44"/>
      <c r="X1892" s="63">
        <f ca="1">X1891+Y1891</f>
        <v>3316.91419972828</v>
      </c>
      <c r="Y1892" s="63">
        <f ca="1">G1892*X1892/100</f>
        <v>-33.1691419972828</v>
      </c>
    </row>
    <row r="1893" spans="1:25">
      <c r="A1893" s="38">
        <f ca="1">IF(B1893&gt;=A1892*2,A1892*2,IF(B1893&lt;=A1892/2,A1892/2,A1892))</f>
        <v>3200</v>
      </c>
      <c r="B1893" s="45">
        <f ca="1">B1892+D1893</f>
        <v>4626</v>
      </c>
      <c r="C1893" s="45">
        <f ca="1">IF(OR(AND(F1893=1,G1893&lt;0),AND(F1893=0,G1893&lt;0)),A1892*-$J$3*2,IF(AND(F1893=0,G1893&gt;0),A1892*-$J$3*2*2,IF(AND(F1893&gt;1,G1893&lt;0),C1892/2,C1892*2)))</f>
        <v>64</v>
      </c>
      <c r="D1893" s="46">
        <f ca="1">IF(OR(AND(F1892=1,G1893&lt;0),AND(F1892=0,G1893&lt;0)),A1892*$J$3,IF(AND(F1892=4,G1893&gt;1),A1892*$J$4,0))</f>
        <v>-32</v>
      </c>
      <c r="E1893" s="38" t="str">
        <f ca="1">IF(AND(E1892=0,G1893&lt;0),"-1, +% Deposit, = 0",IF(AND(E1892="-1, +% Deposit, = 0",G1893&lt;1),"-1, +% Deposit, = 0",IF(AND(G1893&gt;0,E1892="-1 +% Deposit, = 0"),1,IF(AND(E1892=1,G1893&lt;0),0,IF(AND(E1892=0,G1893&gt;0),1,IF(AND(E1892=1,G1893&gt;0),2,IF(AND(E1892=2,G1893&lt;0),1,IF(AND(E1892=2,G1893&gt;0),"3, Withdraw Profits, = 0",IF(AND(E1892="3, Withdraw Profits, = 0",G1893&lt;0),"-1, +% Deposit, = 0",1)))))))))</f>
        <v>-1, +% Deposit, = 0</v>
      </c>
      <c r="F1893" s="47">
        <f ca="1">IF(OR(AND(F1892=1,G1893&lt;0),AND(F1892=0,G1893&lt;0)),1,IF(AND(F1892=0,G1893&gt;0),2,IF(AND(F1892&gt;1,G1893&lt;0),IF(F1892&gt;0,F1892/2,2),IF(2*F1892=8,0,2*F1892))))</f>
        <v>1</v>
      </c>
      <c r="G1893" s="48">
        <f ca="1">IF(RAND()&gt;=$E$6,2,-1)</f>
        <v>-1</v>
      </c>
      <c r="H1893" s="44"/>
      <c r="X1893" s="63">
        <f ca="1">X1892+Y1892</f>
        <v>3283.745057731</v>
      </c>
      <c r="Y1893" s="63">
        <f ca="1">G1893*X1893/100</f>
        <v>-32.83745057731</v>
      </c>
    </row>
    <row r="1894" spans="1:25">
      <c r="A1894" s="38">
        <f ca="1">IF(B1894&gt;=A1893*2,A1893*2,IF(B1894&lt;=A1893/2,A1893/2,A1893))</f>
        <v>3200</v>
      </c>
      <c r="B1894" s="45">
        <f ca="1">B1893+D1894</f>
        <v>4626</v>
      </c>
      <c r="C1894" s="45">
        <f ca="1">IF(OR(AND(F1894=1,G1894&lt;0),AND(F1894=0,G1894&lt;0)),A1893*-$J$3*2,IF(AND(F1894=0,G1894&gt;0),A1893*-$J$3*2*2,IF(AND(F1894&gt;1,G1894&lt;0),C1893/2,C1893*2)))</f>
        <v>128</v>
      </c>
      <c r="D1894" s="46">
        <f ca="1">IF(OR(AND(F1893=1,G1894&lt;0),AND(F1893=0,G1894&lt;0)),A1893*$J$3,IF(AND(F1893=4,G1894&gt;1),A1893*$J$4,0))</f>
        <v>0</v>
      </c>
      <c r="E1894" s="38">
        <f ca="1">IF(AND(E1893=0,G1894&lt;0),"-1, +% Deposit, = 0",IF(AND(E1893="-1, +% Deposit, = 0",G1894&lt;1),"-1, +% Deposit, = 0",IF(AND(G1894&gt;0,E1893="-1 +% Deposit, = 0"),1,IF(AND(E1893=1,G1894&lt;0),0,IF(AND(E1893=0,G1894&gt;0),1,IF(AND(E1893=1,G1894&gt;0),2,IF(AND(E1893=2,G1894&lt;0),1,IF(AND(E1893=2,G1894&gt;0),"3, Withdraw Profits, = 0",IF(AND(E1893="3, Withdraw Profits, = 0",G1894&lt;0),"-1, +% Deposit, = 0",1)))))))))</f>
        <v>1</v>
      </c>
      <c r="F1894" s="47">
        <f ca="1">IF(OR(AND(F1893=1,G1894&lt;0),AND(F1893=0,G1894&lt;0)),1,IF(AND(F1893=0,G1894&gt;0),2,IF(AND(F1893&gt;1,G1894&lt;0),IF(F1893&gt;0,F1893/2,2),IF(2*F1893=8,0,2*F1893))))</f>
        <v>2</v>
      </c>
      <c r="G1894" s="48">
        <f ca="1">IF(RAND()&gt;=$E$6,2,-1)</f>
        <v>2</v>
      </c>
      <c r="H1894" s="44"/>
      <c r="X1894" s="63">
        <f ca="1">X1893+Y1893</f>
        <v>3250.90760715369</v>
      </c>
      <c r="Y1894" s="63">
        <f ca="1">G1894*X1894/100</f>
        <v>65.0181521430738</v>
      </c>
    </row>
    <row r="1895" spans="1:25">
      <c r="A1895" s="38">
        <f ca="1">IF(B1895&gt;=A1894*2,A1894*2,IF(B1895&lt;=A1894/2,A1894/2,A1894))</f>
        <v>3200</v>
      </c>
      <c r="B1895" s="45">
        <f ca="1">B1894+D1895</f>
        <v>4626</v>
      </c>
      <c r="C1895" s="45">
        <f ca="1">IF(OR(AND(F1895=1,G1895&lt;0),AND(F1895=0,G1895&lt;0)),A1894*-$J$3*2,IF(AND(F1895=0,G1895&gt;0),A1894*-$J$3*2*2,IF(AND(F1895&gt;1,G1895&lt;0),C1894/2,C1894*2)))</f>
        <v>64</v>
      </c>
      <c r="D1895" s="46">
        <f ca="1">IF(OR(AND(F1894=1,G1895&lt;0),AND(F1894=0,G1895&lt;0)),A1894*$J$3,IF(AND(F1894=4,G1895&gt;1),A1894*$J$4,0))</f>
        <v>0</v>
      </c>
      <c r="E1895" s="38">
        <f ca="1">IF(AND(E1894=0,G1895&lt;0),"-1, +% Deposit, = 0",IF(AND(E1894="-1, +% Deposit, = 0",G1895&lt;1),"-1, +% Deposit, = 0",IF(AND(G1895&gt;0,E1894="-1 +% Deposit, = 0"),1,IF(AND(E1894=1,G1895&lt;0),0,IF(AND(E1894=0,G1895&gt;0),1,IF(AND(E1894=1,G1895&gt;0),2,IF(AND(E1894=2,G1895&lt;0),1,IF(AND(E1894=2,G1895&gt;0),"3, Withdraw Profits, = 0",IF(AND(E1894="3, Withdraw Profits, = 0",G1895&lt;0),"-1, +% Deposit, = 0",1)))))))))</f>
        <v>0</v>
      </c>
      <c r="F1895" s="47">
        <f ca="1">IF(OR(AND(F1894=1,G1895&lt;0),AND(F1894=0,G1895&lt;0)),1,IF(AND(F1894=0,G1895&gt;0),2,IF(AND(F1894&gt;1,G1895&lt;0),IF(F1894&gt;0,F1894/2,2),IF(2*F1894=8,0,2*F1894))))</f>
        <v>1</v>
      </c>
      <c r="G1895" s="48">
        <f ca="1">IF(RAND()&gt;=$E$6,2,-1)</f>
        <v>-1</v>
      </c>
      <c r="H1895" s="44"/>
      <c r="X1895" s="63">
        <f ca="1">X1894+Y1894</f>
        <v>3315.92575929676</v>
      </c>
      <c r="Y1895" s="63">
        <f ca="1">G1895*X1895/100</f>
        <v>-33.1592575929676</v>
      </c>
    </row>
    <row r="1896" spans="1:25">
      <c r="A1896" s="38">
        <f ca="1">IF(B1896&gt;=A1895*2,A1895*2,IF(B1896&lt;=A1895/2,A1895/2,A1895))</f>
        <v>3200</v>
      </c>
      <c r="B1896" s="45">
        <f ca="1">B1895+D1896</f>
        <v>4626</v>
      </c>
      <c r="C1896" s="45">
        <f ca="1">IF(OR(AND(F1896=1,G1896&lt;0),AND(F1896=0,G1896&lt;0)),A1895*-$J$3*2,IF(AND(F1896=0,G1896&gt;0),A1895*-$J$3*2*2,IF(AND(F1896&gt;1,G1896&lt;0),C1895/2,C1895*2)))</f>
        <v>128</v>
      </c>
      <c r="D1896" s="46">
        <f ca="1">IF(OR(AND(F1895=1,G1896&lt;0),AND(F1895=0,G1896&lt;0)),A1895*$J$3,IF(AND(F1895=4,G1896&gt;1),A1895*$J$4,0))</f>
        <v>0</v>
      </c>
      <c r="E1896" s="38">
        <f ca="1">IF(AND(E1895=0,G1896&lt;0),"-1, +% Deposit, = 0",IF(AND(E1895="-1, +% Deposit, = 0",G1896&lt;1),"-1, +% Deposit, = 0",IF(AND(G1896&gt;0,E1895="-1 +% Deposit, = 0"),1,IF(AND(E1895=1,G1896&lt;0),0,IF(AND(E1895=0,G1896&gt;0),1,IF(AND(E1895=1,G1896&gt;0),2,IF(AND(E1895=2,G1896&lt;0),1,IF(AND(E1895=2,G1896&gt;0),"3, Withdraw Profits, = 0",IF(AND(E1895="3, Withdraw Profits, = 0",G1896&lt;0),"-1, +% Deposit, = 0",1)))))))))</f>
        <v>1</v>
      </c>
      <c r="F1896" s="47">
        <f ca="1">IF(OR(AND(F1895=1,G1896&lt;0),AND(F1895=0,G1896&lt;0)),1,IF(AND(F1895=0,G1896&gt;0),2,IF(AND(F1895&gt;1,G1896&lt;0),IF(F1895&gt;0,F1895/2,2),IF(2*F1895=8,0,2*F1895))))</f>
        <v>2</v>
      </c>
      <c r="G1896" s="48">
        <f ca="1">IF(RAND()&gt;=$E$6,2,-1)</f>
        <v>2</v>
      </c>
      <c r="H1896" s="44"/>
      <c r="X1896" s="63">
        <f ca="1">X1895+Y1895</f>
        <v>3282.76650170379</v>
      </c>
      <c r="Y1896" s="63">
        <f ca="1">G1896*X1896/100</f>
        <v>65.6553300340759</v>
      </c>
    </row>
    <row r="1897" spans="1:25">
      <c r="A1897" s="38">
        <f ca="1">IF(B1897&gt;=A1896*2,A1896*2,IF(B1897&lt;=A1896/2,A1896/2,A1896))</f>
        <v>3200</v>
      </c>
      <c r="B1897" s="45">
        <f ca="1">B1896+D1897</f>
        <v>4626</v>
      </c>
      <c r="C1897" s="45">
        <f ca="1">IF(OR(AND(F1897=1,G1897&lt;0),AND(F1897=0,G1897&lt;0)),A1896*-$J$3*2,IF(AND(F1897=0,G1897&gt;0),A1896*-$J$3*2*2,IF(AND(F1897&gt;1,G1897&lt;0),C1896/2,C1896*2)))</f>
        <v>64</v>
      </c>
      <c r="D1897" s="46">
        <f ca="1">IF(OR(AND(F1896=1,G1897&lt;0),AND(F1896=0,G1897&lt;0)),A1896*$J$3,IF(AND(F1896=4,G1897&gt;1),A1896*$J$4,0))</f>
        <v>0</v>
      </c>
      <c r="E1897" s="38">
        <f ca="1">IF(AND(E1896=0,G1897&lt;0),"-1, +% Deposit, = 0",IF(AND(E1896="-1, +% Deposit, = 0",G1897&lt;1),"-1, +% Deposit, = 0",IF(AND(G1897&gt;0,E1896="-1 +% Deposit, = 0"),1,IF(AND(E1896=1,G1897&lt;0),0,IF(AND(E1896=0,G1897&gt;0),1,IF(AND(E1896=1,G1897&gt;0),2,IF(AND(E1896=2,G1897&lt;0),1,IF(AND(E1896=2,G1897&gt;0),"3, Withdraw Profits, = 0",IF(AND(E1896="3, Withdraw Profits, = 0",G1897&lt;0),"-1, +% Deposit, = 0",1)))))))))</f>
        <v>0</v>
      </c>
      <c r="F1897" s="47">
        <f ca="1">IF(OR(AND(F1896=1,G1897&lt;0),AND(F1896=0,G1897&lt;0)),1,IF(AND(F1896=0,G1897&gt;0),2,IF(AND(F1896&gt;1,G1897&lt;0),IF(F1896&gt;0,F1896/2,2),IF(2*F1896=8,0,2*F1896))))</f>
        <v>1</v>
      </c>
      <c r="G1897" s="48">
        <f ca="1">IF(RAND()&gt;=$E$6,2,-1)</f>
        <v>-1</v>
      </c>
      <c r="H1897" s="44"/>
      <c r="X1897" s="63">
        <f ca="1">X1896+Y1896</f>
        <v>3348.42183173787</v>
      </c>
      <c r="Y1897" s="63">
        <f ca="1">G1897*X1897/100</f>
        <v>-33.4842183173787</v>
      </c>
    </row>
    <row r="1898" spans="1:25">
      <c r="A1898" s="38">
        <f ca="1">IF(B1898&gt;=A1897*2,A1897*2,IF(B1898&lt;=A1897/2,A1897/2,A1897))</f>
        <v>3200</v>
      </c>
      <c r="B1898" s="45">
        <f ca="1">B1897+D1898</f>
        <v>4594</v>
      </c>
      <c r="C1898" s="45">
        <f ca="1">IF(OR(AND(F1898=1,G1898&lt;0),AND(F1898=0,G1898&lt;0)),A1897*-$J$3*2,IF(AND(F1898=0,G1898&gt;0),A1897*-$J$3*2*2,IF(AND(F1898&gt;1,G1898&lt;0),C1897/2,C1897*2)))</f>
        <v>64</v>
      </c>
      <c r="D1898" s="46">
        <f ca="1">IF(OR(AND(F1897=1,G1898&lt;0),AND(F1897=0,G1898&lt;0)),A1897*$J$3,IF(AND(F1897=4,G1898&gt;1),A1897*$J$4,0))</f>
        <v>-32</v>
      </c>
      <c r="E1898" s="38" t="str">
        <f ca="1">IF(AND(E1897=0,G1898&lt;0),"-1, +% Deposit, = 0",IF(AND(E1897="-1, +% Deposit, = 0",G1898&lt;1),"-1, +% Deposit, = 0",IF(AND(G1898&gt;0,E1897="-1 +% Deposit, = 0"),1,IF(AND(E1897=1,G1898&lt;0),0,IF(AND(E1897=0,G1898&gt;0),1,IF(AND(E1897=1,G1898&gt;0),2,IF(AND(E1897=2,G1898&lt;0),1,IF(AND(E1897=2,G1898&gt;0),"3, Withdraw Profits, = 0",IF(AND(E1897="3, Withdraw Profits, = 0",G1898&lt;0),"-1, +% Deposit, = 0",1)))))))))</f>
        <v>-1, +% Deposit, = 0</v>
      </c>
      <c r="F1898" s="47">
        <f ca="1">IF(OR(AND(F1897=1,G1898&lt;0),AND(F1897=0,G1898&lt;0)),1,IF(AND(F1897=0,G1898&gt;0),2,IF(AND(F1897&gt;1,G1898&lt;0),IF(F1897&gt;0,F1897/2,2),IF(2*F1897=8,0,2*F1897))))</f>
        <v>1</v>
      </c>
      <c r="G1898" s="48">
        <f ca="1">IF(RAND()&gt;=$E$6,2,-1)</f>
        <v>-1</v>
      </c>
      <c r="H1898" s="44"/>
      <c r="X1898" s="63">
        <f ca="1">X1897+Y1897</f>
        <v>3314.93761342049</v>
      </c>
      <c r="Y1898" s="63">
        <f ca="1">G1898*X1898/100</f>
        <v>-33.1493761342049</v>
      </c>
    </row>
    <row r="1899" spans="1:25">
      <c r="A1899" s="38">
        <f ca="1">IF(B1899&gt;=A1898*2,A1898*2,IF(B1899&lt;=A1898/2,A1898/2,A1898))</f>
        <v>3200</v>
      </c>
      <c r="B1899" s="45">
        <f ca="1">B1898+D1899</f>
        <v>4594</v>
      </c>
      <c r="C1899" s="45">
        <f ca="1">IF(OR(AND(F1899=1,G1899&lt;0),AND(F1899=0,G1899&lt;0)),A1898*-$J$3*2,IF(AND(F1899=0,G1899&gt;0),A1898*-$J$3*2*2,IF(AND(F1899&gt;1,G1899&lt;0),C1898/2,C1898*2)))</f>
        <v>128</v>
      </c>
      <c r="D1899" s="46">
        <f ca="1">IF(OR(AND(F1898=1,G1899&lt;0),AND(F1898=0,G1899&lt;0)),A1898*$J$3,IF(AND(F1898=4,G1899&gt;1),A1898*$J$4,0))</f>
        <v>0</v>
      </c>
      <c r="E1899" s="38">
        <f ca="1">IF(AND(E1898=0,G1899&lt;0),"-1, +% Deposit, = 0",IF(AND(E1898="-1, +% Deposit, = 0",G1899&lt;1),"-1, +% Deposit, = 0",IF(AND(G1899&gt;0,E1898="-1 +% Deposit, = 0"),1,IF(AND(E1898=1,G1899&lt;0),0,IF(AND(E1898=0,G1899&gt;0),1,IF(AND(E1898=1,G1899&gt;0),2,IF(AND(E1898=2,G1899&lt;0),1,IF(AND(E1898=2,G1899&gt;0),"3, Withdraw Profits, = 0",IF(AND(E1898="3, Withdraw Profits, = 0",G1899&lt;0),"-1, +% Deposit, = 0",1)))))))))</f>
        <v>1</v>
      </c>
      <c r="F1899" s="47">
        <f ca="1">IF(OR(AND(F1898=1,G1899&lt;0),AND(F1898=0,G1899&lt;0)),1,IF(AND(F1898=0,G1899&gt;0),2,IF(AND(F1898&gt;1,G1899&lt;0),IF(F1898&gt;0,F1898/2,2),IF(2*F1898=8,0,2*F1898))))</f>
        <v>2</v>
      </c>
      <c r="G1899" s="48">
        <f ca="1">IF(RAND()&gt;=$E$6,2,-1)</f>
        <v>2</v>
      </c>
      <c r="H1899" s="44"/>
      <c r="X1899" s="63">
        <f ca="1">X1898+Y1898</f>
        <v>3281.78823728629</v>
      </c>
      <c r="Y1899" s="63">
        <f ca="1">G1899*X1899/100</f>
        <v>65.6357647457257</v>
      </c>
    </row>
    <row r="1900" spans="1:25">
      <c r="A1900" s="38">
        <f ca="1">IF(B1900&gt;=A1899*2,A1899*2,IF(B1900&lt;=A1899/2,A1899/2,A1899))</f>
        <v>3200</v>
      </c>
      <c r="B1900" s="45">
        <f ca="1">B1899+D1900</f>
        <v>4594</v>
      </c>
      <c r="C1900" s="45">
        <f ca="1">IF(OR(AND(F1900=1,G1900&lt;0),AND(F1900=0,G1900&lt;0)),A1899*-$J$3*2,IF(AND(F1900=0,G1900&gt;0),A1899*-$J$3*2*2,IF(AND(F1900&gt;1,G1900&lt;0),C1899/2,C1899*2)))</f>
        <v>256</v>
      </c>
      <c r="D1900" s="46">
        <f ca="1">IF(OR(AND(F1899=1,G1900&lt;0),AND(F1899=0,G1900&lt;0)),A1899*$J$3,IF(AND(F1899=4,G1900&gt;1),A1899*$J$4,0))</f>
        <v>0</v>
      </c>
      <c r="E1900" s="38">
        <f ca="1">IF(AND(E1899=0,G1900&lt;0),"-1, +% Deposit, = 0",IF(AND(E1899="-1, +% Deposit, = 0",G1900&lt;1),"-1, +% Deposit, = 0",IF(AND(G1900&gt;0,E1899="-1 +% Deposit, = 0"),1,IF(AND(E1899=1,G1900&lt;0),0,IF(AND(E1899=0,G1900&gt;0),1,IF(AND(E1899=1,G1900&gt;0),2,IF(AND(E1899=2,G1900&lt;0),1,IF(AND(E1899=2,G1900&gt;0),"3, Withdraw Profits, = 0",IF(AND(E1899="3, Withdraw Profits, = 0",G1900&lt;0),"-1, +% Deposit, = 0",1)))))))))</f>
        <v>2</v>
      </c>
      <c r="F1900" s="47">
        <f ca="1">IF(OR(AND(F1899=1,G1900&lt;0),AND(F1899=0,G1900&lt;0)),1,IF(AND(F1899=0,G1900&gt;0),2,IF(AND(F1899&gt;1,G1900&lt;0),IF(F1899&gt;0,F1899/2,2),IF(2*F1899=8,0,2*F1899))))</f>
        <v>4</v>
      </c>
      <c r="G1900" s="48">
        <f ca="1">IF(RAND()&gt;=$E$6,2,-1)</f>
        <v>2</v>
      </c>
      <c r="H1900" s="44"/>
      <c r="X1900" s="63">
        <f ca="1">X1899+Y1899</f>
        <v>3347.42400203201</v>
      </c>
      <c r="Y1900" s="63">
        <f ca="1">G1900*X1900/100</f>
        <v>66.9484800406402</v>
      </c>
    </row>
    <row r="1901" spans="1:25">
      <c r="A1901" s="38">
        <f ca="1">IF(B1901&gt;=A1900*2,A1900*2,IF(B1901&lt;=A1900/2,A1900/2,A1900))</f>
        <v>3200</v>
      </c>
      <c r="B1901" s="45">
        <f ca="1">B1900+D1901</f>
        <v>5042</v>
      </c>
      <c r="C1901" s="45">
        <f ca="1">IF(OR(AND(F1901=1,G1901&lt;0),AND(F1901=0,G1901&lt;0)),A1900*-$J$3*2,IF(AND(F1901=0,G1901&gt;0),A1900*-$J$3*2*2,IF(AND(F1901&gt;1,G1901&lt;0),C1900/2,C1900*2)))</f>
        <v>128</v>
      </c>
      <c r="D1901" s="46">
        <f ca="1">IF(OR(AND(F1900=1,G1901&lt;0),AND(F1900=0,G1901&lt;0)),A1900*$J$3,IF(AND(F1900=4,G1901&gt;1),A1900*$J$4,0))</f>
        <v>448</v>
      </c>
      <c r="E1901" s="38" t="str">
        <f ca="1">IF(AND(E1900=0,G1901&lt;0),"-1, +% Deposit, = 0",IF(AND(E1900="-1, +% Deposit, = 0",G1901&lt;1),"-1, +% Deposit, = 0",IF(AND(G1901&gt;0,E1900="-1 +% Deposit, = 0"),1,IF(AND(E1900=1,G1901&lt;0),0,IF(AND(E1900=0,G1901&gt;0),1,IF(AND(E1900=1,G1901&gt;0),2,IF(AND(E1900=2,G1901&lt;0),1,IF(AND(E1900=2,G1901&gt;0),"3, Withdraw Profits, = 0",IF(AND(E1900="3, Withdraw Profits, = 0",G1901&lt;0),"-1, +% Deposit, = 0",1)))))))))</f>
        <v>3, Withdraw Profits, = 0</v>
      </c>
      <c r="F1901" s="47">
        <f ca="1">IF(OR(AND(F1900=1,G1901&lt;0),AND(F1900=0,G1901&lt;0)),1,IF(AND(F1900=0,G1901&gt;0),2,IF(AND(F1900&gt;1,G1901&lt;0),IF(F1900&gt;0,F1900/2,2),IF(2*F1900=8,0,2*F1900))))</f>
        <v>0</v>
      </c>
      <c r="G1901" s="48">
        <f ca="1">IF(RAND()&gt;=$E$6,2,-1)</f>
        <v>2</v>
      </c>
      <c r="H1901" s="44"/>
      <c r="X1901" s="63">
        <f ca="1">X1900+Y1900</f>
        <v>3414.37248207265</v>
      </c>
      <c r="Y1901" s="63">
        <f ca="1">G1901*X1901/100</f>
        <v>68.2874496414531</v>
      </c>
    </row>
    <row r="1902" spans="1:25">
      <c r="A1902" s="38">
        <f ca="1">IF(B1902&gt;=A1901*2,A1901*2,IF(B1902&lt;=A1901/2,A1901/2,A1901))</f>
        <v>3200</v>
      </c>
      <c r="B1902" s="45">
        <f ca="1">B1901+D1902</f>
        <v>5042</v>
      </c>
      <c r="C1902" s="45">
        <f ca="1">IF(OR(AND(F1902=1,G1902&lt;0),AND(F1902=0,G1902&lt;0)),A1901*-$J$3*2,IF(AND(F1902=0,G1902&gt;0),A1901*-$J$3*2*2,IF(AND(F1902&gt;1,G1902&lt;0),C1901/2,C1901*2)))</f>
        <v>256</v>
      </c>
      <c r="D1902" s="46">
        <f ca="1">IF(OR(AND(F1901=1,G1902&lt;0),AND(F1901=0,G1902&lt;0)),A1901*$J$3,IF(AND(F1901=4,G1902&gt;1),A1901*$J$4,0))</f>
        <v>0</v>
      </c>
      <c r="E1902" s="38">
        <f ca="1">IF(AND(E1901=0,G1902&lt;0),"-1, +% Deposit, = 0",IF(AND(E1901="-1, +% Deposit, = 0",G1902&lt;1),"-1, +% Deposit, = 0",IF(AND(G1902&gt;0,E1901="-1 +% Deposit, = 0"),1,IF(AND(E1901=1,G1902&lt;0),0,IF(AND(E1901=0,G1902&gt;0),1,IF(AND(E1901=1,G1902&gt;0),2,IF(AND(E1901=2,G1902&lt;0),1,IF(AND(E1901=2,G1902&gt;0),"3, Withdraw Profits, = 0",IF(AND(E1901="3, Withdraw Profits, = 0",G1902&lt;0),"-1, +% Deposit, = 0",1)))))))))</f>
        <v>1</v>
      </c>
      <c r="F1902" s="47">
        <f ca="1">IF(OR(AND(F1901=1,G1902&lt;0),AND(F1901=0,G1902&lt;0)),1,IF(AND(F1901=0,G1902&gt;0),2,IF(AND(F1901&gt;1,G1902&lt;0),IF(F1901&gt;0,F1901/2,2),IF(2*F1901=8,0,2*F1901))))</f>
        <v>2</v>
      </c>
      <c r="G1902" s="48">
        <f ca="1">IF(RAND()&gt;=$E$6,2,-1)</f>
        <v>2</v>
      </c>
      <c r="H1902" s="44"/>
      <c r="X1902" s="63">
        <f ca="1">X1901+Y1901</f>
        <v>3482.65993171411</v>
      </c>
      <c r="Y1902" s="63">
        <f ca="1">G1902*X1902/100</f>
        <v>69.6531986342821</v>
      </c>
    </row>
    <row r="1903" spans="1:25">
      <c r="A1903" s="38">
        <f ca="1">IF(B1903&gt;=A1902*2,A1902*2,IF(B1903&lt;=A1902/2,A1902/2,A1902))</f>
        <v>3200</v>
      </c>
      <c r="B1903" s="45">
        <f ca="1">B1902+D1903</f>
        <v>5042</v>
      </c>
      <c r="C1903" s="45">
        <f ca="1">IF(OR(AND(F1903=1,G1903&lt;0),AND(F1903=0,G1903&lt;0)),A1902*-$J$3*2,IF(AND(F1903=0,G1903&gt;0),A1902*-$J$3*2*2,IF(AND(F1903&gt;1,G1903&lt;0),C1902/2,C1902*2)))</f>
        <v>64</v>
      </c>
      <c r="D1903" s="46">
        <f ca="1">IF(OR(AND(F1902=1,G1903&lt;0),AND(F1902=0,G1903&lt;0)),A1902*$J$3,IF(AND(F1902=4,G1903&gt;1),A1902*$J$4,0))</f>
        <v>0</v>
      </c>
      <c r="E1903" s="38">
        <f ca="1">IF(AND(E1902=0,G1903&lt;0),"-1, +% Deposit, = 0",IF(AND(E1902="-1, +% Deposit, = 0",G1903&lt;1),"-1, +% Deposit, = 0",IF(AND(G1903&gt;0,E1902="-1 +% Deposit, = 0"),1,IF(AND(E1902=1,G1903&lt;0),0,IF(AND(E1902=0,G1903&gt;0),1,IF(AND(E1902=1,G1903&gt;0),2,IF(AND(E1902=2,G1903&lt;0),1,IF(AND(E1902=2,G1903&gt;0),"3, Withdraw Profits, = 0",IF(AND(E1902="3, Withdraw Profits, = 0",G1903&lt;0),"-1, +% Deposit, = 0",1)))))))))</f>
        <v>0</v>
      </c>
      <c r="F1903" s="47">
        <f ca="1">IF(OR(AND(F1902=1,G1903&lt;0),AND(F1902=0,G1903&lt;0)),1,IF(AND(F1902=0,G1903&gt;0),2,IF(AND(F1902&gt;1,G1903&lt;0),IF(F1902&gt;0,F1902/2,2),IF(2*F1902=8,0,2*F1902))))</f>
        <v>1</v>
      </c>
      <c r="G1903" s="48">
        <f ca="1">IF(RAND()&gt;=$E$6,2,-1)</f>
        <v>-1</v>
      </c>
      <c r="H1903" s="44"/>
      <c r="X1903" s="63">
        <f ca="1">X1902+Y1902</f>
        <v>3552.31313034839</v>
      </c>
      <c r="Y1903" s="63">
        <f ca="1">G1903*X1903/100</f>
        <v>-35.5231313034839</v>
      </c>
    </row>
    <row r="1904" spans="1:25">
      <c r="A1904" s="38">
        <f ca="1">IF(B1904&gt;=A1903*2,A1903*2,IF(B1904&lt;=A1903/2,A1903/2,A1903))</f>
        <v>3200</v>
      </c>
      <c r="B1904" s="45">
        <f ca="1">B1903+D1904</f>
        <v>5010</v>
      </c>
      <c r="C1904" s="45">
        <f ca="1">IF(OR(AND(F1904=1,G1904&lt;0),AND(F1904=0,G1904&lt;0)),A1903*-$J$3*2,IF(AND(F1904=0,G1904&gt;0),A1903*-$J$3*2*2,IF(AND(F1904&gt;1,G1904&lt;0),C1903/2,C1903*2)))</f>
        <v>64</v>
      </c>
      <c r="D1904" s="46">
        <f ca="1">IF(OR(AND(F1903=1,G1904&lt;0),AND(F1903=0,G1904&lt;0)),A1903*$J$3,IF(AND(F1903=4,G1904&gt;1),A1903*$J$4,0))</f>
        <v>-32</v>
      </c>
      <c r="E1904" s="38" t="str">
        <f ca="1">IF(AND(E1903=0,G1904&lt;0),"-1, +% Deposit, = 0",IF(AND(E1903="-1, +% Deposit, = 0",G1904&lt;1),"-1, +% Deposit, = 0",IF(AND(G1904&gt;0,E1903="-1 +% Deposit, = 0"),1,IF(AND(E1903=1,G1904&lt;0),0,IF(AND(E1903=0,G1904&gt;0),1,IF(AND(E1903=1,G1904&gt;0),2,IF(AND(E1903=2,G1904&lt;0),1,IF(AND(E1903=2,G1904&gt;0),"3, Withdraw Profits, = 0",IF(AND(E1903="3, Withdraw Profits, = 0",G1904&lt;0),"-1, +% Deposit, = 0",1)))))))))</f>
        <v>-1, +% Deposit, = 0</v>
      </c>
      <c r="F1904" s="47">
        <f ca="1">IF(OR(AND(F1903=1,G1904&lt;0),AND(F1903=0,G1904&lt;0)),1,IF(AND(F1903=0,G1904&gt;0),2,IF(AND(F1903&gt;1,G1904&lt;0),IF(F1903&gt;0,F1903/2,2),IF(2*F1903=8,0,2*F1903))))</f>
        <v>1</v>
      </c>
      <c r="G1904" s="48">
        <f ca="1">IF(RAND()&gt;=$E$6,2,-1)</f>
        <v>-1</v>
      </c>
      <c r="H1904" s="44"/>
      <c r="X1904" s="63">
        <f ca="1">X1903+Y1903</f>
        <v>3516.7899990449</v>
      </c>
      <c r="Y1904" s="63">
        <f ca="1">G1904*X1904/100</f>
        <v>-35.167899990449</v>
      </c>
    </row>
    <row r="1905" spans="1:25">
      <c r="A1905" s="38">
        <f ca="1">IF(B1905&gt;=A1904*2,A1904*2,IF(B1905&lt;=A1904/2,A1904/2,A1904))</f>
        <v>3200</v>
      </c>
      <c r="B1905" s="45">
        <f ca="1">B1904+D1905</f>
        <v>4978</v>
      </c>
      <c r="C1905" s="45">
        <f ca="1">IF(OR(AND(F1905=1,G1905&lt;0),AND(F1905=0,G1905&lt;0)),A1904*-$J$3*2,IF(AND(F1905=0,G1905&gt;0),A1904*-$J$3*2*2,IF(AND(F1905&gt;1,G1905&lt;0),C1904/2,C1904*2)))</f>
        <v>64</v>
      </c>
      <c r="D1905" s="46">
        <f ca="1">IF(OR(AND(F1904=1,G1905&lt;0),AND(F1904=0,G1905&lt;0)),A1904*$J$3,IF(AND(F1904=4,G1905&gt;1),A1904*$J$4,0))</f>
        <v>-32</v>
      </c>
      <c r="E1905" s="38" t="str">
        <f ca="1">IF(AND(E1904=0,G1905&lt;0),"-1, +% Deposit, = 0",IF(AND(E1904="-1, +% Deposit, = 0",G1905&lt;1),"-1, +% Deposit, = 0",IF(AND(G1905&gt;0,E1904="-1 +% Deposit, = 0"),1,IF(AND(E1904=1,G1905&lt;0),0,IF(AND(E1904=0,G1905&gt;0),1,IF(AND(E1904=1,G1905&gt;0),2,IF(AND(E1904=2,G1905&lt;0),1,IF(AND(E1904=2,G1905&gt;0),"3, Withdraw Profits, = 0",IF(AND(E1904="3, Withdraw Profits, = 0",G1905&lt;0),"-1, +% Deposit, = 0",1)))))))))</f>
        <v>-1, +% Deposit, = 0</v>
      </c>
      <c r="F1905" s="47">
        <f ca="1">IF(OR(AND(F1904=1,G1905&lt;0),AND(F1904=0,G1905&lt;0)),1,IF(AND(F1904=0,G1905&gt;0),2,IF(AND(F1904&gt;1,G1905&lt;0),IF(F1904&gt;0,F1904/2,2),IF(2*F1904=8,0,2*F1904))))</f>
        <v>1</v>
      </c>
      <c r="G1905" s="48">
        <f ca="1">IF(RAND()&gt;=$E$6,2,-1)</f>
        <v>-1</v>
      </c>
      <c r="H1905" s="44"/>
      <c r="X1905" s="63">
        <f ca="1">X1904+Y1904</f>
        <v>3481.62209905445</v>
      </c>
      <c r="Y1905" s="63">
        <f ca="1">G1905*X1905/100</f>
        <v>-34.8162209905446</v>
      </c>
    </row>
    <row r="1906" spans="1:25">
      <c r="A1906" s="38">
        <f ca="1">IF(B1906&gt;=A1905*2,A1905*2,IF(B1906&lt;=A1905/2,A1905/2,A1905))</f>
        <v>3200</v>
      </c>
      <c r="B1906" s="45">
        <f ca="1">B1905+D1906</f>
        <v>4946</v>
      </c>
      <c r="C1906" s="45">
        <f ca="1">IF(OR(AND(F1906=1,G1906&lt;0),AND(F1906=0,G1906&lt;0)),A1905*-$J$3*2,IF(AND(F1906=0,G1906&gt;0),A1905*-$J$3*2*2,IF(AND(F1906&gt;1,G1906&lt;0),C1905/2,C1905*2)))</f>
        <v>64</v>
      </c>
      <c r="D1906" s="46">
        <f ca="1">IF(OR(AND(F1905=1,G1906&lt;0),AND(F1905=0,G1906&lt;0)),A1905*$J$3,IF(AND(F1905=4,G1906&gt;1),A1905*$J$4,0))</f>
        <v>-32</v>
      </c>
      <c r="E1906" s="38" t="str">
        <f ca="1">IF(AND(E1905=0,G1906&lt;0),"-1, +% Deposit, = 0",IF(AND(E1905="-1, +% Deposit, = 0",G1906&lt;1),"-1, +% Deposit, = 0",IF(AND(G1906&gt;0,E1905="-1 +% Deposit, = 0"),1,IF(AND(E1905=1,G1906&lt;0),0,IF(AND(E1905=0,G1906&gt;0),1,IF(AND(E1905=1,G1906&gt;0),2,IF(AND(E1905=2,G1906&lt;0),1,IF(AND(E1905=2,G1906&gt;0),"3, Withdraw Profits, = 0",IF(AND(E1905="3, Withdraw Profits, = 0",G1906&lt;0),"-1, +% Deposit, = 0",1)))))))))</f>
        <v>-1, +% Deposit, = 0</v>
      </c>
      <c r="F1906" s="47">
        <f ca="1">IF(OR(AND(F1905=1,G1906&lt;0),AND(F1905=0,G1906&lt;0)),1,IF(AND(F1905=0,G1906&gt;0),2,IF(AND(F1905&gt;1,G1906&lt;0),IF(F1905&gt;0,F1905/2,2),IF(2*F1905=8,0,2*F1905))))</f>
        <v>1</v>
      </c>
      <c r="G1906" s="48">
        <f ca="1">IF(RAND()&gt;=$E$6,2,-1)</f>
        <v>-1</v>
      </c>
      <c r="H1906" s="44"/>
      <c r="X1906" s="63">
        <f ca="1">X1905+Y1905</f>
        <v>3446.80587806391</v>
      </c>
      <c r="Y1906" s="63">
        <f ca="1">G1906*X1906/100</f>
        <v>-34.4680587806391</v>
      </c>
    </row>
    <row r="1907" spans="1:25">
      <c r="A1907" s="38">
        <f ca="1">IF(B1907&gt;=A1906*2,A1906*2,IF(B1907&lt;=A1906/2,A1906/2,A1906))</f>
        <v>3200</v>
      </c>
      <c r="B1907" s="45">
        <f ca="1">B1906+D1907</f>
        <v>4914</v>
      </c>
      <c r="C1907" s="45">
        <f ca="1">IF(OR(AND(F1907=1,G1907&lt;0),AND(F1907=0,G1907&lt;0)),A1906*-$J$3*2,IF(AND(F1907=0,G1907&gt;0),A1906*-$J$3*2*2,IF(AND(F1907&gt;1,G1907&lt;0),C1906/2,C1906*2)))</f>
        <v>64</v>
      </c>
      <c r="D1907" s="46">
        <f ca="1">IF(OR(AND(F1906=1,G1907&lt;0),AND(F1906=0,G1907&lt;0)),A1906*$J$3,IF(AND(F1906=4,G1907&gt;1),A1906*$J$4,0))</f>
        <v>-32</v>
      </c>
      <c r="E1907" s="38" t="str">
        <f ca="1">IF(AND(E1906=0,G1907&lt;0),"-1, +% Deposit, = 0",IF(AND(E1906="-1, +% Deposit, = 0",G1907&lt;1),"-1, +% Deposit, = 0",IF(AND(G1907&gt;0,E1906="-1 +% Deposit, = 0"),1,IF(AND(E1906=1,G1907&lt;0),0,IF(AND(E1906=0,G1907&gt;0),1,IF(AND(E1906=1,G1907&gt;0),2,IF(AND(E1906=2,G1907&lt;0),1,IF(AND(E1906=2,G1907&gt;0),"3, Withdraw Profits, = 0",IF(AND(E1906="3, Withdraw Profits, = 0",G1907&lt;0),"-1, +% Deposit, = 0",1)))))))))</f>
        <v>-1, +% Deposit, = 0</v>
      </c>
      <c r="F1907" s="47">
        <f ca="1">IF(OR(AND(F1906=1,G1907&lt;0),AND(F1906=0,G1907&lt;0)),1,IF(AND(F1906=0,G1907&gt;0),2,IF(AND(F1906&gt;1,G1907&lt;0),IF(F1906&gt;0,F1906/2,2),IF(2*F1906=8,0,2*F1906))))</f>
        <v>1</v>
      </c>
      <c r="G1907" s="48">
        <f ca="1">IF(RAND()&gt;=$E$6,2,-1)</f>
        <v>-1</v>
      </c>
      <c r="H1907" s="44"/>
      <c r="X1907" s="63">
        <f ca="1">X1906+Y1906</f>
        <v>3412.33781928327</v>
      </c>
      <c r="Y1907" s="63">
        <f ca="1">G1907*X1907/100</f>
        <v>-34.1233781928327</v>
      </c>
    </row>
    <row r="1908" spans="1:25">
      <c r="A1908" s="38">
        <f ca="1">IF(B1908&gt;=A1907*2,A1907*2,IF(B1908&lt;=A1907/2,A1907/2,A1907))</f>
        <v>3200</v>
      </c>
      <c r="B1908" s="45">
        <f ca="1">B1907+D1908</f>
        <v>4914</v>
      </c>
      <c r="C1908" s="45">
        <f ca="1">IF(OR(AND(F1908=1,G1908&lt;0),AND(F1908=0,G1908&lt;0)),A1907*-$J$3*2,IF(AND(F1908=0,G1908&gt;0),A1907*-$J$3*2*2,IF(AND(F1908&gt;1,G1908&lt;0),C1907/2,C1907*2)))</f>
        <v>128</v>
      </c>
      <c r="D1908" s="46">
        <f ca="1">IF(OR(AND(F1907=1,G1908&lt;0),AND(F1907=0,G1908&lt;0)),A1907*$J$3,IF(AND(F1907=4,G1908&gt;1),A1907*$J$4,0))</f>
        <v>0</v>
      </c>
      <c r="E1908" s="38">
        <f ca="1">IF(AND(E1907=0,G1908&lt;0),"-1, +% Deposit, = 0",IF(AND(E1907="-1, +% Deposit, = 0",G1908&lt;1),"-1, +% Deposit, = 0",IF(AND(G1908&gt;0,E1907="-1 +% Deposit, = 0"),1,IF(AND(E1907=1,G1908&lt;0),0,IF(AND(E1907=0,G1908&gt;0),1,IF(AND(E1907=1,G1908&gt;0),2,IF(AND(E1907=2,G1908&lt;0),1,IF(AND(E1907=2,G1908&gt;0),"3, Withdraw Profits, = 0",IF(AND(E1907="3, Withdraw Profits, = 0",G1908&lt;0),"-1, +% Deposit, = 0",1)))))))))</f>
        <v>1</v>
      </c>
      <c r="F1908" s="47">
        <f ca="1">IF(OR(AND(F1907=1,G1908&lt;0),AND(F1907=0,G1908&lt;0)),1,IF(AND(F1907=0,G1908&gt;0),2,IF(AND(F1907&gt;1,G1908&lt;0),IF(F1907&gt;0,F1907/2,2),IF(2*F1907=8,0,2*F1907))))</f>
        <v>2</v>
      </c>
      <c r="G1908" s="48">
        <f ca="1">IF(RAND()&gt;=$E$6,2,-1)</f>
        <v>2</v>
      </c>
      <c r="H1908" s="44"/>
      <c r="X1908" s="63">
        <f ca="1">X1907+Y1907</f>
        <v>3378.21444109044</v>
      </c>
      <c r="Y1908" s="63">
        <f ca="1">G1908*X1908/100</f>
        <v>67.5642888218088</v>
      </c>
    </row>
    <row r="1909" spans="1:25">
      <c r="A1909" s="38">
        <f ca="1">IF(B1909&gt;=A1908*2,A1908*2,IF(B1909&lt;=A1908/2,A1908/2,A1908))</f>
        <v>3200</v>
      </c>
      <c r="B1909" s="45">
        <f ca="1">B1908+D1909</f>
        <v>4914</v>
      </c>
      <c r="C1909" s="45">
        <f ca="1">IF(OR(AND(F1909=1,G1909&lt;0),AND(F1909=0,G1909&lt;0)),A1908*-$J$3*2,IF(AND(F1909=0,G1909&gt;0),A1908*-$J$3*2*2,IF(AND(F1909&gt;1,G1909&lt;0),C1908/2,C1908*2)))</f>
        <v>256</v>
      </c>
      <c r="D1909" s="46">
        <f ca="1">IF(OR(AND(F1908=1,G1909&lt;0),AND(F1908=0,G1909&lt;0)),A1908*$J$3,IF(AND(F1908=4,G1909&gt;1),A1908*$J$4,0))</f>
        <v>0</v>
      </c>
      <c r="E1909" s="38">
        <f ca="1">IF(AND(E1908=0,G1909&lt;0),"-1, +% Deposit, = 0",IF(AND(E1908="-1, +% Deposit, = 0",G1909&lt;1),"-1, +% Deposit, = 0",IF(AND(G1909&gt;0,E1908="-1 +% Deposit, = 0"),1,IF(AND(E1908=1,G1909&lt;0),0,IF(AND(E1908=0,G1909&gt;0),1,IF(AND(E1908=1,G1909&gt;0),2,IF(AND(E1908=2,G1909&lt;0),1,IF(AND(E1908=2,G1909&gt;0),"3, Withdraw Profits, = 0",IF(AND(E1908="3, Withdraw Profits, = 0",G1909&lt;0),"-1, +% Deposit, = 0",1)))))))))</f>
        <v>2</v>
      </c>
      <c r="F1909" s="47">
        <f ca="1">IF(OR(AND(F1908=1,G1909&lt;0),AND(F1908=0,G1909&lt;0)),1,IF(AND(F1908=0,G1909&gt;0),2,IF(AND(F1908&gt;1,G1909&lt;0),IF(F1908&gt;0,F1908/2,2),IF(2*F1908=8,0,2*F1908))))</f>
        <v>4</v>
      </c>
      <c r="G1909" s="48">
        <f ca="1">IF(RAND()&gt;=$E$6,2,-1)</f>
        <v>2</v>
      </c>
      <c r="H1909" s="44"/>
      <c r="X1909" s="63">
        <f ca="1">X1908+Y1908</f>
        <v>3445.77872991225</v>
      </c>
      <c r="Y1909" s="63">
        <f ca="1">G1909*X1909/100</f>
        <v>68.9155745982449</v>
      </c>
    </row>
    <row r="1910" spans="1:25">
      <c r="A1910" s="38">
        <f ca="1">IF(B1910&gt;=A1909*2,A1909*2,IF(B1910&lt;=A1909/2,A1909/2,A1909))</f>
        <v>3200</v>
      </c>
      <c r="B1910" s="45">
        <f ca="1">B1909+D1910</f>
        <v>5362</v>
      </c>
      <c r="C1910" s="45">
        <f ca="1">IF(OR(AND(F1910=1,G1910&lt;0),AND(F1910=0,G1910&lt;0)),A1909*-$J$3*2,IF(AND(F1910=0,G1910&gt;0),A1909*-$J$3*2*2,IF(AND(F1910&gt;1,G1910&lt;0),C1909/2,C1909*2)))</f>
        <v>128</v>
      </c>
      <c r="D1910" s="46">
        <f ca="1">IF(OR(AND(F1909=1,G1910&lt;0),AND(F1909=0,G1910&lt;0)),A1909*$J$3,IF(AND(F1909=4,G1910&gt;1),A1909*$J$4,0))</f>
        <v>448</v>
      </c>
      <c r="E1910" s="38" t="str">
        <f ca="1">IF(AND(E1909=0,G1910&lt;0),"-1, +% Deposit, = 0",IF(AND(E1909="-1, +% Deposit, = 0",G1910&lt;1),"-1, +% Deposit, = 0",IF(AND(G1910&gt;0,E1909="-1 +% Deposit, = 0"),1,IF(AND(E1909=1,G1910&lt;0),0,IF(AND(E1909=0,G1910&gt;0),1,IF(AND(E1909=1,G1910&gt;0),2,IF(AND(E1909=2,G1910&lt;0),1,IF(AND(E1909=2,G1910&gt;0),"3, Withdraw Profits, = 0",IF(AND(E1909="3, Withdraw Profits, = 0",G1910&lt;0),"-1, +% Deposit, = 0",1)))))))))</f>
        <v>3, Withdraw Profits, = 0</v>
      </c>
      <c r="F1910" s="47">
        <f ca="1">IF(OR(AND(F1909=1,G1910&lt;0),AND(F1909=0,G1910&lt;0)),1,IF(AND(F1909=0,G1910&gt;0),2,IF(AND(F1909&gt;1,G1910&lt;0),IF(F1909&gt;0,F1909/2,2),IF(2*F1909=8,0,2*F1909))))</f>
        <v>0</v>
      </c>
      <c r="G1910" s="48">
        <f ca="1">IF(RAND()&gt;=$E$6,2,-1)</f>
        <v>2</v>
      </c>
      <c r="H1910" s="44"/>
      <c r="X1910" s="63">
        <f ca="1">X1909+Y1909</f>
        <v>3514.69430451049</v>
      </c>
      <c r="Y1910" s="63">
        <f ca="1">G1910*X1910/100</f>
        <v>70.2938860902098</v>
      </c>
    </row>
    <row r="1911" spans="1:25">
      <c r="A1911" s="38">
        <f ca="1">IF(B1911&gt;=A1910*2,A1910*2,IF(B1911&lt;=A1910/2,A1910/2,A1910))</f>
        <v>3200</v>
      </c>
      <c r="B1911" s="45">
        <f ca="1">B1910+D1911</f>
        <v>5330</v>
      </c>
      <c r="C1911" s="45">
        <f ca="1">IF(OR(AND(F1911=1,G1911&lt;0),AND(F1911=0,G1911&lt;0)),A1910*-$J$3*2,IF(AND(F1911=0,G1911&gt;0),A1910*-$J$3*2*2,IF(AND(F1911&gt;1,G1911&lt;0),C1910/2,C1910*2)))</f>
        <v>64</v>
      </c>
      <c r="D1911" s="46">
        <f ca="1">IF(OR(AND(F1910=1,G1911&lt;0),AND(F1910=0,G1911&lt;0)),A1910*$J$3,IF(AND(F1910=4,G1911&gt;1),A1910*$J$4,0))</f>
        <v>-32</v>
      </c>
      <c r="E1911" s="38" t="str">
        <f ca="1">IF(AND(E1910=0,G1911&lt;0),"-1, +% Deposit, = 0",IF(AND(E1910="-1, +% Deposit, = 0",G1911&lt;1),"-1, +% Deposit, = 0",IF(AND(G1911&gt;0,E1910="-1 +% Deposit, = 0"),1,IF(AND(E1910=1,G1911&lt;0),0,IF(AND(E1910=0,G1911&gt;0),1,IF(AND(E1910=1,G1911&gt;0),2,IF(AND(E1910=2,G1911&lt;0),1,IF(AND(E1910=2,G1911&gt;0),"3, Withdraw Profits, = 0",IF(AND(E1910="3, Withdraw Profits, = 0",G1911&lt;0),"-1, +% Deposit, = 0",1)))))))))</f>
        <v>-1, +% Deposit, = 0</v>
      </c>
      <c r="F1911" s="47">
        <f ca="1">IF(OR(AND(F1910=1,G1911&lt;0),AND(F1910=0,G1911&lt;0)),1,IF(AND(F1910=0,G1911&gt;0),2,IF(AND(F1910&gt;1,G1911&lt;0),IF(F1910&gt;0,F1910/2,2),IF(2*F1910=8,0,2*F1910))))</f>
        <v>1</v>
      </c>
      <c r="G1911" s="48">
        <f ca="1">IF(RAND()&gt;=$E$6,2,-1)</f>
        <v>-1</v>
      </c>
      <c r="H1911" s="44"/>
      <c r="X1911" s="63">
        <f ca="1">X1910+Y1910</f>
        <v>3584.9881906007</v>
      </c>
      <c r="Y1911" s="63">
        <f ca="1">G1911*X1911/100</f>
        <v>-35.849881906007</v>
      </c>
    </row>
    <row r="1912" spans="1:25">
      <c r="A1912" s="38">
        <f ca="1">IF(B1912&gt;=A1911*2,A1911*2,IF(B1912&lt;=A1911/2,A1911/2,A1911))</f>
        <v>3200</v>
      </c>
      <c r="B1912" s="45">
        <f ca="1">B1911+D1912</f>
        <v>5330</v>
      </c>
      <c r="C1912" s="45">
        <f ca="1">IF(OR(AND(F1912=1,G1912&lt;0),AND(F1912=0,G1912&lt;0)),A1911*-$J$3*2,IF(AND(F1912=0,G1912&gt;0),A1911*-$J$3*2*2,IF(AND(F1912&gt;1,G1912&lt;0),C1911/2,C1911*2)))</f>
        <v>128</v>
      </c>
      <c r="D1912" s="46">
        <f ca="1">IF(OR(AND(F1911=1,G1912&lt;0),AND(F1911=0,G1912&lt;0)),A1911*$J$3,IF(AND(F1911=4,G1912&gt;1),A1911*$J$4,0))</f>
        <v>0</v>
      </c>
      <c r="E1912" s="38">
        <f ca="1">IF(AND(E1911=0,G1912&lt;0),"-1, +% Deposit, = 0",IF(AND(E1911="-1, +% Deposit, = 0",G1912&lt;1),"-1, +% Deposit, = 0",IF(AND(G1912&gt;0,E1911="-1 +% Deposit, = 0"),1,IF(AND(E1911=1,G1912&lt;0),0,IF(AND(E1911=0,G1912&gt;0),1,IF(AND(E1911=1,G1912&gt;0),2,IF(AND(E1911=2,G1912&lt;0),1,IF(AND(E1911=2,G1912&gt;0),"3, Withdraw Profits, = 0",IF(AND(E1911="3, Withdraw Profits, = 0",G1912&lt;0),"-1, +% Deposit, = 0",1)))))))))</f>
        <v>1</v>
      </c>
      <c r="F1912" s="47">
        <f ca="1">IF(OR(AND(F1911=1,G1912&lt;0),AND(F1911=0,G1912&lt;0)),1,IF(AND(F1911=0,G1912&gt;0),2,IF(AND(F1911&gt;1,G1912&lt;0),IF(F1911&gt;0,F1911/2,2),IF(2*F1911=8,0,2*F1911))))</f>
        <v>2</v>
      </c>
      <c r="G1912" s="48">
        <f ca="1">IF(RAND()&gt;=$E$6,2,-1)</f>
        <v>2</v>
      </c>
      <c r="H1912" s="44"/>
      <c r="X1912" s="63">
        <f ca="1">X1911+Y1911</f>
        <v>3549.1383086947</v>
      </c>
      <c r="Y1912" s="63">
        <f ca="1">G1912*X1912/100</f>
        <v>70.9827661738939</v>
      </c>
    </row>
    <row r="1913" spans="1:25">
      <c r="A1913" s="38">
        <f ca="1">IF(B1913&gt;=A1912*2,A1912*2,IF(B1913&lt;=A1912/2,A1912/2,A1912))</f>
        <v>3200</v>
      </c>
      <c r="B1913" s="45">
        <f ca="1">B1912+D1913</f>
        <v>5330</v>
      </c>
      <c r="C1913" s="45">
        <f ca="1">IF(OR(AND(F1913=1,G1913&lt;0),AND(F1913=0,G1913&lt;0)),A1912*-$J$3*2,IF(AND(F1913=0,G1913&gt;0),A1912*-$J$3*2*2,IF(AND(F1913&gt;1,G1913&lt;0),C1912/2,C1912*2)))</f>
        <v>256</v>
      </c>
      <c r="D1913" s="46">
        <f ca="1">IF(OR(AND(F1912=1,G1913&lt;0),AND(F1912=0,G1913&lt;0)),A1912*$J$3,IF(AND(F1912=4,G1913&gt;1),A1912*$J$4,0))</f>
        <v>0</v>
      </c>
      <c r="E1913" s="38">
        <f ca="1">IF(AND(E1912=0,G1913&lt;0),"-1, +% Deposit, = 0",IF(AND(E1912="-1, +% Deposit, = 0",G1913&lt;1),"-1, +% Deposit, = 0",IF(AND(G1913&gt;0,E1912="-1 +% Deposit, = 0"),1,IF(AND(E1912=1,G1913&lt;0),0,IF(AND(E1912=0,G1913&gt;0),1,IF(AND(E1912=1,G1913&gt;0),2,IF(AND(E1912=2,G1913&lt;0),1,IF(AND(E1912=2,G1913&gt;0),"3, Withdraw Profits, = 0",IF(AND(E1912="3, Withdraw Profits, = 0",G1913&lt;0),"-1, +% Deposit, = 0",1)))))))))</f>
        <v>2</v>
      </c>
      <c r="F1913" s="47">
        <f ca="1">IF(OR(AND(F1912=1,G1913&lt;0),AND(F1912=0,G1913&lt;0)),1,IF(AND(F1912=0,G1913&gt;0),2,IF(AND(F1912&gt;1,G1913&lt;0),IF(F1912&gt;0,F1912/2,2),IF(2*F1912=8,0,2*F1912))))</f>
        <v>4</v>
      </c>
      <c r="G1913" s="48">
        <f ca="1">IF(RAND()&gt;=$E$6,2,-1)</f>
        <v>2</v>
      </c>
      <c r="H1913" s="44"/>
      <c r="X1913" s="63">
        <f ca="1">X1912+Y1912</f>
        <v>3620.12107486859</v>
      </c>
      <c r="Y1913" s="63">
        <f ca="1">G1913*X1913/100</f>
        <v>72.4024214973718</v>
      </c>
    </row>
    <row r="1914" spans="1:25">
      <c r="A1914" s="38">
        <f ca="1">IF(B1914&gt;=A1913*2,A1913*2,IF(B1914&lt;=A1913/2,A1913/2,A1913))</f>
        <v>3200</v>
      </c>
      <c r="B1914" s="45">
        <f ca="1">B1913+D1914</f>
        <v>5778</v>
      </c>
      <c r="C1914" s="45">
        <f ca="1">IF(OR(AND(F1914=1,G1914&lt;0),AND(F1914=0,G1914&lt;0)),A1913*-$J$3*2,IF(AND(F1914=0,G1914&gt;0),A1913*-$J$3*2*2,IF(AND(F1914&gt;1,G1914&lt;0),C1913/2,C1913*2)))</f>
        <v>128</v>
      </c>
      <c r="D1914" s="46">
        <f ca="1">IF(OR(AND(F1913=1,G1914&lt;0),AND(F1913=0,G1914&lt;0)),A1913*$J$3,IF(AND(F1913=4,G1914&gt;1),A1913*$J$4,0))</f>
        <v>448</v>
      </c>
      <c r="E1914" s="38" t="str">
        <f ca="1">IF(AND(E1913=0,G1914&lt;0),"-1, +% Deposit, = 0",IF(AND(E1913="-1, +% Deposit, = 0",G1914&lt;1),"-1, +% Deposit, = 0",IF(AND(G1914&gt;0,E1913="-1 +% Deposit, = 0"),1,IF(AND(E1913=1,G1914&lt;0),0,IF(AND(E1913=0,G1914&gt;0),1,IF(AND(E1913=1,G1914&gt;0),2,IF(AND(E1913=2,G1914&lt;0),1,IF(AND(E1913=2,G1914&gt;0),"3, Withdraw Profits, = 0",IF(AND(E1913="3, Withdraw Profits, = 0",G1914&lt;0),"-1, +% Deposit, = 0",1)))))))))</f>
        <v>3, Withdraw Profits, = 0</v>
      </c>
      <c r="F1914" s="47">
        <f ca="1">IF(OR(AND(F1913=1,G1914&lt;0),AND(F1913=0,G1914&lt;0)),1,IF(AND(F1913=0,G1914&gt;0),2,IF(AND(F1913&gt;1,G1914&lt;0),IF(F1913&gt;0,F1913/2,2),IF(2*F1913=8,0,2*F1913))))</f>
        <v>0</v>
      </c>
      <c r="G1914" s="48">
        <f ca="1">IF(RAND()&gt;=$E$6,2,-1)</f>
        <v>2</v>
      </c>
      <c r="H1914" s="44"/>
      <c r="X1914" s="63">
        <f ca="1">X1913+Y1913</f>
        <v>3692.52349636596</v>
      </c>
      <c r="Y1914" s="63">
        <f ca="1">G1914*X1914/100</f>
        <v>73.8504699273192</v>
      </c>
    </row>
    <row r="1915" spans="1:25">
      <c r="A1915" s="38">
        <f ca="1">IF(B1915&gt;=A1914*2,A1914*2,IF(B1915&lt;=A1914/2,A1914/2,A1914))</f>
        <v>3200</v>
      </c>
      <c r="B1915" s="45">
        <f ca="1">B1914+D1915</f>
        <v>5778</v>
      </c>
      <c r="C1915" s="45">
        <f ca="1">IF(OR(AND(F1915=1,G1915&lt;0),AND(F1915=0,G1915&lt;0)),A1914*-$J$3*2,IF(AND(F1915=0,G1915&gt;0),A1914*-$J$3*2*2,IF(AND(F1915&gt;1,G1915&lt;0),C1914/2,C1914*2)))</f>
        <v>256</v>
      </c>
      <c r="D1915" s="46">
        <f ca="1">IF(OR(AND(F1914=1,G1915&lt;0),AND(F1914=0,G1915&lt;0)),A1914*$J$3,IF(AND(F1914=4,G1915&gt;1),A1914*$J$4,0))</f>
        <v>0</v>
      </c>
      <c r="E1915" s="38">
        <f ca="1">IF(AND(E1914=0,G1915&lt;0),"-1, +% Deposit, = 0",IF(AND(E1914="-1, +% Deposit, = 0",G1915&lt;1),"-1, +% Deposit, = 0",IF(AND(G1915&gt;0,E1914="-1 +% Deposit, = 0"),1,IF(AND(E1914=1,G1915&lt;0),0,IF(AND(E1914=0,G1915&gt;0),1,IF(AND(E1914=1,G1915&gt;0),2,IF(AND(E1914=2,G1915&lt;0),1,IF(AND(E1914=2,G1915&gt;0),"3, Withdraw Profits, = 0",IF(AND(E1914="3, Withdraw Profits, = 0",G1915&lt;0),"-1, +% Deposit, = 0",1)))))))))</f>
        <v>1</v>
      </c>
      <c r="F1915" s="47">
        <f ca="1">IF(OR(AND(F1914=1,G1915&lt;0),AND(F1914=0,G1915&lt;0)),1,IF(AND(F1914=0,G1915&gt;0),2,IF(AND(F1914&gt;1,G1915&lt;0),IF(F1914&gt;0,F1914/2,2),IF(2*F1914=8,0,2*F1914))))</f>
        <v>2</v>
      </c>
      <c r="G1915" s="48">
        <f ca="1">IF(RAND()&gt;=$E$6,2,-1)</f>
        <v>2</v>
      </c>
      <c r="H1915" s="44"/>
      <c r="X1915" s="63">
        <f ca="1">X1914+Y1914</f>
        <v>3766.37396629328</v>
      </c>
      <c r="Y1915" s="63">
        <f ca="1">G1915*X1915/100</f>
        <v>75.3274793258656</v>
      </c>
    </row>
    <row r="1916" spans="1:25">
      <c r="A1916" s="38">
        <f ca="1">IF(B1916&gt;=A1915*2,A1915*2,IF(B1916&lt;=A1915/2,A1915/2,A1915))</f>
        <v>3200</v>
      </c>
      <c r="B1916" s="45">
        <f ca="1">B1915+D1916</f>
        <v>5778</v>
      </c>
      <c r="C1916" s="45">
        <f ca="1">IF(OR(AND(F1916=1,G1916&lt;0),AND(F1916=0,G1916&lt;0)),A1915*-$J$3*2,IF(AND(F1916=0,G1916&gt;0),A1915*-$J$3*2*2,IF(AND(F1916&gt;1,G1916&lt;0),C1915/2,C1915*2)))</f>
        <v>64</v>
      </c>
      <c r="D1916" s="46">
        <f ca="1">IF(OR(AND(F1915=1,G1916&lt;0),AND(F1915=0,G1916&lt;0)),A1915*$J$3,IF(AND(F1915=4,G1916&gt;1),A1915*$J$4,0))</f>
        <v>0</v>
      </c>
      <c r="E1916" s="38">
        <f ca="1">IF(AND(E1915=0,G1916&lt;0),"-1, +% Deposit, = 0",IF(AND(E1915="-1, +% Deposit, = 0",G1916&lt;1),"-1, +% Deposit, = 0",IF(AND(G1916&gt;0,E1915="-1 +% Deposit, = 0"),1,IF(AND(E1915=1,G1916&lt;0),0,IF(AND(E1915=0,G1916&gt;0),1,IF(AND(E1915=1,G1916&gt;0),2,IF(AND(E1915=2,G1916&lt;0),1,IF(AND(E1915=2,G1916&gt;0),"3, Withdraw Profits, = 0",IF(AND(E1915="3, Withdraw Profits, = 0",G1916&lt;0),"-1, +% Deposit, = 0",1)))))))))</f>
        <v>0</v>
      </c>
      <c r="F1916" s="47">
        <f ca="1">IF(OR(AND(F1915=1,G1916&lt;0),AND(F1915=0,G1916&lt;0)),1,IF(AND(F1915=0,G1916&gt;0),2,IF(AND(F1915&gt;1,G1916&lt;0),IF(F1915&gt;0,F1915/2,2),IF(2*F1915=8,0,2*F1915))))</f>
        <v>1</v>
      </c>
      <c r="G1916" s="48">
        <f ca="1">IF(RAND()&gt;=$E$6,2,-1)</f>
        <v>-1</v>
      </c>
      <c r="H1916" s="44"/>
      <c r="X1916" s="63">
        <f ca="1">X1915+Y1915</f>
        <v>3841.70144561915</v>
      </c>
      <c r="Y1916" s="63">
        <f ca="1">G1916*X1916/100</f>
        <v>-38.4170144561915</v>
      </c>
    </row>
    <row r="1917" spans="1:25">
      <c r="A1917" s="38">
        <f ca="1">IF(B1917&gt;=A1916*2,A1916*2,IF(B1917&lt;=A1916/2,A1916/2,A1916))</f>
        <v>3200</v>
      </c>
      <c r="B1917" s="45">
        <f ca="1">B1916+D1917</f>
        <v>5746</v>
      </c>
      <c r="C1917" s="45">
        <f ca="1">IF(OR(AND(F1917=1,G1917&lt;0),AND(F1917=0,G1917&lt;0)),A1916*-$J$3*2,IF(AND(F1917=0,G1917&gt;0),A1916*-$J$3*2*2,IF(AND(F1917&gt;1,G1917&lt;0),C1916/2,C1916*2)))</f>
        <v>64</v>
      </c>
      <c r="D1917" s="46">
        <f ca="1">IF(OR(AND(F1916=1,G1917&lt;0),AND(F1916=0,G1917&lt;0)),A1916*$J$3,IF(AND(F1916=4,G1917&gt;1),A1916*$J$4,0))</f>
        <v>-32</v>
      </c>
      <c r="E1917" s="38" t="str">
        <f ca="1">IF(AND(E1916=0,G1917&lt;0),"-1, +% Deposit, = 0",IF(AND(E1916="-1, +% Deposit, = 0",G1917&lt;1),"-1, +% Deposit, = 0",IF(AND(G1917&gt;0,E1916="-1 +% Deposit, = 0"),1,IF(AND(E1916=1,G1917&lt;0),0,IF(AND(E1916=0,G1917&gt;0),1,IF(AND(E1916=1,G1917&gt;0),2,IF(AND(E1916=2,G1917&lt;0),1,IF(AND(E1916=2,G1917&gt;0),"3, Withdraw Profits, = 0",IF(AND(E1916="3, Withdraw Profits, = 0",G1917&lt;0),"-1, +% Deposit, = 0",1)))))))))</f>
        <v>-1, +% Deposit, = 0</v>
      </c>
      <c r="F1917" s="47">
        <f ca="1">IF(OR(AND(F1916=1,G1917&lt;0),AND(F1916=0,G1917&lt;0)),1,IF(AND(F1916=0,G1917&gt;0),2,IF(AND(F1916&gt;1,G1917&lt;0),IF(F1916&gt;0,F1916/2,2),IF(2*F1916=8,0,2*F1916))))</f>
        <v>1</v>
      </c>
      <c r="G1917" s="48">
        <f ca="1">IF(RAND()&gt;=$E$6,2,-1)</f>
        <v>-1</v>
      </c>
      <c r="H1917" s="44"/>
      <c r="X1917" s="63">
        <f ca="1">X1916+Y1916</f>
        <v>3803.28443116296</v>
      </c>
      <c r="Y1917" s="63">
        <f ca="1">G1917*X1917/100</f>
        <v>-38.0328443116296</v>
      </c>
    </row>
    <row r="1918" spans="1:25">
      <c r="A1918" s="38">
        <f ca="1">IF(B1918&gt;=A1917*2,A1917*2,IF(B1918&lt;=A1917/2,A1917/2,A1917))</f>
        <v>3200</v>
      </c>
      <c r="B1918" s="45">
        <f ca="1">B1917+D1918</f>
        <v>5714</v>
      </c>
      <c r="C1918" s="45">
        <f ca="1">IF(OR(AND(F1918=1,G1918&lt;0),AND(F1918=0,G1918&lt;0)),A1917*-$J$3*2,IF(AND(F1918=0,G1918&gt;0),A1917*-$J$3*2*2,IF(AND(F1918&gt;1,G1918&lt;0),C1917/2,C1917*2)))</f>
        <v>64</v>
      </c>
      <c r="D1918" s="46">
        <f ca="1">IF(OR(AND(F1917=1,G1918&lt;0),AND(F1917=0,G1918&lt;0)),A1917*$J$3,IF(AND(F1917=4,G1918&gt;1),A1917*$J$4,0))</f>
        <v>-32</v>
      </c>
      <c r="E1918" s="38" t="str">
        <f ca="1">IF(AND(E1917=0,G1918&lt;0),"-1, +% Deposit, = 0",IF(AND(E1917="-1, +% Deposit, = 0",G1918&lt;1),"-1, +% Deposit, = 0",IF(AND(G1918&gt;0,E1917="-1 +% Deposit, = 0"),1,IF(AND(E1917=1,G1918&lt;0),0,IF(AND(E1917=0,G1918&gt;0),1,IF(AND(E1917=1,G1918&gt;0),2,IF(AND(E1917=2,G1918&lt;0),1,IF(AND(E1917=2,G1918&gt;0),"3, Withdraw Profits, = 0",IF(AND(E1917="3, Withdraw Profits, = 0",G1918&lt;0),"-1, +% Deposit, = 0",1)))))))))</f>
        <v>-1, +% Deposit, = 0</v>
      </c>
      <c r="F1918" s="47">
        <f ca="1">IF(OR(AND(F1917=1,G1918&lt;0),AND(F1917=0,G1918&lt;0)),1,IF(AND(F1917=0,G1918&gt;0),2,IF(AND(F1917&gt;1,G1918&lt;0),IF(F1917&gt;0,F1917/2,2),IF(2*F1917=8,0,2*F1917))))</f>
        <v>1</v>
      </c>
      <c r="G1918" s="48">
        <f ca="1">IF(RAND()&gt;=$E$6,2,-1)</f>
        <v>-1</v>
      </c>
      <c r="H1918" s="44"/>
      <c r="X1918" s="63">
        <f ca="1">X1917+Y1917</f>
        <v>3765.25158685133</v>
      </c>
      <c r="Y1918" s="63">
        <f ca="1">G1918*X1918/100</f>
        <v>-37.6525158685133</v>
      </c>
    </row>
    <row r="1919" spans="1:25">
      <c r="A1919" s="38">
        <f ca="1">IF(B1919&gt;=A1918*2,A1918*2,IF(B1919&lt;=A1918/2,A1918/2,A1918))</f>
        <v>3200</v>
      </c>
      <c r="B1919" s="45">
        <f ca="1">B1918+D1919</f>
        <v>5714</v>
      </c>
      <c r="C1919" s="45">
        <f ca="1">IF(OR(AND(F1919=1,G1919&lt;0),AND(F1919=0,G1919&lt;0)),A1918*-$J$3*2,IF(AND(F1919=0,G1919&gt;0),A1918*-$J$3*2*2,IF(AND(F1919&gt;1,G1919&lt;0),C1918/2,C1918*2)))</f>
        <v>128</v>
      </c>
      <c r="D1919" s="46">
        <f ca="1">IF(OR(AND(F1918=1,G1919&lt;0),AND(F1918=0,G1919&lt;0)),A1918*$J$3,IF(AND(F1918=4,G1919&gt;1),A1918*$J$4,0))</f>
        <v>0</v>
      </c>
      <c r="E1919" s="38">
        <f ca="1">IF(AND(E1918=0,G1919&lt;0),"-1, +% Deposit, = 0",IF(AND(E1918="-1, +% Deposit, = 0",G1919&lt;1),"-1, +% Deposit, = 0",IF(AND(G1919&gt;0,E1918="-1 +% Deposit, = 0"),1,IF(AND(E1918=1,G1919&lt;0),0,IF(AND(E1918=0,G1919&gt;0),1,IF(AND(E1918=1,G1919&gt;0),2,IF(AND(E1918=2,G1919&lt;0),1,IF(AND(E1918=2,G1919&gt;0),"3, Withdraw Profits, = 0",IF(AND(E1918="3, Withdraw Profits, = 0",G1919&lt;0),"-1, +% Deposit, = 0",1)))))))))</f>
        <v>1</v>
      </c>
      <c r="F1919" s="47">
        <f ca="1">IF(OR(AND(F1918=1,G1919&lt;0),AND(F1918=0,G1919&lt;0)),1,IF(AND(F1918=0,G1919&gt;0),2,IF(AND(F1918&gt;1,G1919&lt;0),IF(F1918&gt;0,F1918/2,2),IF(2*F1918=8,0,2*F1918))))</f>
        <v>2</v>
      </c>
      <c r="G1919" s="48">
        <f ca="1">IF(RAND()&gt;=$E$6,2,-1)</f>
        <v>2</v>
      </c>
      <c r="H1919" s="44"/>
      <c r="X1919" s="63">
        <f ca="1">X1918+Y1918</f>
        <v>3727.59907098281</v>
      </c>
      <c r="Y1919" s="63">
        <f ca="1">G1919*X1919/100</f>
        <v>74.5519814196562</v>
      </c>
    </row>
    <row r="1920" spans="1:25">
      <c r="A1920" s="38">
        <f ca="1">IF(B1920&gt;=A1919*2,A1919*2,IF(B1920&lt;=A1919/2,A1919/2,A1919))</f>
        <v>3200</v>
      </c>
      <c r="B1920" s="45">
        <f ca="1">B1919+D1920</f>
        <v>5714</v>
      </c>
      <c r="C1920" s="45">
        <f ca="1">IF(OR(AND(F1920=1,G1920&lt;0),AND(F1920=0,G1920&lt;0)),A1919*-$J$3*2,IF(AND(F1920=0,G1920&gt;0),A1919*-$J$3*2*2,IF(AND(F1920&gt;1,G1920&lt;0),C1919/2,C1919*2)))</f>
        <v>64</v>
      </c>
      <c r="D1920" s="46">
        <f ca="1">IF(OR(AND(F1919=1,G1920&lt;0),AND(F1919=0,G1920&lt;0)),A1919*$J$3,IF(AND(F1919=4,G1920&gt;1),A1919*$J$4,0))</f>
        <v>0</v>
      </c>
      <c r="E1920" s="38">
        <f ca="1">IF(AND(E1919=0,G1920&lt;0),"-1, +% Deposit, = 0",IF(AND(E1919="-1, +% Deposit, = 0",G1920&lt;1),"-1, +% Deposit, = 0",IF(AND(G1920&gt;0,E1919="-1 +% Deposit, = 0"),1,IF(AND(E1919=1,G1920&lt;0),0,IF(AND(E1919=0,G1920&gt;0),1,IF(AND(E1919=1,G1920&gt;0),2,IF(AND(E1919=2,G1920&lt;0),1,IF(AND(E1919=2,G1920&gt;0),"3, Withdraw Profits, = 0",IF(AND(E1919="3, Withdraw Profits, = 0",G1920&lt;0),"-1, +% Deposit, = 0",1)))))))))</f>
        <v>0</v>
      </c>
      <c r="F1920" s="47">
        <f ca="1">IF(OR(AND(F1919=1,G1920&lt;0),AND(F1919=0,G1920&lt;0)),1,IF(AND(F1919=0,G1920&gt;0),2,IF(AND(F1919&gt;1,G1920&lt;0),IF(F1919&gt;0,F1919/2,2),IF(2*F1919=8,0,2*F1919))))</f>
        <v>1</v>
      </c>
      <c r="G1920" s="48">
        <f ca="1">IF(RAND()&gt;=$E$6,2,-1)</f>
        <v>-1</v>
      </c>
      <c r="H1920" s="44"/>
      <c r="X1920" s="63">
        <f ca="1">X1919+Y1919</f>
        <v>3802.15105240247</v>
      </c>
      <c r="Y1920" s="63">
        <f ca="1">G1920*X1920/100</f>
        <v>-38.0215105240247</v>
      </c>
    </row>
    <row r="1921" spans="1:25">
      <c r="A1921" s="38">
        <f ca="1">IF(B1921&gt;=A1920*2,A1920*2,IF(B1921&lt;=A1920/2,A1920/2,A1920))</f>
        <v>3200</v>
      </c>
      <c r="B1921" s="45">
        <f ca="1">B1920+D1921</f>
        <v>5682</v>
      </c>
      <c r="C1921" s="45">
        <f ca="1">IF(OR(AND(F1921=1,G1921&lt;0),AND(F1921=0,G1921&lt;0)),A1920*-$J$3*2,IF(AND(F1921=0,G1921&gt;0),A1920*-$J$3*2*2,IF(AND(F1921&gt;1,G1921&lt;0),C1920/2,C1920*2)))</f>
        <v>64</v>
      </c>
      <c r="D1921" s="46">
        <f ca="1">IF(OR(AND(F1920=1,G1921&lt;0),AND(F1920=0,G1921&lt;0)),A1920*$J$3,IF(AND(F1920=4,G1921&gt;1),A1920*$J$4,0))</f>
        <v>-32</v>
      </c>
      <c r="E1921" s="38" t="str">
        <f ca="1">IF(AND(E1920=0,G1921&lt;0),"-1, +% Deposit, = 0",IF(AND(E1920="-1, +% Deposit, = 0",G1921&lt;1),"-1, +% Deposit, = 0",IF(AND(G1921&gt;0,E1920="-1 +% Deposit, = 0"),1,IF(AND(E1920=1,G1921&lt;0),0,IF(AND(E1920=0,G1921&gt;0),1,IF(AND(E1920=1,G1921&gt;0),2,IF(AND(E1920=2,G1921&lt;0),1,IF(AND(E1920=2,G1921&gt;0),"3, Withdraw Profits, = 0",IF(AND(E1920="3, Withdraw Profits, = 0",G1921&lt;0),"-1, +% Deposit, = 0",1)))))))))</f>
        <v>-1, +% Deposit, = 0</v>
      </c>
      <c r="F1921" s="47">
        <f ca="1">IF(OR(AND(F1920=1,G1921&lt;0),AND(F1920=0,G1921&lt;0)),1,IF(AND(F1920=0,G1921&gt;0),2,IF(AND(F1920&gt;1,G1921&lt;0),IF(F1920&gt;0,F1920/2,2),IF(2*F1920=8,0,2*F1920))))</f>
        <v>1</v>
      </c>
      <c r="G1921" s="48">
        <f ca="1">IF(RAND()&gt;=$E$6,2,-1)</f>
        <v>-1</v>
      </c>
      <c r="H1921" s="44"/>
      <c r="X1921" s="63">
        <f ca="1">X1920+Y1920</f>
        <v>3764.12954187844</v>
      </c>
      <c r="Y1921" s="63">
        <f ca="1">G1921*X1921/100</f>
        <v>-37.6412954187844</v>
      </c>
    </row>
    <row r="1922" spans="1:25">
      <c r="A1922" s="38">
        <f ca="1">IF(B1922&gt;=A1921*2,A1921*2,IF(B1922&lt;=A1921/2,A1921/2,A1921))</f>
        <v>3200</v>
      </c>
      <c r="B1922" s="45">
        <f ca="1">B1921+D1922</f>
        <v>5682</v>
      </c>
      <c r="C1922" s="45">
        <f ca="1">IF(OR(AND(F1922=1,G1922&lt;0),AND(F1922=0,G1922&lt;0)),A1921*-$J$3*2,IF(AND(F1922=0,G1922&gt;0),A1921*-$J$3*2*2,IF(AND(F1922&gt;1,G1922&lt;0),C1921/2,C1921*2)))</f>
        <v>128</v>
      </c>
      <c r="D1922" s="46">
        <f ca="1">IF(OR(AND(F1921=1,G1922&lt;0),AND(F1921=0,G1922&lt;0)),A1921*$J$3,IF(AND(F1921=4,G1922&gt;1),A1921*$J$4,0))</f>
        <v>0</v>
      </c>
      <c r="E1922" s="38">
        <f ca="1">IF(AND(E1921=0,G1922&lt;0),"-1, +% Deposit, = 0",IF(AND(E1921="-1, +% Deposit, = 0",G1922&lt;1),"-1, +% Deposit, = 0",IF(AND(G1922&gt;0,E1921="-1 +% Deposit, = 0"),1,IF(AND(E1921=1,G1922&lt;0),0,IF(AND(E1921=0,G1922&gt;0),1,IF(AND(E1921=1,G1922&gt;0),2,IF(AND(E1921=2,G1922&lt;0),1,IF(AND(E1921=2,G1922&gt;0),"3, Withdraw Profits, = 0",IF(AND(E1921="3, Withdraw Profits, = 0",G1922&lt;0),"-1, +% Deposit, = 0",1)))))))))</f>
        <v>1</v>
      </c>
      <c r="F1922" s="47">
        <f ca="1">IF(OR(AND(F1921=1,G1922&lt;0),AND(F1921=0,G1922&lt;0)),1,IF(AND(F1921=0,G1922&gt;0),2,IF(AND(F1921&gt;1,G1922&lt;0),IF(F1921&gt;0,F1921/2,2),IF(2*F1921=8,0,2*F1921))))</f>
        <v>2</v>
      </c>
      <c r="G1922" s="48">
        <f ca="1">IF(RAND()&gt;=$E$6,2,-1)</f>
        <v>2</v>
      </c>
      <c r="H1922" s="44"/>
      <c r="X1922" s="63">
        <f ca="1">X1921+Y1921</f>
        <v>3726.48824645966</v>
      </c>
      <c r="Y1922" s="63">
        <f ca="1">G1922*X1922/100</f>
        <v>74.5297649291932</v>
      </c>
    </row>
    <row r="1923" spans="1:25">
      <c r="A1923" s="38">
        <f ca="1">IF(B1923&gt;=A1922*2,A1922*2,IF(B1923&lt;=A1922/2,A1922/2,A1922))</f>
        <v>3200</v>
      </c>
      <c r="B1923" s="45">
        <f ca="1">B1922+D1923</f>
        <v>5682</v>
      </c>
      <c r="C1923" s="45">
        <f ca="1">IF(OR(AND(F1923=1,G1923&lt;0),AND(F1923=0,G1923&lt;0)),A1922*-$J$3*2,IF(AND(F1923=0,G1923&gt;0),A1922*-$J$3*2*2,IF(AND(F1923&gt;1,G1923&lt;0),C1922/2,C1922*2)))</f>
        <v>64</v>
      </c>
      <c r="D1923" s="46">
        <f ca="1">IF(OR(AND(F1922=1,G1923&lt;0),AND(F1922=0,G1923&lt;0)),A1922*$J$3,IF(AND(F1922=4,G1923&gt;1),A1922*$J$4,0))</f>
        <v>0</v>
      </c>
      <c r="E1923" s="38">
        <f ca="1">IF(AND(E1922=0,G1923&lt;0),"-1, +% Deposit, = 0",IF(AND(E1922="-1, +% Deposit, = 0",G1923&lt;1),"-1, +% Deposit, = 0",IF(AND(G1923&gt;0,E1922="-1 +% Deposit, = 0"),1,IF(AND(E1922=1,G1923&lt;0),0,IF(AND(E1922=0,G1923&gt;0),1,IF(AND(E1922=1,G1923&gt;0),2,IF(AND(E1922=2,G1923&lt;0),1,IF(AND(E1922=2,G1923&gt;0),"3, Withdraw Profits, = 0",IF(AND(E1922="3, Withdraw Profits, = 0",G1923&lt;0),"-1, +% Deposit, = 0",1)))))))))</f>
        <v>0</v>
      </c>
      <c r="F1923" s="47">
        <f ca="1">IF(OR(AND(F1922=1,G1923&lt;0),AND(F1922=0,G1923&lt;0)),1,IF(AND(F1922=0,G1923&gt;0),2,IF(AND(F1922&gt;1,G1923&lt;0),IF(F1922&gt;0,F1922/2,2),IF(2*F1922=8,0,2*F1922))))</f>
        <v>1</v>
      </c>
      <c r="G1923" s="48">
        <f ca="1">IF(RAND()&gt;=$E$6,2,-1)</f>
        <v>-1</v>
      </c>
      <c r="H1923" s="44"/>
      <c r="X1923" s="63">
        <f ca="1">X1922+Y1922</f>
        <v>3801.01801138885</v>
      </c>
      <c r="Y1923" s="63">
        <f ca="1">G1923*X1923/100</f>
        <v>-38.0101801138885</v>
      </c>
    </row>
    <row r="1924" spans="1:25">
      <c r="A1924" s="38">
        <f ca="1">IF(B1924&gt;=A1923*2,A1923*2,IF(B1924&lt;=A1923/2,A1923/2,A1923))</f>
        <v>3200</v>
      </c>
      <c r="B1924" s="45">
        <f ca="1">B1923+D1924</f>
        <v>5682</v>
      </c>
      <c r="C1924" s="45">
        <f ca="1">IF(OR(AND(F1924=1,G1924&lt;0),AND(F1924=0,G1924&lt;0)),A1923*-$J$3*2,IF(AND(F1924=0,G1924&gt;0),A1923*-$J$3*2*2,IF(AND(F1924&gt;1,G1924&lt;0),C1923/2,C1923*2)))</f>
        <v>128</v>
      </c>
      <c r="D1924" s="46">
        <f ca="1">IF(OR(AND(F1923=1,G1924&lt;0),AND(F1923=0,G1924&lt;0)),A1923*$J$3,IF(AND(F1923=4,G1924&gt;1),A1923*$J$4,0))</f>
        <v>0</v>
      </c>
      <c r="E1924" s="38">
        <f ca="1">IF(AND(E1923=0,G1924&lt;0),"-1, +% Deposit, = 0",IF(AND(E1923="-1, +% Deposit, = 0",G1924&lt;1),"-1, +% Deposit, = 0",IF(AND(G1924&gt;0,E1923="-1 +% Deposit, = 0"),1,IF(AND(E1923=1,G1924&lt;0),0,IF(AND(E1923=0,G1924&gt;0),1,IF(AND(E1923=1,G1924&gt;0),2,IF(AND(E1923=2,G1924&lt;0),1,IF(AND(E1923=2,G1924&gt;0),"3, Withdraw Profits, = 0",IF(AND(E1923="3, Withdraw Profits, = 0",G1924&lt;0),"-1, +% Deposit, = 0",1)))))))))</f>
        <v>1</v>
      </c>
      <c r="F1924" s="47">
        <f ca="1">IF(OR(AND(F1923=1,G1924&lt;0),AND(F1923=0,G1924&lt;0)),1,IF(AND(F1923=0,G1924&gt;0),2,IF(AND(F1923&gt;1,G1924&lt;0),IF(F1923&gt;0,F1923/2,2),IF(2*F1923=8,0,2*F1923))))</f>
        <v>2</v>
      </c>
      <c r="G1924" s="48">
        <f ca="1">IF(RAND()&gt;=$E$6,2,-1)</f>
        <v>2</v>
      </c>
      <c r="H1924" s="44"/>
      <c r="X1924" s="63">
        <f ca="1">X1923+Y1923</f>
        <v>3763.00783127496</v>
      </c>
      <c r="Y1924" s="63">
        <f ca="1">G1924*X1924/100</f>
        <v>75.2601566254993</v>
      </c>
    </row>
    <row r="1925" spans="1:25">
      <c r="A1925" s="38">
        <f ca="1">IF(B1925&gt;=A1924*2,A1924*2,IF(B1925&lt;=A1924/2,A1924/2,A1924))</f>
        <v>3200</v>
      </c>
      <c r="B1925" s="45">
        <f ca="1">B1924+D1925</f>
        <v>5682</v>
      </c>
      <c r="C1925" s="45">
        <f ca="1">IF(OR(AND(F1925=1,G1925&lt;0),AND(F1925=0,G1925&lt;0)),A1924*-$J$3*2,IF(AND(F1925=0,G1925&gt;0),A1924*-$J$3*2*2,IF(AND(F1925&gt;1,G1925&lt;0),C1924/2,C1924*2)))</f>
        <v>256</v>
      </c>
      <c r="D1925" s="46">
        <f ca="1">IF(OR(AND(F1924=1,G1925&lt;0),AND(F1924=0,G1925&lt;0)),A1924*$J$3,IF(AND(F1924=4,G1925&gt;1),A1924*$J$4,0))</f>
        <v>0</v>
      </c>
      <c r="E1925" s="38">
        <f ca="1">IF(AND(E1924=0,G1925&lt;0),"-1, +% Deposit, = 0",IF(AND(E1924="-1, +% Deposit, = 0",G1925&lt;1),"-1, +% Deposit, = 0",IF(AND(G1925&gt;0,E1924="-1 +% Deposit, = 0"),1,IF(AND(E1924=1,G1925&lt;0),0,IF(AND(E1924=0,G1925&gt;0),1,IF(AND(E1924=1,G1925&gt;0),2,IF(AND(E1924=2,G1925&lt;0),1,IF(AND(E1924=2,G1925&gt;0),"3, Withdraw Profits, = 0",IF(AND(E1924="3, Withdraw Profits, = 0",G1925&lt;0),"-1, +% Deposit, = 0",1)))))))))</f>
        <v>2</v>
      </c>
      <c r="F1925" s="47">
        <f ca="1">IF(OR(AND(F1924=1,G1925&lt;0),AND(F1924=0,G1925&lt;0)),1,IF(AND(F1924=0,G1925&gt;0),2,IF(AND(F1924&gt;1,G1925&lt;0),IF(F1924&gt;0,F1924/2,2),IF(2*F1924=8,0,2*F1924))))</f>
        <v>4</v>
      </c>
      <c r="G1925" s="48">
        <f ca="1">IF(RAND()&gt;=$E$6,2,-1)</f>
        <v>2</v>
      </c>
      <c r="H1925" s="44"/>
      <c r="X1925" s="63">
        <f ca="1">X1924+Y1924</f>
        <v>3838.26798790046</v>
      </c>
      <c r="Y1925" s="63">
        <f ca="1">G1925*X1925/100</f>
        <v>76.7653597580093</v>
      </c>
    </row>
    <row r="1926" spans="1:25">
      <c r="A1926" s="38">
        <f ca="1">IF(B1926&gt;=A1925*2,A1925*2,IF(B1926&lt;=A1925/2,A1925/2,A1925))</f>
        <v>3200</v>
      </c>
      <c r="B1926" s="45">
        <f ca="1">B1925+D1926</f>
        <v>5682</v>
      </c>
      <c r="C1926" s="45">
        <f ca="1">IF(OR(AND(F1926=1,G1926&lt;0),AND(F1926=0,G1926&lt;0)),A1925*-$J$3*2,IF(AND(F1926=0,G1926&gt;0),A1925*-$J$3*2*2,IF(AND(F1926&gt;1,G1926&lt;0),C1925/2,C1925*2)))</f>
        <v>128</v>
      </c>
      <c r="D1926" s="46">
        <f ca="1">IF(OR(AND(F1925=1,G1926&lt;0),AND(F1925=0,G1926&lt;0)),A1925*$J$3,IF(AND(F1925=4,G1926&gt;1),A1925*$J$4,0))</f>
        <v>0</v>
      </c>
      <c r="E1926" s="38">
        <f ca="1">IF(AND(E1925=0,G1926&lt;0),"-1, +% Deposit, = 0",IF(AND(E1925="-1, +% Deposit, = 0",G1926&lt;1),"-1, +% Deposit, = 0",IF(AND(G1926&gt;0,E1925="-1 +% Deposit, = 0"),1,IF(AND(E1925=1,G1926&lt;0),0,IF(AND(E1925=0,G1926&gt;0),1,IF(AND(E1925=1,G1926&gt;0),2,IF(AND(E1925=2,G1926&lt;0),1,IF(AND(E1925=2,G1926&gt;0),"3, Withdraw Profits, = 0",IF(AND(E1925="3, Withdraw Profits, = 0",G1926&lt;0),"-1, +% Deposit, = 0",1)))))))))</f>
        <v>1</v>
      </c>
      <c r="F1926" s="47">
        <f ca="1">IF(OR(AND(F1925=1,G1926&lt;0),AND(F1925=0,G1926&lt;0)),1,IF(AND(F1925=0,G1926&gt;0),2,IF(AND(F1925&gt;1,G1926&lt;0),IF(F1925&gt;0,F1925/2,2),IF(2*F1925=8,0,2*F1925))))</f>
        <v>2</v>
      </c>
      <c r="G1926" s="48">
        <f ca="1">IF(RAND()&gt;=$E$6,2,-1)</f>
        <v>-1</v>
      </c>
      <c r="H1926" s="44"/>
      <c r="X1926" s="63">
        <f ca="1">X1925+Y1925</f>
        <v>3915.03334765847</v>
      </c>
      <c r="Y1926" s="63">
        <f ca="1">G1926*X1926/100</f>
        <v>-39.1503334765847</v>
      </c>
    </row>
    <row r="1927" spans="1:25">
      <c r="A1927" s="38">
        <f ca="1">IF(B1927&gt;=A1926*2,A1926*2,IF(B1927&lt;=A1926/2,A1926/2,A1926))</f>
        <v>3200</v>
      </c>
      <c r="B1927" s="45">
        <f ca="1">B1926+D1927</f>
        <v>5682</v>
      </c>
      <c r="C1927" s="45">
        <f ca="1">IF(OR(AND(F1927=1,G1927&lt;0),AND(F1927=0,G1927&lt;0)),A1926*-$J$3*2,IF(AND(F1927=0,G1927&gt;0),A1926*-$J$3*2*2,IF(AND(F1927&gt;1,G1927&lt;0),C1926/2,C1926*2)))</f>
        <v>256</v>
      </c>
      <c r="D1927" s="46">
        <f ca="1">IF(OR(AND(F1926=1,G1927&lt;0),AND(F1926=0,G1927&lt;0)),A1926*$J$3,IF(AND(F1926=4,G1927&gt;1),A1926*$J$4,0))</f>
        <v>0</v>
      </c>
      <c r="E1927" s="38">
        <f ca="1">IF(AND(E1926=0,G1927&lt;0),"-1, +% Deposit, = 0",IF(AND(E1926="-1, +% Deposit, = 0",G1927&lt;1),"-1, +% Deposit, = 0",IF(AND(G1927&gt;0,E1926="-1 +% Deposit, = 0"),1,IF(AND(E1926=1,G1927&lt;0),0,IF(AND(E1926=0,G1927&gt;0),1,IF(AND(E1926=1,G1927&gt;0),2,IF(AND(E1926=2,G1927&lt;0),1,IF(AND(E1926=2,G1927&gt;0),"3, Withdraw Profits, = 0",IF(AND(E1926="3, Withdraw Profits, = 0",G1927&lt;0),"-1, +% Deposit, = 0",1)))))))))</f>
        <v>2</v>
      </c>
      <c r="F1927" s="47">
        <f ca="1">IF(OR(AND(F1926=1,G1927&lt;0),AND(F1926=0,G1927&lt;0)),1,IF(AND(F1926=0,G1927&gt;0),2,IF(AND(F1926&gt;1,G1927&lt;0),IF(F1926&gt;0,F1926/2,2),IF(2*F1926=8,0,2*F1926))))</f>
        <v>4</v>
      </c>
      <c r="G1927" s="48">
        <f ca="1">IF(RAND()&gt;=$E$6,2,-1)</f>
        <v>2</v>
      </c>
      <c r="H1927" s="44"/>
      <c r="X1927" s="63">
        <f ca="1">X1926+Y1926</f>
        <v>3875.88301418189</v>
      </c>
      <c r="Y1927" s="63">
        <f ca="1">G1927*X1927/100</f>
        <v>77.5176602836378</v>
      </c>
    </row>
    <row r="1928" spans="1:25">
      <c r="A1928" s="38">
        <f ca="1">IF(B1928&gt;=A1927*2,A1927*2,IF(B1928&lt;=A1927/2,A1927/2,A1927))</f>
        <v>3200</v>
      </c>
      <c r="B1928" s="45">
        <f ca="1">B1927+D1928</f>
        <v>6130</v>
      </c>
      <c r="C1928" s="45">
        <f ca="1">IF(OR(AND(F1928=1,G1928&lt;0),AND(F1928=0,G1928&lt;0)),A1927*-$J$3*2,IF(AND(F1928=0,G1928&gt;0),A1927*-$J$3*2*2,IF(AND(F1928&gt;1,G1928&lt;0),C1927/2,C1927*2)))</f>
        <v>128</v>
      </c>
      <c r="D1928" s="46">
        <f ca="1">IF(OR(AND(F1927=1,G1928&lt;0),AND(F1927=0,G1928&lt;0)),A1927*$J$3,IF(AND(F1927=4,G1928&gt;1),A1927*$J$4,0))</f>
        <v>448</v>
      </c>
      <c r="E1928" s="38" t="str">
        <f ca="1">IF(AND(E1927=0,G1928&lt;0),"-1, +% Deposit, = 0",IF(AND(E1927="-1, +% Deposit, = 0",G1928&lt;1),"-1, +% Deposit, = 0",IF(AND(G1928&gt;0,E1927="-1 +% Deposit, = 0"),1,IF(AND(E1927=1,G1928&lt;0),0,IF(AND(E1927=0,G1928&gt;0),1,IF(AND(E1927=1,G1928&gt;0),2,IF(AND(E1927=2,G1928&lt;0),1,IF(AND(E1927=2,G1928&gt;0),"3, Withdraw Profits, = 0",IF(AND(E1927="3, Withdraw Profits, = 0",G1928&lt;0),"-1, +% Deposit, = 0",1)))))))))</f>
        <v>3, Withdraw Profits, = 0</v>
      </c>
      <c r="F1928" s="47">
        <f ca="1">IF(OR(AND(F1927=1,G1928&lt;0),AND(F1927=0,G1928&lt;0)),1,IF(AND(F1927=0,G1928&gt;0),2,IF(AND(F1927&gt;1,G1928&lt;0),IF(F1927&gt;0,F1927/2,2),IF(2*F1927=8,0,2*F1927))))</f>
        <v>0</v>
      </c>
      <c r="G1928" s="48">
        <f ca="1">IF(RAND()&gt;=$E$6,2,-1)</f>
        <v>2</v>
      </c>
      <c r="H1928" s="44"/>
      <c r="X1928" s="63">
        <f ca="1">X1927+Y1927</f>
        <v>3953.40067446553</v>
      </c>
      <c r="Y1928" s="63">
        <f ca="1">G1928*X1928/100</f>
        <v>79.0680134893105</v>
      </c>
    </row>
    <row r="1929" spans="1:25">
      <c r="A1929" s="38">
        <f ca="1">IF(B1929&gt;=A1928*2,A1928*2,IF(B1929&lt;=A1928/2,A1928/2,A1928))</f>
        <v>3200</v>
      </c>
      <c r="B1929" s="45">
        <f ca="1">B1928+D1929</f>
        <v>6098</v>
      </c>
      <c r="C1929" s="45">
        <f ca="1">IF(OR(AND(F1929=1,G1929&lt;0),AND(F1929=0,G1929&lt;0)),A1928*-$J$3*2,IF(AND(F1929=0,G1929&gt;0),A1928*-$J$3*2*2,IF(AND(F1929&gt;1,G1929&lt;0),C1928/2,C1928*2)))</f>
        <v>64</v>
      </c>
      <c r="D1929" s="46">
        <f ca="1">IF(OR(AND(F1928=1,G1929&lt;0),AND(F1928=0,G1929&lt;0)),A1928*$J$3,IF(AND(F1928=4,G1929&gt;1),A1928*$J$4,0))</f>
        <v>-32</v>
      </c>
      <c r="E1929" s="38" t="str">
        <f ca="1">IF(AND(E1928=0,G1929&lt;0),"-1, +% Deposit, = 0",IF(AND(E1928="-1, +% Deposit, = 0",G1929&lt;1),"-1, +% Deposit, = 0",IF(AND(G1929&gt;0,E1928="-1 +% Deposit, = 0"),1,IF(AND(E1928=1,G1929&lt;0),0,IF(AND(E1928=0,G1929&gt;0),1,IF(AND(E1928=1,G1929&gt;0),2,IF(AND(E1928=2,G1929&lt;0),1,IF(AND(E1928=2,G1929&gt;0),"3, Withdraw Profits, = 0",IF(AND(E1928="3, Withdraw Profits, = 0",G1929&lt;0),"-1, +% Deposit, = 0",1)))))))))</f>
        <v>-1, +% Deposit, = 0</v>
      </c>
      <c r="F1929" s="47">
        <f ca="1">IF(OR(AND(F1928=1,G1929&lt;0),AND(F1928=0,G1929&lt;0)),1,IF(AND(F1928=0,G1929&gt;0),2,IF(AND(F1928&gt;1,G1929&lt;0),IF(F1928&gt;0,F1928/2,2),IF(2*F1928=8,0,2*F1928))))</f>
        <v>1</v>
      </c>
      <c r="G1929" s="48">
        <f ca="1">IF(RAND()&gt;=$E$6,2,-1)</f>
        <v>-1</v>
      </c>
      <c r="H1929" s="44"/>
      <c r="X1929" s="63">
        <f ca="1">X1928+Y1928</f>
        <v>4032.46868795484</v>
      </c>
      <c r="Y1929" s="63">
        <f ca="1">G1929*X1929/100</f>
        <v>-40.3246868795484</v>
      </c>
    </row>
    <row r="1930" spans="1:25">
      <c r="A1930" s="38">
        <f ca="1">IF(B1930&gt;=A1929*2,A1929*2,IF(B1930&lt;=A1929/2,A1929/2,A1929))</f>
        <v>3200</v>
      </c>
      <c r="B1930" s="45">
        <f ca="1">B1929+D1930</f>
        <v>6066</v>
      </c>
      <c r="C1930" s="45">
        <f ca="1">IF(OR(AND(F1930=1,G1930&lt;0),AND(F1930=0,G1930&lt;0)),A1929*-$J$3*2,IF(AND(F1930=0,G1930&gt;0),A1929*-$J$3*2*2,IF(AND(F1930&gt;1,G1930&lt;0),C1929/2,C1929*2)))</f>
        <v>64</v>
      </c>
      <c r="D1930" s="46">
        <f ca="1">IF(OR(AND(F1929=1,G1930&lt;0),AND(F1929=0,G1930&lt;0)),A1929*$J$3,IF(AND(F1929=4,G1930&gt;1),A1929*$J$4,0))</f>
        <v>-32</v>
      </c>
      <c r="E1930" s="38" t="str">
        <f ca="1">IF(AND(E1929=0,G1930&lt;0),"-1, +% Deposit, = 0",IF(AND(E1929="-1, +% Deposit, = 0",G1930&lt;1),"-1, +% Deposit, = 0",IF(AND(G1930&gt;0,E1929="-1 +% Deposit, = 0"),1,IF(AND(E1929=1,G1930&lt;0),0,IF(AND(E1929=0,G1930&gt;0),1,IF(AND(E1929=1,G1930&gt;0),2,IF(AND(E1929=2,G1930&lt;0),1,IF(AND(E1929=2,G1930&gt;0),"3, Withdraw Profits, = 0",IF(AND(E1929="3, Withdraw Profits, = 0",G1930&lt;0),"-1, +% Deposit, = 0",1)))))))))</f>
        <v>-1, +% Deposit, = 0</v>
      </c>
      <c r="F1930" s="47">
        <f ca="1">IF(OR(AND(F1929=1,G1930&lt;0),AND(F1929=0,G1930&lt;0)),1,IF(AND(F1929=0,G1930&gt;0),2,IF(AND(F1929&gt;1,G1930&lt;0),IF(F1929&gt;0,F1929/2,2),IF(2*F1929=8,0,2*F1929))))</f>
        <v>1</v>
      </c>
      <c r="G1930" s="48">
        <f ca="1">IF(RAND()&gt;=$E$6,2,-1)</f>
        <v>-1</v>
      </c>
      <c r="H1930" s="44"/>
      <c r="X1930" s="63">
        <f ca="1">X1929+Y1929</f>
        <v>3992.14400107529</v>
      </c>
      <c r="Y1930" s="63">
        <f ca="1">G1930*X1930/100</f>
        <v>-39.9214400107529</v>
      </c>
    </row>
    <row r="1931" spans="1:25">
      <c r="A1931" s="38">
        <f ca="1">IF(B1931&gt;=A1930*2,A1930*2,IF(B1931&lt;=A1930/2,A1930/2,A1930))</f>
        <v>3200</v>
      </c>
      <c r="B1931" s="45">
        <f ca="1">B1930+D1931</f>
        <v>6066</v>
      </c>
      <c r="C1931" s="45">
        <f ca="1">IF(OR(AND(F1931=1,G1931&lt;0),AND(F1931=0,G1931&lt;0)),A1930*-$J$3*2,IF(AND(F1931=0,G1931&gt;0),A1930*-$J$3*2*2,IF(AND(F1931&gt;1,G1931&lt;0),C1930/2,C1930*2)))</f>
        <v>128</v>
      </c>
      <c r="D1931" s="46">
        <f ca="1">IF(OR(AND(F1930=1,G1931&lt;0),AND(F1930=0,G1931&lt;0)),A1930*$J$3,IF(AND(F1930=4,G1931&gt;1),A1930*$J$4,0))</f>
        <v>0</v>
      </c>
      <c r="E1931" s="38">
        <f ca="1">IF(AND(E1930=0,G1931&lt;0),"-1, +% Deposit, = 0",IF(AND(E1930="-1, +% Deposit, = 0",G1931&lt;1),"-1, +% Deposit, = 0",IF(AND(G1931&gt;0,E1930="-1 +% Deposit, = 0"),1,IF(AND(E1930=1,G1931&lt;0),0,IF(AND(E1930=0,G1931&gt;0),1,IF(AND(E1930=1,G1931&gt;0),2,IF(AND(E1930=2,G1931&lt;0),1,IF(AND(E1930=2,G1931&gt;0),"3, Withdraw Profits, = 0",IF(AND(E1930="3, Withdraw Profits, = 0",G1931&lt;0),"-1, +% Deposit, = 0",1)))))))))</f>
        <v>1</v>
      </c>
      <c r="F1931" s="47">
        <f ca="1">IF(OR(AND(F1930=1,G1931&lt;0),AND(F1930=0,G1931&lt;0)),1,IF(AND(F1930=0,G1931&gt;0),2,IF(AND(F1930&gt;1,G1931&lt;0),IF(F1930&gt;0,F1930/2,2),IF(2*F1930=8,0,2*F1930))))</f>
        <v>2</v>
      </c>
      <c r="G1931" s="48">
        <f ca="1">IF(RAND()&gt;=$E$6,2,-1)</f>
        <v>2</v>
      </c>
      <c r="H1931" s="44"/>
      <c r="X1931" s="63">
        <f ca="1">X1930+Y1930</f>
        <v>3952.22256106454</v>
      </c>
      <c r="Y1931" s="63">
        <f ca="1">G1931*X1931/100</f>
        <v>79.0444512212907</v>
      </c>
    </row>
    <row r="1932" spans="1:25">
      <c r="A1932" s="38">
        <f ca="1" t="shared" ref="A1932:A1995" si="213">IF(B1932&gt;=A1931*2,A1931*2,IF(B1932&lt;=A1931/2,A1931/2,A1931))</f>
        <v>3200</v>
      </c>
      <c r="B1932" s="45">
        <f ca="1">B1931+D1932</f>
        <v>6066</v>
      </c>
      <c r="C1932" s="45">
        <f ca="1">IF(OR(AND(F1932=1,G1932&lt;0),AND(F1932=0,G1932&lt;0)),A1931*-$J$3*2,IF(AND(F1932=0,G1932&gt;0),A1931*-$J$3*2*2,IF(AND(F1932&gt;1,G1932&lt;0),C1931/2,C1931*2)))</f>
        <v>256</v>
      </c>
      <c r="D1932" s="46">
        <f ca="1">IF(OR(AND(F1931=1,G1932&lt;0),AND(F1931=0,G1932&lt;0)),A1931*$J$3,IF(AND(F1931=4,G1932&gt;1),A1931*$J$4,0))</f>
        <v>0</v>
      </c>
      <c r="E1932" s="38">
        <f ca="1" t="shared" ref="E1932:E1995" si="214">IF(AND(E1931=0,G1932&lt;0),"-1, +% Deposit, = 0",IF(AND(E1931="-1, +% Deposit, = 0",G1932&lt;1),"-1, +% Deposit, = 0",IF(AND(G1932&gt;0,E1931="-1 +% Deposit, = 0"),1,IF(AND(E1931=1,G1932&lt;0),0,IF(AND(E1931=0,G1932&gt;0),1,IF(AND(E1931=1,G1932&gt;0),2,IF(AND(E1931=2,G1932&lt;0),1,IF(AND(E1931=2,G1932&gt;0),"3, Withdraw Profits, = 0",IF(AND(E1931="3, Withdraw Profits, = 0",G1932&lt;0),"-1, +% Deposit, = 0",1)))))))))</f>
        <v>2</v>
      </c>
      <c r="F1932" s="47">
        <f ca="1">IF(OR(AND(F1931=1,G1932&lt;0),AND(F1931=0,G1932&lt;0)),1,IF(AND(F1931=0,G1932&gt;0),2,IF(AND(F1931&gt;1,G1932&lt;0),IF(F1931&gt;0,F1931/2,2),IF(2*F1931=8,0,2*F1931))))</f>
        <v>4</v>
      </c>
      <c r="G1932" s="48">
        <f ca="1" t="shared" ref="G1932:G1995" si="215">IF(RAND()&gt;=$E$6,2,-1)</f>
        <v>2</v>
      </c>
      <c r="H1932" s="44"/>
      <c r="X1932" s="63">
        <f ca="1">X1931+Y1931</f>
        <v>4031.26701228583</v>
      </c>
      <c r="Y1932" s="63">
        <f ca="1">G1932*X1932/100</f>
        <v>80.6253402457165</v>
      </c>
    </row>
    <row r="1933" spans="1:25">
      <c r="A1933" s="38">
        <f ca="1">IF(B1933&gt;=A1932*2,A1932*2,IF(B1933&lt;=A1932/2,A1932/2,A1932))</f>
        <v>3200</v>
      </c>
      <c r="B1933" s="45">
        <f ca="1" t="shared" ref="B1933:B1996" si="216">B1932+D1933</f>
        <v>6066</v>
      </c>
      <c r="C1933" s="45">
        <f ca="1">IF(OR(AND(F1933=1,G1933&lt;0),AND(F1933=0,G1933&lt;0)),A1932*-$J$3*2,IF(AND(F1933=0,G1933&gt;0),A1932*-$J$3*2*2,IF(AND(F1933&gt;1,G1933&lt;0),C1932/2,C1932*2)))</f>
        <v>128</v>
      </c>
      <c r="D1933" s="46">
        <f ca="1">IF(OR(AND(F1932=1,G1933&lt;0),AND(F1932=0,G1933&lt;0)),A1932*$J$3,IF(AND(F1932=4,G1933&gt;1),A1932*$J$4,0))</f>
        <v>0</v>
      </c>
      <c r="E1933" s="38">
        <f ca="1">IF(AND(E1932=0,G1933&lt;0),"-1, +% Deposit, = 0",IF(AND(E1932="-1, +% Deposit, = 0",G1933&lt;1),"-1, +% Deposit, = 0",IF(AND(G1933&gt;0,E1932="-1 +% Deposit, = 0"),1,IF(AND(E1932=1,G1933&lt;0),0,IF(AND(E1932=0,G1933&gt;0),1,IF(AND(E1932=1,G1933&gt;0),2,IF(AND(E1932=2,G1933&lt;0),1,IF(AND(E1932=2,G1933&gt;0),"3, Withdraw Profits, = 0",IF(AND(E1932="3, Withdraw Profits, = 0",G1933&lt;0),"-1, +% Deposit, = 0",1)))))))))</f>
        <v>1</v>
      </c>
      <c r="F1933" s="47">
        <f ca="1">IF(OR(AND(F1932=1,G1933&lt;0),AND(F1932=0,G1933&lt;0)),1,IF(AND(F1932=0,G1933&gt;0),2,IF(AND(F1932&gt;1,G1933&lt;0),IF(F1932&gt;0,F1932/2,2),IF(2*F1932=8,0,2*F1932))))</f>
        <v>2</v>
      </c>
      <c r="G1933" s="48">
        <f ca="1">IF(RAND()&gt;=$E$6,2,-1)</f>
        <v>-1</v>
      </c>
      <c r="H1933" s="44"/>
      <c r="X1933" s="63">
        <f ca="1">X1932+Y1932</f>
        <v>4111.89235253154</v>
      </c>
      <c r="Y1933" s="63">
        <f ca="1">G1933*X1933/100</f>
        <v>-41.1189235253154</v>
      </c>
    </row>
    <row r="1934" spans="1:25">
      <c r="A1934" s="38">
        <f ca="1">IF(B1934&gt;=A1933*2,A1933*2,IF(B1934&lt;=A1933/2,A1933/2,A1933))</f>
        <v>3200</v>
      </c>
      <c r="B1934" s="45">
        <f ca="1">B1933+D1934</f>
        <v>6066</v>
      </c>
      <c r="C1934" s="45">
        <f ca="1">IF(OR(AND(F1934=1,G1934&lt;0),AND(F1934=0,G1934&lt;0)),A1933*-$J$3*2,IF(AND(F1934=0,G1934&gt;0),A1933*-$J$3*2*2,IF(AND(F1934&gt;1,G1934&lt;0),C1933/2,C1933*2)))</f>
        <v>64</v>
      </c>
      <c r="D1934" s="46">
        <f ca="1">IF(OR(AND(F1933=1,G1934&lt;0),AND(F1933=0,G1934&lt;0)),A1933*$J$3,IF(AND(F1933=4,G1934&gt;1),A1933*$J$4,0))</f>
        <v>0</v>
      </c>
      <c r="E1934" s="38">
        <f ca="1">IF(AND(E1933=0,G1934&lt;0),"-1, +% Deposit, = 0",IF(AND(E1933="-1, +% Deposit, = 0",G1934&lt;1),"-1, +% Deposit, = 0",IF(AND(G1934&gt;0,E1933="-1 +% Deposit, = 0"),1,IF(AND(E1933=1,G1934&lt;0),0,IF(AND(E1933=0,G1934&gt;0),1,IF(AND(E1933=1,G1934&gt;0),2,IF(AND(E1933=2,G1934&lt;0),1,IF(AND(E1933=2,G1934&gt;0),"3, Withdraw Profits, = 0",IF(AND(E1933="3, Withdraw Profits, = 0",G1934&lt;0),"-1, +% Deposit, = 0",1)))))))))</f>
        <v>0</v>
      </c>
      <c r="F1934" s="47">
        <f ca="1">IF(OR(AND(F1933=1,G1934&lt;0),AND(F1933=0,G1934&lt;0)),1,IF(AND(F1933=0,G1934&gt;0),2,IF(AND(F1933&gt;1,G1934&lt;0),IF(F1933&gt;0,F1933/2,2),IF(2*F1933=8,0,2*F1933))))</f>
        <v>1</v>
      </c>
      <c r="G1934" s="48">
        <f ca="1">IF(RAND()&gt;=$E$6,2,-1)</f>
        <v>-1</v>
      </c>
      <c r="H1934" s="44"/>
      <c r="X1934" s="63">
        <f ca="1" t="shared" ref="X1934:X1997" si="217">X1933+Y1933</f>
        <v>4070.77342900623</v>
      </c>
      <c r="Y1934" s="63">
        <f ca="1" t="shared" ref="Y1934:Y1997" si="218">G1934*X1934/100</f>
        <v>-40.7077342900623</v>
      </c>
    </row>
    <row r="1935" spans="1:25">
      <c r="A1935" s="38">
        <f ca="1">IF(B1935&gt;=A1934*2,A1934*2,IF(B1935&lt;=A1934/2,A1934/2,A1934))</f>
        <v>3200</v>
      </c>
      <c r="B1935" s="45">
        <f ca="1">B1934+D1935</f>
        <v>6066</v>
      </c>
      <c r="C1935" s="45">
        <f ca="1">IF(OR(AND(F1935=1,G1935&lt;0),AND(F1935=0,G1935&lt;0)),A1934*-$J$3*2,IF(AND(F1935=0,G1935&gt;0),A1934*-$J$3*2*2,IF(AND(F1935&gt;1,G1935&lt;0),C1934/2,C1934*2)))</f>
        <v>128</v>
      </c>
      <c r="D1935" s="46">
        <f ca="1">IF(OR(AND(F1934=1,G1935&lt;0),AND(F1934=0,G1935&lt;0)),A1934*$J$3,IF(AND(F1934=4,G1935&gt;1),A1934*$J$4,0))</f>
        <v>0</v>
      </c>
      <c r="E1935" s="38">
        <f ca="1">IF(AND(E1934=0,G1935&lt;0),"-1, +% Deposit, = 0",IF(AND(E1934="-1, +% Deposit, = 0",G1935&lt;1),"-1, +% Deposit, = 0",IF(AND(G1935&gt;0,E1934="-1 +% Deposit, = 0"),1,IF(AND(E1934=1,G1935&lt;0),0,IF(AND(E1934=0,G1935&gt;0),1,IF(AND(E1934=1,G1935&gt;0),2,IF(AND(E1934=2,G1935&lt;0),1,IF(AND(E1934=2,G1935&gt;0),"3, Withdraw Profits, = 0",IF(AND(E1934="3, Withdraw Profits, = 0",G1935&lt;0),"-1, +% Deposit, = 0",1)))))))))</f>
        <v>1</v>
      </c>
      <c r="F1935" s="47">
        <f ca="1">IF(OR(AND(F1934=1,G1935&lt;0),AND(F1934=0,G1935&lt;0)),1,IF(AND(F1934=0,G1935&gt;0),2,IF(AND(F1934&gt;1,G1935&lt;0),IF(F1934&gt;0,F1934/2,2),IF(2*F1934=8,0,2*F1934))))</f>
        <v>2</v>
      </c>
      <c r="G1935" s="48">
        <f ca="1">IF(RAND()&gt;=$E$6,2,-1)</f>
        <v>2</v>
      </c>
      <c r="H1935" s="44"/>
      <c r="X1935" s="63">
        <f ca="1">X1934+Y1934</f>
        <v>4030.06569471617</v>
      </c>
      <c r="Y1935" s="63">
        <f ca="1">G1935*X1935/100</f>
        <v>80.6013138943233</v>
      </c>
    </row>
    <row r="1936" spans="1:25">
      <c r="A1936" s="38">
        <f ca="1">IF(B1936&gt;=A1935*2,A1935*2,IF(B1936&lt;=A1935/2,A1935/2,A1935))</f>
        <v>3200</v>
      </c>
      <c r="B1936" s="45">
        <f ca="1">B1935+D1936</f>
        <v>6066</v>
      </c>
      <c r="C1936" s="45">
        <f ca="1">IF(OR(AND(F1936=1,G1936&lt;0),AND(F1936=0,G1936&lt;0)),A1935*-$J$3*2,IF(AND(F1936=0,G1936&gt;0),A1935*-$J$3*2*2,IF(AND(F1936&gt;1,G1936&lt;0),C1935/2,C1935*2)))</f>
        <v>64</v>
      </c>
      <c r="D1936" s="46">
        <f ca="1">IF(OR(AND(F1935=1,G1936&lt;0),AND(F1935=0,G1936&lt;0)),A1935*$J$3,IF(AND(F1935=4,G1936&gt;1),A1935*$J$4,0))</f>
        <v>0</v>
      </c>
      <c r="E1936" s="38">
        <f ca="1">IF(AND(E1935=0,G1936&lt;0),"-1, +% Deposit, = 0",IF(AND(E1935="-1, +% Deposit, = 0",G1936&lt;1),"-1, +% Deposit, = 0",IF(AND(G1936&gt;0,E1935="-1 +% Deposit, = 0"),1,IF(AND(E1935=1,G1936&lt;0),0,IF(AND(E1935=0,G1936&gt;0),1,IF(AND(E1935=1,G1936&gt;0),2,IF(AND(E1935=2,G1936&lt;0),1,IF(AND(E1935=2,G1936&gt;0),"3, Withdraw Profits, = 0",IF(AND(E1935="3, Withdraw Profits, = 0",G1936&lt;0),"-1, +% Deposit, = 0",1)))))))))</f>
        <v>0</v>
      </c>
      <c r="F1936" s="47">
        <f ca="1">IF(OR(AND(F1935=1,G1936&lt;0),AND(F1935=0,G1936&lt;0)),1,IF(AND(F1935=0,G1936&gt;0),2,IF(AND(F1935&gt;1,G1936&lt;0),IF(F1935&gt;0,F1935/2,2),IF(2*F1935=8,0,2*F1935))))</f>
        <v>1</v>
      </c>
      <c r="G1936" s="48">
        <f ca="1">IF(RAND()&gt;=$E$6,2,-1)</f>
        <v>-1</v>
      </c>
      <c r="H1936" s="44"/>
      <c r="X1936" s="63">
        <f ca="1">X1935+Y1935</f>
        <v>4110.66700861049</v>
      </c>
      <c r="Y1936" s="63">
        <f ca="1">G1936*X1936/100</f>
        <v>-41.1066700861049</v>
      </c>
    </row>
    <row r="1937" spans="1:25">
      <c r="A1937" s="38">
        <f ca="1">IF(B1937&gt;=A1936*2,A1936*2,IF(B1937&lt;=A1936/2,A1936/2,A1936))</f>
        <v>3200</v>
      </c>
      <c r="B1937" s="45">
        <f ca="1">B1936+D1937</f>
        <v>6034</v>
      </c>
      <c r="C1937" s="45">
        <f ca="1">IF(OR(AND(F1937=1,G1937&lt;0),AND(F1937=0,G1937&lt;0)),A1936*-$J$3*2,IF(AND(F1937=0,G1937&gt;0),A1936*-$J$3*2*2,IF(AND(F1937&gt;1,G1937&lt;0),C1936/2,C1936*2)))</f>
        <v>64</v>
      </c>
      <c r="D1937" s="46">
        <f ca="1">IF(OR(AND(F1936=1,G1937&lt;0),AND(F1936=0,G1937&lt;0)),A1936*$J$3,IF(AND(F1936=4,G1937&gt;1),A1936*$J$4,0))</f>
        <v>-32</v>
      </c>
      <c r="E1937" s="38" t="str">
        <f ca="1">IF(AND(E1936=0,G1937&lt;0),"-1, +% Deposit, = 0",IF(AND(E1936="-1, +% Deposit, = 0",G1937&lt;1),"-1, +% Deposit, = 0",IF(AND(G1937&gt;0,E1936="-1 +% Deposit, = 0"),1,IF(AND(E1936=1,G1937&lt;0),0,IF(AND(E1936=0,G1937&gt;0),1,IF(AND(E1936=1,G1937&gt;0),2,IF(AND(E1936=2,G1937&lt;0),1,IF(AND(E1936=2,G1937&gt;0),"3, Withdraw Profits, = 0",IF(AND(E1936="3, Withdraw Profits, = 0",G1937&lt;0),"-1, +% Deposit, = 0",1)))))))))</f>
        <v>-1, +% Deposit, = 0</v>
      </c>
      <c r="F1937" s="47">
        <f ca="1">IF(OR(AND(F1936=1,G1937&lt;0),AND(F1936=0,G1937&lt;0)),1,IF(AND(F1936=0,G1937&gt;0),2,IF(AND(F1936&gt;1,G1937&lt;0),IF(F1936&gt;0,F1936/2,2),IF(2*F1936=8,0,2*F1936))))</f>
        <v>1</v>
      </c>
      <c r="G1937" s="48">
        <f ca="1">IF(RAND()&gt;=$E$6,2,-1)</f>
        <v>-1</v>
      </c>
      <c r="H1937" s="44"/>
      <c r="X1937" s="63">
        <f ca="1">X1936+Y1936</f>
        <v>4069.56033852438</v>
      </c>
      <c r="Y1937" s="63">
        <f ca="1">G1937*X1937/100</f>
        <v>-40.6956033852438</v>
      </c>
    </row>
    <row r="1938" spans="1:25">
      <c r="A1938" s="38">
        <f ca="1">IF(B1938&gt;=A1937*2,A1937*2,IF(B1938&lt;=A1937/2,A1937/2,A1937))</f>
        <v>3200</v>
      </c>
      <c r="B1938" s="45">
        <f ca="1">B1937+D1938</f>
        <v>6034</v>
      </c>
      <c r="C1938" s="45">
        <f ca="1">IF(OR(AND(F1938=1,G1938&lt;0),AND(F1938=0,G1938&lt;0)),A1937*-$J$3*2,IF(AND(F1938=0,G1938&gt;0),A1937*-$J$3*2*2,IF(AND(F1938&gt;1,G1938&lt;0),C1937/2,C1937*2)))</f>
        <v>128</v>
      </c>
      <c r="D1938" s="46">
        <f ca="1">IF(OR(AND(F1937=1,G1938&lt;0),AND(F1937=0,G1938&lt;0)),A1937*$J$3,IF(AND(F1937=4,G1938&gt;1),A1937*$J$4,0))</f>
        <v>0</v>
      </c>
      <c r="E1938" s="38">
        <f ca="1">IF(AND(E1937=0,G1938&lt;0),"-1, +% Deposit, = 0",IF(AND(E1937="-1, +% Deposit, = 0",G1938&lt;1),"-1, +% Deposit, = 0",IF(AND(G1938&gt;0,E1937="-1 +% Deposit, = 0"),1,IF(AND(E1937=1,G1938&lt;0),0,IF(AND(E1937=0,G1938&gt;0),1,IF(AND(E1937=1,G1938&gt;0),2,IF(AND(E1937=2,G1938&lt;0),1,IF(AND(E1937=2,G1938&gt;0),"3, Withdraw Profits, = 0",IF(AND(E1937="3, Withdraw Profits, = 0",G1938&lt;0),"-1, +% Deposit, = 0",1)))))))))</f>
        <v>1</v>
      </c>
      <c r="F1938" s="47">
        <f ca="1">IF(OR(AND(F1937=1,G1938&lt;0),AND(F1937=0,G1938&lt;0)),1,IF(AND(F1937=0,G1938&gt;0),2,IF(AND(F1937&gt;1,G1938&lt;0),IF(F1937&gt;0,F1937/2,2),IF(2*F1937=8,0,2*F1937))))</f>
        <v>2</v>
      </c>
      <c r="G1938" s="48">
        <f ca="1">IF(RAND()&gt;=$E$6,2,-1)</f>
        <v>2</v>
      </c>
      <c r="H1938" s="44"/>
      <c r="X1938" s="63">
        <f ca="1">X1937+Y1937</f>
        <v>4028.86473513914</v>
      </c>
      <c r="Y1938" s="63">
        <f ca="1">G1938*X1938/100</f>
        <v>80.5772947027828</v>
      </c>
    </row>
    <row r="1939" spans="1:25">
      <c r="A1939" s="38">
        <f ca="1">IF(B1939&gt;=A1938*2,A1938*2,IF(B1939&lt;=A1938/2,A1938/2,A1938))</f>
        <v>3200</v>
      </c>
      <c r="B1939" s="45">
        <f ca="1">B1938+D1939</f>
        <v>6034</v>
      </c>
      <c r="C1939" s="45">
        <f ca="1">IF(OR(AND(F1939=1,G1939&lt;0),AND(F1939=0,G1939&lt;0)),A1938*-$J$3*2,IF(AND(F1939=0,G1939&gt;0),A1938*-$J$3*2*2,IF(AND(F1939&gt;1,G1939&lt;0),C1938/2,C1938*2)))</f>
        <v>256</v>
      </c>
      <c r="D1939" s="46">
        <f ca="1">IF(OR(AND(F1938=1,G1939&lt;0),AND(F1938=0,G1939&lt;0)),A1938*$J$3,IF(AND(F1938=4,G1939&gt;1),A1938*$J$4,0))</f>
        <v>0</v>
      </c>
      <c r="E1939" s="38">
        <f ca="1">IF(AND(E1938=0,G1939&lt;0),"-1, +% Deposit, = 0",IF(AND(E1938="-1, +% Deposit, = 0",G1939&lt;1),"-1, +% Deposit, = 0",IF(AND(G1939&gt;0,E1938="-1 +% Deposit, = 0"),1,IF(AND(E1938=1,G1939&lt;0),0,IF(AND(E1938=0,G1939&gt;0),1,IF(AND(E1938=1,G1939&gt;0),2,IF(AND(E1938=2,G1939&lt;0),1,IF(AND(E1938=2,G1939&gt;0),"3, Withdraw Profits, = 0",IF(AND(E1938="3, Withdraw Profits, = 0",G1939&lt;0),"-1, +% Deposit, = 0",1)))))))))</f>
        <v>2</v>
      </c>
      <c r="F1939" s="47">
        <f ca="1">IF(OR(AND(F1938=1,G1939&lt;0),AND(F1938=0,G1939&lt;0)),1,IF(AND(F1938=0,G1939&gt;0),2,IF(AND(F1938&gt;1,G1939&lt;0),IF(F1938&gt;0,F1938/2,2),IF(2*F1938=8,0,2*F1938))))</f>
        <v>4</v>
      </c>
      <c r="G1939" s="48">
        <f ca="1">IF(RAND()&gt;=$E$6,2,-1)</f>
        <v>2</v>
      </c>
      <c r="H1939" s="44"/>
      <c r="X1939" s="63">
        <f ca="1">X1938+Y1938</f>
        <v>4109.44202984192</v>
      </c>
      <c r="Y1939" s="63">
        <f ca="1">G1939*X1939/100</f>
        <v>82.1888405968385</v>
      </c>
    </row>
    <row r="1940" spans="1:25">
      <c r="A1940" s="38">
        <f ca="1">IF(B1940&gt;=A1939*2,A1939*2,IF(B1940&lt;=A1939/2,A1939/2,A1939))</f>
        <v>6400</v>
      </c>
      <c r="B1940" s="45">
        <f ca="1">B1939+D1940</f>
        <v>6482</v>
      </c>
      <c r="C1940" s="45">
        <f ca="1">IF(OR(AND(F1940=1,G1940&lt;0),AND(F1940=0,G1940&lt;0)),A1939*-$J$3*2,IF(AND(F1940=0,G1940&gt;0),A1939*-$J$3*2*2,IF(AND(F1940&gt;1,G1940&lt;0),C1939/2,C1939*2)))</f>
        <v>128</v>
      </c>
      <c r="D1940" s="46">
        <f ca="1">IF(OR(AND(F1939=1,G1940&lt;0),AND(F1939=0,G1940&lt;0)),A1939*$J$3,IF(AND(F1939=4,G1940&gt;1),A1939*$J$4,0))</f>
        <v>448</v>
      </c>
      <c r="E1940" s="38" t="str">
        <f ca="1">IF(AND(E1939=0,G1940&lt;0),"-1, +% Deposit, = 0",IF(AND(E1939="-1, +% Deposit, = 0",G1940&lt;1),"-1, +% Deposit, = 0",IF(AND(G1940&gt;0,E1939="-1 +% Deposit, = 0"),1,IF(AND(E1939=1,G1940&lt;0),0,IF(AND(E1939=0,G1940&gt;0),1,IF(AND(E1939=1,G1940&gt;0),2,IF(AND(E1939=2,G1940&lt;0),1,IF(AND(E1939=2,G1940&gt;0),"3, Withdraw Profits, = 0",IF(AND(E1939="3, Withdraw Profits, = 0",G1940&lt;0),"-1, +% Deposit, = 0",1)))))))))</f>
        <v>3, Withdraw Profits, = 0</v>
      </c>
      <c r="F1940" s="47">
        <f ca="1">IF(OR(AND(F1939=1,G1940&lt;0),AND(F1939=0,G1940&lt;0)),1,IF(AND(F1939=0,G1940&gt;0),2,IF(AND(F1939&gt;1,G1940&lt;0),IF(F1939&gt;0,F1939/2,2),IF(2*F1939=8,0,2*F1939))))</f>
        <v>0</v>
      </c>
      <c r="G1940" s="48">
        <f ca="1">IF(RAND()&gt;=$E$6,2,-1)</f>
        <v>2</v>
      </c>
      <c r="H1940" s="44"/>
      <c r="X1940" s="63">
        <f ca="1">X1939+Y1939</f>
        <v>4191.63087043876</v>
      </c>
      <c r="Y1940" s="63">
        <f ca="1">G1940*X1940/100</f>
        <v>83.8326174087752</v>
      </c>
    </row>
    <row r="1941" spans="1:25">
      <c r="A1941" s="38">
        <f ca="1">IF(B1941&gt;=A1940*2,A1940*2,IF(B1941&lt;=A1940/2,A1940/2,A1940))</f>
        <v>6400</v>
      </c>
      <c r="B1941" s="45">
        <f ca="1">B1940+D1941</f>
        <v>6418</v>
      </c>
      <c r="C1941" s="45">
        <f ca="1">IF(OR(AND(F1941=1,G1941&lt;0),AND(F1941=0,G1941&lt;0)),A1940*-$J$3*2,IF(AND(F1941=0,G1941&gt;0),A1940*-$J$3*2*2,IF(AND(F1941&gt;1,G1941&lt;0),C1940/2,C1940*2)))</f>
        <v>128</v>
      </c>
      <c r="D1941" s="46">
        <f ca="1">IF(OR(AND(F1940=1,G1941&lt;0),AND(F1940=0,G1941&lt;0)),A1940*$J$3,IF(AND(F1940=4,G1941&gt;1),A1940*$J$4,0))</f>
        <v>-64</v>
      </c>
      <c r="E1941" s="38" t="str">
        <f ca="1">IF(AND(E1940=0,G1941&lt;0),"-1, +% Deposit, = 0",IF(AND(E1940="-1, +% Deposit, = 0",G1941&lt;1),"-1, +% Deposit, = 0",IF(AND(G1941&gt;0,E1940="-1 +% Deposit, = 0"),1,IF(AND(E1940=1,G1941&lt;0),0,IF(AND(E1940=0,G1941&gt;0),1,IF(AND(E1940=1,G1941&gt;0),2,IF(AND(E1940=2,G1941&lt;0),1,IF(AND(E1940=2,G1941&gt;0),"3, Withdraw Profits, = 0",IF(AND(E1940="3, Withdraw Profits, = 0",G1941&lt;0),"-1, +% Deposit, = 0",1)))))))))</f>
        <v>-1, +% Deposit, = 0</v>
      </c>
      <c r="F1941" s="47">
        <f ca="1">IF(OR(AND(F1940=1,G1941&lt;0),AND(F1940=0,G1941&lt;0)),1,IF(AND(F1940=0,G1941&gt;0),2,IF(AND(F1940&gt;1,G1941&lt;0),IF(F1940&gt;0,F1940/2,2),IF(2*F1940=8,0,2*F1940))))</f>
        <v>1</v>
      </c>
      <c r="G1941" s="48">
        <f ca="1">IF(RAND()&gt;=$E$6,2,-1)</f>
        <v>-1</v>
      </c>
      <c r="H1941" s="44"/>
      <c r="X1941" s="63">
        <f ca="1">X1940+Y1940</f>
        <v>4275.46348784754</v>
      </c>
      <c r="Y1941" s="63">
        <f ca="1">G1941*X1941/100</f>
        <v>-42.7546348784754</v>
      </c>
    </row>
    <row r="1942" spans="1:25">
      <c r="A1942" s="38">
        <f ca="1">IF(B1942&gt;=A1941*2,A1941*2,IF(B1942&lt;=A1941/2,A1941/2,A1941))</f>
        <v>6400</v>
      </c>
      <c r="B1942" s="45">
        <f ca="1">B1941+D1942</f>
        <v>6354</v>
      </c>
      <c r="C1942" s="45">
        <f ca="1">IF(OR(AND(F1942=1,G1942&lt;0),AND(F1942=0,G1942&lt;0)),A1941*-$J$3*2,IF(AND(F1942=0,G1942&gt;0),A1941*-$J$3*2*2,IF(AND(F1942&gt;1,G1942&lt;0),C1941/2,C1941*2)))</f>
        <v>128</v>
      </c>
      <c r="D1942" s="46">
        <f ca="1">IF(OR(AND(F1941=1,G1942&lt;0),AND(F1941=0,G1942&lt;0)),A1941*$J$3,IF(AND(F1941=4,G1942&gt;1),A1941*$J$4,0))</f>
        <v>-64</v>
      </c>
      <c r="E1942" s="38" t="str">
        <f ca="1">IF(AND(E1941=0,G1942&lt;0),"-1, +% Deposit, = 0",IF(AND(E1941="-1, +% Deposit, = 0",G1942&lt;1),"-1, +% Deposit, = 0",IF(AND(G1942&gt;0,E1941="-1 +% Deposit, = 0"),1,IF(AND(E1941=1,G1942&lt;0),0,IF(AND(E1941=0,G1942&gt;0),1,IF(AND(E1941=1,G1942&gt;0),2,IF(AND(E1941=2,G1942&lt;0),1,IF(AND(E1941=2,G1942&gt;0),"3, Withdraw Profits, = 0",IF(AND(E1941="3, Withdraw Profits, = 0",G1942&lt;0),"-1, +% Deposit, = 0",1)))))))))</f>
        <v>-1, +% Deposit, = 0</v>
      </c>
      <c r="F1942" s="47">
        <f ca="1">IF(OR(AND(F1941=1,G1942&lt;0),AND(F1941=0,G1942&lt;0)),1,IF(AND(F1941=0,G1942&gt;0),2,IF(AND(F1941&gt;1,G1942&lt;0),IF(F1941&gt;0,F1941/2,2),IF(2*F1941=8,0,2*F1941))))</f>
        <v>1</v>
      </c>
      <c r="G1942" s="48">
        <f ca="1">IF(RAND()&gt;=$E$6,2,-1)</f>
        <v>-1</v>
      </c>
      <c r="H1942" s="44"/>
      <c r="X1942" s="63">
        <f ca="1">X1941+Y1941</f>
        <v>4232.70885296906</v>
      </c>
      <c r="Y1942" s="63">
        <f ca="1">G1942*X1942/100</f>
        <v>-42.3270885296906</v>
      </c>
    </row>
    <row r="1943" spans="1:25">
      <c r="A1943" s="38">
        <f ca="1">IF(B1943&gt;=A1942*2,A1942*2,IF(B1943&lt;=A1942/2,A1942/2,A1942))</f>
        <v>6400</v>
      </c>
      <c r="B1943" s="45">
        <f ca="1">B1942+D1943</f>
        <v>6290</v>
      </c>
      <c r="C1943" s="45">
        <f ca="1">IF(OR(AND(F1943=1,G1943&lt;0),AND(F1943=0,G1943&lt;0)),A1942*-$J$3*2,IF(AND(F1943=0,G1943&gt;0),A1942*-$J$3*2*2,IF(AND(F1943&gt;1,G1943&lt;0),C1942/2,C1942*2)))</f>
        <v>128</v>
      </c>
      <c r="D1943" s="46">
        <f ca="1">IF(OR(AND(F1942=1,G1943&lt;0),AND(F1942=0,G1943&lt;0)),A1942*$J$3,IF(AND(F1942=4,G1943&gt;1),A1942*$J$4,0))</f>
        <v>-64</v>
      </c>
      <c r="E1943" s="38" t="str">
        <f ca="1">IF(AND(E1942=0,G1943&lt;0),"-1, +% Deposit, = 0",IF(AND(E1942="-1, +% Deposit, = 0",G1943&lt;1),"-1, +% Deposit, = 0",IF(AND(G1943&gt;0,E1942="-1 +% Deposit, = 0"),1,IF(AND(E1942=1,G1943&lt;0),0,IF(AND(E1942=0,G1943&gt;0),1,IF(AND(E1942=1,G1943&gt;0),2,IF(AND(E1942=2,G1943&lt;0),1,IF(AND(E1942=2,G1943&gt;0),"3, Withdraw Profits, = 0",IF(AND(E1942="3, Withdraw Profits, = 0",G1943&lt;0),"-1, +% Deposit, = 0",1)))))))))</f>
        <v>-1, +% Deposit, = 0</v>
      </c>
      <c r="F1943" s="47">
        <f ca="1" t="shared" ref="F1943:F2006" si="219">IF(OR(AND(F1942=1,G1943&lt;0),AND(F1942=0,G1943&lt;0)),1,IF(AND(F1942=0,G1943&gt;0),2,IF(AND(F1942&gt;1,G1943&lt;0),IF(F1942&gt;0,F1942/2,2),IF(2*F1942=8,0,2*F1942))))</f>
        <v>1</v>
      </c>
      <c r="G1943" s="48">
        <f ca="1">IF(RAND()&gt;=$E$6,2,-1)</f>
        <v>-1</v>
      </c>
      <c r="H1943" s="44"/>
      <c r="X1943" s="63">
        <f ca="1">X1942+Y1942</f>
        <v>4190.38176443937</v>
      </c>
      <c r="Y1943" s="63">
        <f ca="1">G1943*X1943/100</f>
        <v>-41.9038176443937</v>
      </c>
    </row>
    <row r="1944" spans="1:25">
      <c r="A1944" s="38">
        <f ca="1">IF(B1944&gt;=A1943*2,A1943*2,IF(B1944&lt;=A1943/2,A1943/2,A1943))</f>
        <v>6400</v>
      </c>
      <c r="B1944" s="45">
        <f ca="1">B1943+D1944</f>
        <v>6290</v>
      </c>
      <c r="C1944" s="45">
        <f ca="1">IF(OR(AND(F1944=1,G1944&lt;0),AND(F1944=0,G1944&lt;0)),A1943*-$J$3*2,IF(AND(F1944=0,G1944&gt;0),A1943*-$J$3*2*2,IF(AND(F1944&gt;1,G1944&lt;0),C1943/2,C1943*2)))</f>
        <v>256</v>
      </c>
      <c r="D1944" s="46">
        <f ca="1">IF(OR(AND(F1943=1,G1944&lt;0),AND(F1943=0,G1944&lt;0)),A1943*$J$3,IF(AND(F1943=4,G1944&gt;1),A1943*$J$4,0))</f>
        <v>0</v>
      </c>
      <c r="E1944" s="38">
        <f ca="1">IF(AND(E1943=0,G1944&lt;0),"-1, +% Deposit, = 0",IF(AND(E1943="-1, +% Deposit, = 0",G1944&lt;1),"-1, +% Deposit, = 0",IF(AND(G1944&gt;0,E1943="-1 +% Deposit, = 0"),1,IF(AND(E1943=1,G1944&lt;0),0,IF(AND(E1943=0,G1944&gt;0),1,IF(AND(E1943=1,G1944&gt;0),2,IF(AND(E1943=2,G1944&lt;0),1,IF(AND(E1943=2,G1944&gt;0),"3, Withdraw Profits, = 0",IF(AND(E1943="3, Withdraw Profits, = 0",G1944&lt;0),"-1, +% Deposit, = 0",1)))))))))</f>
        <v>1</v>
      </c>
      <c r="F1944" s="47">
        <f ca="1">IF(OR(AND(F1943=1,G1944&lt;0),AND(F1943=0,G1944&lt;0)),1,IF(AND(F1943=0,G1944&gt;0),2,IF(AND(F1943&gt;1,G1944&lt;0),IF(F1943&gt;0,F1943/2,2),IF(2*F1943=8,0,2*F1943))))</f>
        <v>2</v>
      </c>
      <c r="G1944" s="48">
        <f ca="1">IF(RAND()&gt;=$E$6,2,-1)</f>
        <v>2</v>
      </c>
      <c r="H1944" s="44"/>
      <c r="X1944" s="63">
        <f ca="1">X1943+Y1943</f>
        <v>4148.47794679498</v>
      </c>
      <c r="Y1944" s="63">
        <f ca="1">G1944*X1944/100</f>
        <v>82.9695589358995</v>
      </c>
    </row>
    <row r="1945" spans="1:25">
      <c r="A1945" s="38">
        <f ca="1">IF(B1945&gt;=A1944*2,A1944*2,IF(B1945&lt;=A1944/2,A1944/2,A1944))</f>
        <v>6400</v>
      </c>
      <c r="B1945" s="45">
        <f ca="1">B1944+D1945</f>
        <v>6290</v>
      </c>
      <c r="C1945" s="45">
        <f ca="1">IF(OR(AND(F1945=1,G1945&lt;0),AND(F1945=0,G1945&lt;0)),A1944*-$J$3*2,IF(AND(F1945=0,G1945&gt;0),A1944*-$J$3*2*2,IF(AND(F1945&gt;1,G1945&lt;0),C1944/2,C1944*2)))</f>
        <v>128</v>
      </c>
      <c r="D1945" s="46">
        <f ca="1">IF(OR(AND(F1944=1,G1945&lt;0),AND(F1944=0,G1945&lt;0)),A1944*$J$3,IF(AND(F1944=4,G1945&gt;1),A1944*$J$4,0))</f>
        <v>0</v>
      </c>
      <c r="E1945" s="38">
        <f ca="1">IF(AND(E1944=0,G1945&lt;0),"-1, +% Deposit, = 0",IF(AND(E1944="-1, +% Deposit, = 0",G1945&lt;1),"-1, +% Deposit, = 0",IF(AND(G1945&gt;0,E1944="-1 +% Deposit, = 0"),1,IF(AND(E1944=1,G1945&lt;0),0,IF(AND(E1944=0,G1945&gt;0),1,IF(AND(E1944=1,G1945&gt;0),2,IF(AND(E1944=2,G1945&lt;0),1,IF(AND(E1944=2,G1945&gt;0),"3, Withdraw Profits, = 0",IF(AND(E1944="3, Withdraw Profits, = 0",G1945&lt;0),"-1, +% Deposit, = 0",1)))))))))</f>
        <v>0</v>
      </c>
      <c r="F1945" s="47">
        <f ca="1">IF(OR(AND(F1944=1,G1945&lt;0),AND(F1944=0,G1945&lt;0)),1,IF(AND(F1944=0,G1945&gt;0),2,IF(AND(F1944&gt;1,G1945&lt;0),IF(F1944&gt;0,F1944/2,2),IF(2*F1944=8,0,2*F1944))))</f>
        <v>1</v>
      </c>
      <c r="G1945" s="48">
        <f ca="1">IF(RAND()&gt;=$E$6,2,-1)</f>
        <v>-1</v>
      </c>
      <c r="H1945" s="44"/>
      <c r="X1945" s="63">
        <f ca="1">X1944+Y1944</f>
        <v>4231.44750573088</v>
      </c>
      <c r="Y1945" s="63">
        <f ca="1">G1945*X1945/100</f>
        <v>-42.3144750573088</v>
      </c>
    </row>
    <row r="1946" spans="1:25">
      <c r="A1946" s="38">
        <f ca="1">IF(B1946&gt;=A1945*2,A1945*2,IF(B1946&lt;=A1945/2,A1945/2,A1945))</f>
        <v>6400</v>
      </c>
      <c r="B1946" s="45">
        <f ca="1">B1945+D1946</f>
        <v>6226</v>
      </c>
      <c r="C1946" s="45">
        <f ca="1">IF(OR(AND(F1946=1,G1946&lt;0),AND(F1946=0,G1946&lt;0)),A1945*-$J$3*2,IF(AND(F1946=0,G1946&gt;0),A1945*-$J$3*2*2,IF(AND(F1946&gt;1,G1946&lt;0),C1945/2,C1945*2)))</f>
        <v>128</v>
      </c>
      <c r="D1946" s="46">
        <f ca="1">IF(OR(AND(F1945=1,G1946&lt;0),AND(F1945=0,G1946&lt;0)),A1945*$J$3,IF(AND(F1945=4,G1946&gt;1),A1945*$J$4,0))</f>
        <v>-64</v>
      </c>
      <c r="E1946" s="38" t="str">
        <f ca="1">IF(AND(E1945=0,G1946&lt;0),"-1, +% Deposit, = 0",IF(AND(E1945="-1, +% Deposit, = 0",G1946&lt;1),"-1, +% Deposit, = 0",IF(AND(G1946&gt;0,E1945="-1 +% Deposit, = 0"),1,IF(AND(E1945=1,G1946&lt;0),0,IF(AND(E1945=0,G1946&gt;0),1,IF(AND(E1945=1,G1946&gt;0),2,IF(AND(E1945=2,G1946&lt;0),1,IF(AND(E1945=2,G1946&gt;0),"3, Withdraw Profits, = 0",IF(AND(E1945="3, Withdraw Profits, = 0",G1946&lt;0),"-1, +% Deposit, = 0",1)))))))))</f>
        <v>-1, +% Deposit, = 0</v>
      </c>
      <c r="F1946" s="47">
        <f ca="1">IF(OR(AND(F1945=1,G1946&lt;0),AND(F1945=0,G1946&lt;0)),1,IF(AND(F1945=0,G1946&gt;0),2,IF(AND(F1945&gt;1,G1946&lt;0),IF(F1945&gt;0,F1945/2,2),IF(2*F1945=8,0,2*F1945))))</f>
        <v>1</v>
      </c>
      <c r="G1946" s="48">
        <f ca="1">IF(RAND()&gt;=$E$6,2,-1)</f>
        <v>-1</v>
      </c>
      <c r="H1946" s="44"/>
      <c r="X1946" s="63">
        <f ca="1">X1945+Y1945</f>
        <v>4189.13303067357</v>
      </c>
      <c r="Y1946" s="63">
        <f ca="1">G1946*X1946/100</f>
        <v>-41.8913303067357</v>
      </c>
    </row>
    <row r="1947" spans="1:25">
      <c r="A1947" s="38">
        <f ca="1">IF(B1947&gt;=A1946*2,A1946*2,IF(B1947&lt;=A1946/2,A1946/2,A1946))</f>
        <v>6400</v>
      </c>
      <c r="B1947" s="45">
        <f ca="1">B1946+D1947</f>
        <v>6226</v>
      </c>
      <c r="C1947" s="45">
        <f ca="1">IF(OR(AND(F1947=1,G1947&lt;0),AND(F1947=0,G1947&lt;0)),A1946*-$J$3*2,IF(AND(F1947=0,G1947&gt;0),A1946*-$J$3*2*2,IF(AND(F1947&gt;1,G1947&lt;0),C1946/2,C1946*2)))</f>
        <v>256</v>
      </c>
      <c r="D1947" s="46">
        <f ca="1">IF(OR(AND(F1946=1,G1947&lt;0),AND(F1946=0,G1947&lt;0)),A1946*$J$3,IF(AND(F1946=4,G1947&gt;1),A1946*$J$4,0))</f>
        <v>0</v>
      </c>
      <c r="E1947" s="38">
        <f ca="1">IF(AND(E1946=0,G1947&lt;0),"-1, +% Deposit, = 0",IF(AND(E1946="-1, +% Deposit, = 0",G1947&lt;1),"-1, +% Deposit, = 0",IF(AND(G1947&gt;0,E1946="-1 +% Deposit, = 0"),1,IF(AND(E1946=1,G1947&lt;0),0,IF(AND(E1946=0,G1947&gt;0),1,IF(AND(E1946=1,G1947&gt;0),2,IF(AND(E1946=2,G1947&lt;0),1,IF(AND(E1946=2,G1947&gt;0),"3, Withdraw Profits, = 0",IF(AND(E1946="3, Withdraw Profits, = 0",G1947&lt;0),"-1, +% Deposit, = 0",1)))))))))</f>
        <v>1</v>
      </c>
      <c r="F1947" s="47">
        <f ca="1">IF(OR(AND(F1946=1,G1947&lt;0),AND(F1946=0,G1947&lt;0)),1,IF(AND(F1946=0,G1947&gt;0),2,IF(AND(F1946&gt;1,G1947&lt;0),IF(F1946&gt;0,F1946/2,2),IF(2*F1946=8,0,2*F1946))))</f>
        <v>2</v>
      </c>
      <c r="G1947" s="48">
        <f ca="1">IF(RAND()&gt;=$E$6,2,-1)</f>
        <v>2</v>
      </c>
      <c r="H1947" s="44"/>
      <c r="X1947" s="63">
        <f ca="1">X1946+Y1946</f>
        <v>4147.24170036683</v>
      </c>
      <c r="Y1947" s="63">
        <f ca="1">G1947*X1947/100</f>
        <v>82.9448340073366</v>
      </c>
    </row>
    <row r="1948" spans="1:25">
      <c r="A1948" s="38">
        <f ca="1">IF(B1948&gt;=A1947*2,A1947*2,IF(B1948&lt;=A1947/2,A1947/2,A1947))</f>
        <v>6400</v>
      </c>
      <c r="B1948" s="45">
        <f ca="1">B1947+D1948</f>
        <v>6226</v>
      </c>
      <c r="C1948" s="45">
        <f ca="1">IF(OR(AND(F1948=1,G1948&lt;0),AND(F1948=0,G1948&lt;0)),A1947*-$J$3*2,IF(AND(F1948=0,G1948&gt;0),A1947*-$J$3*2*2,IF(AND(F1948&gt;1,G1948&lt;0),C1947/2,C1947*2)))</f>
        <v>128</v>
      </c>
      <c r="D1948" s="46">
        <f ca="1">IF(OR(AND(F1947=1,G1948&lt;0),AND(F1947=0,G1948&lt;0)),A1947*$J$3,IF(AND(F1947=4,G1948&gt;1),A1947*$J$4,0))</f>
        <v>0</v>
      </c>
      <c r="E1948" s="38">
        <f ca="1">IF(AND(E1947=0,G1948&lt;0),"-1, +% Deposit, = 0",IF(AND(E1947="-1, +% Deposit, = 0",G1948&lt;1),"-1, +% Deposit, = 0",IF(AND(G1948&gt;0,E1947="-1 +% Deposit, = 0"),1,IF(AND(E1947=1,G1948&lt;0),0,IF(AND(E1947=0,G1948&gt;0),1,IF(AND(E1947=1,G1948&gt;0),2,IF(AND(E1947=2,G1948&lt;0),1,IF(AND(E1947=2,G1948&gt;0),"3, Withdraw Profits, = 0",IF(AND(E1947="3, Withdraw Profits, = 0",G1948&lt;0),"-1, +% Deposit, = 0",1)))))))))</f>
        <v>0</v>
      </c>
      <c r="F1948" s="47">
        <f ca="1">IF(OR(AND(F1947=1,G1948&lt;0),AND(F1947=0,G1948&lt;0)),1,IF(AND(F1947=0,G1948&gt;0),2,IF(AND(F1947&gt;1,G1948&lt;0),IF(F1947&gt;0,F1947/2,2),IF(2*F1947=8,0,2*F1947))))</f>
        <v>1</v>
      </c>
      <c r="G1948" s="48">
        <f ca="1">IF(RAND()&gt;=$E$6,2,-1)</f>
        <v>-1</v>
      </c>
      <c r="H1948" s="44"/>
      <c r="X1948" s="63">
        <f ca="1">X1947+Y1947</f>
        <v>4230.18653437417</v>
      </c>
      <c r="Y1948" s="63">
        <f ca="1">G1948*X1948/100</f>
        <v>-42.3018653437417</v>
      </c>
    </row>
    <row r="1949" spans="1:25">
      <c r="A1949" s="38">
        <f ca="1">IF(B1949&gt;=A1948*2,A1948*2,IF(B1949&lt;=A1948/2,A1948/2,A1948))</f>
        <v>6400</v>
      </c>
      <c r="B1949" s="45">
        <f ca="1">B1948+D1949</f>
        <v>6162</v>
      </c>
      <c r="C1949" s="45">
        <f ca="1">IF(OR(AND(F1949=1,G1949&lt;0),AND(F1949=0,G1949&lt;0)),A1948*-$J$3*2,IF(AND(F1949=0,G1949&gt;0),A1948*-$J$3*2*2,IF(AND(F1949&gt;1,G1949&lt;0),C1948/2,C1948*2)))</f>
        <v>128</v>
      </c>
      <c r="D1949" s="46">
        <f ca="1">IF(OR(AND(F1948=1,G1949&lt;0),AND(F1948=0,G1949&lt;0)),A1948*$J$3,IF(AND(F1948=4,G1949&gt;1),A1948*$J$4,0))</f>
        <v>-64</v>
      </c>
      <c r="E1949" s="38" t="str">
        <f ca="1">IF(AND(E1948=0,G1949&lt;0),"-1, +% Deposit, = 0",IF(AND(E1948="-1, +% Deposit, = 0",G1949&lt;1),"-1, +% Deposit, = 0",IF(AND(G1949&gt;0,E1948="-1 +% Deposit, = 0"),1,IF(AND(E1948=1,G1949&lt;0),0,IF(AND(E1948=0,G1949&gt;0),1,IF(AND(E1948=1,G1949&gt;0),2,IF(AND(E1948=2,G1949&lt;0),1,IF(AND(E1948=2,G1949&gt;0),"3, Withdraw Profits, = 0",IF(AND(E1948="3, Withdraw Profits, = 0",G1949&lt;0),"-1, +% Deposit, = 0",1)))))))))</f>
        <v>-1, +% Deposit, = 0</v>
      </c>
      <c r="F1949" s="47">
        <f ca="1">IF(OR(AND(F1948=1,G1949&lt;0),AND(F1948=0,G1949&lt;0)),1,IF(AND(F1948=0,G1949&gt;0),2,IF(AND(F1948&gt;1,G1949&lt;0),IF(F1948&gt;0,F1948/2,2),IF(2*F1948=8,0,2*F1948))))</f>
        <v>1</v>
      </c>
      <c r="G1949" s="48">
        <f ca="1">IF(RAND()&gt;=$E$6,2,-1)</f>
        <v>-1</v>
      </c>
      <c r="H1949" s="44"/>
      <c r="X1949" s="63">
        <f ca="1">X1948+Y1948</f>
        <v>4187.88466903043</v>
      </c>
      <c r="Y1949" s="63">
        <f ca="1">G1949*X1949/100</f>
        <v>-41.8788466903043</v>
      </c>
    </row>
    <row r="1950" spans="1:25">
      <c r="A1950" s="38">
        <f ca="1">IF(B1950&gt;=A1949*2,A1949*2,IF(B1950&lt;=A1949/2,A1949/2,A1949))</f>
        <v>6400</v>
      </c>
      <c r="B1950" s="45">
        <f ca="1">B1949+D1950</f>
        <v>6162</v>
      </c>
      <c r="C1950" s="45">
        <f ca="1">IF(OR(AND(F1950=1,G1950&lt;0),AND(F1950=0,G1950&lt;0)),A1949*-$J$3*2,IF(AND(F1950=0,G1950&gt;0),A1949*-$J$3*2*2,IF(AND(F1950&gt;1,G1950&lt;0),C1949/2,C1949*2)))</f>
        <v>256</v>
      </c>
      <c r="D1950" s="46">
        <f ca="1">IF(OR(AND(F1949=1,G1950&lt;0),AND(F1949=0,G1950&lt;0)),A1949*$J$3,IF(AND(F1949=4,G1950&gt;1),A1949*$J$4,0))</f>
        <v>0</v>
      </c>
      <c r="E1950" s="38">
        <f ca="1">IF(AND(E1949=0,G1950&lt;0),"-1, +% Deposit, = 0",IF(AND(E1949="-1, +% Deposit, = 0",G1950&lt;1),"-1, +% Deposit, = 0",IF(AND(G1950&gt;0,E1949="-1 +% Deposit, = 0"),1,IF(AND(E1949=1,G1950&lt;0),0,IF(AND(E1949=0,G1950&gt;0),1,IF(AND(E1949=1,G1950&gt;0),2,IF(AND(E1949=2,G1950&lt;0),1,IF(AND(E1949=2,G1950&gt;0),"3, Withdraw Profits, = 0",IF(AND(E1949="3, Withdraw Profits, = 0",G1950&lt;0),"-1, +% Deposit, = 0",1)))))))))</f>
        <v>1</v>
      </c>
      <c r="F1950" s="47">
        <f ca="1">IF(OR(AND(F1949=1,G1950&lt;0),AND(F1949=0,G1950&lt;0)),1,IF(AND(F1949=0,G1950&gt;0),2,IF(AND(F1949&gt;1,G1950&lt;0),IF(F1949&gt;0,F1949/2,2),IF(2*F1949=8,0,2*F1949))))</f>
        <v>2</v>
      </c>
      <c r="G1950" s="48">
        <f ca="1">IF(RAND()&gt;=$E$6,2,-1)</f>
        <v>2</v>
      </c>
      <c r="H1950" s="44"/>
      <c r="X1950" s="63">
        <f ca="1">X1949+Y1949</f>
        <v>4146.00582234012</v>
      </c>
      <c r="Y1950" s="63">
        <f ca="1">G1950*X1950/100</f>
        <v>82.9201164468024</v>
      </c>
    </row>
    <row r="1951" spans="1:25">
      <c r="A1951" s="38">
        <f ca="1">IF(B1951&gt;=A1950*2,A1950*2,IF(B1951&lt;=A1950/2,A1950/2,A1950))</f>
        <v>6400</v>
      </c>
      <c r="B1951" s="45">
        <f ca="1">B1950+D1951</f>
        <v>6162</v>
      </c>
      <c r="C1951" s="45">
        <f ca="1">IF(OR(AND(F1951=1,G1951&lt;0),AND(F1951=0,G1951&lt;0)),A1950*-$J$3*2,IF(AND(F1951=0,G1951&gt;0),A1950*-$J$3*2*2,IF(AND(F1951&gt;1,G1951&lt;0),C1950/2,C1950*2)))</f>
        <v>128</v>
      </c>
      <c r="D1951" s="46">
        <f ca="1">IF(OR(AND(F1950=1,G1951&lt;0),AND(F1950=0,G1951&lt;0)),A1950*$J$3,IF(AND(F1950=4,G1951&gt;1),A1950*$J$4,0))</f>
        <v>0</v>
      </c>
      <c r="E1951" s="38">
        <f ca="1">IF(AND(E1950=0,G1951&lt;0),"-1, +% Deposit, = 0",IF(AND(E1950="-1, +% Deposit, = 0",G1951&lt;1),"-1, +% Deposit, = 0",IF(AND(G1951&gt;0,E1950="-1 +% Deposit, = 0"),1,IF(AND(E1950=1,G1951&lt;0),0,IF(AND(E1950=0,G1951&gt;0),1,IF(AND(E1950=1,G1951&gt;0),2,IF(AND(E1950=2,G1951&lt;0),1,IF(AND(E1950=2,G1951&gt;0),"3, Withdraw Profits, = 0",IF(AND(E1950="3, Withdraw Profits, = 0",G1951&lt;0),"-1, +% Deposit, = 0",1)))))))))</f>
        <v>0</v>
      </c>
      <c r="F1951" s="47">
        <f ca="1">IF(OR(AND(F1950=1,G1951&lt;0),AND(F1950=0,G1951&lt;0)),1,IF(AND(F1950=0,G1951&gt;0),2,IF(AND(F1950&gt;1,G1951&lt;0),IF(F1950&gt;0,F1950/2,2),IF(2*F1950=8,0,2*F1950))))</f>
        <v>1</v>
      </c>
      <c r="G1951" s="48">
        <f ca="1">IF(RAND()&gt;=$E$6,2,-1)</f>
        <v>-1</v>
      </c>
      <c r="H1951" s="44"/>
      <c r="X1951" s="63">
        <f ca="1">X1950+Y1950</f>
        <v>4228.92593878692</v>
      </c>
      <c r="Y1951" s="63">
        <f ca="1">G1951*X1951/100</f>
        <v>-42.2892593878692</v>
      </c>
    </row>
    <row r="1952" spans="1:25">
      <c r="A1952" s="38">
        <f ca="1">IF(B1952&gt;=A1951*2,A1951*2,IF(B1952&lt;=A1951/2,A1951/2,A1951))</f>
        <v>6400</v>
      </c>
      <c r="B1952" s="45">
        <f ca="1">B1951+D1952</f>
        <v>6098</v>
      </c>
      <c r="C1952" s="45">
        <f ca="1">IF(OR(AND(F1952=1,G1952&lt;0),AND(F1952=0,G1952&lt;0)),A1951*-$J$3*2,IF(AND(F1952=0,G1952&gt;0),A1951*-$J$3*2*2,IF(AND(F1952&gt;1,G1952&lt;0),C1951/2,C1951*2)))</f>
        <v>128</v>
      </c>
      <c r="D1952" s="46">
        <f ca="1">IF(OR(AND(F1951=1,G1952&lt;0),AND(F1951=0,G1952&lt;0)),A1951*$J$3,IF(AND(F1951=4,G1952&gt;1),A1951*$J$4,0))</f>
        <v>-64</v>
      </c>
      <c r="E1952" s="38" t="str">
        <f ca="1">IF(AND(E1951=0,G1952&lt;0),"-1, +% Deposit, = 0",IF(AND(E1951="-1, +% Deposit, = 0",G1952&lt;1),"-1, +% Deposit, = 0",IF(AND(G1952&gt;0,E1951="-1 +% Deposit, = 0"),1,IF(AND(E1951=1,G1952&lt;0),0,IF(AND(E1951=0,G1952&gt;0),1,IF(AND(E1951=1,G1952&gt;0),2,IF(AND(E1951=2,G1952&lt;0),1,IF(AND(E1951=2,G1952&gt;0),"3, Withdraw Profits, = 0",IF(AND(E1951="3, Withdraw Profits, = 0",G1952&lt;0),"-1, +% Deposit, = 0",1)))))))))</f>
        <v>-1, +% Deposit, = 0</v>
      </c>
      <c r="F1952" s="47">
        <f ca="1">IF(OR(AND(F1951=1,G1952&lt;0),AND(F1951=0,G1952&lt;0)),1,IF(AND(F1951=0,G1952&gt;0),2,IF(AND(F1951&gt;1,G1952&lt;0),IF(F1951&gt;0,F1951/2,2),IF(2*F1951=8,0,2*F1951))))</f>
        <v>1</v>
      </c>
      <c r="G1952" s="48">
        <f ca="1">IF(RAND()&gt;=$E$6,2,-1)</f>
        <v>-1</v>
      </c>
      <c r="H1952" s="44"/>
      <c r="X1952" s="63">
        <f ca="1">X1951+Y1951</f>
        <v>4186.63667939905</v>
      </c>
      <c r="Y1952" s="63">
        <f ca="1">G1952*X1952/100</f>
        <v>-41.8663667939905</v>
      </c>
    </row>
    <row r="1953" spans="1:25">
      <c r="A1953" s="38">
        <f ca="1">IF(B1953&gt;=A1952*2,A1952*2,IF(B1953&lt;=A1952/2,A1952/2,A1952))</f>
        <v>6400</v>
      </c>
      <c r="B1953" s="45">
        <f ca="1">B1952+D1953</f>
        <v>6034</v>
      </c>
      <c r="C1953" s="45">
        <f ca="1">IF(OR(AND(F1953=1,G1953&lt;0),AND(F1953=0,G1953&lt;0)),A1952*-$J$3*2,IF(AND(F1953=0,G1953&gt;0),A1952*-$J$3*2*2,IF(AND(F1953&gt;1,G1953&lt;0),C1952/2,C1952*2)))</f>
        <v>128</v>
      </c>
      <c r="D1953" s="46">
        <f ca="1">IF(OR(AND(F1952=1,G1953&lt;0),AND(F1952=0,G1953&lt;0)),A1952*$J$3,IF(AND(F1952=4,G1953&gt;1),A1952*$J$4,0))</f>
        <v>-64</v>
      </c>
      <c r="E1953" s="38" t="str">
        <f ca="1">IF(AND(E1952=0,G1953&lt;0),"-1, +% Deposit, = 0",IF(AND(E1952="-1, +% Deposit, = 0",G1953&lt;1),"-1, +% Deposit, = 0",IF(AND(G1953&gt;0,E1952="-1 +% Deposit, = 0"),1,IF(AND(E1952=1,G1953&lt;0),0,IF(AND(E1952=0,G1953&gt;0),1,IF(AND(E1952=1,G1953&gt;0),2,IF(AND(E1952=2,G1953&lt;0),1,IF(AND(E1952=2,G1953&gt;0),"3, Withdraw Profits, = 0",IF(AND(E1952="3, Withdraw Profits, = 0",G1953&lt;0),"-1, +% Deposit, = 0",1)))))))))</f>
        <v>-1, +% Deposit, = 0</v>
      </c>
      <c r="F1953" s="47">
        <f ca="1">IF(OR(AND(F1952=1,G1953&lt;0),AND(F1952=0,G1953&lt;0)),1,IF(AND(F1952=0,G1953&gt;0),2,IF(AND(F1952&gt;1,G1953&lt;0),IF(F1952&gt;0,F1952/2,2),IF(2*F1952=8,0,2*F1952))))</f>
        <v>1</v>
      </c>
      <c r="G1953" s="48">
        <f ca="1">IF(RAND()&gt;=$E$6,2,-1)</f>
        <v>-1</v>
      </c>
      <c r="H1953" s="44"/>
      <c r="X1953" s="63">
        <f ca="1">X1952+Y1952</f>
        <v>4144.77031260506</v>
      </c>
      <c r="Y1953" s="63">
        <f ca="1">G1953*X1953/100</f>
        <v>-41.4477031260506</v>
      </c>
    </row>
    <row r="1954" spans="1:25">
      <c r="A1954" s="38">
        <f ca="1">IF(B1954&gt;=A1953*2,A1953*2,IF(B1954&lt;=A1953/2,A1953/2,A1953))</f>
        <v>6400</v>
      </c>
      <c r="B1954" s="45">
        <f ca="1">B1953+D1954</f>
        <v>6034</v>
      </c>
      <c r="C1954" s="45">
        <f ca="1">IF(OR(AND(F1954=1,G1954&lt;0),AND(F1954=0,G1954&lt;0)),A1953*-$J$3*2,IF(AND(F1954=0,G1954&gt;0),A1953*-$J$3*2*2,IF(AND(F1954&gt;1,G1954&lt;0),C1953/2,C1953*2)))</f>
        <v>256</v>
      </c>
      <c r="D1954" s="46">
        <f ca="1">IF(OR(AND(F1953=1,G1954&lt;0),AND(F1953=0,G1954&lt;0)),A1953*$J$3,IF(AND(F1953=4,G1954&gt;1),A1953*$J$4,0))</f>
        <v>0</v>
      </c>
      <c r="E1954" s="38">
        <f ca="1">IF(AND(E1953=0,G1954&lt;0),"-1, +% Deposit, = 0",IF(AND(E1953="-1, +% Deposit, = 0",G1954&lt;1),"-1, +% Deposit, = 0",IF(AND(G1954&gt;0,E1953="-1 +% Deposit, = 0"),1,IF(AND(E1953=1,G1954&lt;0),0,IF(AND(E1953=0,G1954&gt;0),1,IF(AND(E1953=1,G1954&gt;0),2,IF(AND(E1953=2,G1954&lt;0),1,IF(AND(E1953=2,G1954&gt;0),"3, Withdraw Profits, = 0",IF(AND(E1953="3, Withdraw Profits, = 0",G1954&lt;0),"-1, +% Deposit, = 0",1)))))))))</f>
        <v>1</v>
      </c>
      <c r="F1954" s="47">
        <f ca="1">IF(OR(AND(F1953=1,G1954&lt;0),AND(F1953=0,G1954&lt;0)),1,IF(AND(F1953=0,G1954&gt;0),2,IF(AND(F1953&gt;1,G1954&lt;0),IF(F1953&gt;0,F1953/2,2),IF(2*F1953=8,0,2*F1953))))</f>
        <v>2</v>
      </c>
      <c r="G1954" s="48">
        <f ca="1">IF(RAND()&gt;=$E$6,2,-1)</f>
        <v>2</v>
      </c>
      <c r="H1954" s="44"/>
      <c r="X1954" s="63">
        <f ca="1">X1953+Y1953</f>
        <v>4103.32260947901</v>
      </c>
      <c r="Y1954" s="63">
        <f ca="1">G1954*X1954/100</f>
        <v>82.0664521895803</v>
      </c>
    </row>
    <row r="1955" spans="1:25">
      <c r="A1955" s="38">
        <f ca="1">IF(B1955&gt;=A1954*2,A1954*2,IF(B1955&lt;=A1954/2,A1954/2,A1954))</f>
        <v>6400</v>
      </c>
      <c r="B1955" s="45">
        <f ca="1">B1954+D1955</f>
        <v>6034</v>
      </c>
      <c r="C1955" s="45">
        <f ca="1">IF(OR(AND(F1955=1,G1955&lt;0),AND(F1955=0,G1955&lt;0)),A1954*-$J$3*2,IF(AND(F1955=0,G1955&gt;0),A1954*-$J$3*2*2,IF(AND(F1955&gt;1,G1955&lt;0),C1954/2,C1954*2)))</f>
        <v>128</v>
      </c>
      <c r="D1955" s="46">
        <f ca="1">IF(OR(AND(F1954=1,G1955&lt;0),AND(F1954=0,G1955&lt;0)),A1954*$J$3,IF(AND(F1954=4,G1955&gt;1),A1954*$J$4,0))</f>
        <v>0</v>
      </c>
      <c r="E1955" s="38">
        <f ca="1">IF(AND(E1954=0,G1955&lt;0),"-1, +% Deposit, = 0",IF(AND(E1954="-1, +% Deposit, = 0",G1955&lt;1),"-1, +% Deposit, = 0",IF(AND(G1955&gt;0,E1954="-1 +% Deposit, = 0"),1,IF(AND(E1954=1,G1955&lt;0),0,IF(AND(E1954=0,G1955&gt;0),1,IF(AND(E1954=1,G1955&gt;0),2,IF(AND(E1954=2,G1955&lt;0),1,IF(AND(E1954=2,G1955&gt;0),"3, Withdraw Profits, = 0",IF(AND(E1954="3, Withdraw Profits, = 0",G1955&lt;0),"-1, +% Deposit, = 0",1)))))))))</f>
        <v>0</v>
      </c>
      <c r="F1955" s="47">
        <f ca="1">IF(OR(AND(F1954=1,G1955&lt;0),AND(F1954=0,G1955&lt;0)),1,IF(AND(F1954=0,G1955&gt;0),2,IF(AND(F1954&gt;1,G1955&lt;0),IF(F1954&gt;0,F1954/2,2),IF(2*F1954=8,0,2*F1954))))</f>
        <v>1</v>
      </c>
      <c r="G1955" s="48">
        <f ca="1">IF(RAND()&gt;=$E$6,2,-1)</f>
        <v>-1</v>
      </c>
      <c r="H1955" s="44"/>
      <c r="X1955" s="63">
        <f ca="1">X1954+Y1954</f>
        <v>4185.38906166859</v>
      </c>
      <c r="Y1955" s="63">
        <f ca="1">G1955*X1955/100</f>
        <v>-41.8538906166859</v>
      </c>
    </row>
    <row r="1956" spans="1:25">
      <c r="A1956" s="38">
        <f ca="1">IF(B1956&gt;=A1955*2,A1955*2,IF(B1956&lt;=A1955/2,A1955/2,A1955))</f>
        <v>6400</v>
      </c>
      <c r="B1956" s="45">
        <f ca="1">B1955+D1956</f>
        <v>5970</v>
      </c>
      <c r="C1956" s="45">
        <f ca="1">IF(OR(AND(F1956=1,G1956&lt;0),AND(F1956=0,G1956&lt;0)),A1955*-$J$3*2,IF(AND(F1956=0,G1956&gt;0),A1955*-$J$3*2*2,IF(AND(F1956&gt;1,G1956&lt;0),C1955/2,C1955*2)))</f>
        <v>128</v>
      </c>
      <c r="D1956" s="46">
        <f ca="1">IF(OR(AND(F1955=1,G1956&lt;0),AND(F1955=0,G1956&lt;0)),A1955*$J$3,IF(AND(F1955=4,G1956&gt;1),A1955*$J$4,0))</f>
        <v>-64</v>
      </c>
      <c r="E1956" s="38" t="str">
        <f ca="1">IF(AND(E1955=0,G1956&lt;0),"-1, +% Deposit, = 0",IF(AND(E1955="-1, +% Deposit, = 0",G1956&lt;1),"-1, +% Deposit, = 0",IF(AND(G1956&gt;0,E1955="-1 +% Deposit, = 0"),1,IF(AND(E1955=1,G1956&lt;0),0,IF(AND(E1955=0,G1956&gt;0),1,IF(AND(E1955=1,G1956&gt;0),2,IF(AND(E1955=2,G1956&lt;0),1,IF(AND(E1955=2,G1956&gt;0),"3, Withdraw Profits, = 0",IF(AND(E1955="3, Withdraw Profits, = 0",G1956&lt;0),"-1, +% Deposit, = 0",1)))))))))</f>
        <v>-1, +% Deposit, = 0</v>
      </c>
      <c r="F1956" s="47">
        <f ca="1">IF(OR(AND(F1955=1,G1956&lt;0),AND(F1955=0,G1956&lt;0)),1,IF(AND(F1955=0,G1956&gt;0),2,IF(AND(F1955&gt;1,G1956&lt;0),IF(F1955&gt;0,F1955/2,2),IF(2*F1955=8,0,2*F1955))))</f>
        <v>1</v>
      </c>
      <c r="G1956" s="48">
        <f ca="1">IF(RAND()&gt;=$E$6,2,-1)</f>
        <v>-1</v>
      </c>
      <c r="H1956" s="44"/>
      <c r="X1956" s="63">
        <f ca="1">X1955+Y1955</f>
        <v>4143.53517105191</v>
      </c>
      <c r="Y1956" s="63">
        <f ca="1">G1956*X1956/100</f>
        <v>-41.4353517105191</v>
      </c>
    </row>
    <row r="1957" spans="1:25">
      <c r="A1957" s="38">
        <f ca="1">IF(B1957&gt;=A1956*2,A1956*2,IF(B1957&lt;=A1956/2,A1956/2,A1956))</f>
        <v>6400</v>
      </c>
      <c r="B1957" s="45">
        <f ca="1">B1956+D1957</f>
        <v>5906</v>
      </c>
      <c r="C1957" s="45">
        <f ca="1">IF(OR(AND(F1957=1,G1957&lt;0),AND(F1957=0,G1957&lt;0)),A1956*-$J$3*2,IF(AND(F1957=0,G1957&gt;0),A1956*-$J$3*2*2,IF(AND(F1957&gt;1,G1957&lt;0),C1956/2,C1956*2)))</f>
        <v>128</v>
      </c>
      <c r="D1957" s="46">
        <f ca="1">IF(OR(AND(F1956=1,G1957&lt;0),AND(F1956=0,G1957&lt;0)),A1956*$J$3,IF(AND(F1956=4,G1957&gt;1),A1956*$J$4,0))</f>
        <v>-64</v>
      </c>
      <c r="E1957" s="38" t="str">
        <f ca="1">IF(AND(E1956=0,G1957&lt;0),"-1, +% Deposit, = 0",IF(AND(E1956="-1, +% Deposit, = 0",G1957&lt;1),"-1, +% Deposit, = 0",IF(AND(G1957&gt;0,E1956="-1 +% Deposit, = 0"),1,IF(AND(E1956=1,G1957&lt;0),0,IF(AND(E1956=0,G1957&gt;0),1,IF(AND(E1956=1,G1957&gt;0),2,IF(AND(E1956=2,G1957&lt;0),1,IF(AND(E1956=2,G1957&gt;0),"3, Withdraw Profits, = 0",IF(AND(E1956="3, Withdraw Profits, = 0",G1957&lt;0),"-1, +% Deposit, = 0",1)))))))))</f>
        <v>-1, +% Deposit, = 0</v>
      </c>
      <c r="F1957" s="47">
        <f ca="1">IF(OR(AND(F1956=1,G1957&lt;0),AND(F1956=0,G1957&lt;0)),1,IF(AND(F1956=0,G1957&gt;0),2,IF(AND(F1956&gt;1,G1957&lt;0),IF(F1956&gt;0,F1956/2,2),IF(2*F1956=8,0,2*F1956))))</f>
        <v>1</v>
      </c>
      <c r="G1957" s="48">
        <f ca="1">IF(RAND()&gt;=$E$6,2,-1)</f>
        <v>-1</v>
      </c>
      <c r="H1957" s="44"/>
      <c r="X1957" s="63">
        <f ca="1">X1956+Y1956</f>
        <v>4102.09981934139</v>
      </c>
      <c r="Y1957" s="63">
        <f ca="1">G1957*X1957/100</f>
        <v>-41.0209981934139</v>
      </c>
    </row>
    <row r="1958" spans="1:25">
      <c r="A1958" s="38">
        <f ca="1">IF(B1958&gt;=A1957*2,A1957*2,IF(B1958&lt;=A1957/2,A1957/2,A1957))</f>
        <v>6400</v>
      </c>
      <c r="B1958" s="45">
        <f ca="1">B1957+D1958</f>
        <v>5906</v>
      </c>
      <c r="C1958" s="45">
        <f ca="1">IF(OR(AND(F1958=1,G1958&lt;0),AND(F1958=0,G1958&lt;0)),A1957*-$J$3*2,IF(AND(F1958=0,G1958&gt;0),A1957*-$J$3*2*2,IF(AND(F1958&gt;1,G1958&lt;0),C1957/2,C1957*2)))</f>
        <v>256</v>
      </c>
      <c r="D1958" s="46">
        <f ca="1">IF(OR(AND(F1957=1,G1958&lt;0),AND(F1957=0,G1958&lt;0)),A1957*$J$3,IF(AND(F1957=4,G1958&gt;1),A1957*$J$4,0))</f>
        <v>0</v>
      </c>
      <c r="E1958" s="38">
        <f ca="1">IF(AND(E1957=0,G1958&lt;0),"-1, +% Deposit, = 0",IF(AND(E1957="-1, +% Deposit, = 0",G1958&lt;1),"-1, +% Deposit, = 0",IF(AND(G1958&gt;0,E1957="-1 +% Deposit, = 0"),1,IF(AND(E1957=1,G1958&lt;0),0,IF(AND(E1957=0,G1958&gt;0),1,IF(AND(E1957=1,G1958&gt;0),2,IF(AND(E1957=2,G1958&lt;0),1,IF(AND(E1957=2,G1958&gt;0),"3, Withdraw Profits, = 0",IF(AND(E1957="3, Withdraw Profits, = 0",G1958&lt;0),"-1, +% Deposit, = 0",1)))))))))</f>
        <v>1</v>
      </c>
      <c r="F1958" s="47">
        <f ca="1">IF(OR(AND(F1957=1,G1958&lt;0),AND(F1957=0,G1958&lt;0)),1,IF(AND(F1957=0,G1958&gt;0),2,IF(AND(F1957&gt;1,G1958&lt;0),IF(F1957&gt;0,F1957/2,2),IF(2*F1957=8,0,2*F1957))))</f>
        <v>2</v>
      </c>
      <c r="G1958" s="48">
        <f ca="1">IF(RAND()&gt;=$E$6,2,-1)</f>
        <v>2</v>
      </c>
      <c r="H1958" s="44"/>
      <c r="X1958" s="63">
        <f ca="1">X1957+Y1957</f>
        <v>4061.07882114797</v>
      </c>
      <c r="Y1958" s="63">
        <f ca="1">G1958*X1958/100</f>
        <v>81.2215764229595</v>
      </c>
    </row>
    <row r="1959" spans="1:25">
      <c r="A1959" s="38">
        <f ca="1">IF(B1959&gt;=A1958*2,A1958*2,IF(B1959&lt;=A1958/2,A1958/2,A1958))</f>
        <v>6400</v>
      </c>
      <c r="B1959" s="45">
        <f ca="1">B1958+D1959</f>
        <v>5906</v>
      </c>
      <c r="C1959" s="45">
        <f ca="1">IF(OR(AND(F1959=1,G1959&lt;0),AND(F1959=0,G1959&lt;0)),A1958*-$J$3*2,IF(AND(F1959=0,G1959&gt;0),A1958*-$J$3*2*2,IF(AND(F1959&gt;1,G1959&lt;0),C1958/2,C1958*2)))</f>
        <v>512</v>
      </c>
      <c r="D1959" s="46">
        <f ca="1">IF(OR(AND(F1958=1,G1959&lt;0),AND(F1958=0,G1959&lt;0)),A1958*$J$3,IF(AND(F1958=4,G1959&gt;1),A1958*$J$4,0))</f>
        <v>0</v>
      </c>
      <c r="E1959" s="38">
        <f ca="1">IF(AND(E1958=0,G1959&lt;0),"-1, +% Deposit, = 0",IF(AND(E1958="-1, +% Deposit, = 0",G1959&lt;1),"-1, +% Deposit, = 0",IF(AND(G1959&gt;0,E1958="-1 +% Deposit, = 0"),1,IF(AND(E1958=1,G1959&lt;0),0,IF(AND(E1958=0,G1959&gt;0),1,IF(AND(E1958=1,G1959&gt;0),2,IF(AND(E1958=2,G1959&lt;0),1,IF(AND(E1958=2,G1959&gt;0),"3, Withdraw Profits, = 0",IF(AND(E1958="3, Withdraw Profits, = 0",G1959&lt;0),"-1, +% Deposit, = 0",1)))))))))</f>
        <v>2</v>
      </c>
      <c r="F1959" s="47">
        <f ca="1">IF(OR(AND(F1958=1,G1959&lt;0),AND(F1958=0,G1959&lt;0)),1,IF(AND(F1958=0,G1959&gt;0),2,IF(AND(F1958&gt;1,G1959&lt;0),IF(F1958&gt;0,F1958/2,2),IF(2*F1958=8,0,2*F1958))))</f>
        <v>4</v>
      </c>
      <c r="G1959" s="48">
        <f ca="1">IF(RAND()&gt;=$E$6,2,-1)</f>
        <v>2</v>
      </c>
      <c r="H1959" s="44"/>
      <c r="X1959" s="63">
        <f ca="1">X1958+Y1958</f>
        <v>4142.30039757093</v>
      </c>
      <c r="Y1959" s="63">
        <f ca="1">G1959*X1959/100</f>
        <v>82.8460079514187</v>
      </c>
    </row>
    <row r="1960" spans="1:25">
      <c r="A1960" s="38">
        <f ca="1">IF(B1960&gt;=A1959*2,A1959*2,IF(B1960&lt;=A1959/2,A1959/2,A1959))</f>
        <v>6400</v>
      </c>
      <c r="B1960" s="45">
        <f ca="1">B1959+D1960</f>
        <v>6802</v>
      </c>
      <c r="C1960" s="45">
        <f ca="1">IF(OR(AND(F1960=1,G1960&lt;0),AND(F1960=0,G1960&lt;0)),A1959*-$J$3*2,IF(AND(F1960=0,G1960&gt;0),A1959*-$J$3*2*2,IF(AND(F1960&gt;1,G1960&lt;0),C1959/2,C1959*2)))</f>
        <v>256</v>
      </c>
      <c r="D1960" s="46">
        <f ca="1">IF(OR(AND(F1959=1,G1960&lt;0),AND(F1959=0,G1960&lt;0)),A1959*$J$3,IF(AND(F1959=4,G1960&gt;1),A1959*$J$4,0))</f>
        <v>896</v>
      </c>
      <c r="E1960" s="38" t="str">
        <f ca="1">IF(AND(E1959=0,G1960&lt;0),"-1, +% Deposit, = 0",IF(AND(E1959="-1, +% Deposit, = 0",G1960&lt;1),"-1, +% Deposit, = 0",IF(AND(G1960&gt;0,E1959="-1 +% Deposit, = 0"),1,IF(AND(E1959=1,G1960&lt;0),0,IF(AND(E1959=0,G1960&gt;0),1,IF(AND(E1959=1,G1960&gt;0),2,IF(AND(E1959=2,G1960&lt;0),1,IF(AND(E1959=2,G1960&gt;0),"3, Withdraw Profits, = 0",IF(AND(E1959="3, Withdraw Profits, = 0",G1960&lt;0),"-1, +% Deposit, = 0",1)))))))))</f>
        <v>3, Withdraw Profits, = 0</v>
      </c>
      <c r="F1960" s="47">
        <f ca="1">IF(OR(AND(F1959=1,G1960&lt;0),AND(F1959=0,G1960&lt;0)),1,IF(AND(F1959=0,G1960&gt;0),2,IF(AND(F1959&gt;1,G1960&lt;0),IF(F1959&gt;0,F1959/2,2),IF(2*F1959=8,0,2*F1959))))</f>
        <v>0</v>
      </c>
      <c r="G1960" s="48">
        <f ca="1">IF(RAND()&gt;=$E$6,2,-1)</f>
        <v>2</v>
      </c>
      <c r="H1960" s="44"/>
      <c r="X1960" s="63">
        <f ca="1">X1959+Y1959</f>
        <v>4225.14640552235</v>
      </c>
      <c r="Y1960" s="63">
        <f ca="1">G1960*X1960/100</f>
        <v>84.5029281104471</v>
      </c>
    </row>
    <row r="1961" spans="1:25">
      <c r="A1961" s="38">
        <f ca="1">IF(B1961&gt;=A1960*2,A1960*2,IF(B1961&lt;=A1960/2,A1960/2,A1960))</f>
        <v>6400</v>
      </c>
      <c r="B1961" s="45">
        <f ca="1">B1960+D1961</f>
        <v>6802</v>
      </c>
      <c r="C1961" s="45">
        <f ca="1">IF(OR(AND(F1961=1,G1961&lt;0),AND(F1961=0,G1961&lt;0)),A1960*-$J$3*2,IF(AND(F1961=0,G1961&gt;0),A1960*-$J$3*2*2,IF(AND(F1961&gt;1,G1961&lt;0),C1960/2,C1960*2)))</f>
        <v>512</v>
      </c>
      <c r="D1961" s="46">
        <f ca="1">IF(OR(AND(F1960=1,G1961&lt;0),AND(F1960=0,G1961&lt;0)),A1960*$J$3,IF(AND(F1960=4,G1961&gt;1),A1960*$J$4,0))</f>
        <v>0</v>
      </c>
      <c r="E1961" s="38">
        <f ca="1">IF(AND(E1960=0,G1961&lt;0),"-1, +% Deposit, = 0",IF(AND(E1960="-1, +% Deposit, = 0",G1961&lt;1),"-1, +% Deposit, = 0",IF(AND(G1961&gt;0,E1960="-1 +% Deposit, = 0"),1,IF(AND(E1960=1,G1961&lt;0),0,IF(AND(E1960=0,G1961&gt;0),1,IF(AND(E1960=1,G1961&gt;0),2,IF(AND(E1960=2,G1961&lt;0),1,IF(AND(E1960=2,G1961&gt;0),"3, Withdraw Profits, = 0",IF(AND(E1960="3, Withdraw Profits, = 0",G1961&lt;0),"-1, +% Deposit, = 0",1)))))))))</f>
        <v>1</v>
      </c>
      <c r="F1961" s="47">
        <f ca="1">IF(OR(AND(F1960=1,G1961&lt;0),AND(F1960=0,G1961&lt;0)),1,IF(AND(F1960=0,G1961&gt;0),2,IF(AND(F1960&gt;1,G1961&lt;0),IF(F1960&gt;0,F1960/2,2),IF(2*F1960=8,0,2*F1960))))</f>
        <v>2</v>
      </c>
      <c r="G1961" s="48">
        <f ca="1">IF(RAND()&gt;=$E$6,2,-1)</f>
        <v>2</v>
      </c>
      <c r="H1961" s="44"/>
      <c r="X1961" s="63">
        <f ca="1">X1960+Y1960</f>
        <v>4309.6493336328</v>
      </c>
      <c r="Y1961" s="63">
        <f ca="1">G1961*X1961/100</f>
        <v>86.192986672656</v>
      </c>
    </row>
    <row r="1962" spans="1:25">
      <c r="A1962" s="38">
        <f ca="1">IF(B1962&gt;=A1961*2,A1961*2,IF(B1962&lt;=A1961/2,A1961/2,A1961))</f>
        <v>6400</v>
      </c>
      <c r="B1962" s="45">
        <f ca="1">B1961+D1962</f>
        <v>6802</v>
      </c>
      <c r="C1962" s="45">
        <f ca="1">IF(OR(AND(F1962=1,G1962&lt;0),AND(F1962=0,G1962&lt;0)),A1961*-$J$3*2,IF(AND(F1962=0,G1962&gt;0),A1961*-$J$3*2*2,IF(AND(F1962&gt;1,G1962&lt;0),C1961/2,C1961*2)))</f>
        <v>128</v>
      </c>
      <c r="D1962" s="46">
        <f ca="1">IF(OR(AND(F1961=1,G1962&lt;0),AND(F1961=0,G1962&lt;0)),A1961*$J$3,IF(AND(F1961=4,G1962&gt;1),A1961*$J$4,0))</f>
        <v>0</v>
      </c>
      <c r="E1962" s="38">
        <f ca="1">IF(AND(E1961=0,G1962&lt;0),"-1, +% Deposit, = 0",IF(AND(E1961="-1, +% Deposit, = 0",G1962&lt;1),"-1, +% Deposit, = 0",IF(AND(G1962&gt;0,E1961="-1 +% Deposit, = 0"),1,IF(AND(E1961=1,G1962&lt;0),0,IF(AND(E1961=0,G1962&gt;0),1,IF(AND(E1961=1,G1962&gt;0),2,IF(AND(E1961=2,G1962&lt;0),1,IF(AND(E1961=2,G1962&gt;0),"3, Withdraw Profits, = 0",IF(AND(E1961="3, Withdraw Profits, = 0",G1962&lt;0),"-1, +% Deposit, = 0",1)))))))))</f>
        <v>0</v>
      </c>
      <c r="F1962" s="47">
        <f ca="1">IF(OR(AND(F1961=1,G1962&lt;0),AND(F1961=0,G1962&lt;0)),1,IF(AND(F1961=0,G1962&gt;0),2,IF(AND(F1961&gt;1,G1962&lt;0),IF(F1961&gt;0,F1961/2,2),IF(2*F1961=8,0,2*F1961))))</f>
        <v>1</v>
      </c>
      <c r="G1962" s="48">
        <f ca="1">IF(RAND()&gt;=$E$6,2,-1)</f>
        <v>-1</v>
      </c>
      <c r="H1962" s="44"/>
      <c r="X1962" s="63">
        <f ca="1">X1961+Y1961</f>
        <v>4395.84232030546</v>
      </c>
      <c r="Y1962" s="63">
        <f ca="1">G1962*X1962/100</f>
        <v>-43.9584232030546</v>
      </c>
    </row>
    <row r="1963" spans="1:25">
      <c r="A1963" s="38">
        <f ca="1">IF(B1963&gt;=A1962*2,A1962*2,IF(B1963&lt;=A1962/2,A1962/2,A1962))</f>
        <v>6400</v>
      </c>
      <c r="B1963" s="45">
        <f ca="1">B1962+D1963</f>
        <v>6738</v>
      </c>
      <c r="C1963" s="45">
        <f ca="1">IF(OR(AND(F1963=1,G1963&lt;0),AND(F1963=0,G1963&lt;0)),A1962*-$J$3*2,IF(AND(F1963=0,G1963&gt;0),A1962*-$J$3*2*2,IF(AND(F1963&gt;1,G1963&lt;0),C1962/2,C1962*2)))</f>
        <v>128</v>
      </c>
      <c r="D1963" s="46">
        <f ca="1">IF(OR(AND(F1962=1,G1963&lt;0),AND(F1962=0,G1963&lt;0)),A1962*$J$3,IF(AND(F1962=4,G1963&gt;1),A1962*$J$4,0))</f>
        <v>-64</v>
      </c>
      <c r="E1963" s="38" t="str">
        <f ca="1">IF(AND(E1962=0,G1963&lt;0),"-1, +% Deposit, = 0",IF(AND(E1962="-1, +% Deposit, = 0",G1963&lt;1),"-1, +% Deposit, = 0",IF(AND(G1963&gt;0,E1962="-1 +% Deposit, = 0"),1,IF(AND(E1962=1,G1963&lt;0),0,IF(AND(E1962=0,G1963&gt;0),1,IF(AND(E1962=1,G1963&gt;0),2,IF(AND(E1962=2,G1963&lt;0),1,IF(AND(E1962=2,G1963&gt;0),"3, Withdraw Profits, = 0",IF(AND(E1962="3, Withdraw Profits, = 0",G1963&lt;0),"-1, +% Deposit, = 0",1)))))))))</f>
        <v>-1, +% Deposit, = 0</v>
      </c>
      <c r="F1963" s="47">
        <f ca="1">IF(OR(AND(F1962=1,G1963&lt;0),AND(F1962=0,G1963&lt;0)),1,IF(AND(F1962=0,G1963&gt;0),2,IF(AND(F1962&gt;1,G1963&lt;0),IF(F1962&gt;0,F1962/2,2),IF(2*F1962=8,0,2*F1962))))</f>
        <v>1</v>
      </c>
      <c r="G1963" s="48">
        <f ca="1">IF(RAND()&gt;=$E$6,2,-1)</f>
        <v>-1</v>
      </c>
      <c r="H1963" s="44"/>
      <c r="X1963" s="63">
        <f ca="1">X1962+Y1962</f>
        <v>4351.8838971024</v>
      </c>
      <c r="Y1963" s="63">
        <f ca="1">G1963*X1963/100</f>
        <v>-43.518838971024</v>
      </c>
    </row>
    <row r="1964" spans="1:25">
      <c r="A1964" s="38">
        <f ca="1">IF(B1964&gt;=A1963*2,A1963*2,IF(B1964&lt;=A1963/2,A1963/2,A1963))</f>
        <v>6400</v>
      </c>
      <c r="B1964" s="45">
        <f ca="1">B1963+D1964</f>
        <v>6674</v>
      </c>
      <c r="C1964" s="45">
        <f ca="1">IF(OR(AND(F1964=1,G1964&lt;0),AND(F1964=0,G1964&lt;0)),A1963*-$J$3*2,IF(AND(F1964=0,G1964&gt;0),A1963*-$J$3*2*2,IF(AND(F1964&gt;1,G1964&lt;0),C1963/2,C1963*2)))</f>
        <v>128</v>
      </c>
      <c r="D1964" s="46">
        <f ca="1">IF(OR(AND(F1963=1,G1964&lt;0),AND(F1963=0,G1964&lt;0)),A1963*$J$3,IF(AND(F1963=4,G1964&gt;1),A1963*$J$4,0))</f>
        <v>-64</v>
      </c>
      <c r="E1964" s="38" t="str">
        <f ca="1">IF(AND(E1963=0,G1964&lt;0),"-1, +% Deposit, = 0",IF(AND(E1963="-1, +% Deposit, = 0",G1964&lt;1),"-1, +% Deposit, = 0",IF(AND(G1964&gt;0,E1963="-1 +% Deposit, = 0"),1,IF(AND(E1963=1,G1964&lt;0),0,IF(AND(E1963=0,G1964&gt;0),1,IF(AND(E1963=1,G1964&gt;0),2,IF(AND(E1963=2,G1964&lt;0),1,IF(AND(E1963=2,G1964&gt;0),"3, Withdraw Profits, = 0",IF(AND(E1963="3, Withdraw Profits, = 0",G1964&lt;0),"-1, +% Deposit, = 0",1)))))))))</f>
        <v>-1, +% Deposit, = 0</v>
      </c>
      <c r="F1964" s="47">
        <f ca="1">IF(OR(AND(F1963=1,G1964&lt;0),AND(F1963=0,G1964&lt;0)),1,IF(AND(F1963=0,G1964&gt;0),2,IF(AND(F1963&gt;1,G1964&lt;0),IF(F1963&gt;0,F1963/2,2),IF(2*F1963=8,0,2*F1963))))</f>
        <v>1</v>
      </c>
      <c r="G1964" s="48">
        <f ca="1">IF(RAND()&gt;=$E$6,2,-1)</f>
        <v>-1</v>
      </c>
      <c r="H1964" s="44"/>
      <c r="X1964" s="63">
        <f ca="1">X1963+Y1963</f>
        <v>4308.36505813138</v>
      </c>
      <c r="Y1964" s="63">
        <f ca="1">G1964*X1964/100</f>
        <v>-43.0836505813138</v>
      </c>
    </row>
    <row r="1965" spans="1:25">
      <c r="A1965" s="38">
        <f ca="1">IF(B1965&gt;=A1964*2,A1964*2,IF(B1965&lt;=A1964/2,A1964/2,A1964))</f>
        <v>6400</v>
      </c>
      <c r="B1965" s="45">
        <f ca="1">B1964+D1965</f>
        <v>6674</v>
      </c>
      <c r="C1965" s="45">
        <f ca="1">IF(OR(AND(F1965=1,G1965&lt;0),AND(F1965=0,G1965&lt;0)),A1964*-$J$3*2,IF(AND(F1965=0,G1965&gt;0),A1964*-$J$3*2*2,IF(AND(F1965&gt;1,G1965&lt;0),C1964/2,C1964*2)))</f>
        <v>256</v>
      </c>
      <c r="D1965" s="46">
        <f ca="1">IF(OR(AND(F1964=1,G1965&lt;0),AND(F1964=0,G1965&lt;0)),A1964*$J$3,IF(AND(F1964=4,G1965&gt;1),A1964*$J$4,0))</f>
        <v>0</v>
      </c>
      <c r="E1965" s="38">
        <f ca="1">IF(AND(E1964=0,G1965&lt;0),"-1, +% Deposit, = 0",IF(AND(E1964="-1, +% Deposit, = 0",G1965&lt;1),"-1, +% Deposit, = 0",IF(AND(G1965&gt;0,E1964="-1 +% Deposit, = 0"),1,IF(AND(E1964=1,G1965&lt;0),0,IF(AND(E1964=0,G1965&gt;0),1,IF(AND(E1964=1,G1965&gt;0),2,IF(AND(E1964=2,G1965&lt;0),1,IF(AND(E1964=2,G1965&gt;0),"3, Withdraw Profits, = 0",IF(AND(E1964="3, Withdraw Profits, = 0",G1965&lt;0),"-1, +% Deposit, = 0",1)))))))))</f>
        <v>1</v>
      </c>
      <c r="F1965" s="47">
        <f ca="1">IF(OR(AND(F1964=1,G1965&lt;0),AND(F1964=0,G1965&lt;0)),1,IF(AND(F1964=0,G1965&gt;0),2,IF(AND(F1964&gt;1,G1965&lt;0),IF(F1964&gt;0,F1964/2,2),IF(2*F1964=8,0,2*F1964))))</f>
        <v>2</v>
      </c>
      <c r="G1965" s="48">
        <f ca="1">IF(RAND()&gt;=$E$6,2,-1)</f>
        <v>2</v>
      </c>
      <c r="H1965" s="44"/>
      <c r="X1965" s="63">
        <f ca="1">X1964+Y1964</f>
        <v>4265.28140755006</v>
      </c>
      <c r="Y1965" s="63">
        <f ca="1">G1965*X1965/100</f>
        <v>85.3056281510013</v>
      </c>
    </row>
    <row r="1966" spans="1:25">
      <c r="A1966" s="38">
        <f ca="1">IF(B1966&gt;=A1965*2,A1965*2,IF(B1966&lt;=A1965/2,A1965/2,A1965))</f>
        <v>6400</v>
      </c>
      <c r="B1966" s="45">
        <f ca="1">B1965+D1966</f>
        <v>6674</v>
      </c>
      <c r="C1966" s="45">
        <f ca="1">IF(OR(AND(F1966=1,G1966&lt;0),AND(F1966=0,G1966&lt;0)),A1965*-$J$3*2,IF(AND(F1966=0,G1966&gt;0),A1965*-$J$3*2*2,IF(AND(F1966&gt;1,G1966&lt;0),C1965/2,C1965*2)))</f>
        <v>128</v>
      </c>
      <c r="D1966" s="46">
        <f ca="1">IF(OR(AND(F1965=1,G1966&lt;0),AND(F1965=0,G1966&lt;0)),A1965*$J$3,IF(AND(F1965=4,G1966&gt;1),A1965*$J$4,0))</f>
        <v>0</v>
      </c>
      <c r="E1966" s="38">
        <f ca="1">IF(AND(E1965=0,G1966&lt;0),"-1, +% Deposit, = 0",IF(AND(E1965="-1, +% Deposit, = 0",G1966&lt;1),"-1, +% Deposit, = 0",IF(AND(G1966&gt;0,E1965="-1 +% Deposit, = 0"),1,IF(AND(E1965=1,G1966&lt;0),0,IF(AND(E1965=0,G1966&gt;0),1,IF(AND(E1965=1,G1966&gt;0),2,IF(AND(E1965=2,G1966&lt;0),1,IF(AND(E1965=2,G1966&gt;0),"3, Withdraw Profits, = 0",IF(AND(E1965="3, Withdraw Profits, = 0",G1966&lt;0),"-1, +% Deposit, = 0",1)))))))))</f>
        <v>0</v>
      </c>
      <c r="F1966" s="47">
        <f ca="1">IF(OR(AND(F1965=1,G1966&lt;0),AND(F1965=0,G1966&lt;0)),1,IF(AND(F1965=0,G1966&gt;0),2,IF(AND(F1965&gt;1,G1966&lt;0),IF(F1965&gt;0,F1965/2,2),IF(2*F1965=8,0,2*F1965))))</f>
        <v>1</v>
      </c>
      <c r="G1966" s="48">
        <f ca="1">IF(RAND()&gt;=$E$6,2,-1)</f>
        <v>-1</v>
      </c>
      <c r="H1966" s="44"/>
      <c r="X1966" s="63">
        <f ca="1">X1965+Y1965</f>
        <v>4350.58703570107</v>
      </c>
      <c r="Y1966" s="63">
        <f ca="1">G1966*X1966/100</f>
        <v>-43.5058703570107</v>
      </c>
    </row>
    <row r="1967" spans="1:25">
      <c r="A1967" s="38">
        <f ca="1">IF(B1967&gt;=A1966*2,A1966*2,IF(B1967&lt;=A1966/2,A1966/2,A1966))</f>
        <v>6400</v>
      </c>
      <c r="B1967" s="45">
        <f ca="1">B1966+D1967</f>
        <v>6610</v>
      </c>
      <c r="C1967" s="45">
        <f ca="1">IF(OR(AND(F1967=1,G1967&lt;0),AND(F1967=0,G1967&lt;0)),A1966*-$J$3*2,IF(AND(F1967=0,G1967&gt;0),A1966*-$J$3*2*2,IF(AND(F1967&gt;1,G1967&lt;0),C1966/2,C1966*2)))</f>
        <v>128</v>
      </c>
      <c r="D1967" s="46">
        <f ca="1">IF(OR(AND(F1966=1,G1967&lt;0),AND(F1966=0,G1967&lt;0)),A1966*$J$3,IF(AND(F1966=4,G1967&gt;1),A1966*$J$4,0))</f>
        <v>-64</v>
      </c>
      <c r="E1967" s="38" t="str">
        <f ca="1">IF(AND(E1966=0,G1967&lt;0),"-1, +% Deposit, = 0",IF(AND(E1966="-1, +% Deposit, = 0",G1967&lt;1),"-1, +% Deposit, = 0",IF(AND(G1967&gt;0,E1966="-1 +% Deposit, = 0"),1,IF(AND(E1966=1,G1967&lt;0),0,IF(AND(E1966=0,G1967&gt;0),1,IF(AND(E1966=1,G1967&gt;0),2,IF(AND(E1966=2,G1967&lt;0),1,IF(AND(E1966=2,G1967&gt;0),"3, Withdraw Profits, = 0",IF(AND(E1966="3, Withdraw Profits, = 0",G1967&lt;0),"-1, +% Deposit, = 0",1)))))))))</f>
        <v>-1, +% Deposit, = 0</v>
      </c>
      <c r="F1967" s="47">
        <f ca="1">IF(OR(AND(F1966=1,G1967&lt;0),AND(F1966=0,G1967&lt;0)),1,IF(AND(F1966=0,G1967&gt;0),2,IF(AND(F1966&gt;1,G1967&lt;0),IF(F1966&gt;0,F1966/2,2),IF(2*F1966=8,0,2*F1966))))</f>
        <v>1</v>
      </c>
      <c r="G1967" s="48">
        <f ca="1">IF(RAND()&gt;=$E$6,2,-1)</f>
        <v>-1</v>
      </c>
      <c r="H1967" s="44"/>
      <c r="X1967" s="63">
        <f ca="1">X1966+Y1966</f>
        <v>4307.08116534406</v>
      </c>
      <c r="Y1967" s="63">
        <f ca="1">G1967*X1967/100</f>
        <v>-43.0708116534406</v>
      </c>
    </row>
    <row r="1968" spans="1:25">
      <c r="A1968" s="38">
        <f ca="1">IF(B1968&gt;=A1967*2,A1967*2,IF(B1968&lt;=A1967/2,A1967/2,A1967))</f>
        <v>6400</v>
      </c>
      <c r="B1968" s="45">
        <f ca="1">B1967+D1968</f>
        <v>6610</v>
      </c>
      <c r="C1968" s="45">
        <f ca="1">IF(OR(AND(F1968=1,G1968&lt;0),AND(F1968=0,G1968&lt;0)),A1967*-$J$3*2,IF(AND(F1968=0,G1968&gt;0),A1967*-$J$3*2*2,IF(AND(F1968&gt;1,G1968&lt;0),C1967/2,C1967*2)))</f>
        <v>256</v>
      </c>
      <c r="D1968" s="46">
        <f ca="1">IF(OR(AND(F1967=1,G1968&lt;0),AND(F1967=0,G1968&lt;0)),A1967*$J$3,IF(AND(F1967=4,G1968&gt;1),A1967*$J$4,0))</f>
        <v>0</v>
      </c>
      <c r="E1968" s="38">
        <f ca="1">IF(AND(E1967=0,G1968&lt;0),"-1, +% Deposit, = 0",IF(AND(E1967="-1, +% Deposit, = 0",G1968&lt;1),"-1, +% Deposit, = 0",IF(AND(G1968&gt;0,E1967="-1 +% Deposit, = 0"),1,IF(AND(E1967=1,G1968&lt;0),0,IF(AND(E1967=0,G1968&gt;0),1,IF(AND(E1967=1,G1968&gt;0),2,IF(AND(E1967=2,G1968&lt;0),1,IF(AND(E1967=2,G1968&gt;0),"3, Withdraw Profits, = 0",IF(AND(E1967="3, Withdraw Profits, = 0",G1968&lt;0),"-1, +% Deposit, = 0",1)))))))))</f>
        <v>1</v>
      </c>
      <c r="F1968" s="47">
        <f ca="1">IF(OR(AND(F1967=1,G1968&lt;0),AND(F1967=0,G1968&lt;0)),1,IF(AND(F1967=0,G1968&gt;0),2,IF(AND(F1967&gt;1,G1968&lt;0),IF(F1967&gt;0,F1967/2,2),IF(2*F1967=8,0,2*F1967))))</f>
        <v>2</v>
      </c>
      <c r="G1968" s="48">
        <f ca="1">IF(RAND()&gt;=$E$6,2,-1)</f>
        <v>2</v>
      </c>
      <c r="H1968" s="44"/>
      <c r="X1968" s="63">
        <f ca="1">X1967+Y1967</f>
        <v>4264.01035369061</v>
      </c>
      <c r="Y1968" s="63">
        <f ca="1">G1968*X1968/100</f>
        <v>85.2802070738123</v>
      </c>
    </row>
    <row r="1969" spans="1:25">
      <c r="A1969" s="38">
        <f ca="1">IF(B1969&gt;=A1968*2,A1968*2,IF(B1969&lt;=A1968/2,A1968/2,A1968))</f>
        <v>6400</v>
      </c>
      <c r="B1969" s="45">
        <f ca="1">B1968+D1969</f>
        <v>6610</v>
      </c>
      <c r="C1969" s="45">
        <f ca="1">IF(OR(AND(F1969=1,G1969&lt;0),AND(F1969=0,G1969&lt;0)),A1968*-$J$3*2,IF(AND(F1969=0,G1969&gt;0),A1968*-$J$3*2*2,IF(AND(F1969&gt;1,G1969&lt;0),C1968/2,C1968*2)))</f>
        <v>128</v>
      </c>
      <c r="D1969" s="46">
        <f ca="1">IF(OR(AND(F1968=1,G1969&lt;0),AND(F1968=0,G1969&lt;0)),A1968*$J$3,IF(AND(F1968=4,G1969&gt;1),A1968*$J$4,0))</f>
        <v>0</v>
      </c>
      <c r="E1969" s="38">
        <f ca="1">IF(AND(E1968=0,G1969&lt;0),"-1, +% Deposit, = 0",IF(AND(E1968="-1, +% Deposit, = 0",G1969&lt;1),"-1, +% Deposit, = 0",IF(AND(G1969&gt;0,E1968="-1 +% Deposit, = 0"),1,IF(AND(E1968=1,G1969&lt;0),0,IF(AND(E1968=0,G1969&gt;0),1,IF(AND(E1968=1,G1969&gt;0),2,IF(AND(E1968=2,G1969&lt;0),1,IF(AND(E1968=2,G1969&gt;0),"3, Withdraw Profits, = 0",IF(AND(E1968="3, Withdraw Profits, = 0",G1969&lt;0),"-1, +% Deposit, = 0",1)))))))))</f>
        <v>0</v>
      </c>
      <c r="F1969" s="47">
        <f ca="1">IF(OR(AND(F1968=1,G1969&lt;0),AND(F1968=0,G1969&lt;0)),1,IF(AND(F1968=0,G1969&gt;0),2,IF(AND(F1968&gt;1,G1969&lt;0),IF(F1968&gt;0,F1968/2,2),IF(2*F1968=8,0,2*F1968))))</f>
        <v>1</v>
      </c>
      <c r="G1969" s="48">
        <f ca="1">IF(RAND()&gt;=$E$6,2,-1)</f>
        <v>-1</v>
      </c>
      <c r="H1969" s="44"/>
      <c r="X1969" s="63">
        <f ca="1">X1968+Y1968</f>
        <v>4349.29056076443</v>
      </c>
      <c r="Y1969" s="63">
        <f ca="1">G1969*X1969/100</f>
        <v>-43.4929056076443</v>
      </c>
    </row>
    <row r="1970" spans="1:25">
      <c r="A1970" s="38">
        <f ca="1">IF(B1970&gt;=A1969*2,A1969*2,IF(B1970&lt;=A1969/2,A1969/2,A1969))</f>
        <v>6400</v>
      </c>
      <c r="B1970" s="45">
        <f ca="1">B1969+D1970</f>
        <v>6610</v>
      </c>
      <c r="C1970" s="45">
        <f ca="1">IF(OR(AND(F1970=1,G1970&lt;0),AND(F1970=0,G1970&lt;0)),A1969*-$J$3*2,IF(AND(F1970=0,G1970&gt;0),A1969*-$J$3*2*2,IF(AND(F1970&gt;1,G1970&lt;0),C1969/2,C1969*2)))</f>
        <v>256</v>
      </c>
      <c r="D1970" s="46">
        <f ca="1">IF(OR(AND(F1969=1,G1970&lt;0),AND(F1969=0,G1970&lt;0)),A1969*$J$3,IF(AND(F1969=4,G1970&gt;1),A1969*$J$4,0))</f>
        <v>0</v>
      </c>
      <c r="E1970" s="38">
        <f ca="1">IF(AND(E1969=0,G1970&lt;0),"-1, +% Deposit, = 0",IF(AND(E1969="-1, +% Deposit, = 0",G1970&lt;1),"-1, +% Deposit, = 0",IF(AND(G1970&gt;0,E1969="-1 +% Deposit, = 0"),1,IF(AND(E1969=1,G1970&lt;0),0,IF(AND(E1969=0,G1970&gt;0),1,IF(AND(E1969=1,G1970&gt;0),2,IF(AND(E1969=2,G1970&lt;0),1,IF(AND(E1969=2,G1970&gt;0),"3, Withdraw Profits, = 0",IF(AND(E1969="3, Withdraw Profits, = 0",G1970&lt;0),"-1, +% Deposit, = 0",1)))))))))</f>
        <v>1</v>
      </c>
      <c r="F1970" s="47">
        <f ca="1">IF(OR(AND(F1969=1,G1970&lt;0),AND(F1969=0,G1970&lt;0)),1,IF(AND(F1969=0,G1970&gt;0),2,IF(AND(F1969&gt;1,G1970&lt;0),IF(F1969&gt;0,F1969/2,2),IF(2*F1969=8,0,2*F1969))))</f>
        <v>2</v>
      </c>
      <c r="G1970" s="48">
        <f ca="1">IF(RAND()&gt;=$E$6,2,-1)</f>
        <v>2</v>
      </c>
      <c r="H1970" s="44"/>
      <c r="X1970" s="63">
        <f ca="1">X1969+Y1969</f>
        <v>4305.79765515678</v>
      </c>
      <c r="Y1970" s="63">
        <f ca="1">G1970*X1970/100</f>
        <v>86.1159531031357</v>
      </c>
    </row>
    <row r="1971" spans="1:25">
      <c r="A1971" s="38">
        <f ca="1">IF(B1971&gt;=A1970*2,A1970*2,IF(B1971&lt;=A1970/2,A1970/2,A1970))</f>
        <v>6400</v>
      </c>
      <c r="B1971" s="45">
        <f ca="1">B1970+D1971</f>
        <v>6610</v>
      </c>
      <c r="C1971" s="45">
        <f ca="1">IF(OR(AND(F1971=1,G1971&lt;0),AND(F1971=0,G1971&lt;0)),A1970*-$J$3*2,IF(AND(F1971=0,G1971&gt;0),A1970*-$J$3*2*2,IF(AND(F1971&gt;1,G1971&lt;0),C1970/2,C1970*2)))</f>
        <v>128</v>
      </c>
      <c r="D1971" s="46">
        <f ca="1">IF(OR(AND(F1970=1,G1971&lt;0),AND(F1970=0,G1971&lt;0)),A1970*$J$3,IF(AND(F1970=4,G1971&gt;1),A1970*$J$4,0))</f>
        <v>0</v>
      </c>
      <c r="E1971" s="38">
        <f ca="1">IF(AND(E1970=0,G1971&lt;0),"-1, +% Deposit, = 0",IF(AND(E1970="-1, +% Deposit, = 0",G1971&lt;1),"-1, +% Deposit, = 0",IF(AND(G1971&gt;0,E1970="-1 +% Deposit, = 0"),1,IF(AND(E1970=1,G1971&lt;0),0,IF(AND(E1970=0,G1971&gt;0),1,IF(AND(E1970=1,G1971&gt;0),2,IF(AND(E1970=2,G1971&lt;0),1,IF(AND(E1970=2,G1971&gt;0),"3, Withdraw Profits, = 0",IF(AND(E1970="3, Withdraw Profits, = 0",G1971&lt;0),"-1, +% Deposit, = 0",1)))))))))</f>
        <v>0</v>
      </c>
      <c r="F1971" s="47">
        <f ca="1">IF(OR(AND(F1970=1,G1971&lt;0),AND(F1970=0,G1971&lt;0)),1,IF(AND(F1970=0,G1971&gt;0),2,IF(AND(F1970&gt;1,G1971&lt;0),IF(F1970&gt;0,F1970/2,2),IF(2*F1970=8,0,2*F1970))))</f>
        <v>1</v>
      </c>
      <c r="G1971" s="48">
        <f ca="1">IF(RAND()&gt;=$E$6,2,-1)</f>
        <v>-1</v>
      </c>
      <c r="H1971" s="44"/>
      <c r="X1971" s="63">
        <f ca="1">X1970+Y1970</f>
        <v>4391.91360825992</v>
      </c>
      <c r="Y1971" s="63">
        <f ca="1">G1971*X1971/100</f>
        <v>-43.9191360825992</v>
      </c>
    </row>
    <row r="1972" spans="1:25">
      <c r="A1972" s="38">
        <f ca="1">IF(B1972&gt;=A1971*2,A1971*2,IF(B1972&lt;=A1971/2,A1971/2,A1971))</f>
        <v>6400</v>
      </c>
      <c r="B1972" s="45">
        <f ca="1">B1971+D1972</f>
        <v>6610</v>
      </c>
      <c r="C1972" s="45">
        <f ca="1">IF(OR(AND(F1972=1,G1972&lt;0),AND(F1972=0,G1972&lt;0)),A1971*-$J$3*2,IF(AND(F1972=0,G1972&gt;0),A1971*-$J$3*2*2,IF(AND(F1972&gt;1,G1972&lt;0),C1971/2,C1971*2)))</f>
        <v>256</v>
      </c>
      <c r="D1972" s="46">
        <f ca="1">IF(OR(AND(F1971=1,G1972&lt;0),AND(F1971=0,G1972&lt;0)),A1971*$J$3,IF(AND(F1971=4,G1972&gt;1),A1971*$J$4,0))</f>
        <v>0</v>
      </c>
      <c r="E1972" s="38">
        <f ca="1">IF(AND(E1971=0,G1972&lt;0),"-1, +% Deposit, = 0",IF(AND(E1971="-1, +% Deposit, = 0",G1972&lt;1),"-1, +% Deposit, = 0",IF(AND(G1972&gt;0,E1971="-1 +% Deposit, = 0"),1,IF(AND(E1971=1,G1972&lt;0),0,IF(AND(E1971=0,G1972&gt;0),1,IF(AND(E1971=1,G1972&gt;0),2,IF(AND(E1971=2,G1972&lt;0),1,IF(AND(E1971=2,G1972&gt;0),"3, Withdraw Profits, = 0",IF(AND(E1971="3, Withdraw Profits, = 0",G1972&lt;0),"-1, +% Deposit, = 0",1)))))))))</f>
        <v>1</v>
      </c>
      <c r="F1972" s="47">
        <f ca="1">IF(OR(AND(F1971=1,G1972&lt;0),AND(F1971=0,G1972&lt;0)),1,IF(AND(F1971=0,G1972&gt;0),2,IF(AND(F1971&gt;1,G1972&lt;0),IF(F1971&gt;0,F1971/2,2),IF(2*F1971=8,0,2*F1971))))</f>
        <v>2</v>
      </c>
      <c r="G1972" s="48">
        <f ca="1">IF(RAND()&gt;=$E$6,2,-1)</f>
        <v>2</v>
      </c>
      <c r="H1972" s="44"/>
      <c r="X1972" s="63">
        <f ca="1">X1971+Y1971</f>
        <v>4347.99447217732</v>
      </c>
      <c r="Y1972" s="63">
        <f ca="1">G1972*X1972/100</f>
        <v>86.9598894435464</v>
      </c>
    </row>
    <row r="1973" spans="1:25">
      <c r="A1973" s="38">
        <f ca="1">IF(B1973&gt;=A1972*2,A1972*2,IF(B1973&lt;=A1972/2,A1972/2,A1972))</f>
        <v>6400</v>
      </c>
      <c r="B1973" s="45">
        <f ca="1">B1972+D1973</f>
        <v>6610</v>
      </c>
      <c r="C1973" s="45">
        <f ca="1">IF(OR(AND(F1973=1,G1973&lt;0),AND(F1973=0,G1973&lt;0)),A1972*-$J$3*2,IF(AND(F1973=0,G1973&gt;0),A1972*-$J$3*2*2,IF(AND(F1973&gt;1,G1973&lt;0),C1972/2,C1972*2)))</f>
        <v>128</v>
      </c>
      <c r="D1973" s="46">
        <f ca="1">IF(OR(AND(F1972=1,G1973&lt;0),AND(F1972=0,G1973&lt;0)),A1972*$J$3,IF(AND(F1972=4,G1973&gt;1),A1972*$J$4,0))</f>
        <v>0</v>
      </c>
      <c r="E1973" s="38">
        <f ca="1">IF(AND(E1972=0,G1973&lt;0),"-1, +% Deposit, = 0",IF(AND(E1972="-1, +% Deposit, = 0",G1973&lt;1),"-1, +% Deposit, = 0",IF(AND(G1973&gt;0,E1972="-1 +% Deposit, = 0"),1,IF(AND(E1972=1,G1973&lt;0),0,IF(AND(E1972=0,G1973&gt;0),1,IF(AND(E1972=1,G1973&gt;0),2,IF(AND(E1972=2,G1973&lt;0),1,IF(AND(E1972=2,G1973&gt;0),"3, Withdraw Profits, = 0",IF(AND(E1972="3, Withdraw Profits, = 0",G1973&lt;0),"-1, +% Deposit, = 0",1)))))))))</f>
        <v>0</v>
      </c>
      <c r="F1973" s="47">
        <f ca="1">IF(OR(AND(F1972=1,G1973&lt;0),AND(F1972=0,G1973&lt;0)),1,IF(AND(F1972=0,G1973&gt;0),2,IF(AND(F1972&gt;1,G1973&lt;0),IF(F1972&gt;0,F1972/2,2),IF(2*F1972=8,0,2*F1972))))</f>
        <v>1</v>
      </c>
      <c r="G1973" s="48">
        <f ca="1">IF(RAND()&gt;=$E$6,2,-1)</f>
        <v>-1</v>
      </c>
      <c r="H1973" s="44"/>
      <c r="X1973" s="63">
        <f ca="1">X1972+Y1972</f>
        <v>4434.95436162087</v>
      </c>
      <c r="Y1973" s="63">
        <f ca="1">G1973*X1973/100</f>
        <v>-44.3495436162087</v>
      </c>
    </row>
    <row r="1974" spans="1:25">
      <c r="A1974" s="38">
        <f ca="1">IF(B1974&gt;=A1973*2,A1973*2,IF(B1974&lt;=A1973/2,A1973/2,A1973))</f>
        <v>6400</v>
      </c>
      <c r="B1974" s="45">
        <f ca="1">B1973+D1974</f>
        <v>6546</v>
      </c>
      <c r="C1974" s="45">
        <f ca="1">IF(OR(AND(F1974=1,G1974&lt;0),AND(F1974=0,G1974&lt;0)),A1973*-$J$3*2,IF(AND(F1974=0,G1974&gt;0),A1973*-$J$3*2*2,IF(AND(F1974&gt;1,G1974&lt;0),C1973/2,C1973*2)))</f>
        <v>128</v>
      </c>
      <c r="D1974" s="46">
        <f ca="1">IF(OR(AND(F1973=1,G1974&lt;0),AND(F1973=0,G1974&lt;0)),A1973*$J$3,IF(AND(F1973=4,G1974&gt;1),A1973*$J$4,0))</f>
        <v>-64</v>
      </c>
      <c r="E1974" s="38" t="str">
        <f ca="1">IF(AND(E1973=0,G1974&lt;0),"-1, +% Deposit, = 0",IF(AND(E1973="-1, +% Deposit, = 0",G1974&lt;1),"-1, +% Deposit, = 0",IF(AND(G1974&gt;0,E1973="-1 +% Deposit, = 0"),1,IF(AND(E1973=1,G1974&lt;0),0,IF(AND(E1973=0,G1974&gt;0),1,IF(AND(E1973=1,G1974&gt;0),2,IF(AND(E1973=2,G1974&lt;0),1,IF(AND(E1973=2,G1974&gt;0),"3, Withdraw Profits, = 0",IF(AND(E1973="3, Withdraw Profits, = 0",G1974&lt;0),"-1, +% Deposit, = 0",1)))))))))</f>
        <v>-1, +% Deposit, = 0</v>
      </c>
      <c r="F1974" s="47">
        <f ca="1">IF(OR(AND(F1973=1,G1974&lt;0),AND(F1973=0,G1974&lt;0)),1,IF(AND(F1973=0,G1974&gt;0),2,IF(AND(F1973&gt;1,G1974&lt;0),IF(F1973&gt;0,F1973/2,2),IF(2*F1973=8,0,2*F1973))))</f>
        <v>1</v>
      </c>
      <c r="G1974" s="48">
        <f ca="1">IF(RAND()&gt;=$E$6,2,-1)</f>
        <v>-1</v>
      </c>
      <c r="H1974" s="44"/>
      <c r="X1974" s="63">
        <f ca="1">X1973+Y1973</f>
        <v>4390.60481800466</v>
      </c>
      <c r="Y1974" s="63">
        <f ca="1">G1974*X1974/100</f>
        <v>-43.9060481800466</v>
      </c>
    </row>
    <row r="1975" spans="1:25">
      <c r="A1975" s="38">
        <f ca="1">IF(B1975&gt;=A1974*2,A1974*2,IF(B1975&lt;=A1974/2,A1974/2,A1974))</f>
        <v>6400</v>
      </c>
      <c r="B1975" s="45">
        <f ca="1">B1974+D1975</f>
        <v>6546</v>
      </c>
      <c r="C1975" s="45">
        <f ca="1">IF(OR(AND(F1975=1,G1975&lt;0),AND(F1975=0,G1975&lt;0)),A1974*-$J$3*2,IF(AND(F1975=0,G1975&gt;0),A1974*-$J$3*2*2,IF(AND(F1975&gt;1,G1975&lt;0),C1974/2,C1974*2)))</f>
        <v>256</v>
      </c>
      <c r="D1975" s="46">
        <f ca="1">IF(OR(AND(F1974=1,G1975&lt;0),AND(F1974=0,G1975&lt;0)),A1974*$J$3,IF(AND(F1974=4,G1975&gt;1),A1974*$J$4,0))</f>
        <v>0</v>
      </c>
      <c r="E1975" s="38">
        <f ca="1">IF(AND(E1974=0,G1975&lt;0),"-1, +% Deposit, = 0",IF(AND(E1974="-1, +% Deposit, = 0",G1975&lt;1),"-1, +% Deposit, = 0",IF(AND(G1975&gt;0,E1974="-1 +% Deposit, = 0"),1,IF(AND(E1974=1,G1975&lt;0),0,IF(AND(E1974=0,G1975&gt;0),1,IF(AND(E1974=1,G1975&gt;0),2,IF(AND(E1974=2,G1975&lt;0),1,IF(AND(E1974=2,G1975&gt;0),"3, Withdraw Profits, = 0",IF(AND(E1974="3, Withdraw Profits, = 0",G1975&lt;0),"-1, +% Deposit, = 0",1)))))))))</f>
        <v>1</v>
      </c>
      <c r="F1975" s="47">
        <f ca="1">IF(OR(AND(F1974=1,G1975&lt;0),AND(F1974=0,G1975&lt;0)),1,IF(AND(F1974=0,G1975&gt;0),2,IF(AND(F1974&gt;1,G1975&lt;0),IF(F1974&gt;0,F1974/2,2),IF(2*F1974=8,0,2*F1974))))</f>
        <v>2</v>
      </c>
      <c r="G1975" s="48">
        <f ca="1">IF(RAND()&gt;=$E$6,2,-1)</f>
        <v>2</v>
      </c>
      <c r="H1975" s="44"/>
      <c r="X1975" s="63">
        <f ca="1">X1974+Y1974</f>
        <v>4346.69876982461</v>
      </c>
      <c r="Y1975" s="63">
        <f ca="1">G1975*X1975/100</f>
        <v>86.9339753964922</v>
      </c>
    </row>
    <row r="1976" spans="1:25">
      <c r="A1976" s="38">
        <f ca="1">IF(B1976&gt;=A1975*2,A1975*2,IF(B1976&lt;=A1975/2,A1975/2,A1975))</f>
        <v>6400</v>
      </c>
      <c r="B1976" s="45">
        <f ca="1">B1975+D1976</f>
        <v>6546</v>
      </c>
      <c r="C1976" s="45">
        <f ca="1">IF(OR(AND(F1976=1,G1976&lt;0),AND(F1976=0,G1976&lt;0)),A1975*-$J$3*2,IF(AND(F1976=0,G1976&gt;0),A1975*-$J$3*2*2,IF(AND(F1976&gt;1,G1976&lt;0),C1975/2,C1975*2)))</f>
        <v>512</v>
      </c>
      <c r="D1976" s="46">
        <f ca="1">IF(OR(AND(F1975=1,G1976&lt;0),AND(F1975=0,G1976&lt;0)),A1975*$J$3,IF(AND(F1975=4,G1976&gt;1),A1975*$J$4,0))</f>
        <v>0</v>
      </c>
      <c r="E1976" s="38">
        <f ca="1">IF(AND(E1975=0,G1976&lt;0),"-1, +% Deposit, = 0",IF(AND(E1975="-1, +% Deposit, = 0",G1976&lt;1),"-1, +% Deposit, = 0",IF(AND(G1976&gt;0,E1975="-1 +% Deposit, = 0"),1,IF(AND(E1975=1,G1976&lt;0),0,IF(AND(E1975=0,G1976&gt;0),1,IF(AND(E1975=1,G1976&gt;0),2,IF(AND(E1975=2,G1976&lt;0),1,IF(AND(E1975=2,G1976&gt;0),"3, Withdraw Profits, = 0",IF(AND(E1975="3, Withdraw Profits, = 0",G1976&lt;0),"-1, +% Deposit, = 0",1)))))))))</f>
        <v>2</v>
      </c>
      <c r="F1976" s="47">
        <f ca="1">IF(OR(AND(F1975=1,G1976&lt;0),AND(F1975=0,G1976&lt;0)),1,IF(AND(F1975=0,G1976&gt;0),2,IF(AND(F1975&gt;1,G1976&lt;0),IF(F1975&gt;0,F1975/2,2),IF(2*F1975=8,0,2*F1975))))</f>
        <v>4</v>
      </c>
      <c r="G1976" s="48">
        <f ca="1">IF(RAND()&gt;=$E$6,2,-1)</f>
        <v>2</v>
      </c>
      <c r="H1976" s="44"/>
      <c r="X1976" s="63">
        <f ca="1">X1975+Y1975</f>
        <v>4433.6327452211</v>
      </c>
      <c r="Y1976" s="63">
        <f ca="1">G1976*X1976/100</f>
        <v>88.6726549044221</v>
      </c>
    </row>
    <row r="1977" spans="1:25">
      <c r="A1977" s="38">
        <f ca="1">IF(B1977&gt;=A1976*2,A1976*2,IF(B1977&lt;=A1976/2,A1976/2,A1976))</f>
        <v>6400</v>
      </c>
      <c r="B1977" s="45">
        <f ca="1">B1976+D1977</f>
        <v>7442</v>
      </c>
      <c r="C1977" s="45">
        <f ca="1">IF(OR(AND(F1977=1,G1977&lt;0),AND(F1977=0,G1977&lt;0)),A1976*-$J$3*2,IF(AND(F1977=0,G1977&gt;0),A1976*-$J$3*2*2,IF(AND(F1977&gt;1,G1977&lt;0),C1976/2,C1976*2)))</f>
        <v>256</v>
      </c>
      <c r="D1977" s="46">
        <f ca="1">IF(OR(AND(F1976=1,G1977&lt;0),AND(F1976=0,G1977&lt;0)),A1976*$J$3,IF(AND(F1976=4,G1977&gt;1),A1976*$J$4,0))</f>
        <v>896</v>
      </c>
      <c r="E1977" s="38" t="str">
        <f ca="1">IF(AND(E1976=0,G1977&lt;0),"-1, +% Deposit, = 0",IF(AND(E1976="-1, +% Deposit, = 0",G1977&lt;1),"-1, +% Deposit, = 0",IF(AND(G1977&gt;0,E1976="-1 +% Deposit, = 0"),1,IF(AND(E1976=1,G1977&lt;0),0,IF(AND(E1976=0,G1977&gt;0),1,IF(AND(E1976=1,G1977&gt;0),2,IF(AND(E1976=2,G1977&lt;0),1,IF(AND(E1976=2,G1977&gt;0),"3, Withdraw Profits, = 0",IF(AND(E1976="3, Withdraw Profits, = 0",G1977&lt;0),"-1, +% Deposit, = 0",1)))))))))</f>
        <v>3, Withdraw Profits, = 0</v>
      </c>
      <c r="F1977" s="47">
        <f ca="1">IF(OR(AND(F1976=1,G1977&lt;0),AND(F1976=0,G1977&lt;0)),1,IF(AND(F1976=0,G1977&gt;0),2,IF(AND(F1976&gt;1,G1977&lt;0),IF(F1976&gt;0,F1976/2,2),IF(2*F1976=8,0,2*F1976))))</f>
        <v>0</v>
      </c>
      <c r="G1977" s="48">
        <f ca="1">IF(RAND()&gt;=$E$6,2,-1)</f>
        <v>2</v>
      </c>
      <c r="H1977" s="44"/>
      <c r="X1977" s="63">
        <f ca="1">X1976+Y1976</f>
        <v>4522.30540012553</v>
      </c>
      <c r="Y1977" s="63">
        <f ca="1">G1977*X1977/100</f>
        <v>90.4461080025105</v>
      </c>
    </row>
    <row r="1978" spans="1:25">
      <c r="A1978" s="38">
        <f ca="1">IF(B1978&gt;=A1977*2,A1977*2,IF(B1978&lt;=A1977/2,A1977/2,A1977))</f>
        <v>6400</v>
      </c>
      <c r="B1978" s="45">
        <f ca="1">B1977+D1978</f>
        <v>7378</v>
      </c>
      <c r="C1978" s="45">
        <f ca="1">IF(OR(AND(F1978=1,G1978&lt;0),AND(F1978=0,G1978&lt;0)),A1977*-$J$3*2,IF(AND(F1978=0,G1978&gt;0),A1977*-$J$3*2*2,IF(AND(F1978&gt;1,G1978&lt;0),C1977/2,C1977*2)))</f>
        <v>128</v>
      </c>
      <c r="D1978" s="46">
        <f ca="1">IF(OR(AND(F1977=1,G1978&lt;0),AND(F1977=0,G1978&lt;0)),A1977*$J$3,IF(AND(F1977=4,G1978&gt;1),A1977*$J$4,0))</f>
        <v>-64</v>
      </c>
      <c r="E1978" s="38" t="str">
        <f ca="1">IF(AND(E1977=0,G1978&lt;0),"-1, +% Deposit, = 0",IF(AND(E1977="-1, +% Deposit, = 0",G1978&lt;1),"-1, +% Deposit, = 0",IF(AND(G1978&gt;0,E1977="-1 +% Deposit, = 0"),1,IF(AND(E1977=1,G1978&lt;0),0,IF(AND(E1977=0,G1978&gt;0),1,IF(AND(E1977=1,G1978&gt;0),2,IF(AND(E1977=2,G1978&lt;0),1,IF(AND(E1977=2,G1978&gt;0),"3, Withdraw Profits, = 0",IF(AND(E1977="3, Withdraw Profits, = 0",G1978&lt;0),"-1, +% Deposit, = 0",1)))))))))</f>
        <v>-1, +% Deposit, = 0</v>
      </c>
      <c r="F1978" s="47">
        <f ca="1">IF(OR(AND(F1977=1,G1978&lt;0),AND(F1977=0,G1978&lt;0)),1,IF(AND(F1977=0,G1978&gt;0),2,IF(AND(F1977&gt;1,G1978&lt;0),IF(F1977&gt;0,F1977/2,2),IF(2*F1977=8,0,2*F1977))))</f>
        <v>1</v>
      </c>
      <c r="G1978" s="48">
        <f ca="1">IF(RAND()&gt;=$E$6,2,-1)</f>
        <v>-1</v>
      </c>
      <c r="H1978" s="44"/>
      <c r="X1978" s="63">
        <f ca="1">X1977+Y1977</f>
        <v>4612.75150812804</v>
      </c>
      <c r="Y1978" s="63">
        <f ca="1">G1978*X1978/100</f>
        <v>-46.1275150812804</v>
      </c>
    </row>
    <row r="1979" spans="1:25">
      <c r="A1979" s="38">
        <f ca="1">IF(B1979&gt;=A1978*2,A1978*2,IF(B1979&lt;=A1978/2,A1978/2,A1978))</f>
        <v>6400</v>
      </c>
      <c r="B1979" s="45">
        <f ca="1">B1978+D1979</f>
        <v>7378</v>
      </c>
      <c r="C1979" s="45">
        <f ca="1">IF(OR(AND(F1979=1,G1979&lt;0),AND(F1979=0,G1979&lt;0)),A1978*-$J$3*2,IF(AND(F1979=0,G1979&gt;0),A1978*-$J$3*2*2,IF(AND(F1979&gt;1,G1979&lt;0),C1978/2,C1978*2)))</f>
        <v>256</v>
      </c>
      <c r="D1979" s="46">
        <f ca="1">IF(OR(AND(F1978=1,G1979&lt;0),AND(F1978=0,G1979&lt;0)),A1978*$J$3,IF(AND(F1978=4,G1979&gt;1),A1978*$J$4,0))</f>
        <v>0</v>
      </c>
      <c r="E1979" s="38">
        <f ca="1">IF(AND(E1978=0,G1979&lt;0),"-1, +% Deposit, = 0",IF(AND(E1978="-1, +% Deposit, = 0",G1979&lt;1),"-1, +% Deposit, = 0",IF(AND(G1979&gt;0,E1978="-1 +% Deposit, = 0"),1,IF(AND(E1978=1,G1979&lt;0),0,IF(AND(E1978=0,G1979&gt;0),1,IF(AND(E1978=1,G1979&gt;0),2,IF(AND(E1978=2,G1979&lt;0),1,IF(AND(E1978=2,G1979&gt;0),"3, Withdraw Profits, = 0",IF(AND(E1978="3, Withdraw Profits, = 0",G1979&lt;0),"-1, +% Deposit, = 0",1)))))))))</f>
        <v>1</v>
      </c>
      <c r="F1979" s="47">
        <f ca="1">IF(OR(AND(F1978=1,G1979&lt;0),AND(F1978=0,G1979&lt;0)),1,IF(AND(F1978=0,G1979&gt;0),2,IF(AND(F1978&gt;1,G1979&lt;0),IF(F1978&gt;0,F1978/2,2),IF(2*F1978=8,0,2*F1978))))</f>
        <v>2</v>
      </c>
      <c r="G1979" s="48">
        <f ca="1">IF(RAND()&gt;=$E$6,2,-1)</f>
        <v>2</v>
      </c>
      <c r="H1979" s="44"/>
      <c r="X1979" s="63">
        <f ca="1">X1978+Y1978</f>
        <v>4566.62399304676</v>
      </c>
      <c r="Y1979" s="63">
        <f ca="1">G1979*X1979/100</f>
        <v>91.3324798609351</v>
      </c>
    </row>
    <row r="1980" spans="1:25">
      <c r="A1980" s="38">
        <f ca="1">IF(B1980&gt;=A1979*2,A1979*2,IF(B1980&lt;=A1979/2,A1979/2,A1979))</f>
        <v>6400</v>
      </c>
      <c r="B1980" s="45">
        <f ca="1">B1979+D1980</f>
        <v>7378</v>
      </c>
      <c r="C1980" s="45">
        <f ca="1">IF(OR(AND(F1980=1,G1980&lt;0),AND(F1980=0,G1980&lt;0)),A1979*-$J$3*2,IF(AND(F1980=0,G1980&gt;0),A1979*-$J$3*2*2,IF(AND(F1980&gt;1,G1980&lt;0),C1979/2,C1979*2)))</f>
        <v>512</v>
      </c>
      <c r="D1980" s="46">
        <f ca="1">IF(OR(AND(F1979=1,G1980&lt;0),AND(F1979=0,G1980&lt;0)),A1979*$J$3,IF(AND(F1979=4,G1980&gt;1),A1979*$J$4,0))</f>
        <v>0</v>
      </c>
      <c r="E1980" s="38">
        <f ca="1">IF(AND(E1979=0,G1980&lt;0),"-1, +% Deposit, = 0",IF(AND(E1979="-1, +% Deposit, = 0",G1980&lt;1),"-1, +% Deposit, = 0",IF(AND(G1980&gt;0,E1979="-1 +% Deposit, = 0"),1,IF(AND(E1979=1,G1980&lt;0),0,IF(AND(E1979=0,G1980&gt;0),1,IF(AND(E1979=1,G1980&gt;0),2,IF(AND(E1979=2,G1980&lt;0),1,IF(AND(E1979=2,G1980&gt;0),"3, Withdraw Profits, = 0",IF(AND(E1979="3, Withdraw Profits, = 0",G1980&lt;0),"-1, +% Deposit, = 0",1)))))))))</f>
        <v>2</v>
      </c>
      <c r="F1980" s="47">
        <f ca="1">IF(OR(AND(F1979=1,G1980&lt;0),AND(F1979=0,G1980&lt;0)),1,IF(AND(F1979=0,G1980&gt;0),2,IF(AND(F1979&gt;1,G1980&lt;0),IF(F1979&gt;0,F1979/2,2),IF(2*F1979=8,0,2*F1979))))</f>
        <v>4</v>
      </c>
      <c r="G1980" s="48">
        <f ca="1">IF(RAND()&gt;=$E$6,2,-1)</f>
        <v>2</v>
      </c>
      <c r="H1980" s="44"/>
      <c r="X1980" s="63">
        <f ca="1">X1979+Y1979</f>
        <v>4657.95647290769</v>
      </c>
      <c r="Y1980" s="63">
        <f ca="1">G1980*X1980/100</f>
        <v>93.1591294581538</v>
      </c>
    </row>
    <row r="1981" spans="1:25">
      <c r="A1981" s="38">
        <f ca="1">IF(B1981&gt;=A1980*2,A1980*2,IF(B1981&lt;=A1980/2,A1980/2,A1980))</f>
        <v>6400</v>
      </c>
      <c r="B1981" s="45">
        <f ca="1">B1980+D1981</f>
        <v>7378</v>
      </c>
      <c r="C1981" s="45">
        <f ca="1">IF(OR(AND(F1981=1,G1981&lt;0),AND(F1981=0,G1981&lt;0)),A1980*-$J$3*2,IF(AND(F1981=0,G1981&gt;0),A1980*-$J$3*2*2,IF(AND(F1981&gt;1,G1981&lt;0),C1980/2,C1980*2)))</f>
        <v>256</v>
      </c>
      <c r="D1981" s="46">
        <f ca="1">IF(OR(AND(F1980=1,G1981&lt;0),AND(F1980=0,G1981&lt;0)),A1980*$J$3,IF(AND(F1980=4,G1981&gt;1),A1980*$J$4,0))</f>
        <v>0</v>
      </c>
      <c r="E1981" s="38">
        <f ca="1">IF(AND(E1980=0,G1981&lt;0),"-1, +% Deposit, = 0",IF(AND(E1980="-1, +% Deposit, = 0",G1981&lt;1),"-1, +% Deposit, = 0",IF(AND(G1981&gt;0,E1980="-1 +% Deposit, = 0"),1,IF(AND(E1980=1,G1981&lt;0),0,IF(AND(E1980=0,G1981&gt;0),1,IF(AND(E1980=1,G1981&gt;0),2,IF(AND(E1980=2,G1981&lt;0),1,IF(AND(E1980=2,G1981&gt;0),"3, Withdraw Profits, = 0",IF(AND(E1980="3, Withdraw Profits, = 0",G1981&lt;0),"-1, +% Deposit, = 0",1)))))))))</f>
        <v>1</v>
      </c>
      <c r="F1981" s="47">
        <f ca="1">IF(OR(AND(F1980=1,G1981&lt;0),AND(F1980=0,G1981&lt;0)),1,IF(AND(F1980=0,G1981&gt;0),2,IF(AND(F1980&gt;1,G1981&lt;0),IF(F1980&gt;0,F1980/2,2),IF(2*F1980=8,0,2*F1980))))</f>
        <v>2</v>
      </c>
      <c r="G1981" s="48">
        <f ca="1">IF(RAND()&gt;=$E$6,2,-1)</f>
        <v>-1</v>
      </c>
      <c r="H1981" s="44"/>
      <c r="X1981" s="63">
        <f ca="1">X1980+Y1980</f>
        <v>4751.11560236584</v>
      </c>
      <c r="Y1981" s="63">
        <f ca="1">G1981*X1981/100</f>
        <v>-47.5111560236584</v>
      </c>
    </row>
    <row r="1982" spans="1:25">
      <c r="A1982" s="38">
        <f ca="1">IF(B1982&gt;=A1981*2,A1981*2,IF(B1982&lt;=A1981/2,A1981/2,A1981))</f>
        <v>6400</v>
      </c>
      <c r="B1982" s="45">
        <f ca="1">B1981+D1982</f>
        <v>7378</v>
      </c>
      <c r="C1982" s="45">
        <f ca="1">IF(OR(AND(F1982=1,G1982&lt;0),AND(F1982=0,G1982&lt;0)),A1981*-$J$3*2,IF(AND(F1982=0,G1982&gt;0),A1981*-$J$3*2*2,IF(AND(F1982&gt;1,G1982&lt;0),C1981/2,C1981*2)))</f>
        <v>128</v>
      </c>
      <c r="D1982" s="46">
        <f ca="1">IF(OR(AND(F1981=1,G1982&lt;0),AND(F1981=0,G1982&lt;0)),A1981*$J$3,IF(AND(F1981=4,G1982&gt;1),A1981*$J$4,0))</f>
        <v>0</v>
      </c>
      <c r="E1982" s="38">
        <f ca="1">IF(AND(E1981=0,G1982&lt;0),"-1, +% Deposit, = 0",IF(AND(E1981="-1, +% Deposit, = 0",G1982&lt;1),"-1, +% Deposit, = 0",IF(AND(G1982&gt;0,E1981="-1 +% Deposit, = 0"),1,IF(AND(E1981=1,G1982&lt;0),0,IF(AND(E1981=0,G1982&gt;0),1,IF(AND(E1981=1,G1982&gt;0),2,IF(AND(E1981=2,G1982&lt;0),1,IF(AND(E1981=2,G1982&gt;0),"3, Withdraw Profits, = 0",IF(AND(E1981="3, Withdraw Profits, = 0",G1982&lt;0),"-1, +% Deposit, = 0",1)))))))))</f>
        <v>0</v>
      </c>
      <c r="F1982" s="47">
        <f ca="1">IF(OR(AND(F1981=1,G1982&lt;0),AND(F1981=0,G1982&lt;0)),1,IF(AND(F1981=0,G1982&gt;0),2,IF(AND(F1981&gt;1,G1982&lt;0),IF(F1981&gt;0,F1981/2,2),IF(2*F1981=8,0,2*F1981))))</f>
        <v>1</v>
      </c>
      <c r="G1982" s="48">
        <f ca="1">IF(RAND()&gt;=$E$6,2,-1)</f>
        <v>-1</v>
      </c>
      <c r="H1982" s="44"/>
      <c r="X1982" s="63">
        <f ca="1">X1981+Y1981</f>
        <v>4703.60444634219</v>
      </c>
      <c r="Y1982" s="63">
        <f ca="1">G1982*X1982/100</f>
        <v>-47.0360444634219</v>
      </c>
    </row>
    <row r="1983" spans="1:25">
      <c r="A1983" s="38">
        <f ca="1">IF(B1983&gt;=A1982*2,A1982*2,IF(B1983&lt;=A1982/2,A1982/2,A1982))</f>
        <v>6400</v>
      </c>
      <c r="B1983" s="45">
        <f ca="1">B1982+D1983</f>
        <v>7378</v>
      </c>
      <c r="C1983" s="45">
        <f ca="1">IF(OR(AND(F1983=1,G1983&lt;0),AND(F1983=0,G1983&lt;0)),A1982*-$J$3*2,IF(AND(F1983=0,G1983&gt;0),A1982*-$J$3*2*2,IF(AND(F1983&gt;1,G1983&lt;0),C1982/2,C1982*2)))</f>
        <v>256</v>
      </c>
      <c r="D1983" s="46">
        <f ca="1">IF(OR(AND(F1982=1,G1983&lt;0),AND(F1982=0,G1983&lt;0)),A1982*$J$3,IF(AND(F1982=4,G1983&gt;1),A1982*$J$4,0))</f>
        <v>0</v>
      </c>
      <c r="E1983" s="38">
        <f ca="1">IF(AND(E1982=0,G1983&lt;0),"-1, +% Deposit, = 0",IF(AND(E1982="-1, +% Deposit, = 0",G1983&lt;1),"-1, +% Deposit, = 0",IF(AND(G1983&gt;0,E1982="-1 +% Deposit, = 0"),1,IF(AND(E1982=1,G1983&lt;0),0,IF(AND(E1982=0,G1983&gt;0),1,IF(AND(E1982=1,G1983&gt;0),2,IF(AND(E1982=2,G1983&lt;0),1,IF(AND(E1982=2,G1983&gt;0),"3, Withdraw Profits, = 0",IF(AND(E1982="3, Withdraw Profits, = 0",G1983&lt;0),"-1, +% Deposit, = 0",1)))))))))</f>
        <v>1</v>
      </c>
      <c r="F1983" s="47">
        <f ca="1">IF(OR(AND(F1982=1,G1983&lt;0),AND(F1982=0,G1983&lt;0)),1,IF(AND(F1982=0,G1983&gt;0),2,IF(AND(F1982&gt;1,G1983&lt;0),IF(F1982&gt;0,F1982/2,2),IF(2*F1982=8,0,2*F1982))))</f>
        <v>2</v>
      </c>
      <c r="G1983" s="48">
        <f ca="1">IF(RAND()&gt;=$E$6,2,-1)</f>
        <v>2</v>
      </c>
      <c r="H1983" s="44"/>
      <c r="X1983" s="63">
        <f ca="1">X1982+Y1982</f>
        <v>4656.56840187876</v>
      </c>
      <c r="Y1983" s="63">
        <f ca="1">G1983*X1983/100</f>
        <v>93.1313680375753</v>
      </c>
    </row>
    <row r="1984" spans="1:25">
      <c r="A1984" s="38">
        <f ca="1">IF(B1984&gt;=A1983*2,A1983*2,IF(B1984&lt;=A1983/2,A1983/2,A1983))</f>
        <v>6400</v>
      </c>
      <c r="B1984" s="45">
        <f ca="1">B1983+D1984</f>
        <v>7378</v>
      </c>
      <c r="C1984" s="45">
        <f ca="1">IF(OR(AND(F1984=1,G1984&lt;0),AND(F1984=0,G1984&lt;0)),A1983*-$J$3*2,IF(AND(F1984=0,G1984&gt;0),A1983*-$J$3*2*2,IF(AND(F1984&gt;1,G1984&lt;0),C1983/2,C1983*2)))</f>
        <v>512</v>
      </c>
      <c r="D1984" s="46">
        <f ca="1">IF(OR(AND(F1983=1,G1984&lt;0),AND(F1983=0,G1984&lt;0)),A1983*$J$3,IF(AND(F1983=4,G1984&gt;1),A1983*$J$4,0))</f>
        <v>0</v>
      </c>
      <c r="E1984" s="38">
        <f ca="1">IF(AND(E1983=0,G1984&lt;0),"-1, +% Deposit, = 0",IF(AND(E1983="-1, +% Deposit, = 0",G1984&lt;1),"-1, +% Deposit, = 0",IF(AND(G1984&gt;0,E1983="-1 +% Deposit, = 0"),1,IF(AND(E1983=1,G1984&lt;0),0,IF(AND(E1983=0,G1984&gt;0),1,IF(AND(E1983=1,G1984&gt;0),2,IF(AND(E1983=2,G1984&lt;0),1,IF(AND(E1983=2,G1984&gt;0),"3, Withdraw Profits, = 0",IF(AND(E1983="3, Withdraw Profits, = 0",G1984&lt;0),"-1, +% Deposit, = 0",1)))))))))</f>
        <v>2</v>
      </c>
      <c r="F1984" s="47">
        <f ca="1">IF(OR(AND(F1983=1,G1984&lt;0),AND(F1983=0,G1984&lt;0)),1,IF(AND(F1983=0,G1984&gt;0),2,IF(AND(F1983&gt;1,G1984&lt;0),IF(F1983&gt;0,F1983/2,2),IF(2*F1983=8,0,2*F1983))))</f>
        <v>4</v>
      </c>
      <c r="G1984" s="48">
        <f ca="1">IF(RAND()&gt;=$E$6,2,-1)</f>
        <v>2</v>
      </c>
      <c r="H1984" s="44"/>
      <c r="X1984" s="63">
        <f ca="1">X1983+Y1983</f>
        <v>4749.69976991634</v>
      </c>
      <c r="Y1984" s="63">
        <f ca="1">G1984*X1984/100</f>
        <v>94.9939953983268</v>
      </c>
    </row>
    <row r="1985" spans="1:25">
      <c r="A1985" s="38">
        <f ca="1">IF(B1985&gt;=A1984*2,A1984*2,IF(B1985&lt;=A1984/2,A1984/2,A1984))</f>
        <v>6400</v>
      </c>
      <c r="B1985" s="45">
        <f ca="1">B1984+D1985</f>
        <v>7378</v>
      </c>
      <c r="C1985" s="45">
        <f ca="1">IF(OR(AND(F1985=1,G1985&lt;0),AND(F1985=0,G1985&lt;0)),A1984*-$J$3*2,IF(AND(F1985=0,G1985&gt;0),A1984*-$J$3*2*2,IF(AND(F1985&gt;1,G1985&lt;0),C1984/2,C1984*2)))</f>
        <v>256</v>
      </c>
      <c r="D1985" s="46">
        <f ca="1">IF(OR(AND(F1984=1,G1985&lt;0),AND(F1984=0,G1985&lt;0)),A1984*$J$3,IF(AND(F1984=4,G1985&gt;1),A1984*$J$4,0))</f>
        <v>0</v>
      </c>
      <c r="E1985" s="38">
        <f ca="1">IF(AND(E1984=0,G1985&lt;0),"-1, +% Deposit, = 0",IF(AND(E1984="-1, +% Deposit, = 0",G1985&lt;1),"-1, +% Deposit, = 0",IF(AND(G1985&gt;0,E1984="-1 +% Deposit, = 0"),1,IF(AND(E1984=1,G1985&lt;0),0,IF(AND(E1984=0,G1985&gt;0),1,IF(AND(E1984=1,G1985&gt;0),2,IF(AND(E1984=2,G1985&lt;0),1,IF(AND(E1984=2,G1985&gt;0),"3, Withdraw Profits, = 0",IF(AND(E1984="3, Withdraw Profits, = 0",G1985&lt;0),"-1, +% Deposit, = 0",1)))))))))</f>
        <v>1</v>
      </c>
      <c r="F1985" s="47">
        <f ca="1">IF(OR(AND(F1984=1,G1985&lt;0),AND(F1984=0,G1985&lt;0)),1,IF(AND(F1984=0,G1985&gt;0),2,IF(AND(F1984&gt;1,G1985&lt;0),IF(F1984&gt;0,F1984/2,2),IF(2*F1984=8,0,2*F1984))))</f>
        <v>2</v>
      </c>
      <c r="G1985" s="48">
        <f ca="1">IF(RAND()&gt;=$E$6,2,-1)</f>
        <v>-1</v>
      </c>
      <c r="H1985" s="44"/>
      <c r="X1985" s="63">
        <f ca="1">X1984+Y1984</f>
        <v>4844.69376531467</v>
      </c>
      <c r="Y1985" s="63">
        <f ca="1">G1985*X1985/100</f>
        <v>-48.4469376531467</v>
      </c>
    </row>
    <row r="1986" spans="1:25">
      <c r="A1986" s="38">
        <f ca="1">IF(B1986&gt;=A1985*2,A1985*2,IF(B1986&lt;=A1985/2,A1985/2,A1985))</f>
        <v>6400</v>
      </c>
      <c r="B1986" s="45">
        <f ca="1">B1985+D1986</f>
        <v>7378</v>
      </c>
      <c r="C1986" s="45">
        <f ca="1">IF(OR(AND(F1986=1,G1986&lt;0),AND(F1986=0,G1986&lt;0)),A1985*-$J$3*2,IF(AND(F1986=0,G1986&gt;0),A1985*-$J$3*2*2,IF(AND(F1986&gt;1,G1986&lt;0),C1985/2,C1985*2)))</f>
        <v>128</v>
      </c>
      <c r="D1986" s="46">
        <f ca="1">IF(OR(AND(F1985=1,G1986&lt;0),AND(F1985=0,G1986&lt;0)),A1985*$J$3,IF(AND(F1985=4,G1986&gt;1),A1985*$J$4,0))</f>
        <v>0</v>
      </c>
      <c r="E1986" s="38">
        <f ca="1">IF(AND(E1985=0,G1986&lt;0),"-1, +% Deposit, = 0",IF(AND(E1985="-1, +% Deposit, = 0",G1986&lt;1),"-1, +% Deposit, = 0",IF(AND(G1986&gt;0,E1985="-1 +% Deposit, = 0"),1,IF(AND(E1985=1,G1986&lt;0),0,IF(AND(E1985=0,G1986&gt;0),1,IF(AND(E1985=1,G1986&gt;0),2,IF(AND(E1985=2,G1986&lt;0),1,IF(AND(E1985=2,G1986&gt;0),"3, Withdraw Profits, = 0",IF(AND(E1985="3, Withdraw Profits, = 0",G1986&lt;0),"-1, +% Deposit, = 0",1)))))))))</f>
        <v>0</v>
      </c>
      <c r="F1986" s="47">
        <f ca="1">IF(OR(AND(F1985=1,G1986&lt;0),AND(F1985=0,G1986&lt;0)),1,IF(AND(F1985=0,G1986&gt;0),2,IF(AND(F1985&gt;1,G1986&lt;0),IF(F1985&gt;0,F1985/2,2),IF(2*F1985=8,0,2*F1985))))</f>
        <v>1</v>
      </c>
      <c r="G1986" s="48">
        <f ca="1">IF(RAND()&gt;=$E$6,2,-1)</f>
        <v>-1</v>
      </c>
      <c r="H1986" s="44"/>
      <c r="X1986" s="63">
        <f ca="1">X1985+Y1985</f>
        <v>4796.24682766152</v>
      </c>
      <c r="Y1986" s="63">
        <f ca="1">G1986*X1986/100</f>
        <v>-47.9624682766152</v>
      </c>
    </row>
    <row r="1987" spans="1:25">
      <c r="A1987" s="38">
        <f ca="1">IF(B1987&gt;=A1986*2,A1986*2,IF(B1987&lt;=A1986/2,A1986/2,A1986))</f>
        <v>6400</v>
      </c>
      <c r="B1987" s="45">
        <f ca="1">B1986+D1987</f>
        <v>7314</v>
      </c>
      <c r="C1987" s="45">
        <f ca="1">IF(OR(AND(F1987=1,G1987&lt;0),AND(F1987=0,G1987&lt;0)),A1986*-$J$3*2,IF(AND(F1987=0,G1987&gt;0),A1986*-$J$3*2*2,IF(AND(F1987&gt;1,G1987&lt;0),C1986/2,C1986*2)))</f>
        <v>128</v>
      </c>
      <c r="D1987" s="46">
        <f ca="1">IF(OR(AND(F1986=1,G1987&lt;0),AND(F1986=0,G1987&lt;0)),A1986*$J$3,IF(AND(F1986=4,G1987&gt;1),A1986*$J$4,0))</f>
        <v>-64</v>
      </c>
      <c r="E1987" s="38" t="str">
        <f ca="1">IF(AND(E1986=0,G1987&lt;0),"-1, +% Deposit, = 0",IF(AND(E1986="-1, +% Deposit, = 0",G1987&lt;1),"-1, +% Deposit, = 0",IF(AND(G1987&gt;0,E1986="-1 +% Deposit, = 0"),1,IF(AND(E1986=1,G1987&lt;0),0,IF(AND(E1986=0,G1987&gt;0),1,IF(AND(E1986=1,G1987&gt;0),2,IF(AND(E1986=2,G1987&lt;0),1,IF(AND(E1986=2,G1987&gt;0),"3, Withdraw Profits, = 0",IF(AND(E1986="3, Withdraw Profits, = 0",G1987&lt;0),"-1, +% Deposit, = 0",1)))))))))</f>
        <v>-1, +% Deposit, = 0</v>
      </c>
      <c r="F1987" s="47">
        <f ca="1">IF(OR(AND(F1986=1,G1987&lt;0),AND(F1986=0,G1987&lt;0)),1,IF(AND(F1986=0,G1987&gt;0),2,IF(AND(F1986&gt;1,G1987&lt;0),IF(F1986&gt;0,F1986/2,2),IF(2*F1986=8,0,2*F1986))))</f>
        <v>1</v>
      </c>
      <c r="G1987" s="48">
        <f ca="1">IF(RAND()&gt;=$E$6,2,-1)</f>
        <v>-1</v>
      </c>
      <c r="H1987" s="44"/>
      <c r="X1987" s="63">
        <f ca="1">X1986+Y1986</f>
        <v>4748.2843593849</v>
      </c>
      <c r="Y1987" s="63">
        <f ca="1">G1987*X1987/100</f>
        <v>-47.482843593849</v>
      </c>
    </row>
    <row r="1988" spans="1:25">
      <c r="A1988" s="38">
        <f ca="1">IF(B1988&gt;=A1987*2,A1987*2,IF(B1988&lt;=A1987/2,A1987/2,A1987))</f>
        <v>6400</v>
      </c>
      <c r="B1988" s="45">
        <f ca="1">B1987+D1988</f>
        <v>7314</v>
      </c>
      <c r="C1988" s="45">
        <f ca="1">IF(OR(AND(F1988=1,G1988&lt;0),AND(F1988=0,G1988&lt;0)),A1987*-$J$3*2,IF(AND(F1988=0,G1988&gt;0),A1987*-$J$3*2*2,IF(AND(F1988&gt;1,G1988&lt;0),C1987/2,C1987*2)))</f>
        <v>256</v>
      </c>
      <c r="D1988" s="46">
        <f ca="1">IF(OR(AND(F1987=1,G1988&lt;0),AND(F1987=0,G1988&lt;0)),A1987*$J$3,IF(AND(F1987=4,G1988&gt;1),A1987*$J$4,0))</f>
        <v>0</v>
      </c>
      <c r="E1988" s="38">
        <f ca="1">IF(AND(E1987=0,G1988&lt;0),"-1, +% Deposit, = 0",IF(AND(E1987="-1, +% Deposit, = 0",G1988&lt;1),"-1, +% Deposit, = 0",IF(AND(G1988&gt;0,E1987="-1 +% Deposit, = 0"),1,IF(AND(E1987=1,G1988&lt;0),0,IF(AND(E1987=0,G1988&gt;0),1,IF(AND(E1987=1,G1988&gt;0),2,IF(AND(E1987=2,G1988&lt;0),1,IF(AND(E1987=2,G1988&gt;0),"3, Withdraw Profits, = 0",IF(AND(E1987="3, Withdraw Profits, = 0",G1988&lt;0),"-1, +% Deposit, = 0",1)))))))))</f>
        <v>1</v>
      </c>
      <c r="F1988" s="47">
        <f ca="1">IF(OR(AND(F1987=1,G1988&lt;0),AND(F1987=0,G1988&lt;0)),1,IF(AND(F1987=0,G1988&gt;0),2,IF(AND(F1987&gt;1,G1988&lt;0),IF(F1987&gt;0,F1987/2,2),IF(2*F1987=8,0,2*F1987))))</f>
        <v>2</v>
      </c>
      <c r="G1988" s="48">
        <f ca="1">IF(RAND()&gt;=$E$6,2,-1)</f>
        <v>2</v>
      </c>
      <c r="H1988" s="44"/>
      <c r="X1988" s="63">
        <f ca="1">X1987+Y1987</f>
        <v>4700.80151579105</v>
      </c>
      <c r="Y1988" s="63">
        <f ca="1">G1988*X1988/100</f>
        <v>94.0160303158211</v>
      </c>
    </row>
    <row r="1989" spans="1:25">
      <c r="A1989" s="38">
        <f ca="1">IF(B1989&gt;=A1988*2,A1988*2,IF(B1989&lt;=A1988/2,A1988/2,A1988))</f>
        <v>6400</v>
      </c>
      <c r="B1989" s="45">
        <f ca="1">B1988+D1989</f>
        <v>7314</v>
      </c>
      <c r="C1989" s="45">
        <f ca="1">IF(OR(AND(F1989=1,G1989&lt;0),AND(F1989=0,G1989&lt;0)),A1988*-$J$3*2,IF(AND(F1989=0,G1989&gt;0),A1988*-$J$3*2*2,IF(AND(F1989&gt;1,G1989&lt;0),C1988/2,C1988*2)))</f>
        <v>128</v>
      </c>
      <c r="D1989" s="46">
        <f ca="1">IF(OR(AND(F1988=1,G1989&lt;0),AND(F1988=0,G1989&lt;0)),A1988*$J$3,IF(AND(F1988=4,G1989&gt;1),A1988*$J$4,0))</f>
        <v>0</v>
      </c>
      <c r="E1989" s="38">
        <f ca="1">IF(AND(E1988=0,G1989&lt;0),"-1, +% Deposit, = 0",IF(AND(E1988="-1, +% Deposit, = 0",G1989&lt;1),"-1, +% Deposit, = 0",IF(AND(G1989&gt;0,E1988="-1 +% Deposit, = 0"),1,IF(AND(E1988=1,G1989&lt;0),0,IF(AND(E1988=0,G1989&gt;0),1,IF(AND(E1988=1,G1989&gt;0),2,IF(AND(E1988=2,G1989&lt;0),1,IF(AND(E1988=2,G1989&gt;0),"3, Withdraw Profits, = 0",IF(AND(E1988="3, Withdraw Profits, = 0",G1989&lt;0),"-1, +% Deposit, = 0",1)))))))))</f>
        <v>0</v>
      </c>
      <c r="F1989" s="47">
        <f ca="1">IF(OR(AND(F1988=1,G1989&lt;0),AND(F1988=0,G1989&lt;0)),1,IF(AND(F1988=0,G1989&gt;0),2,IF(AND(F1988&gt;1,G1989&lt;0),IF(F1988&gt;0,F1988/2,2),IF(2*F1988=8,0,2*F1988))))</f>
        <v>1</v>
      </c>
      <c r="G1989" s="48">
        <f ca="1">IF(RAND()&gt;=$E$6,2,-1)</f>
        <v>-1</v>
      </c>
      <c r="H1989" s="44"/>
      <c r="X1989" s="63">
        <f ca="1">X1988+Y1988</f>
        <v>4794.81754610688</v>
      </c>
      <c r="Y1989" s="63">
        <f ca="1">G1989*X1989/100</f>
        <v>-47.9481754610688</v>
      </c>
    </row>
    <row r="1990" spans="1:25">
      <c r="A1990" s="38">
        <f ca="1">IF(B1990&gt;=A1989*2,A1989*2,IF(B1990&lt;=A1989/2,A1989/2,A1989))</f>
        <v>6400</v>
      </c>
      <c r="B1990" s="45">
        <f ca="1">B1989+D1990</f>
        <v>7314</v>
      </c>
      <c r="C1990" s="45">
        <f ca="1">IF(OR(AND(F1990=1,G1990&lt;0),AND(F1990=0,G1990&lt;0)),A1989*-$J$3*2,IF(AND(F1990=0,G1990&gt;0),A1989*-$J$3*2*2,IF(AND(F1990&gt;1,G1990&lt;0),C1989/2,C1989*2)))</f>
        <v>256</v>
      </c>
      <c r="D1990" s="46">
        <f ca="1">IF(OR(AND(F1989=1,G1990&lt;0),AND(F1989=0,G1990&lt;0)),A1989*$J$3,IF(AND(F1989=4,G1990&gt;1),A1989*$J$4,0))</f>
        <v>0</v>
      </c>
      <c r="E1990" s="38">
        <f ca="1">IF(AND(E1989=0,G1990&lt;0),"-1, +% Deposit, = 0",IF(AND(E1989="-1, +% Deposit, = 0",G1990&lt;1),"-1, +% Deposit, = 0",IF(AND(G1990&gt;0,E1989="-1 +% Deposit, = 0"),1,IF(AND(E1989=1,G1990&lt;0),0,IF(AND(E1989=0,G1990&gt;0),1,IF(AND(E1989=1,G1990&gt;0),2,IF(AND(E1989=2,G1990&lt;0),1,IF(AND(E1989=2,G1990&gt;0),"3, Withdraw Profits, = 0",IF(AND(E1989="3, Withdraw Profits, = 0",G1990&lt;0),"-1, +% Deposit, = 0",1)))))))))</f>
        <v>1</v>
      </c>
      <c r="F1990" s="47">
        <f ca="1">IF(OR(AND(F1989=1,G1990&lt;0),AND(F1989=0,G1990&lt;0)),1,IF(AND(F1989=0,G1990&gt;0),2,IF(AND(F1989&gt;1,G1990&lt;0),IF(F1989&gt;0,F1989/2,2),IF(2*F1989=8,0,2*F1989))))</f>
        <v>2</v>
      </c>
      <c r="G1990" s="48">
        <f ca="1">IF(RAND()&gt;=$E$6,2,-1)</f>
        <v>2</v>
      </c>
      <c r="H1990" s="44"/>
      <c r="X1990" s="63">
        <f ca="1">X1989+Y1989</f>
        <v>4746.86937064581</v>
      </c>
      <c r="Y1990" s="63">
        <f ca="1">G1990*X1990/100</f>
        <v>94.9373874129161</v>
      </c>
    </row>
    <row r="1991" spans="1:25">
      <c r="A1991" s="38">
        <f ca="1">IF(B1991&gt;=A1990*2,A1990*2,IF(B1991&lt;=A1990/2,A1990/2,A1990))</f>
        <v>6400</v>
      </c>
      <c r="B1991" s="45">
        <f ca="1">B1990+D1991</f>
        <v>7314</v>
      </c>
      <c r="C1991" s="45">
        <f ca="1">IF(OR(AND(F1991=1,G1991&lt;0),AND(F1991=0,G1991&lt;0)),A1990*-$J$3*2,IF(AND(F1991=0,G1991&gt;0),A1990*-$J$3*2*2,IF(AND(F1991&gt;1,G1991&lt;0),C1990/2,C1990*2)))</f>
        <v>128</v>
      </c>
      <c r="D1991" s="46">
        <f ca="1">IF(OR(AND(F1990=1,G1991&lt;0),AND(F1990=0,G1991&lt;0)),A1990*$J$3,IF(AND(F1990=4,G1991&gt;1),A1990*$J$4,0))</f>
        <v>0</v>
      </c>
      <c r="E1991" s="38">
        <f ca="1">IF(AND(E1990=0,G1991&lt;0),"-1, +% Deposit, = 0",IF(AND(E1990="-1, +% Deposit, = 0",G1991&lt;1),"-1, +% Deposit, = 0",IF(AND(G1991&gt;0,E1990="-1 +% Deposit, = 0"),1,IF(AND(E1990=1,G1991&lt;0),0,IF(AND(E1990=0,G1991&gt;0),1,IF(AND(E1990=1,G1991&gt;0),2,IF(AND(E1990=2,G1991&lt;0),1,IF(AND(E1990=2,G1991&gt;0),"3, Withdraw Profits, = 0",IF(AND(E1990="3, Withdraw Profits, = 0",G1991&lt;0),"-1, +% Deposit, = 0",1)))))))))</f>
        <v>0</v>
      </c>
      <c r="F1991" s="47">
        <f ca="1">IF(OR(AND(F1990=1,G1991&lt;0),AND(F1990=0,G1991&lt;0)),1,IF(AND(F1990=0,G1991&gt;0),2,IF(AND(F1990&gt;1,G1991&lt;0),IF(F1990&gt;0,F1990/2,2),IF(2*F1990=8,0,2*F1990))))</f>
        <v>1</v>
      </c>
      <c r="G1991" s="48">
        <f ca="1">IF(RAND()&gt;=$E$6,2,-1)</f>
        <v>-1</v>
      </c>
      <c r="H1991" s="44"/>
      <c r="X1991" s="63">
        <f ca="1">X1990+Y1990</f>
        <v>4841.80675805872</v>
      </c>
      <c r="Y1991" s="63">
        <f ca="1">G1991*X1991/100</f>
        <v>-48.4180675805872</v>
      </c>
    </row>
    <row r="1992" spans="1:25">
      <c r="A1992" s="38">
        <f ca="1">IF(B1992&gt;=A1991*2,A1991*2,IF(B1992&lt;=A1991/2,A1991/2,A1991))</f>
        <v>6400</v>
      </c>
      <c r="B1992" s="45">
        <f ca="1">B1991+D1992</f>
        <v>7250</v>
      </c>
      <c r="C1992" s="45">
        <f ca="1">IF(OR(AND(F1992=1,G1992&lt;0),AND(F1992=0,G1992&lt;0)),A1991*-$J$3*2,IF(AND(F1992=0,G1992&gt;0),A1991*-$J$3*2*2,IF(AND(F1992&gt;1,G1992&lt;0),C1991/2,C1991*2)))</f>
        <v>128</v>
      </c>
      <c r="D1992" s="46">
        <f ca="1">IF(OR(AND(F1991=1,G1992&lt;0),AND(F1991=0,G1992&lt;0)),A1991*$J$3,IF(AND(F1991=4,G1992&gt;1),A1991*$J$4,0))</f>
        <v>-64</v>
      </c>
      <c r="E1992" s="38" t="str">
        <f ca="1">IF(AND(E1991=0,G1992&lt;0),"-1, +% Deposit, = 0",IF(AND(E1991="-1, +% Deposit, = 0",G1992&lt;1),"-1, +% Deposit, = 0",IF(AND(G1992&gt;0,E1991="-1 +% Deposit, = 0"),1,IF(AND(E1991=1,G1992&lt;0),0,IF(AND(E1991=0,G1992&gt;0),1,IF(AND(E1991=1,G1992&gt;0),2,IF(AND(E1991=2,G1992&lt;0),1,IF(AND(E1991=2,G1992&gt;0),"3, Withdraw Profits, = 0",IF(AND(E1991="3, Withdraw Profits, = 0",G1992&lt;0),"-1, +% Deposit, = 0",1)))))))))</f>
        <v>-1, +% Deposit, = 0</v>
      </c>
      <c r="F1992" s="47">
        <f ca="1">IF(OR(AND(F1991=1,G1992&lt;0),AND(F1991=0,G1992&lt;0)),1,IF(AND(F1991=0,G1992&gt;0),2,IF(AND(F1991&gt;1,G1992&lt;0),IF(F1991&gt;0,F1991/2,2),IF(2*F1991=8,0,2*F1991))))</f>
        <v>1</v>
      </c>
      <c r="G1992" s="48">
        <f ca="1">IF(RAND()&gt;=$E$6,2,-1)</f>
        <v>-1</v>
      </c>
      <c r="H1992" s="44"/>
      <c r="X1992" s="63">
        <f ca="1">X1991+Y1991</f>
        <v>4793.38869047814</v>
      </c>
      <c r="Y1992" s="63">
        <f ca="1">G1992*X1992/100</f>
        <v>-47.9338869047814</v>
      </c>
    </row>
    <row r="1993" spans="1:25">
      <c r="A1993" s="38">
        <f ca="1">IF(B1993&gt;=A1992*2,A1992*2,IF(B1993&lt;=A1992/2,A1992/2,A1992))</f>
        <v>6400</v>
      </c>
      <c r="B1993" s="45">
        <f ca="1">B1992+D1993</f>
        <v>7250</v>
      </c>
      <c r="C1993" s="45">
        <f ca="1">IF(OR(AND(F1993=1,G1993&lt;0),AND(F1993=0,G1993&lt;0)),A1992*-$J$3*2,IF(AND(F1993=0,G1993&gt;0),A1992*-$J$3*2*2,IF(AND(F1993&gt;1,G1993&lt;0),C1992/2,C1992*2)))</f>
        <v>256</v>
      </c>
      <c r="D1993" s="46">
        <f ca="1">IF(OR(AND(F1992=1,G1993&lt;0),AND(F1992=0,G1993&lt;0)),A1992*$J$3,IF(AND(F1992=4,G1993&gt;1),A1992*$J$4,0))</f>
        <v>0</v>
      </c>
      <c r="E1993" s="38">
        <f ca="1">IF(AND(E1992=0,G1993&lt;0),"-1, +% Deposit, = 0",IF(AND(E1992="-1, +% Deposit, = 0",G1993&lt;1),"-1, +% Deposit, = 0",IF(AND(G1993&gt;0,E1992="-1 +% Deposit, = 0"),1,IF(AND(E1992=1,G1993&lt;0),0,IF(AND(E1992=0,G1993&gt;0),1,IF(AND(E1992=1,G1993&gt;0),2,IF(AND(E1992=2,G1993&lt;0),1,IF(AND(E1992=2,G1993&gt;0),"3, Withdraw Profits, = 0",IF(AND(E1992="3, Withdraw Profits, = 0",G1993&lt;0),"-1, +% Deposit, = 0",1)))))))))</f>
        <v>1</v>
      </c>
      <c r="F1993" s="47">
        <f ca="1">IF(OR(AND(F1992=1,G1993&lt;0),AND(F1992=0,G1993&lt;0)),1,IF(AND(F1992=0,G1993&gt;0),2,IF(AND(F1992&gt;1,G1993&lt;0),IF(F1992&gt;0,F1992/2,2),IF(2*F1992=8,0,2*F1992))))</f>
        <v>2</v>
      </c>
      <c r="G1993" s="48">
        <f ca="1">IF(RAND()&gt;=$E$6,2,-1)</f>
        <v>2</v>
      </c>
      <c r="H1993" s="44"/>
      <c r="X1993" s="63">
        <f ca="1">X1992+Y1992</f>
        <v>4745.45480357335</v>
      </c>
      <c r="Y1993" s="63">
        <f ca="1">G1993*X1993/100</f>
        <v>94.9090960714671</v>
      </c>
    </row>
    <row r="1994" spans="1:25">
      <c r="A1994" s="38">
        <f ca="1">IF(B1994&gt;=A1993*2,A1993*2,IF(B1994&lt;=A1993/2,A1993/2,A1993))</f>
        <v>6400</v>
      </c>
      <c r="B1994" s="45">
        <f ca="1">B1993+D1994</f>
        <v>7250</v>
      </c>
      <c r="C1994" s="45">
        <f ca="1">IF(OR(AND(F1994=1,G1994&lt;0),AND(F1994=0,G1994&lt;0)),A1993*-$J$3*2,IF(AND(F1994=0,G1994&gt;0),A1993*-$J$3*2*2,IF(AND(F1994&gt;1,G1994&lt;0),C1993/2,C1993*2)))</f>
        <v>512</v>
      </c>
      <c r="D1994" s="46">
        <f ca="1">IF(OR(AND(F1993=1,G1994&lt;0),AND(F1993=0,G1994&lt;0)),A1993*$J$3,IF(AND(F1993=4,G1994&gt;1),A1993*$J$4,0))</f>
        <v>0</v>
      </c>
      <c r="E1994" s="38">
        <f ca="1">IF(AND(E1993=0,G1994&lt;0),"-1, +% Deposit, = 0",IF(AND(E1993="-1, +% Deposit, = 0",G1994&lt;1),"-1, +% Deposit, = 0",IF(AND(G1994&gt;0,E1993="-1 +% Deposit, = 0"),1,IF(AND(E1993=1,G1994&lt;0),0,IF(AND(E1993=0,G1994&gt;0),1,IF(AND(E1993=1,G1994&gt;0),2,IF(AND(E1993=2,G1994&lt;0),1,IF(AND(E1993=2,G1994&gt;0),"3, Withdraw Profits, = 0",IF(AND(E1993="3, Withdraw Profits, = 0",G1994&lt;0),"-1, +% Deposit, = 0",1)))))))))</f>
        <v>2</v>
      </c>
      <c r="F1994" s="47">
        <f ca="1">IF(OR(AND(F1993=1,G1994&lt;0),AND(F1993=0,G1994&lt;0)),1,IF(AND(F1993=0,G1994&gt;0),2,IF(AND(F1993&gt;1,G1994&lt;0),IF(F1993&gt;0,F1993/2,2),IF(2*F1993=8,0,2*F1993))))</f>
        <v>4</v>
      </c>
      <c r="G1994" s="48">
        <f ca="1">IF(RAND()&gt;=$E$6,2,-1)</f>
        <v>2</v>
      </c>
      <c r="H1994" s="44"/>
      <c r="X1994" s="63">
        <f ca="1">X1993+Y1993</f>
        <v>4840.36389964482</v>
      </c>
      <c r="Y1994" s="63">
        <f ca="1">G1994*X1994/100</f>
        <v>96.8072779928964</v>
      </c>
    </row>
    <row r="1995" spans="1:25">
      <c r="A1995" s="38">
        <f ca="1">IF(B1995&gt;=A1994*2,A1994*2,IF(B1995&lt;=A1994/2,A1994/2,A1994))</f>
        <v>6400</v>
      </c>
      <c r="B1995" s="45">
        <f ca="1">B1994+D1995</f>
        <v>8146</v>
      </c>
      <c r="C1995" s="45">
        <f ca="1">IF(OR(AND(F1995=1,G1995&lt;0),AND(F1995=0,G1995&lt;0)),A1994*-$J$3*2,IF(AND(F1995=0,G1995&gt;0),A1994*-$J$3*2*2,IF(AND(F1995&gt;1,G1995&lt;0),C1994/2,C1994*2)))</f>
        <v>256</v>
      </c>
      <c r="D1995" s="46">
        <f ca="1">IF(OR(AND(F1994=1,G1995&lt;0),AND(F1994=0,G1995&lt;0)),A1994*$J$3,IF(AND(F1994=4,G1995&gt;1),A1994*$J$4,0))</f>
        <v>896</v>
      </c>
      <c r="E1995" s="38" t="str">
        <f ca="1">IF(AND(E1994=0,G1995&lt;0),"-1, +% Deposit, = 0",IF(AND(E1994="-1, +% Deposit, = 0",G1995&lt;1),"-1, +% Deposit, = 0",IF(AND(G1995&gt;0,E1994="-1 +% Deposit, = 0"),1,IF(AND(E1994=1,G1995&lt;0),0,IF(AND(E1994=0,G1995&gt;0),1,IF(AND(E1994=1,G1995&gt;0),2,IF(AND(E1994=2,G1995&lt;0),1,IF(AND(E1994=2,G1995&gt;0),"3, Withdraw Profits, = 0",IF(AND(E1994="3, Withdraw Profits, = 0",G1995&lt;0),"-1, +% Deposit, = 0",1)))))))))</f>
        <v>3, Withdraw Profits, = 0</v>
      </c>
      <c r="F1995" s="47">
        <f ca="1">IF(OR(AND(F1994=1,G1995&lt;0),AND(F1994=0,G1995&lt;0)),1,IF(AND(F1994=0,G1995&gt;0),2,IF(AND(F1994&gt;1,G1995&lt;0),IF(F1994&gt;0,F1994/2,2),IF(2*F1994=8,0,2*F1994))))</f>
        <v>0</v>
      </c>
      <c r="G1995" s="48">
        <f ca="1">IF(RAND()&gt;=$E$6,2,-1)</f>
        <v>2</v>
      </c>
      <c r="H1995" s="44"/>
      <c r="X1995" s="63">
        <f ca="1">X1994+Y1994</f>
        <v>4937.17117763772</v>
      </c>
      <c r="Y1995" s="63">
        <f ca="1">G1995*X1995/100</f>
        <v>98.7434235527544</v>
      </c>
    </row>
    <row r="1996" spans="1:25">
      <c r="A1996" s="38">
        <f ca="1" t="shared" ref="A1996:A2011" si="220">IF(B1996&gt;=A1995*2,A1995*2,IF(B1996&lt;=A1995/2,A1995/2,A1995))</f>
        <v>6400</v>
      </c>
      <c r="B1996" s="45">
        <f ca="1">B1995+D1996</f>
        <v>8082</v>
      </c>
      <c r="C1996" s="45">
        <f ca="1">IF(OR(AND(F1996=1,G1996&lt;0),AND(F1996=0,G1996&lt;0)),A1995*-$J$3*2,IF(AND(F1996=0,G1996&gt;0),A1995*-$J$3*2*2,IF(AND(F1996&gt;1,G1996&lt;0),C1995/2,C1995*2)))</f>
        <v>128</v>
      </c>
      <c r="D1996" s="46">
        <f ca="1">IF(OR(AND(F1995=1,G1996&lt;0),AND(F1995=0,G1996&lt;0)),A1995*$J$3,IF(AND(F1995=4,G1996&gt;1),A1995*$J$4,0))</f>
        <v>-64</v>
      </c>
      <c r="E1996" s="38" t="str">
        <f ca="1" t="shared" ref="E1996:E2011" si="221">IF(AND(E1995=0,G1996&lt;0),"-1, +% Deposit, = 0",IF(AND(E1995="-1, +% Deposit, = 0",G1996&lt;1),"-1, +% Deposit, = 0",IF(AND(G1996&gt;0,E1995="-1 +% Deposit, = 0"),1,IF(AND(E1995=1,G1996&lt;0),0,IF(AND(E1995=0,G1996&gt;0),1,IF(AND(E1995=1,G1996&gt;0),2,IF(AND(E1995=2,G1996&lt;0),1,IF(AND(E1995=2,G1996&gt;0),"3, Withdraw Profits, = 0",IF(AND(E1995="3, Withdraw Profits, = 0",G1996&lt;0),"-1, +% Deposit, = 0",1)))))))))</f>
        <v>-1, +% Deposit, = 0</v>
      </c>
      <c r="F1996" s="47">
        <f ca="1">IF(OR(AND(F1995=1,G1996&lt;0),AND(F1995=0,G1996&lt;0)),1,IF(AND(F1995=0,G1996&gt;0),2,IF(AND(F1995&gt;1,G1996&lt;0),IF(F1995&gt;0,F1995/2,2),IF(2*F1995=8,0,2*F1995))))</f>
        <v>1</v>
      </c>
      <c r="G1996" s="48">
        <f ca="1" t="shared" ref="G1996:G2011" si="222">IF(RAND()&gt;=$E$6,2,-1)</f>
        <v>-1</v>
      </c>
      <c r="H1996" s="44"/>
      <c r="X1996" s="63">
        <f ca="1">X1995+Y1995</f>
        <v>5035.91460119047</v>
      </c>
      <c r="Y1996" s="63">
        <f ca="1">G1996*X1996/100</f>
        <v>-50.3591460119047</v>
      </c>
    </row>
    <row r="1997" spans="1:25">
      <c r="A1997" s="38">
        <f ca="1">IF(B1997&gt;=A1996*2,A1996*2,IF(B1997&lt;=A1996/2,A1996/2,A1996))</f>
        <v>6400</v>
      </c>
      <c r="B1997" s="45">
        <f ca="1" t="shared" ref="B1997:B2011" si="223">B1996+D1997</f>
        <v>8082</v>
      </c>
      <c r="C1997" s="45">
        <f ca="1">IF(OR(AND(F1997=1,G1997&lt;0),AND(F1997=0,G1997&lt;0)),A1996*-$J$3*2,IF(AND(F1997=0,G1997&gt;0),A1996*-$J$3*2*2,IF(AND(F1997&gt;1,G1997&lt;0),C1996/2,C1996*2)))</f>
        <v>256</v>
      </c>
      <c r="D1997" s="46">
        <f ca="1">IF(OR(AND(F1996=1,G1997&lt;0),AND(F1996=0,G1997&lt;0)),A1996*$J$3,IF(AND(F1996=4,G1997&gt;1),A1996*$J$4,0))</f>
        <v>0</v>
      </c>
      <c r="E1997" s="38">
        <f ca="1">IF(AND(E1996=0,G1997&lt;0),"-1, +% Deposit, = 0",IF(AND(E1996="-1, +% Deposit, = 0",G1997&lt;1),"-1, +% Deposit, = 0",IF(AND(G1997&gt;0,E1996="-1 +% Deposit, = 0"),1,IF(AND(E1996=1,G1997&lt;0),0,IF(AND(E1996=0,G1997&gt;0),1,IF(AND(E1996=1,G1997&gt;0),2,IF(AND(E1996=2,G1997&lt;0),1,IF(AND(E1996=2,G1997&gt;0),"3, Withdraw Profits, = 0",IF(AND(E1996="3, Withdraw Profits, = 0",G1997&lt;0),"-1, +% Deposit, = 0",1)))))))))</f>
        <v>1</v>
      </c>
      <c r="F1997" s="47">
        <f ca="1">IF(OR(AND(F1996=1,G1997&lt;0),AND(F1996=0,G1997&lt;0)),1,IF(AND(F1996=0,G1997&gt;0),2,IF(AND(F1996&gt;1,G1997&lt;0),IF(F1996&gt;0,F1996/2,2),IF(2*F1996=8,0,2*F1996))))</f>
        <v>2</v>
      </c>
      <c r="G1997" s="48">
        <f ca="1">IF(RAND()&gt;=$E$6,2,-1)</f>
        <v>2</v>
      </c>
      <c r="H1997" s="44"/>
      <c r="X1997" s="63">
        <f ca="1">X1996+Y1996</f>
        <v>4985.55545517857</v>
      </c>
      <c r="Y1997" s="63">
        <f ca="1">G1997*X1997/100</f>
        <v>99.7111091035713</v>
      </c>
    </row>
    <row r="1998" spans="1:25">
      <c r="A1998" s="38">
        <f ca="1">IF(B1998&gt;=A1997*2,A1997*2,IF(B1998&lt;=A1997/2,A1997/2,A1997))</f>
        <v>6400</v>
      </c>
      <c r="B1998" s="45">
        <f ca="1">B1997+D1998</f>
        <v>8082</v>
      </c>
      <c r="C1998" s="45">
        <f ca="1">IF(OR(AND(F1998=1,G1998&lt;0),AND(F1998=0,G1998&lt;0)),A1997*-$J$3*2,IF(AND(F1998=0,G1998&gt;0),A1997*-$J$3*2*2,IF(AND(F1998&gt;1,G1998&lt;0),C1997/2,C1997*2)))</f>
        <v>512</v>
      </c>
      <c r="D1998" s="46">
        <f ca="1">IF(OR(AND(F1997=1,G1998&lt;0),AND(F1997=0,G1998&lt;0)),A1997*$J$3,IF(AND(F1997=4,G1998&gt;1),A1997*$J$4,0))</f>
        <v>0</v>
      </c>
      <c r="E1998" s="38">
        <f ca="1">IF(AND(E1997=0,G1998&lt;0),"-1, +% Deposit, = 0",IF(AND(E1997="-1, +% Deposit, = 0",G1998&lt;1),"-1, +% Deposit, = 0",IF(AND(G1998&gt;0,E1997="-1 +% Deposit, = 0"),1,IF(AND(E1997=1,G1998&lt;0),0,IF(AND(E1997=0,G1998&gt;0),1,IF(AND(E1997=1,G1998&gt;0),2,IF(AND(E1997=2,G1998&lt;0),1,IF(AND(E1997=2,G1998&gt;0),"3, Withdraw Profits, = 0",IF(AND(E1997="3, Withdraw Profits, = 0",G1998&lt;0),"-1, +% Deposit, = 0",1)))))))))</f>
        <v>2</v>
      </c>
      <c r="F1998" s="47">
        <f ca="1">IF(OR(AND(F1997=1,G1998&lt;0),AND(F1997=0,G1998&lt;0)),1,IF(AND(F1997=0,G1998&gt;0),2,IF(AND(F1997&gt;1,G1998&lt;0),IF(F1997&gt;0,F1997/2,2),IF(2*F1997=8,0,2*F1997))))</f>
        <v>4</v>
      </c>
      <c r="G1998" s="48">
        <f ca="1">IF(RAND()&gt;=$E$6,2,-1)</f>
        <v>2</v>
      </c>
      <c r="H1998" s="44"/>
      <c r="X1998" s="63">
        <f ca="1" t="shared" ref="X1998:X2061" si="224">X1997+Y1997</f>
        <v>5085.26656428214</v>
      </c>
      <c r="Y1998" s="63">
        <f ca="1" t="shared" ref="Y1998:Y2061" si="225">G1998*X1998/100</f>
        <v>101.705331285643</v>
      </c>
    </row>
    <row r="1999" spans="1:25">
      <c r="A1999" s="38">
        <f ca="1">IF(B1999&gt;=A1998*2,A1998*2,IF(B1999&lt;=A1998/2,A1998/2,A1998))</f>
        <v>6400</v>
      </c>
      <c r="B1999" s="45">
        <f ca="1">B1998+D1999</f>
        <v>8978</v>
      </c>
      <c r="C1999" s="45">
        <f ca="1">IF(OR(AND(F1999=1,G1999&lt;0),AND(F1999=0,G1999&lt;0)),A1998*-$J$3*2,IF(AND(F1999=0,G1999&gt;0),A1998*-$J$3*2*2,IF(AND(F1999&gt;1,G1999&lt;0),C1998/2,C1998*2)))</f>
        <v>256</v>
      </c>
      <c r="D1999" s="46">
        <f ca="1">IF(OR(AND(F1998=1,G1999&lt;0),AND(F1998=0,G1999&lt;0)),A1998*$J$3,IF(AND(F1998=4,G1999&gt;1),A1998*$J$4,0))</f>
        <v>896</v>
      </c>
      <c r="E1999" s="38" t="str">
        <f ca="1">IF(AND(E1998=0,G1999&lt;0),"-1, +% Deposit, = 0",IF(AND(E1998="-1, +% Deposit, = 0",G1999&lt;1),"-1, +% Deposit, = 0",IF(AND(G1999&gt;0,E1998="-1 +% Deposit, = 0"),1,IF(AND(E1998=1,G1999&lt;0),0,IF(AND(E1998=0,G1999&gt;0),1,IF(AND(E1998=1,G1999&gt;0),2,IF(AND(E1998=2,G1999&lt;0),1,IF(AND(E1998=2,G1999&gt;0),"3, Withdraw Profits, = 0",IF(AND(E1998="3, Withdraw Profits, = 0",G1999&lt;0),"-1, +% Deposit, = 0",1)))))))))</f>
        <v>3, Withdraw Profits, = 0</v>
      </c>
      <c r="F1999" s="47">
        <f ca="1">IF(OR(AND(F1998=1,G1999&lt;0),AND(F1998=0,G1999&lt;0)),1,IF(AND(F1998=0,G1999&gt;0),2,IF(AND(F1998&gt;1,G1999&lt;0),IF(F1998&gt;0,F1998/2,2),IF(2*F1998=8,0,2*F1998))))</f>
        <v>0</v>
      </c>
      <c r="G1999" s="48">
        <f ca="1">IF(RAND()&gt;=$E$6,2,-1)</f>
        <v>2</v>
      </c>
      <c r="H1999" s="44"/>
      <c r="X1999" s="63">
        <f ca="1">X1998+Y1998</f>
        <v>5186.97189556778</v>
      </c>
      <c r="Y1999" s="63">
        <f ca="1">G1999*X1999/100</f>
        <v>103.739437911356</v>
      </c>
    </row>
    <row r="2000" spans="1:25">
      <c r="A2000" s="38">
        <f ca="1">IF(B2000&gt;=A1999*2,A1999*2,IF(B2000&lt;=A1999/2,A1999/2,A1999))</f>
        <v>6400</v>
      </c>
      <c r="B2000" s="45">
        <f ca="1">B1999+D2000</f>
        <v>8978</v>
      </c>
      <c r="C2000" s="45">
        <f ca="1">IF(OR(AND(F2000=1,G2000&lt;0),AND(F2000=0,G2000&lt;0)),A1999*-$J$3*2,IF(AND(F2000=0,G2000&gt;0),A1999*-$J$3*2*2,IF(AND(F2000&gt;1,G2000&lt;0),C1999/2,C1999*2)))</f>
        <v>512</v>
      </c>
      <c r="D2000" s="46">
        <f ca="1">IF(OR(AND(F1999=1,G2000&lt;0),AND(F1999=0,G2000&lt;0)),A1999*$J$3,IF(AND(F1999=4,G2000&gt;1),A1999*$J$4,0))</f>
        <v>0</v>
      </c>
      <c r="E2000" s="38">
        <f ca="1">IF(AND(E1999=0,G2000&lt;0),"-1, +% Deposit, = 0",IF(AND(E1999="-1, +% Deposit, = 0",G2000&lt;1),"-1, +% Deposit, = 0",IF(AND(G2000&gt;0,E1999="-1 +% Deposit, = 0"),1,IF(AND(E1999=1,G2000&lt;0),0,IF(AND(E1999=0,G2000&gt;0),1,IF(AND(E1999=1,G2000&gt;0),2,IF(AND(E1999=2,G2000&lt;0),1,IF(AND(E1999=2,G2000&gt;0),"3, Withdraw Profits, = 0",IF(AND(E1999="3, Withdraw Profits, = 0",G2000&lt;0),"-1, +% Deposit, = 0",1)))))))))</f>
        <v>1</v>
      </c>
      <c r="F2000" s="47">
        <f ca="1">IF(OR(AND(F1999=1,G2000&lt;0),AND(F1999=0,G2000&lt;0)),1,IF(AND(F1999=0,G2000&gt;0),2,IF(AND(F1999&gt;1,G2000&lt;0),IF(F1999&gt;0,F1999/2,2),IF(2*F1999=8,0,2*F1999))))</f>
        <v>2</v>
      </c>
      <c r="G2000" s="48">
        <f ca="1">IF(RAND()&gt;=$E$6,2,-1)</f>
        <v>2</v>
      </c>
      <c r="H2000" s="44"/>
      <c r="X2000" s="63">
        <f ca="1">X1999+Y1999</f>
        <v>5290.71133347914</v>
      </c>
      <c r="Y2000" s="63">
        <f ca="1">G2000*X2000/100</f>
        <v>105.814226669583</v>
      </c>
    </row>
    <row r="2001" spans="1:25">
      <c r="A2001" s="38">
        <f ca="1">IF(B2001&gt;=A2000*2,A2000*2,IF(B2001&lt;=A2000/2,A2000/2,A2000))</f>
        <v>6400</v>
      </c>
      <c r="B2001" s="45">
        <f ca="1">B2000+D2001</f>
        <v>8978</v>
      </c>
      <c r="C2001" s="45">
        <f ca="1">IF(OR(AND(F2001=1,G2001&lt;0),AND(F2001=0,G2001&lt;0)),A2000*-$J$3*2,IF(AND(F2001=0,G2001&gt;0),A2000*-$J$3*2*2,IF(AND(F2001&gt;1,G2001&lt;0),C2000/2,C2000*2)))</f>
        <v>128</v>
      </c>
      <c r="D2001" s="46">
        <f ca="1">IF(OR(AND(F2000=1,G2001&lt;0),AND(F2000=0,G2001&lt;0)),A2000*$J$3,IF(AND(F2000=4,G2001&gt;1),A2000*$J$4,0))</f>
        <v>0</v>
      </c>
      <c r="E2001" s="38">
        <f ca="1">IF(AND(E2000=0,G2001&lt;0),"-1, +% Deposit, = 0",IF(AND(E2000="-1, +% Deposit, = 0",G2001&lt;1),"-1, +% Deposit, = 0",IF(AND(G2001&gt;0,E2000="-1 +% Deposit, = 0"),1,IF(AND(E2000=1,G2001&lt;0),0,IF(AND(E2000=0,G2001&gt;0),1,IF(AND(E2000=1,G2001&gt;0),2,IF(AND(E2000=2,G2001&lt;0),1,IF(AND(E2000=2,G2001&gt;0),"3, Withdraw Profits, = 0",IF(AND(E2000="3, Withdraw Profits, = 0",G2001&lt;0),"-1, +% Deposit, = 0",1)))))))))</f>
        <v>0</v>
      </c>
      <c r="F2001" s="47">
        <f ca="1">IF(OR(AND(F2000=1,G2001&lt;0),AND(F2000=0,G2001&lt;0)),1,IF(AND(F2000=0,G2001&gt;0),2,IF(AND(F2000&gt;1,G2001&lt;0),IF(F2000&gt;0,F2000/2,2),IF(2*F2000=8,0,2*F2000))))</f>
        <v>1</v>
      </c>
      <c r="G2001" s="48">
        <f ca="1">IF(RAND()&gt;=$E$6,2,-1)</f>
        <v>-1</v>
      </c>
      <c r="H2001" s="44"/>
      <c r="X2001" s="63">
        <f ca="1">X2000+Y2000</f>
        <v>5396.52556014872</v>
      </c>
      <c r="Y2001" s="63">
        <f ca="1">G2001*X2001/100</f>
        <v>-53.9652556014872</v>
      </c>
    </row>
    <row r="2002" spans="1:25">
      <c r="A2002" s="38">
        <f ca="1">IF(B2002&gt;=A2001*2,A2001*2,IF(B2002&lt;=A2001/2,A2001/2,A2001))</f>
        <v>6400</v>
      </c>
      <c r="B2002" s="45">
        <f ca="1">B2001+D2002</f>
        <v>8978</v>
      </c>
      <c r="C2002" s="45">
        <f ca="1">IF(OR(AND(F2002=1,G2002&lt;0),AND(F2002=0,G2002&lt;0)),A2001*-$J$3*2,IF(AND(F2002=0,G2002&gt;0),A2001*-$J$3*2*2,IF(AND(F2002&gt;1,G2002&lt;0),C2001/2,C2001*2)))</f>
        <v>256</v>
      </c>
      <c r="D2002" s="46">
        <f ca="1">IF(OR(AND(F2001=1,G2002&lt;0),AND(F2001=0,G2002&lt;0)),A2001*$J$3,IF(AND(F2001=4,G2002&gt;1),A2001*$J$4,0))</f>
        <v>0</v>
      </c>
      <c r="E2002" s="38">
        <f ca="1">IF(AND(E2001=0,G2002&lt;0),"-1, +% Deposit, = 0",IF(AND(E2001="-1, +% Deposit, = 0",G2002&lt;1),"-1, +% Deposit, = 0",IF(AND(G2002&gt;0,E2001="-1 +% Deposit, = 0"),1,IF(AND(E2001=1,G2002&lt;0),0,IF(AND(E2001=0,G2002&gt;0),1,IF(AND(E2001=1,G2002&gt;0),2,IF(AND(E2001=2,G2002&lt;0),1,IF(AND(E2001=2,G2002&gt;0),"3, Withdraw Profits, = 0",IF(AND(E2001="3, Withdraw Profits, = 0",G2002&lt;0),"-1, +% Deposit, = 0",1)))))))))</f>
        <v>1</v>
      </c>
      <c r="F2002" s="47">
        <f ca="1">IF(OR(AND(F2001=1,G2002&lt;0),AND(F2001=0,G2002&lt;0)),1,IF(AND(F2001=0,G2002&gt;0),2,IF(AND(F2001&gt;1,G2002&lt;0),IF(F2001&gt;0,F2001/2,2),IF(2*F2001=8,0,2*F2001))))</f>
        <v>2</v>
      </c>
      <c r="G2002" s="48">
        <f ca="1">IF(RAND()&gt;=$E$6,2,-1)</f>
        <v>2</v>
      </c>
      <c r="H2002" s="44"/>
      <c r="X2002" s="63">
        <f ca="1">X2001+Y2001</f>
        <v>5342.56030454723</v>
      </c>
      <c r="Y2002" s="63">
        <f ca="1">G2002*X2002/100</f>
        <v>106.851206090945</v>
      </c>
    </row>
    <row r="2003" spans="1:25">
      <c r="A2003" s="38">
        <f ca="1">IF(B2003&gt;=A2002*2,A2002*2,IF(B2003&lt;=A2002/2,A2002/2,A2002))</f>
        <v>6400</v>
      </c>
      <c r="B2003" s="45">
        <f ca="1">B2002+D2003</f>
        <v>8978</v>
      </c>
      <c r="C2003" s="45">
        <f ca="1">IF(OR(AND(F2003=1,G2003&lt;0),AND(F2003=0,G2003&lt;0)),A2002*-$J$3*2,IF(AND(F2003=0,G2003&gt;0),A2002*-$J$3*2*2,IF(AND(F2003&gt;1,G2003&lt;0),C2002/2,C2002*2)))</f>
        <v>128</v>
      </c>
      <c r="D2003" s="46">
        <f ca="1">IF(OR(AND(F2002=1,G2003&lt;0),AND(F2002=0,G2003&lt;0)),A2002*$J$3,IF(AND(F2002=4,G2003&gt;1),A2002*$J$4,0))</f>
        <v>0</v>
      </c>
      <c r="E2003" s="38">
        <f ca="1">IF(AND(E2002=0,G2003&lt;0),"-1, +% Deposit, = 0",IF(AND(E2002="-1, +% Deposit, = 0",G2003&lt;1),"-1, +% Deposit, = 0",IF(AND(G2003&gt;0,E2002="-1 +% Deposit, = 0"),1,IF(AND(E2002=1,G2003&lt;0),0,IF(AND(E2002=0,G2003&gt;0),1,IF(AND(E2002=1,G2003&gt;0),2,IF(AND(E2002=2,G2003&lt;0),1,IF(AND(E2002=2,G2003&gt;0),"3, Withdraw Profits, = 0",IF(AND(E2002="3, Withdraw Profits, = 0",G2003&lt;0),"-1, +% Deposit, = 0",1)))))))))</f>
        <v>0</v>
      </c>
      <c r="F2003" s="47">
        <f ca="1">IF(OR(AND(F2002=1,G2003&lt;0),AND(F2002=0,G2003&lt;0)),1,IF(AND(F2002=0,G2003&gt;0),2,IF(AND(F2002&gt;1,G2003&lt;0),IF(F2002&gt;0,F2002/2,2),IF(2*F2002=8,0,2*F2002))))</f>
        <v>1</v>
      </c>
      <c r="G2003" s="48">
        <f ca="1">IF(RAND()&gt;=$E$6,2,-1)</f>
        <v>-1</v>
      </c>
      <c r="H2003" s="44"/>
      <c r="X2003" s="63">
        <f ca="1">X2002+Y2002</f>
        <v>5449.41151063818</v>
      </c>
      <c r="Y2003" s="63">
        <f ca="1">G2003*X2003/100</f>
        <v>-54.4941151063818</v>
      </c>
    </row>
    <row r="2004" spans="1:25">
      <c r="A2004" s="38">
        <f ca="1">IF(B2004&gt;=A2003*2,A2003*2,IF(B2004&lt;=A2003/2,A2003/2,A2003))</f>
        <v>6400</v>
      </c>
      <c r="B2004" s="45">
        <f ca="1">B2003+D2004</f>
        <v>8914</v>
      </c>
      <c r="C2004" s="45">
        <f ca="1">IF(OR(AND(F2004=1,G2004&lt;0),AND(F2004=0,G2004&lt;0)),A2003*-$J$3*2,IF(AND(F2004=0,G2004&gt;0),A2003*-$J$3*2*2,IF(AND(F2004&gt;1,G2004&lt;0),C2003/2,C2003*2)))</f>
        <v>128</v>
      </c>
      <c r="D2004" s="46">
        <f ca="1">IF(OR(AND(F2003=1,G2004&lt;0),AND(F2003=0,G2004&lt;0)),A2003*$J$3,IF(AND(F2003=4,G2004&gt;1),A2003*$J$4,0))</f>
        <v>-64</v>
      </c>
      <c r="E2004" s="38" t="str">
        <f ca="1">IF(AND(E2003=0,G2004&lt;0),"-1, +% Deposit, = 0",IF(AND(E2003="-1, +% Deposit, = 0",G2004&lt;1),"-1, +% Deposit, = 0",IF(AND(G2004&gt;0,E2003="-1 +% Deposit, = 0"),1,IF(AND(E2003=1,G2004&lt;0),0,IF(AND(E2003=0,G2004&gt;0),1,IF(AND(E2003=1,G2004&gt;0),2,IF(AND(E2003=2,G2004&lt;0),1,IF(AND(E2003=2,G2004&gt;0),"3, Withdraw Profits, = 0",IF(AND(E2003="3, Withdraw Profits, = 0",G2004&lt;0),"-1, +% Deposit, = 0",1)))))))))</f>
        <v>-1, +% Deposit, = 0</v>
      </c>
      <c r="F2004" s="47">
        <f ca="1">IF(OR(AND(F2003=1,G2004&lt;0),AND(F2003=0,G2004&lt;0)),1,IF(AND(F2003=0,G2004&gt;0),2,IF(AND(F2003&gt;1,G2004&lt;0),IF(F2003&gt;0,F2003/2,2),IF(2*F2003=8,0,2*F2003))))</f>
        <v>1</v>
      </c>
      <c r="G2004" s="48">
        <f ca="1">IF(RAND()&gt;=$E$6,2,-1)</f>
        <v>-1</v>
      </c>
      <c r="H2004" s="44"/>
      <c r="X2004" s="63">
        <f ca="1">X2003+Y2003</f>
        <v>5394.91739553179</v>
      </c>
      <c r="Y2004" s="63">
        <f ca="1">G2004*X2004/100</f>
        <v>-53.9491739553179</v>
      </c>
    </row>
    <row r="2005" spans="1:25">
      <c r="A2005" s="38">
        <f ca="1">IF(B2005&gt;=A2004*2,A2004*2,IF(B2005&lt;=A2004/2,A2004/2,A2004))</f>
        <v>6400</v>
      </c>
      <c r="B2005" s="45">
        <f ca="1">B2004+D2005</f>
        <v>8914</v>
      </c>
      <c r="C2005" s="45">
        <f ca="1">IF(OR(AND(F2005=1,G2005&lt;0),AND(F2005=0,G2005&lt;0)),A2004*-$J$3*2,IF(AND(F2005=0,G2005&gt;0),A2004*-$J$3*2*2,IF(AND(F2005&gt;1,G2005&lt;0),C2004/2,C2004*2)))</f>
        <v>256</v>
      </c>
      <c r="D2005" s="46">
        <f ca="1">IF(OR(AND(F2004=1,G2005&lt;0),AND(F2004=0,G2005&lt;0)),A2004*$J$3,IF(AND(F2004=4,G2005&gt;1),A2004*$J$4,0))</f>
        <v>0</v>
      </c>
      <c r="E2005" s="38">
        <f ca="1">IF(AND(E2004=0,G2005&lt;0),"-1, +% Deposit, = 0",IF(AND(E2004="-1, +% Deposit, = 0",G2005&lt;1),"-1, +% Deposit, = 0",IF(AND(G2005&gt;0,E2004="-1 +% Deposit, = 0"),1,IF(AND(E2004=1,G2005&lt;0),0,IF(AND(E2004=0,G2005&gt;0),1,IF(AND(E2004=1,G2005&gt;0),2,IF(AND(E2004=2,G2005&lt;0),1,IF(AND(E2004=2,G2005&gt;0),"3, Withdraw Profits, = 0",IF(AND(E2004="3, Withdraw Profits, = 0",G2005&lt;0),"-1, +% Deposit, = 0",1)))))))))</f>
        <v>1</v>
      </c>
      <c r="F2005" s="47">
        <f ca="1">IF(OR(AND(F2004=1,G2005&lt;0),AND(F2004=0,G2005&lt;0)),1,IF(AND(F2004=0,G2005&gt;0),2,IF(AND(F2004&gt;1,G2005&lt;0),IF(F2004&gt;0,F2004/2,2),IF(2*F2004=8,0,2*F2004))))</f>
        <v>2</v>
      </c>
      <c r="G2005" s="48">
        <f ca="1">IF(RAND()&gt;=$E$6,2,-1)</f>
        <v>2</v>
      </c>
      <c r="H2005" s="44"/>
      <c r="X2005" s="63">
        <f ca="1">X2004+Y2004</f>
        <v>5340.96822157648</v>
      </c>
      <c r="Y2005" s="63">
        <f ca="1">G2005*X2005/100</f>
        <v>106.81936443153</v>
      </c>
    </row>
    <row r="2006" spans="1:25">
      <c r="A2006" s="38">
        <f ca="1">IF(B2006&gt;=A2005*2,A2005*2,IF(B2006&lt;=A2005/2,A2005/2,A2005))</f>
        <v>6400</v>
      </c>
      <c r="B2006" s="45">
        <f ca="1">B2005+D2006</f>
        <v>8914</v>
      </c>
      <c r="C2006" s="45">
        <f ca="1">IF(OR(AND(F2006=1,G2006&lt;0),AND(F2006=0,G2006&lt;0)),A2005*-$J$3*2,IF(AND(F2006=0,G2006&gt;0),A2005*-$J$3*2*2,IF(AND(F2006&gt;1,G2006&lt;0),C2005/2,C2005*2)))</f>
        <v>512</v>
      </c>
      <c r="D2006" s="46">
        <f ca="1">IF(OR(AND(F2005=1,G2006&lt;0),AND(F2005=0,G2006&lt;0)),A2005*$J$3,IF(AND(F2005=4,G2006&gt;1),A2005*$J$4,0))</f>
        <v>0</v>
      </c>
      <c r="E2006" s="38">
        <f ca="1">IF(AND(E2005=0,G2006&lt;0),"-1, +% Deposit, = 0",IF(AND(E2005="-1, +% Deposit, = 0",G2006&lt;1),"-1, +% Deposit, = 0",IF(AND(G2006&gt;0,E2005="-1 +% Deposit, = 0"),1,IF(AND(E2005=1,G2006&lt;0),0,IF(AND(E2005=0,G2006&gt;0),1,IF(AND(E2005=1,G2006&gt;0),2,IF(AND(E2005=2,G2006&lt;0),1,IF(AND(E2005=2,G2006&gt;0),"3, Withdraw Profits, = 0",IF(AND(E2005="3, Withdraw Profits, = 0",G2006&lt;0),"-1, +% Deposit, = 0",1)))))))))</f>
        <v>2</v>
      </c>
      <c r="F2006" s="47">
        <f ca="1">IF(OR(AND(F2005=1,G2006&lt;0),AND(F2005=0,G2006&lt;0)),1,IF(AND(F2005=0,G2006&gt;0),2,IF(AND(F2005&gt;1,G2006&lt;0),IF(F2005&gt;0,F2005/2,2),IF(2*F2005=8,0,2*F2005))))</f>
        <v>4</v>
      </c>
      <c r="G2006" s="48">
        <f ca="1">IF(RAND()&gt;=$E$6,2,-1)</f>
        <v>2</v>
      </c>
      <c r="H2006" s="44"/>
      <c r="X2006" s="63">
        <f ca="1">X2005+Y2005</f>
        <v>5447.78758600801</v>
      </c>
      <c r="Y2006" s="63">
        <f ca="1">G2006*X2006/100</f>
        <v>108.95575172016</v>
      </c>
    </row>
    <row r="2007" spans="1:25">
      <c r="A2007" s="38">
        <f ca="1">IF(B2007&gt;=A2006*2,A2006*2,IF(B2007&lt;=A2006/2,A2006/2,A2006))</f>
        <v>6400</v>
      </c>
      <c r="B2007" s="45">
        <f ca="1">B2006+D2007</f>
        <v>9810</v>
      </c>
      <c r="C2007" s="45">
        <f ca="1">IF(OR(AND(F2007=1,G2007&lt;0),AND(F2007=0,G2007&lt;0)),A2006*-$J$3*2,IF(AND(F2007=0,G2007&gt;0),A2006*-$J$3*2*2,IF(AND(F2007&gt;1,G2007&lt;0),C2006/2,C2006*2)))</f>
        <v>256</v>
      </c>
      <c r="D2007" s="46">
        <f ca="1">IF(OR(AND(F2006=1,G2007&lt;0),AND(F2006=0,G2007&lt;0)),A2006*$J$3,IF(AND(F2006=4,G2007&gt;1),A2006*$J$4,0))</f>
        <v>896</v>
      </c>
      <c r="E2007" s="38" t="str">
        <f ca="1">IF(AND(E2006=0,G2007&lt;0),"-1, +% Deposit, = 0",IF(AND(E2006="-1, +% Deposit, = 0",G2007&lt;1),"-1, +% Deposit, = 0",IF(AND(G2007&gt;0,E2006="-1 +% Deposit, = 0"),1,IF(AND(E2006=1,G2007&lt;0),0,IF(AND(E2006=0,G2007&gt;0),1,IF(AND(E2006=1,G2007&gt;0),2,IF(AND(E2006=2,G2007&lt;0),1,IF(AND(E2006=2,G2007&gt;0),"3, Withdraw Profits, = 0",IF(AND(E2006="3, Withdraw Profits, = 0",G2007&lt;0),"-1, +% Deposit, = 0",1)))))))))</f>
        <v>3, Withdraw Profits, = 0</v>
      </c>
      <c r="F2007" s="47">
        <f ca="1" t="shared" ref="F2007:F2011" si="226">IF(OR(AND(F2006=1,G2007&lt;0),AND(F2006=0,G2007&lt;0)),1,IF(AND(F2006=0,G2007&gt;0),2,IF(AND(F2006&gt;1,G2007&lt;0),IF(F2006&gt;0,F2006/2,2),IF(2*F2006=8,0,2*F2006))))</f>
        <v>0</v>
      </c>
      <c r="G2007" s="48">
        <f ca="1">IF(RAND()&gt;=$E$6,2,-1)</f>
        <v>2</v>
      </c>
      <c r="H2007" s="44"/>
      <c r="X2007" s="63">
        <f ca="1">X2006+Y2006</f>
        <v>5556.74333772817</v>
      </c>
      <c r="Y2007" s="63">
        <f ca="1">G2007*X2007/100</f>
        <v>111.134866754563</v>
      </c>
    </row>
    <row r="2008" spans="1:25">
      <c r="A2008" s="38">
        <f ca="1">IF(B2008&gt;=A2007*2,A2007*2,IF(B2008&lt;=A2007/2,A2007/2,A2007))</f>
        <v>6400</v>
      </c>
      <c r="B2008" s="45">
        <f ca="1">B2007+D2008</f>
        <v>9746</v>
      </c>
      <c r="C2008" s="45">
        <f ca="1">IF(OR(AND(F2008=1,G2008&lt;0),AND(F2008=0,G2008&lt;0)),A2007*-$J$3*2,IF(AND(F2008=0,G2008&gt;0),A2007*-$J$3*2*2,IF(AND(F2008&gt;1,G2008&lt;0),C2007/2,C2007*2)))</f>
        <v>128</v>
      </c>
      <c r="D2008" s="46">
        <f ca="1">IF(OR(AND(F2007=1,G2008&lt;0),AND(F2007=0,G2008&lt;0)),A2007*$J$3,IF(AND(F2007=4,G2008&gt;1),A2007*$J$4,0))</f>
        <v>-64</v>
      </c>
      <c r="E2008" s="38" t="str">
        <f ca="1">IF(AND(E2007=0,G2008&lt;0),"-1, +% Deposit, = 0",IF(AND(E2007="-1, +% Deposit, = 0",G2008&lt;1),"-1, +% Deposit, = 0",IF(AND(G2008&gt;0,E2007="-1 +% Deposit, = 0"),1,IF(AND(E2007=1,G2008&lt;0),0,IF(AND(E2007=0,G2008&gt;0),1,IF(AND(E2007=1,G2008&gt;0),2,IF(AND(E2007=2,G2008&lt;0),1,IF(AND(E2007=2,G2008&gt;0),"3, Withdraw Profits, = 0",IF(AND(E2007="3, Withdraw Profits, = 0",G2008&lt;0),"-1, +% Deposit, = 0",1)))))))))</f>
        <v>-1, +% Deposit, = 0</v>
      </c>
      <c r="F2008" s="47">
        <f ca="1">IF(OR(AND(F2007=1,G2008&lt;0),AND(F2007=0,G2008&lt;0)),1,IF(AND(F2007=0,G2008&gt;0),2,IF(AND(F2007&gt;1,G2008&lt;0),IF(F2007&gt;0,F2007/2,2),IF(2*F2007=8,0,2*F2007))))</f>
        <v>1</v>
      </c>
      <c r="G2008" s="48">
        <f ca="1">IF(RAND()&gt;=$E$6,2,-1)</f>
        <v>-1</v>
      </c>
      <c r="H2008" s="44"/>
      <c r="X2008" s="63">
        <f ca="1">X2007+Y2007</f>
        <v>5667.87820448273</v>
      </c>
      <c r="Y2008" s="63">
        <f ca="1">G2008*X2008/100</f>
        <v>-56.6787820448273</v>
      </c>
    </row>
    <row r="2009" spans="1:25">
      <c r="A2009" s="38">
        <f ca="1">IF(B2009&gt;=A2008*2,A2008*2,IF(B2009&lt;=A2008/2,A2008/2,A2008))</f>
        <v>6400</v>
      </c>
      <c r="B2009" s="45">
        <f ca="1">B2008+D2009</f>
        <v>9682</v>
      </c>
      <c r="C2009" s="45">
        <f ca="1">IF(OR(AND(F2009=1,G2009&lt;0),AND(F2009=0,G2009&lt;0)),A2008*-$J$3*2,IF(AND(F2009=0,G2009&gt;0),A2008*-$J$3*2*2,IF(AND(F2009&gt;1,G2009&lt;0),C2008/2,C2008*2)))</f>
        <v>128</v>
      </c>
      <c r="D2009" s="46">
        <f ca="1">IF(OR(AND(F2008=1,G2009&lt;0),AND(F2008=0,G2009&lt;0)),A2008*$J$3,IF(AND(F2008=4,G2009&gt;1),A2008*$J$4,0))</f>
        <v>-64</v>
      </c>
      <c r="E2009" s="38" t="str">
        <f ca="1">IF(AND(E2008=0,G2009&lt;0),"-1, +% Deposit, = 0",IF(AND(E2008="-1, +% Deposit, = 0",G2009&lt;1),"-1, +% Deposit, = 0",IF(AND(G2009&gt;0,E2008="-1 +% Deposit, = 0"),1,IF(AND(E2008=1,G2009&lt;0),0,IF(AND(E2008=0,G2009&gt;0),1,IF(AND(E2008=1,G2009&gt;0),2,IF(AND(E2008=2,G2009&lt;0),1,IF(AND(E2008=2,G2009&gt;0),"3, Withdraw Profits, = 0",IF(AND(E2008="3, Withdraw Profits, = 0",G2009&lt;0),"-1, +% Deposit, = 0",1)))))))))</f>
        <v>-1, +% Deposit, = 0</v>
      </c>
      <c r="F2009" s="47">
        <f ca="1">IF(OR(AND(F2008=1,G2009&lt;0),AND(F2008=0,G2009&lt;0)),1,IF(AND(F2008=0,G2009&gt;0),2,IF(AND(F2008&gt;1,G2009&lt;0),IF(F2008&gt;0,F2008/2,2),IF(2*F2008=8,0,2*F2008))))</f>
        <v>1</v>
      </c>
      <c r="G2009" s="48">
        <f ca="1">IF(RAND()&gt;=$E$6,2,-1)</f>
        <v>-1</v>
      </c>
      <c r="H2009" s="44"/>
      <c r="X2009" s="63">
        <f ca="1">X2008+Y2008</f>
        <v>5611.1994224379</v>
      </c>
      <c r="Y2009" s="63">
        <f ca="1">G2009*X2009/100</f>
        <v>-56.111994224379</v>
      </c>
    </row>
    <row r="2010" spans="1:25">
      <c r="A2010" s="38">
        <f ca="1">IF(B2010&gt;=A2009*2,A2009*2,IF(B2010&lt;=A2009/2,A2009/2,A2009))</f>
        <v>6400</v>
      </c>
      <c r="B2010" s="45">
        <f ca="1">B2009+D2010</f>
        <v>9618</v>
      </c>
      <c r="C2010" s="45">
        <f ca="1">IF(OR(AND(F2010=1,G2010&lt;0),AND(F2010=0,G2010&lt;0)),A2009*-$J$3*2,IF(AND(F2010=0,G2010&gt;0),A2009*-$J$3*2*2,IF(AND(F2010&gt;1,G2010&lt;0),C2009/2,C2009*2)))</f>
        <v>128</v>
      </c>
      <c r="D2010" s="46">
        <f ca="1">IF(OR(AND(F2009=1,G2010&lt;0),AND(F2009=0,G2010&lt;0)),A2009*$J$3,IF(AND(F2009=4,G2010&gt;1),A2009*$J$4,0))</f>
        <v>-64</v>
      </c>
      <c r="E2010" s="38" t="str">
        <f ca="1">IF(AND(E2009=0,G2010&lt;0),"-1, +% Deposit, = 0",IF(AND(E2009="-1, +% Deposit, = 0",G2010&lt;1),"-1, +% Deposit, = 0",IF(AND(G2010&gt;0,E2009="-1 +% Deposit, = 0"),1,IF(AND(E2009=1,G2010&lt;0),0,IF(AND(E2009=0,G2010&gt;0),1,IF(AND(E2009=1,G2010&gt;0),2,IF(AND(E2009=2,G2010&lt;0),1,IF(AND(E2009=2,G2010&gt;0),"3, Withdraw Profits, = 0",IF(AND(E2009="3, Withdraw Profits, = 0",G2010&lt;0),"-1, +% Deposit, = 0",1)))))))))</f>
        <v>-1, +% Deposit, = 0</v>
      </c>
      <c r="F2010" s="47">
        <f ca="1">IF(OR(AND(F2009=1,G2010&lt;0),AND(F2009=0,G2010&lt;0)),1,IF(AND(F2009=0,G2010&gt;0),2,IF(AND(F2009&gt;1,G2010&lt;0),IF(F2009&gt;0,F2009/2,2),IF(2*F2009=8,0,2*F2009))))</f>
        <v>1</v>
      </c>
      <c r="G2010" s="48">
        <f ca="1">IF(RAND()&gt;=$E$6,2,-1)</f>
        <v>-1</v>
      </c>
      <c r="H2010" s="44"/>
      <c r="X2010" s="63">
        <f ca="1">X2009+Y2009</f>
        <v>5555.08742821352</v>
      </c>
      <c r="Y2010" s="63">
        <f ca="1">G2010*X2010/100</f>
        <v>-55.5508742821352</v>
      </c>
    </row>
    <row r="2011" spans="1:25">
      <c r="A2011" s="38">
        <f ca="1">IF(B2011&gt;=A2010*2,A2010*2,IF(B2011&lt;=A2010/2,A2010/2,A2010))</f>
        <v>6400</v>
      </c>
      <c r="B2011" s="45">
        <f ca="1">B2010+D2011</f>
        <v>9618</v>
      </c>
      <c r="C2011" s="45">
        <f ca="1">IF(OR(AND(F2011=1,G2011&lt;0),AND(F2011=0,G2011&lt;0)),A2010*-$J$3*2,IF(AND(F2011=0,G2011&gt;0),A2010*-$J$3*2*2,IF(AND(F2011&gt;1,G2011&lt;0),C2010/2,C2010*2)))</f>
        <v>256</v>
      </c>
      <c r="D2011" s="46">
        <f ca="1">IF(OR(AND(F2010=1,G2011&lt;0),AND(F2010=0,G2011&lt;0)),A2010*$J$3,IF(AND(F2010=4,G2011&gt;1),A2010*$J$4,0))</f>
        <v>0</v>
      </c>
      <c r="E2011" s="38">
        <f ca="1">IF(AND(E2010=0,G2011&lt;0),"-1, +% Deposit, = 0",IF(AND(E2010="-1, +% Deposit, = 0",G2011&lt;1),"-1, +% Deposit, = 0",IF(AND(G2011&gt;0,E2010="-1 +% Deposit, = 0"),1,IF(AND(E2010=1,G2011&lt;0),0,IF(AND(E2010=0,G2011&gt;0),1,IF(AND(E2010=1,G2011&gt;0),2,IF(AND(E2010=2,G2011&lt;0),1,IF(AND(E2010=2,G2011&gt;0),"3, Withdraw Profits, = 0",IF(AND(E2010="3, Withdraw Profits, = 0",G2011&lt;0),"-1, +% Deposit, = 0",1)))))))))</f>
        <v>1</v>
      </c>
      <c r="F2011" s="47">
        <f ca="1">IF(OR(AND(F2010=1,G2011&lt;0),AND(F2010=0,G2011&lt;0)),1,IF(AND(F2010=0,G2011&gt;0),2,IF(AND(F2010&gt;1,G2011&lt;0),IF(F2010&gt;0,F2010/2,2),IF(2*F2010=8,0,2*F2010))))</f>
        <v>2</v>
      </c>
      <c r="G2011" s="48">
        <f ca="1">IF(RAND()&gt;=$E$6,2,-1)</f>
        <v>2</v>
      </c>
      <c r="H2011" s="44"/>
      <c r="X2011" s="63">
        <f ca="1">X2010+Y2010</f>
        <v>5499.53655393139</v>
      </c>
      <c r="Y2011" s="63">
        <f ca="1">G2011*X2011/100</f>
        <v>109.990731078628</v>
      </c>
    </row>
  </sheetData>
  <conditionalFormatting sqref="B112:B2011">
    <cfRule type="expression" dxfId="0" priority="1" stopIfTrue="1">
      <formula>F112=0</formula>
    </cfRule>
    <cfRule type="expression" dxfId="1" priority="2" stopIfTrue="1">
      <formula>OR(AND(F111=1,G111&lt;0),AND(F111=0,G111&lt;0))</formula>
    </cfRule>
  </conditionalFormatting>
  <conditionalFormatting sqref="D12:D2011">
    <cfRule type="cellIs" dxfId="2" priority="3" stopIfTrue="1" operator="greaterThan">
      <formula>0</formula>
    </cfRule>
    <cfRule type="cellIs" dxfId="3" priority="4" stopIfTrue="1" operator="lessThan">
      <formula>0</formula>
    </cfRule>
  </conditionalFormatting>
  <conditionalFormatting sqref="F12:F2011">
    <cfRule type="cellIs" dxfId="4" priority="5" stopIfTrue="1" operator="equal">
      <formula>2</formula>
    </cfRule>
    <cfRule type="cellIs" dxfId="5" priority="6" stopIfTrue="1" operator="equal">
      <formula>4</formula>
    </cfRule>
    <cfRule type="cellIs" dxfId="6" priority="7" stopIfTrue="1" operator="equal">
      <formula>0</formula>
    </cfRule>
  </conditionalFormatting>
  <conditionalFormatting sqref="E12:E2011">
    <cfRule type="cellIs" dxfId="7" priority="8" stopIfTrue="1" operator="equal">
      <formula>"3, Withdraw profits, = 0"</formula>
    </cfRule>
    <cfRule type="cellIs" dxfId="8" priority="9" stopIfTrue="1" operator="equal">
      <formula>"-1, +% deposit, = 0"</formula>
    </cfRule>
  </conditionalFormatting>
  <conditionalFormatting sqref="N8">
    <cfRule type="cellIs" dxfId="9" priority="10" stopIfTrue="1" operator="lessThan">
      <formula>51</formula>
    </cfRule>
  </conditionalFormatting>
  <conditionalFormatting sqref="B12:B111">
    <cfRule type="expression" dxfId="10" priority="11" stopIfTrue="1">
      <formula>B12&gt;B11</formula>
    </cfRule>
    <cfRule type="expression" dxfId="11" priority="12" stopIfTrue="1">
      <formula>B12&lt;B11</formula>
    </cfRule>
  </conditionalFormatting>
  <conditionalFormatting sqref="G12:G2011">
    <cfRule type="cellIs" dxfId="12" priority="13" stopIfTrue="1" operator="greaterThan">
      <formula>0</formula>
    </cfRule>
    <cfRule type="cellIs" dxfId="13" priority="14" stopIfTrue="1" operator="lessThan">
      <formula>0</formula>
    </cfRule>
  </conditionalFormatting>
  <conditionalFormatting sqref="C13:C2011">
    <cfRule type="expression" dxfId="14" priority="15" stopIfTrue="1">
      <formula>AND(C13&gt;C12,D13&lt;1)</formula>
    </cfRule>
    <cfRule type="expression" dxfId="15" priority="16" stopIfTrue="1">
      <formula>AND(C13&lt;C12,D13=0)</formula>
    </cfRule>
  </conditionalFormatting>
  <conditionalFormatting sqref="A12:A2011">
    <cfRule type="expression" dxfId="16" priority="17" stopIfTrue="1">
      <formula>A12&gt;A11</formula>
    </cfRule>
    <cfRule type="expression" dxfId="17" priority="18" stopIfTrue="1">
      <formula>A12&lt;A11</formula>
    </cfRule>
  </conditionalFormatting>
  <pageMargins left="0.699305555555556" right="0.699305555555556" top="0.75" bottom="0.75" header="0.3" footer="0.3"/>
  <pageSetup paperSize="9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E6" sqref="E6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1st 500 trades Graph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</dc:creator>
  <cp:lastModifiedBy>ulrich</cp:lastModifiedBy>
  <dcterms:created xsi:type="dcterms:W3CDTF">2015-09-15T20:14:00Z</dcterms:created>
  <dcterms:modified xsi:type="dcterms:W3CDTF">2015-09-19T19:05:47Z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1033-9.1.0.4746</vt:lpwstr>
  </property>
</Properties>
</file>