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22995" windowHeight="9720"/>
  </bookViews>
  <sheets>
    <sheet name="Calculator" sheetId="1" r:id="rId1"/>
    <sheet name="Sheet3" sheetId="3" r:id="rId2"/>
    <sheet name="_STDS_DG7815CB" sheetId="5" state="hidden" r:id="rId3"/>
  </sheets>
  <definedNames>
    <definedName name="ST_1Lot">Sheet3!$C$4:$C$1003</definedName>
    <definedName name="ST_2Lot">Sheet3!$D$4:$D$1003</definedName>
    <definedName name="ST_3Lot">Sheet3!$E$4:$E$1003</definedName>
    <definedName name="ST_4Lot">Sheet3!$F$4:$F$1003</definedName>
    <definedName name="ST_5Lot">Sheet3!$G$4:$G$1003</definedName>
    <definedName name="ST_Martingale">Sheet3!$B$4:$B$1003</definedName>
    <definedName name="STWBD_StatToolsBoxPlot_DefaultDataFormat" hidden="1">" 0"</definedName>
    <definedName name="STWBD_StatToolsBoxPlot_HasDefaultInfo" hidden="1">"TRUE"</definedName>
    <definedName name="STWBD_StatToolsBoxPlot_IncludeKey" hidden="1">"TRUE"</definedName>
    <definedName name="STWBD_StatToolsBoxPlot_VariableList" hidden="1">2</definedName>
    <definedName name="STWBD_StatToolsBoxPlot_VariableList_1" hidden="1">"U_x0001_VGAF41C44238FB209_x0001_"</definedName>
    <definedName name="STWBD_StatToolsBoxPlot_VariableList_2" hidden="1">"U_x0001_VG2A400A4D1E3DE2A8_x0001_"</definedName>
    <definedName name="STWBD_StatToolsBoxPlot_VarSelectorDefaultDataSet" hidden="1">"DG7815CB"</definedName>
    <definedName name="STWBD_StatToolsHistogram_BinMaximum" hidden="1">" 1.01E+300"</definedName>
    <definedName name="STWBD_StatToolsHistogram_BinMinimum" hidden="1">" 1.01E+300"</definedName>
    <definedName name="STWBD_StatToolsHistogram_DefaultDataFormat" hidden="1">" 0"</definedName>
    <definedName name="STWBD_StatToolsHistogram_HasDefaultInfo" hidden="1">"TRUE"</definedName>
    <definedName name="STWBD_StatToolsHistogram_NumBins" hidden="1">" 15"</definedName>
    <definedName name="STWBD_StatToolsHistogram_VariableList" hidden="1">2</definedName>
    <definedName name="STWBD_StatToolsHistogram_VariableList_1" hidden="1">"U_x0001_VG1CFB53A41503A906_x0001_"</definedName>
    <definedName name="STWBD_StatToolsHistogram_VariableList_2" hidden="1">"U_x0001_VG29C8CA7AC072F_x0001_"</definedName>
    <definedName name="STWBD_StatToolsHistogram_VarSelectorDefaultDataSet" hidden="1">"DG7815CB"</definedName>
    <definedName name="STWBD_StatToolsHistogram_XAxisStyle" hidden="1">" 0"</definedName>
    <definedName name="STWBD_StatToolsHistogram_YAxisStyle" hidden="1">" 0"</definedName>
  </definedNames>
  <calcPr calcId="145621"/>
</workbook>
</file>

<file path=xl/calcChain.xml><?xml version="1.0" encoding="utf-8"?>
<calcChain xmlns="http://schemas.openxmlformats.org/spreadsheetml/2006/main">
  <c r="B9" i="5" l="1"/>
  <c r="G4" i="1"/>
  <c r="G3" i="1"/>
  <c r="E3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J4" i="3"/>
  <c r="I4" i="3"/>
  <c r="B16" i="5"/>
  <c r="B13" i="5"/>
  <c r="B7" i="5"/>
  <c r="B3" i="5"/>
  <c r="E1" i="3"/>
  <c r="D504" i="3"/>
  <c r="E504" i="3"/>
  <c r="F504" i="3"/>
  <c r="G504" i="3"/>
  <c r="D505" i="3"/>
  <c r="E505" i="3"/>
  <c r="F505" i="3"/>
  <c r="G505" i="3"/>
  <c r="D506" i="3"/>
  <c r="E506" i="3"/>
  <c r="F506" i="3"/>
  <c r="G506" i="3"/>
  <c r="D507" i="3"/>
  <c r="E507" i="3"/>
  <c r="F507" i="3"/>
  <c r="G507" i="3"/>
  <c r="D508" i="3"/>
  <c r="E508" i="3"/>
  <c r="F508" i="3"/>
  <c r="G508" i="3"/>
  <c r="D509" i="3"/>
  <c r="E509" i="3"/>
  <c r="F509" i="3"/>
  <c r="G509" i="3"/>
  <c r="D510" i="3"/>
  <c r="E510" i="3"/>
  <c r="F510" i="3"/>
  <c r="G510" i="3"/>
  <c r="D511" i="3"/>
  <c r="E511" i="3"/>
  <c r="F511" i="3"/>
  <c r="G511" i="3"/>
  <c r="D512" i="3"/>
  <c r="E512" i="3"/>
  <c r="F512" i="3"/>
  <c r="G512" i="3"/>
  <c r="D513" i="3"/>
  <c r="E513" i="3"/>
  <c r="F513" i="3"/>
  <c r="G513" i="3"/>
  <c r="D514" i="3"/>
  <c r="E514" i="3"/>
  <c r="F514" i="3"/>
  <c r="G514" i="3"/>
  <c r="D515" i="3"/>
  <c r="E515" i="3"/>
  <c r="F515" i="3"/>
  <c r="G515" i="3"/>
  <c r="D516" i="3"/>
  <c r="E516" i="3"/>
  <c r="F516" i="3"/>
  <c r="G516" i="3"/>
  <c r="D517" i="3"/>
  <c r="E517" i="3"/>
  <c r="F517" i="3"/>
  <c r="G517" i="3"/>
  <c r="D518" i="3"/>
  <c r="E518" i="3"/>
  <c r="F518" i="3"/>
  <c r="G518" i="3"/>
  <c r="D519" i="3"/>
  <c r="E519" i="3"/>
  <c r="F519" i="3"/>
  <c r="G519" i="3"/>
  <c r="D520" i="3"/>
  <c r="E520" i="3"/>
  <c r="F520" i="3"/>
  <c r="G520" i="3"/>
  <c r="D521" i="3"/>
  <c r="E521" i="3"/>
  <c r="F521" i="3"/>
  <c r="G521" i="3"/>
  <c r="D522" i="3"/>
  <c r="E522" i="3"/>
  <c r="F522" i="3"/>
  <c r="G522" i="3"/>
  <c r="D523" i="3"/>
  <c r="E523" i="3"/>
  <c r="F523" i="3"/>
  <c r="G523" i="3"/>
  <c r="D524" i="3"/>
  <c r="E524" i="3"/>
  <c r="F524" i="3"/>
  <c r="G524" i="3"/>
  <c r="D525" i="3"/>
  <c r="E525" i="3"/>
  <c r="F525" i="3"/>
  <c r="G525" i="3"/>
  <c r="D526" i="3"/>
  <c r="E526" i="3"/>
  <c r="F526" i="3"/>
  <c r="G526" i="3"/>
  <c r="D527" i="3"/>
  <c r="E527" i="3"/>
  <c r="F527" i="3"/>
  <c r="G527" i="3"/>
  <c r="D528" i="3"/>
  <c r="E528" i="3"/>
  <c r="F528" i="3"/>
  <c r="G528" i="3"/>
  <c r="D529" i="3"/>
  <c r="E529" i="3"/>
  <c r="F529" i="3"/>
  <c r="G529" i="3"/>
  <c r="D530" i="3"/>
  <c r="E530" i="3"/>
  <c r="F530" i="3"/>
  <c r="G530" i="3"/>
  <c r="D531" i="3"/>
  <c r="E531" i="3"/>
  <c r="F531" i="3"/>
  <c r="G531" i="3"/>
  <c r="D532" i="3"/>
  <c r="E532" i="3"/>
  <c r="F532" i="3"/>
  <c r="G532" i="3"/>
  <c r="D533" i="3"/>
  <c r="E533" i="3"/>
  <c r="F533" i="3"/>
  <c r="G533" i="3"/>
  <c r="D534" i="3"/>
  <c r="E534" i="3"/>
  <c r="F534" i="3"/>
  <c r="G534" i="3"/>
  <c r="D535" i="3"/>
  <c r="E535" i="3"/>
  <c r="F535" i="3"/>
  <c r="G535" i="3"/>
  <c r="D536" i="3"/>
  <c r="E536" i="3"/>
  <c r="F536" i="3"/>
  <c r="G536" i="3"/>
  <c r="D537" i="3"/>
  <c r="E537" i="3"/>
  <c r="F537" i="3"/>
  <c r="G537" i="3"/>
  <c r="D538" i="3"/>
  <c r="E538" i="3"/>
  <c r="F538" i="3"/>
  <c r="G538" i="3"/>
  <c r="D539" i="3"/>
  <c r="E539" i="3"/>
  <c r="F539" i="3"/>
  <c r="G539" i="3"/>
  <c r="D540" i="3"/>
  <c r="E540" i="3"/>
  <c r="F540" i="3"/>
  <c r="G540" i="3"/>
  <c r="D541" i="3"/>
  <c r="E541" i="3"/>
  <c r="F541" i="3"/>
  <c r="G541" i="3"/>
  <c r="D542" i="3"/>
  <c r="E542" i="3"/>
  <c r="F542" i="3"/>
  <c r="G542" i="3"/>
  <c r="D543" i="3"/>
  <c r="E543" i="3"/>
  <c r="F543" i="3"/>
  <c r="G543" i="3"/>
  <c r="D544" i="3"/>
  <c r="E544" i="3"/>
  <c r="F544" i="3"/>
  <c r="G544" i="3"/>
  <c r="D545" i="3"/>
  <c r="E545" i="3"/>
  <c r="F545" i="3"/>
  <c r="G545" i="3"/>
  <c r="D546" i="3"/>
  <c r="E546" i="3"/>
  <c r="F546" i="3"/>
  <c r="G546" i="3"/>
  <c r="D547" i="3"/>
  <c r="E547" i="3"/>
  <c r="F547" i="3"/>
  <c r="G547" i="3"/>
  <c r="D548" i="3"/>
  <c r="E548" i="3"/>
  <c r="F548" i="3"/>
  <c r="G548" i="3"/>
  <c r="D549" i="3"/>
  <c r="E549" i="3"/>
  <c r="F549" i="3"/>
  <c r="G549" i="3"/>
  <c r="D550" i="3"/>
  <c r="E550" i="3"/>
  <c r="F550" i="3"/>
  <c r="G550" i="3"/>
  <c r="D551" i="3"/>
  <c r="E551" i="3"/>
  <c r="F551" i="3"/>
  <c r="G551" i="3"/>
  <c r="D552" i="3"/>
  <c r="E552" i="3"/>
  <c r="F552" i="3"/>
  <c r="G552" i="3"/>
  <c r="D553" i="3"/>
  <c r="E553" i="3"/>
  <c r="F553" i="3"/>
  <c r="G553" i="3"/>
  <c r="D554" i="3"/>
  <c r="E554" i="3"/>
  <c r="F554" i="3"/>
  <c r="G554" i="3"/>
  <c r="D555" i="3"/>
  <c r="E555" i="3"/>
  <c r="F555" i="3"/>
  <c r="G555" i="3"/>
  <c r="D556" i="3"/>
  <c r="E556" i="3"/>
  <c r="F556" i="3"/>
  <c r="G556" i="3"/>
  <c r="D557" i="3"/>
  <c r="E557" i="3"/>
  <c r="F557" i="3"/>
  <c r="G557" i="3"/>
  <c r="D558" i="3"/>
  <c r="E558" i="3"/>
  <c r="F558" i="3"/>
  <c r="G558" i="3"/>
  <c r="D559" i="3"/>
  <c r="E559" i="3"/>
  <c r="F559" i="3"/>
  <c r="G559" i="3"/>
  <c r="D560" i="3"/>
  <c r="E560" i="3"/>
  <c r="F560" i="3"/>
  <c r="G560" i="3"/>
  <c r="D561" i="3"/>
  <c r="E561" i="3"/>
  <c r="F561" i="3"/>
  <c r="G561" i="3"/>
  <c r="D562" i="3"/>
  <c r="E562" i="3"/>
  <c r="F562" i="3"/>
  <c r="G562" i="3"/>
  <c r="D563" i="3"/>
  <c r="E563" i="3"/>
  <c r="F563" i="3"/>
  <c r="G563" i="3"/>
  <c r="D564" i="3"/>
  <c r="E564" i="3"/>
  <c r="F564" i="3"/>
  <c r="G564" i="3"/>
  <c r="D565" i="3"/>
  <c r="E565" i="3"/>
  <c r="F565" i="3"/>
  <c r="G565" i="3"/>
  <c r="D566" i="3"/>
  <c r="E566" i="3"/>
  <c r="F566" i="3"/>
  <c r="G566" i="3"/>
  <c r="D567" i="3"/>
  <c r="E567" i="3"/>
  <c r="F567" i="3"/>
  <c r="G567" i="3"/>
  <c r="D568" i="3"/>
  <c r="E568" i="3"/>
  <c r="F568" i="3"/>
  <c r="G568" i="3"/>
  <c r="D569" i="3"/>
  <c r="E569" i="3"/>
  <c r="F569" i="3"/>
  <c r="G569" i="3"/>
  <c r="D570" i="3"/>
  <c r="E570" i="3"/>
  <c r="F570" i="3"/>
  <c r="G570" i="3"/>
  <c r="D571" i="3"/>
  <c r="E571" i="3"/>
  <c r="F571" i="3"/>
  <c r="G571" i="3"/>
  <c r="D572" i="3"/>
  <c r="E572" i="3"/>
  <c r="F572" i="3"/>
  <c r="G572" i="3"/>
  <c r="D573" i="3"/>
  <c r="E573" i="3"/>
  <c r="F573" i="3"/>
  <c r="G573" i="3"/>
  <c r="D574" i="3"/>
  <c r="E574" i="3"/>
  <c r="F574" i="3"/>
  <c r="G574" i="3"/>
  <c r="D575" i="3"/>
  <c r="E575" i="3"/>
  <c r="F575" i="3"/>
  <c r="G575" i="3"/>
  <c r="D576" i="3"/>
  <c r="E576" i="3"/>
  <c r="F576" i="3"/>
  <c r="G576" i="3"/>
  <c r="D577" i="3"/>
  <c r="E577" i="3"/>
  <c r="F577" i="3"/>
  <c r="G577" i="3"/>
  <c r="D578" i="3"/>
  <c r="E578" i="3"/>
  <c r="F578" i="3"/>
  <c r="G578" i="3"/>
  <c r="D579" i="3"/>
  <c r="E579" i="3"/>
  <c r="F579" i="3"/>
  <c r="G579" i="3"/>
  <c r="D580" i="3"/>
  <c r="E580" i="3"/>
  <c r="F580" i="3"/>
  <c r="G580" i="3"/>
  <c r="D581" i="3"/>
  <c r="E581" i="3"/>
  <c r="F581" i="3"/>
  <c r="G581" i="3"/>
  <c r="D582" i="3"/>
  <c r="E582" i="3"/>
  <c r="F582" i="3"/>
  <c r="G582" i="3"/>
  <c r="D583" i="3"/>
  <c r="E583" i="3"/>
  <c r="F583" i="3"/>
  <c r="G583" i="3"/>
  <c r="D584" i="3"/>
  <c r="E584" i="3"/>
  <c r="F584" i="3"/>
  <c r="G584" i="3"/>
  <c r="D585" i="3"/>
  <c r="E585" i="3"/>
  <c r="F585" i="3"/>
  <c r="G585" i="3"/>
  <c r="D586" i="3"/>
  <c r="E586" i="3"/>
  <c r="F586" i="3"/>
  <c r="G586" i="3"/>
  <c r="D587" i="3"/>
  <c r="E587" i="3"/>
  <c r="F587" i="3"/>
  <c r="G587" i="3"/>
  <c r="D588" i="3"/>
  <c r="E588" i="3"/>
  <c r="F588" i="3"/>
  <c r="G588" i="3"/>
  <c r="D589" i="3"/>
  <c r="E589" i="3"/>
  <c r="F589" i="3"/>
  <c r="G589" i="3"/>
  <c r="D590" i="3"/>
  <c r="E590" i="3"/>
  <c r="F590" i="3"/>
  <c r="G590" i="3"/>
  <c r="D591" i="3"/>
  <c r="E591" i="3"/>
  <c r="F591" i="3"/>
  <c r="G591" i="3"/>
  <c r="D592" i="3"/>
  <c r="E592" i="3"/>
  <c r="F592" i="3"/>
  <c r="G592" i="3"/>
  <c r="D593" i="3"/>
  <c r="E593" i="3"/>
  <c r="F593" i="3"/>
  <c r="G593" i="3"/>
  <c r="D594" i="3"/>
  <c r="E594" i="3"/>
  <c r="F594" i="3"/>
  <c r="G594" i="3"/>
  <c r="D595" i="3"/>
  <c r="E595" i="3"/>
  <c r="F595" i="3"/>
  <c r="G595" i="3"/>
  <c r="D596" i="3"/>
  <c r="E596" i="3"/>
  <c r="F596" i="3"/>
  <c r="G596" i="3"/>
  <c r="D597" i="3"/>
  <c r="E597" i="3"/>
  <c r="F597" i="3"/>
  <c r="G597" i="3"/>
  <c r="D598" i="3"/>
  <c r="E598" i="3"/>
  <c r="F598" i="3"/>
  <c r="G598" i="3"/>
  <c r="D599" i="3"/>
  <c r="E599" i="3"/>
  <c r="F599" i="3"/>
  <c r="G599" i="3"/>
  <c r="D600" i="3"/>
  <c r="E600" i="3"/>
  <c r="F600" i="3"/>
  <c r="G600" i="3"/>
  <c r="D601" i="3"/>
  <c r="E601" i="3"/>
  <c r="F601" i="3"/>
  <c r="G601" i="3"/>
  <c r="D602" i="3"/>
  <c r="E602" i="3"/>
  <c r="F602" i="3"/>
  <c r="G602" i="3"/>
  <c r="D603" i="3"/>
  <c r="E603" i="3"/>
  <c r="F603" i="3"/>
  <c r="G603" i="3"/>
  <c r="D604" i="3"/>
  <c r="E604" i="3"/>
  <c r="F604" i="3"/>
  <c r="G604" i="3"/>
  <c r="D605" i="3"/>
  <c r="E605" i="3"/>
  <c r="F605" i="3"/>
  <c r="G605" i="3"/>
  <c r="D606" i="3"/>
  <c r="E606" i="3"/>
  <c r="F606" i="3"/>
  <c r="G606" i="3"/>
  <c r="D607" i="3"/>
  <c r="E607" i="3"/>
  <c r="F607" i="3"/>
  <c r="G607" i="3"/>
  <c r="D608" i="3"/>
  <c r="E608" i="3"/>
  <c r="F608" i="3"/>
  <c r="G608" i="3"/>
  <c r="D609" i="3"/>
  <c r="E609" i="3"/>
  <c r="F609" i="3"/>
  <c r="G609" i="3"/>
  <c r="D610" i="3"/>
  <c r="E610" i="3"/>
  <c r="F610" i="3"/>
  <c r="G610" i="3"/>
  <c r="D611" i="3"/>
  <c r="E611" i="3"/>
  <c r="F611" i="3"/>
  <c r="G611" i="3"/>
  <c r="D612" i="3"/>
  <c r="E612" i="3"/>
  <c r="F612" i="3"/>
  <c r="G612" i="3"/>
  <c r="D613" i="3"/>
  <c r="E613" i="3"/>
  <c r="F613" i="3"/>
  <c r="G613" i="3"/>
  <c r="D614" i="3"/>
  <c r="E614" i="3"/>
  <c r="F614" i="3"/>
  <c r="G614" i="3"/>
  <c r="D615" i="3"/>
  <c r="E615" i="3"/>
  <c r="F615" i="3"/>
  <c r="G615" i="3"/>
  <c r="D616" i="3"/>
  <c r="E616" i="3"/>
  <c r="F616" i="3"/>
  <c r="G616" i="3"/>
  <c r="D617" i="3"/>
  <c r="E617" i="3"/>
  <c r="F617" i="3"/>
  <c r="G617" i="3"/>
  <c r="D618" i="3"/>
  <c r="E618" i="3"/>
  <c r="F618" i="3"/>
  <c r="G618" i="3"/>
  <c r="D619" i="3"/>
  <c r="E619" i="3"/>
  <c r="F619" i="3"/>
  <c r="G619" i="3"/>
  <c r="D620" i="3"/>
  <c r="E620" i="3"/>
  <c r="F620" i="3"/>
  <c r="G620" i="3"/>
  <c r="D621" i="3"/>
  <c r="E621" i="3"/>
  <c r="F621" i="3"/>
  <c r="G621" i="3"/>
  <c r="D622" i="3"/>
  <c r="E622" i="3"/>
  <c r="F622" i="3"/>
  <c r="G622" i="3"/>
  <c r="D623" i="3"/>
  <c r="E623" i="3"/>
  <c r="F623" i="3"/>
  <c r="G623" i="3"/>
  <c r="D624" i="3"/>
  <c r="E624" i="3"/>
  <c r="F624" i="3"/>
  <c r="G624" i="3"/>
  <c r="D625" i="3"/>
  <c r="E625" i="3"/>
  <c r="F625" i="3"/>
  <c r="G625" i="3"/>
  <c r="D626" i="3"/>
  <c r="E626" i="3"/>
  <c r="F626" i="3"/>
  <c r="G626" i="3"/>
  <c r="D627" i="3"/>
  <c r="E627" i="3"/>
  <c r="F627" i="3"/>
  <c r="G627" i="3"/>
  <c r="D628" i="3"/>
  <c r="E628" i="3"/>
  <c r="F628" i="3"/>
  <c r="G628" i="3"/>
  <c r="D629" i="3"/>
  <c r="E629" i="3"/>
  <c r="F629" i="3"/>
  <c r="G629" i="3"/>
  <c r="D630" i="3"/>
  <c r="E630" i="3"/>
  <c r="F630" i="3"/>
  <c r="G630" i="3"/>
  <c r="D631" i="3"/>
  <c r="E631" i="3"/>
  <c r="F631" i="3"/>
  <c r="G631" i="3"/>
  <c r="D632" i="3"/>
  <c r="E632" i="3"/>
  <c r="F632" i="3"/>
  <c r="G632" i="3"/>
  <c r="D633" i="3"/>
  <c r="E633" i="3"/>
  <c r="F633" i="3"/>
  <c r="G633" i="3"/>
  <c r="D634" i="3"/>
  <c r="E634" i="3"/>
  <c r="F634" i="3"/>
  <c r="G634" i="3"/>
  <c r="D635" i="3"/>
  <c r="E635" i="3"/>
  <c r="F635" i="3"/>
  <c r="G635" i="3"/>
  <c r="D636" i="3"/>
  <c r="E636" i="3"/>
  <c r="F636" i="3"/>
  <c r="G636" i="3"/>
  <c r="D637" i="3"/>
  <c r="E637" i="3"/>
  <c r="F637" i="3"/>
  <c r="G637" i="3"/>
  <c r="D638" i="3"/>
  <c r="E638" i="3"/>
  <c r="F638" i="3"/>
  <c r="G638" i="3"/>
  <c r="D639" i="3"/>
  <c r="E639" i="3"/>
  <c r="F639" i="3"/>
  <c r="G639" i="3"/>
  <c r="D640" i="3"/>
  <c r="E640" i="3"/>
  <c r="F640" i="3"/>
  <c r="G640" i="3"/>
  <c r="D641" i="3"/>
  <c r="E641" i="3"/>
  <c r="F641" i="3"/>
  <c r="G641" i="3"/>
  <c r="D642" i="3"/>
  <c r="E642" i="3"/>
  <c r="F642" i="3"/>
  <c r="G642" i="3"/>
  <c r="D643" i="3"/>
  <c r="E643" i="3"/>
  <c r="F643" i="3"/>
  <c r="G643" i="3"/>
  <c r="D644" i="3"/>
  <c r="E644" i="3"/>
  <c r="F644" i="3"/>
  <c r="G644" i="3"/>
  <c r="D645" i="3"/>
  <c r="E645" i="3"/>
  <c r="F645" i="3"/>
  <c r="G645" i="3"/>
  <c r="D646" i="3"/>
  <c r="E646" i="3"/>
  <c r="F646" i="3"/>
  <c r="G646" i="3"/>
  <c r="D647" i="3"/>
  <c r="E647" i="3"/>
  <c r="F647" i="3"/>
  <c r="G647" i="3"/>
  <c r="D648" i="3"/>
  <c r="E648" i="3"/>
  <c r="F648" i="3"/>
  <c r="G648" i="3"/>
  <c r="D649" i="3"/>
  <c r="E649" i="3"/>
  <c r="F649" i="3"/>
  <c r="G649" i="3"/>
  <c r="D650" i="3"/>
  <c r="E650" i="3"/>
  <c r="F650" i="3"/>
  <c r="G650" i="3"/>
  <c r="D651" i="3"/>
  <c r="E651" i="3"/>
  <c r="F651" i="3"/>
  <c r="G651" i="3"/>
  <c r="D652" i="3"/>
  <c r="E652" i="3"/>
  <c r="F652" i="3"/>
  <c r="G652" i="3"/>
  <c r="D653" i="3"/>
  <c r="E653" i="3"/>
  <c r="F653" i="3"/>
  <c r="G653" i="3"/>
  <c r="D654" i="3"/>
  <c r="E654" i="3"/>
  <c r="F654" i="3"/>
  <c r="G654" i="3"/>
  <c r="D655" i="3"/>
  <c r="E655" i="3"/>
  <c r="F655" i="3"/>
  <c r="G655" i="3"/>
  <c r="D656" i="3"/>
  <c r="E656" i="3"/>
  <c r="F656" i="3"/>
  <c r="G656" i="3"/>
  <c r="D657" i="3"/>
  <c r="E657" i="3"/>
  <c r="F657" i="3"/>
  <c r="G657" i="3"/>
  <c r="D658" i="3"/>
  <c r="E658" i="3"/>
  <c r="F658" i="3"/>
  <c r="G658" i="3"/>
  <c r="D659" i="3"/>
  <c r="E659" i="3"/>
  <c r="F659" i="3"/>
  <c r="G659" i="3"/>
  <c r="D660" i="3"/>
  <c r="E660" i="3"/>
  <c r="F660" i="3"/>
  <c r="G660" i="3"/>
  <c r="D661" i="3"/>
  <c r="E661" i="3"/>
  <c r="F661" i="3"/>
  <c r="G661" i="3"/>
  <c r="D662" i="3"/>
  <c r="E662" i="3"/>
  <c r="F662" i="3"/>
  <c r="G662" i="3"/>
  <c r="D663" i="3"/>
  <c r="E663" i="3"/>
  <c r="F663" i="3"/>
  <c r="G663" i="3"/>
  <c r="D664" i="3"/>
  <c r="E664" i="3"/>
  <c r="F664" i="3"/>
  <c r="G664" i="3"/>
  <c r="D665" i="3"/>
  <c r="E665" i="3"/>
  <c r="F665" i="3"/>
  <c r="G665" i="3"/>
  <c r="D666" i="3"/>
  <c r="E666" i="3"/>
  <c r="F666" i="3"/>
  <c r="G666" i="3"/>
  <c r="D667" i="3"/>
  <c r="E667" i="3"/>
  <c r="F667" i="3"/>
  <c r="G667" i="3"/>
  <c r="D668" i="3"/>
  <c r="E668" i="3"/>
  <c r="F668" i="3"/>
  <c r="G668" i="3"/>
  <c r="D669" i="3"/>
  <c r="E669" i="3"/>
  <c r="F669" i="3"/>
  <c r="G669" i="3"/>
  <c r="D670" i="3"/>
  <c r="E670" i="3"/>
  <c r="F670" i="3"/>
  <c r="G670" i="3"/>
  <c r="D671" i="3"/>
  <c r="E671" i="3"/>
  <c r="F671" i="3"/>
  <c r="G671" i="3"/>
  <c r="D672" i="3"/>
  <c r="E672" i="3"/>
  <c r="F672" i="3"/>
  <c r="G672" i="3"/>
  <c r="D673" i="3"/>
  <c r="E673" i="3"/>
  <c r="F673" i="3"/>
  <c r="G673" i="3"/>
  <c r="D674" i="3"/>
  <c r="E674" i="3"/>
  <c r="F674" i="3"/>
  <c r="G674" i="3"/>
  <c r="D675" i="3"/>
  <c r="E675" i="3"/>
  <c r="F675" i="3"/>
  <c r="G675" i="3"/>
  <c r="D676" i="3"/>
  <c r="E676" i="3"/>
  <c r="F676" i="3"/>
  <c r="G676" i="3"/>
  <c r="D677" i="3"/>
  <c r="E677" i="3"/>
  <c r="F677" i="3"/>
  <c r="G677" i="3"/>
  <c r="D678" i="3"/>
  <c r="E678" i="3"/>
  <c r="F678" i="3"/>
  <c r="G678" i="3"/>
  <c r="D679" i="3"/>
  <c r="E679" i="3"/>
  <c r="F679" i="3"/>
  <c r="G679" i="3"/>
  <c r="D680" i="3"/>
  <c r="E680" i="3"/>
  <c r="F680" i="3"/>
  <c r="G680" i="3"/>
  <c r="D681" i="3"/>
  <c r="E681" i="3"/>
  <c r="F681" i="3"/>
  <c r="G681" i="3"/>
  <c r="D682" i="3"/>
  <c r="E682" i="3"/>
  <c r="F682" i="3"/>
  <c r="G682" i="3"/>
  <c r="D683" i="3"/>
  <c r="E683" i="3"/>
  <c r="F683" i="3"/>
  <c r="G683" i="3"/>
  <c r="D684" i="3"/>
  <c r="E684" i="3"/>
  <c r="F684" i="3"/>
  <c r="G684" i="3"/>
  <c r="D685" i="3"/>
  <c r="E685" i="3"/>
  <c r="F685" i="3"/>
  <c r="G685" i="3"/>
  <c r="D686" i="3"/>
  <c r="E686" i="3"/>
  <c r="F686" i="3"/>
  <c r="G686" i="3"/>
  <c r="D687" i="3"/>
  <c r="E687" i="3"/>
  <c r="F687" i="3"/>
  <c r="G687" i="3"/>
  <c r="D688" i="3"/>
  <c r="E688" i="3"/>
  <c r="F688" i="3"/>
  <c r="G688" i="3"/>
  <c r="D689" i="3"/>
  <c r="E689" i="3"/>
  <c r="F689" i="3"/>
  <c r="G689" i="3"/>
  <c r="D690" i="3"/>
  <c r="E690" i="3"/>
  <c r="F690" i="3"/>
  <c r="G690" i="3"/>
  <c r="D691" i="3"/>
  <c r="E691" i="3"/>
  <c r="F691" i="3"/>
  <c r="G691" i="3"/>
  <c r="D692" i="3"/>
  <c r="E692" i="3"/>
  <c r="F692" i="3"/>
  <c r="G692" i="3"/>
  <c r="D693" i="3"/>
  <c r="E693" i="3"/>
  <c r="F693" i="3"/>
  <c r="G693" i="3"/>
  <c r="D694" i="3"/>
  <c r="E694" i="3"/>
  <c r="F694" i="3"/>
  <c r="G694" i="3"/>
  <c r="D695" i="3"/>
  <c r="E695" i="3"/>
  <c r="F695" i="3"/>
  <c r="G695" i="3"/>
  <c r="D696" i="3"/>
  <c r="E696" i="3"/>
  <c r="F696" i="3"/>
  <c r="G696" i="3"/>
  <c r="D697" i="3"/>
  <c r="E697" i="3"/>
  <c r="F697" i="3"/>
  <c r="G697" i="3"/>
  <c r="D698" i="3"/>
  <c r="E698" i="3"/>
  <c r="F698" i="3"/>
  <c r="G698" i="3"/>
  <c r="D699" i="3"/>
  <c r="E699" i="3"/>
  <c r="F699" i="3"/>
  <c r="G699" i="3"/>
  <c r="D700" i="3"/>
  <c r="E700" i="3"/>
  <c r="F700" i="3"/>
  <c r="G700" i="3"/>
  <c r="D701" i="3"/>
  <c r="E701" i="3"/>
  <c r="F701" i="3"/>
  <c r="G701" i="3"/>
  <c r="D702" i="3"/>
  <c r="E702" i="3"/>
  <c r="F702" i="3"/>
  <c r="G702" i="3"/>
  <c r="D703" i="3"/>
  <c r="E703" i="3"/>
  <c r="F703" i="3"/>
  <c r="G703" i="3"/>
  <c r="D704" i="3"/>
  <c r="E704" i="3"/>
  <c r="F704" i="3"/>
  <c r="G704" i="3"/>
  <c r="D705" i="3"/>
  <c r="E705" i="3"/>
  <c r="F705" i="3"/>
  <c r="G705" i="3"/>
  <c r="D706" i="3"/>
  <c r="E706" i="3"/>
  <c r="F706" i="3"/>
  <c r="G706" i="3"/>
  <c r="D707" i="3"/>
  <c r="E707" i="3"/>
  <c r="F707" i="3"/>
  <c r="G707" i="3"/>
  <c r="D708" i="3"/>
  <c r="E708" i="3"/>
  <c r="F708" i="3"/>
  <c r="G708" i="3"/>
  <c r="D709" i="3"/>
  <c r="E709" i="3"/>
  <c r="F709" i="3"/>
  <c r="G709" i="3"/>
  <c r="D710" i="3"/>
  <c r="E710" i="3"/>
  <c r="F710" i="3"/>
  <c r="G710" i="3"/>
  <c r="D711" i="3"/>
  <c r="E711" i="3"/>
  <c r="F711" i="3"/>
  <c r="G711" i="3"/>
  <c r="D712" i="3"/>
  <c r="E712" i="3"/>
  <c r="F712" i="3"/>
  <c r="G712" i="3"/>
  <c r="D713" i="3"/>
  <c r="E713" i="3"/>
  <c r="F713" i="3"/>
  <c r="G713" i="3"/>
  <c r="D714" i="3"/>
  <c r="E714" i="3"/>
  <c r="F714" i="3"/>
  <c r="G714" i="3"/>
  <c r="D715" i="3"/>
  <c r="E715" i="3"/>
  <c r="F715" i="3"/>
  <c r="G715" i="3"/>
  <c r="D716" i="3"/>
  <c r="E716" i="3"/>
  <c r="F716" i="3"/>
  <c r="G716" i="3"/>
  <c r="D717" i="3"/>
  <c r="E717" i="3"/>
  <c r="F717" i="3"/>
  <c r="G717" i="3"/>
  <c r="D718" i="3"/>
  <c r="E718" i="3"/>
  <c r="F718" i="3"/>
  <c r="G718" i="3"/>
  <c r="D719" i="3"/>
  <c r="E719" i="3"/>
  <c r="F719" i="3"/>
  <c r="G719" i="3"/>
  <c r="D720" i="3"/>
  <c r="E720" i="3"/>
  <c r="F720" i="3"/>
  <c r="G720" i="3"/>
  <c r="D721" i="3"/>
  <c r="E721" i="3"/>
  <c r="F721" i="3"/>
  <c r="G721" i="3"/>
  <c r="D722" i="3"/>
  <c r="E722" i="3"/>
  <c r="F722" i="3"/>
  <c r="G722" i="3"/>
  <c r="D723" i="3"/>
  <c r="E723" i="3"/>
  <c r="F723" i="3"/>
  <c r="G723" i="3"/>
  <c r="D724" i="3"/>
  <c r="E724" i="3"/>
  <c r="F724" i="3"/>
  <c r="G724" i="3"/>
  <c r="D725" i="3"/>
  <c r="E725" i="3"/>
  <c r="F725" i="3"/>
  <c r="G725" i="3"/>
  <c r="D726" i="3"/>
  <c r="E726" i="3"/>
  <c r="F726" i="3"/>
  <c r="G726" i="3"/>
  <c r="D727" i="3"/>
  <c r="E727" i="3"/>
  <c r="F727" i="3"/>
  <c r="G727" i="3"/>
  <c r="D728" i="3"/>
  <c r="E728" i="3"/>
  <c r="F728" i="3"/>
  <c r="G728" i="3"/>
  <c r="D729" i="3"/>
  <c r="E729" i="3"/>
  <c r="F729" i="3"/>
  <c r="G729" i="3"/>
  <c r="D730" i="3"/>
  <c r="E730" i="3"/>
  <c r="F730" i="3"/>
  <c r="G730" i="3"/>
  <c r="D731" i="3"/>
  <c r="E731" i="3"/>
  <c r="F731" i="3"/>
  <c r="G731" i="3"/>
  <c r="D732" i="3"/>
  <c r="E732" i="3"/>
  <c r="F732" i="3"/>
  <c r="G732" i="3"/>
  <c r="D733" i="3"/>
  <c r="E733" i="3"/>
  <c r="F733" i="3"/>
  <c r="G733" i="3"/>
  <c r="D734" i="3"/>
  <c r="E734" i="3"/>
  <c r="F734" i="3"/>
  <c r="G734" i="3"/>
  <c r="D735" i="3"/>
  <c r="E735" i="3"/>
  <c r="F735" i="3"/>
  <c r="G735" i="3"/>
  <c r="D736" i="3"/>
  <c r="E736" i="3"/>
  <c r="F736" i="3"/>
  <c r="G736" i="3"/>
  <c r="D737" i="3"/>
  <c r="E737" i="3"/>
  <c r="F737" i="3"/>
  <c r="G737" i="3"/>
  <c r="D738" i="3"/>
  <c r="E738" i="3"/>
  <c r="F738" i="3"/>
  <c r="G738" i="3"/>
  <c r="D739" i="3"/>
  <c r="E739" i="3"/>
  <c r="F739" i="3"/>
  <c r="G739" i="3"/>
  <c r="D740" i="3"/>
  <c r="E740" i="3"/>
  <c r="F740" i="3"/>
  <c r="G740" i="3"/>
  <c r="D741" i="3"/>
  <c r="E741" i="3"/>
  <c r="F741" i="3"/>
  <c r="G741" i="3"/>
  <c r="D742" i="3"/>
  <c r="E742" i="3"/>
  <c r="F742" i="3"/>
  <c r="G742" i="3"/>
  <c r="D743" i="3"/>
  <c r="E743" i="3"/>
  <c r="F743" i="3"/>
  <c r="G743" i="3"/>
  <c r="D744" i="3"/>
  <c r="E744" i="3"/>
  <c r="F744" i="3"/>
  <c r="G744" i="3"/>
  <c r="D745" i="3"/>
  <c r="E745" i="3"/>
  <c r="F745" i="3"/>
  <c r="G745" i="3"/>
  <c r="D746" i="3"/>
  <c r="E746" i="3"/>
  <c r="F746" i="3"/>
  <c r="G746" i="3"/>
  <c r="D747" i="3"/>
  <c r="E747" i="3"/>
  <c r="F747" i="3"/>
  <c r="G747" i="3"/>
  <c r="D748" i="3"/>
  <c r="E748" i="3"/>
  <c r="F748" i="3"/>
  <c r="G748" i="3"/>
  <c r="D749" i="3"/>
  <c r="E749" i="3"/>
  <c r="F749" i="3"/>
  <c r="G749" i="3"/>
  <c r="D750" i="3"/>
  <c r="E750" i="3"/>
  <c r="F750" i="3"/>
  <c r="G750" i="3"/>
  <c r="D751" i="3"/>
  <c r="E751" i="3"/>
  <c r="F751" i="3"/>
  <c r="G751" i="3"/>
  <c r="D752" i="3"/>
  <c r="E752" i="3"/>
  <c r="F752" i="3"/>
  <c r="G752" i="3"/>
  <c r="D753" i="3"/>
  <c r="E753" i="3"/>
  <c r="F753" i="3"/>
  <c r="G753" i="3"/>
  <c r="D754" i="3"/>
  <c r="E754" i="3"/>
  <c r="F754" i="3"/>
  <c r="G754" i="3"/>
  <c r="D755" i="3"/>
  <c r="E755" i="3"/>
  <c r="F755" i="3"/>
  <c r="G755" i="3"/>
  <c r="D756" i="3"/>
  <c r="E756" i="3"/>
  <c r="F756" i="3"/>
  <c r="G756" i="3"/>
  <c r="D757" i="3"/>
  <c r="E757" i="3"/>
  <c r="F757" i="3"/>
  <c r="G757" i="3"/>
  <c r="D758" i="3"/>
  <c r="E758" i="3"/>
  <c r="F758" i="3"/>
  <c r="G758" i="3"/>
  <c r="D759" i="3"/>
  <c r="E759" i="3"/>
  <c r="F759" i="3"/>
  <c r="G759" i="3"/>
  <c r="D760" i="3"/>
  <c r="E760" i="3"/>
  <c r="F760" i="3"/>
  <c r="G760" i="3"/>
  <c r="D761" i="3"/>
  <c r="E761" i="3"/>
  <c r="F761" i="3"/>
  <c r="G761" i="3"/>
  <c r="D762" i="3"/>
  <c r="E762" i="3"/>
  <c r="F762" i="3"/>
  <c r="G762" i="3"/>
  <c r="D763" i="3"/>
  <c r="E763" i="3"/>
  <c r="F763" i="3"/>
  <c r="G763" i="3"/>
  <c r="D764" i="3"/>
  <c r="E764" i="3"/>
  <c r="F764" i="3"/>
  <c r="G764" i="3"/>
  <c r="D765" i="3"/>
  <c r="E765" i="3"/>
  <c r="F765" i="3"/>
  <c r="G765" i="3"/>
  <c r="D766" i="3"/>
  <c r="E766" i="3"/>
  <c r="F766" i="3"/>
  <c r="G766" i="3"/>
  <c r="D767" i="3"/>
  <c r="E767" i="3"/>
  <c r="F767" i="3"/>
  <c r="G767" i="3"/>
  <c r="D768" i="3"/>
  <c r="E768" i="3"/>
  <c r="F768" i="3"/>
  <c r="G768" i="3"/>
  <c r="D769" i="3"/>
  <c r="E769" i="3"/>
  <c r="F769" i="3"/>
  <c r="G769" i="3"/>
  <c r="D770" i="3"/>
  <c r="E770" i="3"/>
  <c r="F770" i="3"/>
  <c r="G770" i="3"/>
  <c r="D771" i="3"/>
  <c r="E771" i="3"/>
  <c r="F771" i="3"/>
  <c r="G771" i="3"/>
  <c r="D772" i="3"/>
  <c r="E772" i="3"/>
  <c r="F772" i="3"/>
  <c r="G772" i="3"/>
  <c r="D773" i="3"/>
  <c r="E773" i="3"/>
  <c r="F773" i="3"/>
  <c r="G773" i="3"/>
  <c r="D774" i="3"/>
  <c r="E774" i="3"/>
  <c r="F774" i="3"/>
  <c r="G774" i="3"/>
  <c r="D775" i="3"/>
  <c r="E775" i="3"/>
  <c r="F775" i="3"/>
  <c r="G775" i="3"/>
  <c r="D776" i="3"/>
  <c r="E776" i="3"/>
  <c r="F776" i="3"/>
  <c r="G776" i="3"/>
  <c r="D777" i="3"/>
  <c r="E777" i="3"/>
  <c r="F777" i="3"/>
  <c r="G777" i="3"/>
  <c r="D778" i="3"/>
  <c r="E778" i="3"/>
  <c r="F778" i="3"/>
  <c r="G778" i="3"/>
  <c r="D779" i="3"/>
  <c r="E779" i="3"/>
  <c r="F779" i="3"/>
  <c r="G779" i="3"/>
  <c r="D780" i="3"/>
  <c r="E780" i="3"/>
  <c r="F780" i="3"/>
  <c r="G780" i="3"/>
  <c r="D781" i="3"/>
  <c r="E781" i="3"/>
  <c r="F781" i="3"/>
  <c r="G781" i="3"/>
  <c r="D782" i="3"/>
  <c r="E782" i="3"/>
  <c r="F782" i="3"/>
  <c r="G782" i="3"/>
  <c r="D783" i="3"/>
  <c r="E783" i="3"/>
  <c r="F783" i="3"/>
  <c r="G783" i="3"/>
  <c r="D784" i="3"/>
  <c r="E784" i="3"/>
  <c r="F784" i="3"/>
  <c r="G784" i="3"/>
  <c r="D785" i="3"/>
  <c r="E785" i="3"/>
  <c r="F785" i="3"/>
  <c r="G785" i="3"/>
  <c r="D786" i="3"/>
  <c r="E786" i="3"/>
  <c r="F786" i="3"/>
  <c r="G786" i="3"/>
  <c r="D787" i="3"/>
  <c r="E787" i="3"/>
  <c r="F787" i="3"/>
  <c r="G787" i="3"/>
  <c r="D788" i="3"/>
  <c r="E788" i="3"/>
  <c r="F788" i="3"/>
  <c r="G788" i="3"/>
  <c r="D789" i="3"/>
  <c r="E789" i="3"/>
  <c r="F789" i="3"/>
  <c r="G789" i="3"/>
  <c r="D790" i="3"/>
  <c r="E790" i="3"/>
  <c r="F790" i="3"/>
  <c r="G790" i="3"/>
  <c r="D791" i="3"/>
  <c r="E791" i="3"/>
  <c r="F791" i="3"/>
  <c r="G791" i="3"/>
  <c r="D792" i="3"/>
  <c r="E792" i="3"/>
  <c r="F792" i="3"/>
  <c r="G792" i="3"/>
  <c r="D793" i="3"/>
  <c r="E793" i="3"/>
  <c r="F793" i="3"/>
  <c r="G793" i="3"/>
  <c r="D794" i="3"/>
  <c r="E794" i="3"/>
  <c r="F794" i="3"/>
  <c r="G794" i="3"/>
  <c r="D795" i="3"/>
  <c r="E795" i="3"/>
  <c r="F795" i="3"/>
  <c r="G795" i="3"/>
  <c r="D796" i="3"/>
  <c r="E796" i="3"/>
  <c r="F796" i="3"/>
  <c r="G796" i="3"/>
  <c r="D797" i="3"/>
  <c r="E797" i="3"/>
  <c r="F797" i="3"/>
  <c r="G797" i="3"/>
  <c r="D798" i="3"/>
  <c r="E798" i="3"/>
  <c r="F798" i="3"/>
  <c r="G798" i="3"/>
  <c r="D799" i="3"/>
  <c r="E799" i="3"/>
  <c r="F799" i="3"/>
  <c r="G799" i="3"/>
  <c r="D800" i="3"/>
  <c r="E800" i="3"/>
  <c r="F800" i="3"/>
  <c r="G800" i="3"/>
  <c r="D801" i="3"/>
  <c r="E801" i="3"/>
  <c r="F801" i="3"/>
  <c r="G801" i="3"/>
  <c r="D802" i="3"/>
  <c r="E802" i="3"/>
  <c r="F802" i="3"/>
  <c r="G802" i="3"/>
  <c r="D803" i="3"/>
  <c r="E803" i="3"/>
  <c r="F803" i="3"/>
  <c r="G803" i="3"/>
  <c r="D804" i="3"/>
  <c r="E804" i="3"/>
  <c r="F804" i="3"/>
  <c r="G804" i="3"/>
  <c r="D805" i="3"/>
  <c r="E805" i="3"/>
  <c r="F805" i="3"/>
  <c r="G805" i="3"/>
  <c r="D806" i="3"/>
  <c r="E806" i="3"/>
  <c r="F806" i="3"/>
  <c r="G806" i="3"/>
  <c r="D807" i="3"/>
  <c r="E807" i="3"/>
  <c r="F807" i="3"/>
  <c r="G807" i="3"/>
  <c r="D808" i="3"/>
  <c r="E808" i="3"/>
  <c r="F808" i="3"/>
  <c r="G808" i="3"/>
  <c r="D809" i="3"/>
  <c r="E809" i="3"/>
  <c r="F809" i="3"/>
  <c r="G809" i="3"/>
  <c r="D810" i="3"/>
  <c r="E810" i="3"/>
  <c r="F810" i="3"/>
  <c r="G810" i="3"/>
  <c r="D811" i="3"/>
  <c r="E811" i="3"/>
  <c r="F811" i="3"/>
  <c r="G811" i="3"/>
  <c r="D812" i="3"/>
  <c r="E812" i="3"/>
  <c r="F812" i="3"/>
  <c r="G812" i="3"/>
  <c r="D813" i="3"/>
  <c r="E813" i="3"/>
  <c r="F813" i="3"/>
  <c r="G813" i="3"/>
  <c r="D814" i="3"/>
  <c r="E814" i="3"/>
  <c r="F814" i="3"/>
  <c r="G814" i="3"/>
  <c r="D815" i="3"/>
  <c r="E815" i="3"/>
  <c r="F815" i="3"/>
  <c r="G815" i="3"/>
  <c r="D816" i="3"/>
  <c r="E816" i="3"/>
  <c r="F816" i="3"/>
  <c r="G816" i="3"/>
  <c r="D817" i="3"/>
  <c r="E817" i="3"/>
  <c r="F817" i="3"/>
  <c r="G817" i="3"/>
  <c r="D818" i="3"/>
  <c r="E818" i="3"/>
  <c r="F818" i="3"/>
  <c r="G818" i="3"/>
  <c r="D819" i="3"/>
  <c r="E819" i="3"/>
  <c r="F819" i="3"/>
  <c r="G819" i="3"/>
  <c r="D820" i="3"/>
  <c r="E820" i="3"/>
  <c r="F820" i="3"/>
  <c r="G820" i="3"/>
  <c r="D821" i="3"/>
  <c r="E821" i="3"/>
  <c r="F821" i="3"/>
  <c r="G821" i="3"/>
  <c r="D822" i="3"/>
  <c r="E822" i="3"/>
  <c r="F822" i="3"/>
  <c r="G822" i="3"/>
  <c r="D823" i="3"/>
  <c r="E823" i="3"/>
  <c r="F823" i="3"/>
  <c r="G823" i="3"/>
  <c r="D824" i="3"/>
  <c r="E824" i="3"/>
  <c r="F824" i="3"/>
  <c r="G824" i="3"/>
  <c r="D825" i="3"/>
  <c r="E825" i="3"/>
  <c r="F825" i="3"/>
  <c r="G825" i="3"/>
  <c r="D826" i="3"/>
  <c r="E826" i="3"/>
  <c r="F826" i="3"/>
  <c r="G826" i="3"/>
  <c r="D827" i="3"/>
  <c r="E827" i="3"/>
  <c r="F827" i="3"/>
  <c r="G827" i="3"/>
  <c r="D828" i="3"/>
  <c r="E828" i="3"/>
  <c r="F828" i="3"/>
  <c r="G828" i="3"/>
  <c r="D829" i="3"/>
  <c r="E829" i="3"/>
  <c r="F829" i="3"/>
  <c r="G829" i="3"/>
  <c r="D830" i="3"/>
  <c r="E830" i="3"/>
  <c r="F830" i="3"/>
  <c r="G830" i="3"/>
  <c r="D831" i="3"/>
  <c r="E831" i="3"/>
  <c r="F831" i="3"/>
  <c r="G831" i="3"/>
  <c r="D832" i="3"/>
  <c r="E832" i="3"/>
  <c r="F832" i="3"/>
  <c r="G832" i="3"/>
  <c r="D833" i="3"/>
  <c r="E833" i="3"/>
  <c r="F833" i="3"/>
  <c r="G833" i="3"/>
  <c r="D834" i="3"/>
  <c r="E834" i="3"/>
  <c r="F834" i="3"/>
  <c r="G834" i="3"/>
  <c r="D835" i="3"/>
  <c r="E835" i="3"/>
  <c r="F835" i="3"/>
  <c r="G835" i="3"/>
  <c r="D836" i="3"/>
  <c r="E836" i="3"/>
  <c r="F836" i="3"/>
  <c r="G836" i="3"/>
  <c r="D837" i="3"/>
  <c r="E837" i="3"/>
  <c r="F837" i="3"/>
  <c r="G837" i="3"/>
  <c r="D838" i="3"/>
  <c r="E838" i="3"/>
  <c r="F838" i="3"/>
  <c r="G838" i="3"/>
  <c r="D839" i="3"/>
  <c r="E839" i="3"/>
  <c r="F839" i="3"/>
  <c r="G839" i="3"/>
  <c r="D840" i="3"/>
  <c r="E840" i="3"/>
  <c r="F840" i="3"/>
  <c r="G840" i="3"/>
  <c r="D841" i="3"/>
  <c r="E841" i="3"/>
  <c r="F841" i="3"/>
  <c r="G841" i="3"/>
  <c r="D842" i="3"/>
  <c r="E842" i="3"/>
  <c r="F842" i="3"/>
  <c r="G842" i="3"/>
  <c r="D843" i="3"/>
  <c r="E843" i="3"/>
  <c r="F843" i="3"/>
  <c r="G843" i="3"/>
  <c r="D844" i="3"/>
  <c r="E844" i="3"/>
  <c r="F844" i="3"/>
  <c r="G844" i="3"/>
  <c r="D845" i="3"/>
  <c r="E845" i="3"/>
  <c r="F845" i="3"/>
  <c r="G845" i="3"/>
  <c r="D846" i="3"/>
  <c r="E846" i="3"/>
  <c r="F846" i="3"/>
  <c r="G846" i="3"/>
  <c r="D847" i="3"/>
  <c r="E847" i="3"/>
  <c r="F847" i="3"/>
  <c r="G847" i="3"/>
  <c r="D848" i="3"/>
  <c r="E848" i="3"/>
  <c r="F848" i="3"/>
  <c r="G848" i="3"/>
  <c r="D849" i="3"/>
  <c r="E849" i="3"/>
  <c r="F849" i="3"/>
  <c r="G849" i="3"/>
  <c r="D850" i="3"/>
  <c r="E850" i="3"/>
  <c r="F850" i="3"/>
  <c r="G850" i="3"/>
  <c r="D851" i="3"/>
  <c r="E851" i="3"/>
  <c r="F851" i="3"/>
  <c r="G851" i="3"/>
  <c r="D852" i="3"/>
  <c r="E852" i="3"/>
  <c r="F852" i="3"/>
  <c r="G852" i="3"/>
  <c r="D853" i="3"/>
  <c r="E853" i="3"/>
  <c r="F853" i="3"/>
  <c r="G853" i="3"/>
  <c r="D854" i="3"/>
  <c r="E854" i="3"/>
  <c r="F854" i="3"/>
  <c r="G854" i="3"/>
  <c r="D855" i="3"/>
  <c r="E855" i="3"/>
  <c r="F855" i="3"/>
  <c r="G855" i="3"/>
  <c r="D856" i="3"/>
  <c r="E856" i="3"/>
  <c r="F856" i="3"/>
  <c r="G856" i="3"/>
  <c r="D857" i="3"/>
  <c r="E857" i="3"/>
  <c r="F857" i="3"/>
  <c r="G857" i="3"/>
  <c r="D858" i="3"/>
  <c r="E858" i="3"/>
  <c r="F858" i="3"/>
  <c r="G858" i="3"/>
  <c r="D859" i="3"/>
  <c r="E859" i="3"/>
  <c r="F859" i="3"/>
  <c r="G859" i="3"/>
  <c r="D860" i="3"/>
  <c r="E860" i="3"/>
  <c r="F860" i="3"/>
  <c r="G860" i="3"/>
  <c r="D861" i="3"/>
  <c r="E861" i="3"/>
  <c r="F861" i="3"/>
  <c r="G861" i="3"/>
  <c r="D862" i="3"/>
  <c r="E862" i="3"/>
  <c r="F862" i="3"/>
  <c r="G862" i="3"/>
  <c r="D863" i="3"/>
  <c r="E863" i="3"/>
  <c r="F863" i="3"/>
  <c r="G863" i="3"/>
  <c r="D864" i="3"/>
  <c r="E864" i="3"/>
  <c r="F864" i="3"/>
  <c r="G864" i="3"/>
  <c r="D865" i="3"/>
  <c r="E865" i="3"/>
  <c r="F865" i="3"/>
  <c r="G865" i="3"/>
  <c r="D866" i="3"/>
  <c r="E866" i="3"/>
  <c r="F866" i="3"/>
  <c r="G866" i="3"/>
  <c r="D867" i="3"/>
  <c r="E867" i="3"/>
  <c r="F867" i="3"/>
  <c r="G867" i="3"/>
  <c r="D868" i="3"/>
  <c r="E868" i="3"/>
  <c r="F868" i="3"/>
  <c r="G868" i="3"/>
  <c r="D869" i="3"/>
  <c r="E869" i="3"/>
  <c r="F869" i="3"/>
  <c r="G869" i="3"/>
  <c r="D870" i="3"/>
  <c r="E870" i="3"/>
  <c r="F870" i="3"/>
  <c r="G870" i="3"/>
  <c r="D871" i="3"/>
  <c r="E871" i="3"/>
  <c r="F871" i="3"/>
  <c r="G871" i="3"/>
  <c r="D872" i="3"/>
  <c r="E872" i="3"/>
  <c r="F872" i="3"/>
  <c r="G872" i="3"/>
  <c r="D873" i="3"/>
  <c r="E873" i="3"/>
  <c r="F873" i="3"/>
  <c r="G873" i="3"/>
  <c r="D874" i="3"/>
  <c r="E874" i="3"/>
  <c r="F874" i="3"/>
  <c r="G874" i="3"/>
  <c r="D875" i="3"/>
  <c r="E875" i="3"/>
  <c r="F875" i="3"/>
  <c r="G875" i="3"/>
  <c r="D876" i="3"/>
  <c r="E876" i="3"/>
  <c r="F876" i="3"/>
  <c r="G876" i="3"/>
  <c r="D877" i="3"/>
  <c r="E877" i="3"/>
  <c r="F877" i="3"/>
  <c r="G877" i="3"/>
  <c r="D878" i="3"/>
  <c r="E878" i="3"/>
  <c r="F878" i="3"/>
  <c r="G878" i="3"/>
  <c r="D879" i="3"/>
  <c r="E879" i="3"/>
  <c r="F879" i="3"/>
  <c r="G879" i="3"/>
  <c r="D880" i="3"/>
  <c r="E880" i="3"/>
  <c r="F880" i="3"/>
  <c r="G880" i="3"/>
  <c r="D881" i="3"/>
  <c r="E881" i="3"/>
  <c r="F881" i="3"/>
  <c r="G881" i="3"/>
  <c r="D882" i="3"/>
  <c r="E882" i="3"/>
  <c r="F882" i="3"/>
  <c r="G882" i="3"/>
  <c r="D883" i="3"/>
  <c r="E883" i="3"/>
  <c r="F883" i="3"/>
  <c r="G883" i="3"/>
  <c r="D884" i="3"/>
  <c r="E884" i="3"/>
  <c r="F884" i="3"/>
  <c r="G884" i="3"/>
  <c r="D885" i="3"/>
  <c r="E885" i="3"/>
  <c r="F885" i="3"/>
  <c r="G885" i="3"/>
  <c r="D886" i="3"/>
  <c r="E886" i="3"/>
  <c r="F886" i="3"/>
  <c r="G886" i="3"/>
  <c r="D887" i="3"/>
  <c r="E887" i="3"/>
  <c r="F887" i="3"/>
  <c r="G887" i="3"/>
  <c r="D888" i="3"/>
  <c r="E888" i="3"/>
  <c r="F888" i="3"/>
  <c r="G888" i="3"/>
  <c r="D889" i="3"/>
  <c r="E889" i="3"/>
  <c r="F889" i="3"/>
  <c r="G889" i="3"/>
  <c r="D890" i="3"/>
  <c r="E890" i="3"/>
  <c r="F890" i="3"/>
  <c r="G890" i="3"/>
  <c r="D891" i="3"/>
  <c r="E891" i="3"/>
  <c r="F891" i="3"/>
  <c r="G891" i="3"/>
  <c r="D892" i="3"/>
  <c r="E892" i="3"/>
  <c r="F892" i="3"/>
  <c r="G892" i="3"/>
  <c r="D893" i="3"/>
  <c r="E893" i="3"/>
  <c r="F893" i="3"/>
  <c r="G893" i="3"/>
  <c r="D894" i="3"/>
  <c r="E894" i="3"/>
  <c r="F894" i="3"/>
  <c r="G894" i="3"/>
  <c r="D895" i="3"/>
  <c r="E895" i="3"/>
  <c r="F895" i="3"/>
  <c r="G895" i="3"/>
  <c r="D896" i="3"/>
  <c r="E896" i="3"/>
  <c r="F896" i="3"/>
  <c r="G896" i="3"/>
  <c r="D897" i="3"/>
  <c r="E897" i="3"/>
  <c r="F897" i="3"/>
  <c r="G897" i="3"/>
  <c r="D898" i="3"/>
  <c r="E898" i="3"/>
  <c r="F898" i="3"/>
  <c r="G898" i="3"/>
  <c r="D899" i="3"/>
  <c r="E899" i="3"/>
  <c r="F899" i="3"/>
  <c r="G899" i="3"/>
  <c r="D900" i="3"/>
  <c r="E900" i="3"/>
  <c r="F900" i="3"/>
  <c r="G900" i="3"/>
  <c r="D901" i="3"/>
  <c r="E901" i="3"/>
  <c r="F901" i="3"/>
  <c r="G901" i="3"/>
  <c r="D902" i="3"/>
  <c r="E902" i="3"/>
  <c r="F902" i="3"/>
  <c r="G902" i="3"/>
  <c r="D903" i="3"/>
  <c r="E903" i="3"/>
  <c r="F903" i="3"/>
  <c r="G903" i="3"/>
  <c r="D904" i="3"/>
  <c r="E904" i="3"/>
  <c r="F904" i="3"/>
  <c r="G904" i="3"/>
  <c r="D905" i="3"/>
  <c r="E905" i="3"/>
  <c r="F905" i="3"/>
  <c r="G905" i="3"/>
  <c r="D906" i="3"/>
  <c r="E906" i="3"/>
  <c r="F906" i="3"/>
  <c r="G906" i="3"/>
  <c r="D907" i="3"/>
  <c r="E907" i="3"/>
  <c r="F907" i="3"/>
  <c r="G907" i="3"/>
  <c r="D908" i="3"/>
  <c r="E908" i="3"/>
  <c r="F908" i="3"/>
  <c r="G908" i="3"/>
  <c r="D909" i="3"/>
  <c r="E909" i="3"/>
  <c r="F909" i="3"/>
  <c r="G909" i="3"/>
  <c r="D910" i="3"/>
  <c r="E910" i="3"/>
  <c r="F910" i="3"/>
  <c r="G910" i="3"/>
  <c r="D911" i="3"/>
  <c r="E911" i="3"/>
  <c r="F911" i="3"/>
  <c r="G911" i="3"/>
  <c r="D912" i="3"/>
  <c r="E912" i="3"/>
  <c r="F912" i="3"/>
  <c r="G912" i="3"/>
  <c r="D913" i="3"/>
  <c r="E913" i="3"/>
  <c r="F913" i="3"/>
  <c r="G913" i="3"/>
  <c r="D914" i="3"/>
  <c r="E914" i="3"/>
  <c r="F914" i="3"/>
  <c r="G914" i="3"/>
  <c r="D915" i="3"/>
  <c r="E915" i="3"/>
  <c r="F915" i="3"/>
  <c r="G915" i="3"/>
  <c r="D916" i="3"/>
  <c r="E916" i="3"/>
  <c r="F916" i="3"/>
  <c r="G916" i="3"/>
  <c r="D917" i="3"/>
  <c r="E917" i="3"/>
  <c r="F917" i="3"/>
  <c r="G917" i="3"/>
  <c r="D918" i="3"/>
  <c r="E918" i="3"/>
  <c r="F918" i="3"/>
  <c r="G918" i="3"/>
  <c r="D919" i="3"/>
  <c r="E919" i="3"/>
  <c r="F919" i="3"/>
  <c r="G919" i="3"/>
  <c r="D920" i="3"/>
  <c r="E920" i="3"/>
  <c r="F920" i="3"/>
  <c r="G920" i="3"/>
  <c r="D921" i="3"/>
  <c r="E921" i="3"/>
  <c r="F921" i="3"/>
  <c r="G921" i="3"/>
  <c r="D922" i="3"/>
  <c r="E922" i="3"/>
  <c r="F922" i="3"/>
  <c r="G922" i="3"/>
  <c r="D923" i="3"/>
  <c r="E923" i="3"/>
  <c r="F923" i="3"/>
  <c r="G923" i="3"/>
  <c r="D924" i="3"/>
  <c r="E924" i="3"/>
  <c r="F924" i="3"/>
  <c r="G924" i="3"/>
  <c r="D925" i="3"/>
  <c r="E925" i="3"/>
  <c r="F925" i="3"/>
  <c r="G925" i="3"/>
  <c r="D926" i="3"/>
  <c r="E926" i="3"/>
  <c r="F926" i="3"/>
  <c r="G926" i="3"/>
  <c r="D927" i="3"/>
  <c r="E927" i="3"/>
  <c r="F927" i="3"/>
  <c r="G927" i="3"/>
  <c r="D928" i="3"/>
  <c r="E928" i="3"/>
  <c r="F928" i="3"/>
  <c r="G928" i="3"/>
  <c r="D929" i="3"/>
  <c r="E929" i="3"/>
  <c r="F929" i="3"/>
  <c r="G929" i="3"/>
  <c r="D930" i="3"/>
  <c r="E930" i="3"/>
  <c r="F930" i="3"/>
  <c r="G930" i="3"/>
  <c r="D931" i="3"/>
  <c r="E931" i="3"/>
  <c r="F931" i="3"/>
  <c r="G931" i="3"/>
  <c r="D932" i="3"/>
  <c r="E932" i="3"/>
  <c r="F932" i="3"/>
  <c r="G932" i="3"/>
  <c r="D933" i="3"/>
  <c r="E933" i="3"/>
  <c r="F933" i="3"/>
  <c r="G933" i="3"/>
  <c r="D934" i="3"/>
  <c r="E934" i="3"/>
  <c r="F934" i="3"/>
  <c r="G934" i="3"/>
  <c r="D935" i="3"/>
  <c r="E935" i="3"/>
  <c r="F935" i="3"/>
  <c r="G935" i="3"/>
  <c r="D936" i="3"/>
  <c r="E936" i="3"/>
  <c r="F936" i="3"/>
  <c r="G936" i="3"/>
  <c r="D937" i="3"/>
  <c r="E937" i="3"/>
  <c r="F937" i="3"/>
  <c r="G937" i="3"/>
  <c r="D938" i="3"/>
  <c r="E938" i="3"/>
  <c r="F938" i="3"/>
  <c r="G938" i="3"/>
  <c r="D939" i="3"/>
  <c r="E939" i="3"/>
  <c r="F939" i="3"/>
  <c r="G939" i="3"/>
  <c r="D940" i="3"/>
  <c r="E940" i="3"/>
  <c r="F940" i="3"/>
  <c r="G940" i="3"/>
  <c r="D941" i="3"/>
  <c r="E941" i="3"/>
  <c r="F941" i="3"/>
  <c r="G941" i="3"/>
  <c r="D942" i="3"/>
  <c r="E942" i="3"/>
  <c r="F942" i="3"/>
  <c r="G942" i="3"/>
  <c r="D943" i="3"/>
  <c r="E943" i="3"/>
  <c r="F943" i="3"/>
  <c r="G943" i="3"/>
  <c r="D944" i="3"/>
  <c r="E944" i="3"/>
  <c r="F944" i="3"/>
  <c r="G944" i="3"/>
  <c r="D945" i="3"/>
  <c r="E945" i="3"/>
  <c r="F945" i="3"/>
  <c r="G945" i="3"/>
  <c r="D946" i="3"/>
  <c r="E946" i="3"/>
  <c r="F946" i="3"/>
  <c r="G946" i="3"/>
  <c r="D947" i="3"/>
  <c r="E947" i="3"/>
  <c r="F947" i="3"/>
  <c r="G947" i="3"/>
  <c r="D948" i="3"/>
  <c r="E948" i="3"/>
  <c r="F948" i="3"/>
  <c r="G948" i="3"/>
  <c r="D949" i="3"/>
  <c r="E949" i="3"/>
  <c r="F949" i="3"/>
  <c r="G949" i="3"/>
  <c r="D950" i="3"/>
  <c r="E950" i="3"/>
  <c r="F950" i="3"/>
  <c r="G950" i="3"/>
  <c r="D951" i="3"/>
  <c r="E951" i="3"/>
  <c r="F951" i="3"/>
  <c r="G951" i="3"/>
  <c r="D952" i="3"/>
  <c r="E952" i="3"/>
  <c r="F952" i="3"/>
  <c r="G952" i="3"/>
  <c r="D953" i="3"/>
  <c r="E953" i="3"/>
  <c r="F953" i="3"/>
  <c r="G953" i="3"/>
  <c r="D954" i="3"/>
  <c r="E954" i="3"/>
  <c r="F954" i="3"/>
  <c r="G954" i="3"/>
  <c r="D955" i="3"/>
  <c r="E955" i="3"/>
  <c r="F955" i="3"/>
  <c r="G955" i="3"/>
  <c r="D956" i="3"/>
  <c r="E956" i="3"/>
  <c r="F956" i="3"/>
  <c r="G956" i="3"/>
  <c r="D957" i="3"/>
  <c r="E957" i="3"/>
  <c r="F957" i="3"/>
  <c r="G957" i="3"/>
  <c r="D958" i="3"/>
  <c r="E958" i="3"/>
  <c r="F958" i="3"/>
  <c r="G958" i="3"/>
  <c r="D959" i="3"/>
  <c r="E959" i="3"/>
  <c r="F959" i="3"/>
  <c r="G959" i="3"/>
  <c r="D960" i="3"/>
  <c r="E960" i="3"/>
  <c r="F960" i="3"/>
  <c r="G960" i="3"/>
  <c r="D961" i="3"/>
  <c r="E961" i="3"/>
  <c r="F961" i="3"/>
  <c r="G961" i="3"/>
  <c r="D962" i="3"/>
  <c r="E962" i="3"/>
  <c r="F962" i="3"/>
  <c r="G962" i="3"/>
  <c r="D963" i="3"/>
  <c r="E963" i="3"/>
  <c r="F963" i="3"/>
  <c r="G963" i="3"/>
  <c r="D964" i="3"/>
  <c r="E964" i="3"/>
  <c r="F964" i="3"/>
  <c r="G964" i="3"/>
  <c r="D965" i="3"/>
  <c r="E965" i="3"/>
  <c r="F965" i="3"/>
  <c r="G965" i="3"/>
  <c r="D966" i="3"/>
  <c r="E966" i="3"/>
  <c r="F966" i="3"/>
  <c r="G966" i="3"/>
  <c r="D967" i="3"/>
  <c r="E967" i="3"/>
  <c r="F967" i="3"/>
  <c r="G967" i="3"/>
  <c r="D968" i="3"/>
  <c r="E968" i="3"/>
  <c r="F968" i="3"/>
  <c r="G968" i="3"/>
  <c r="D969" i="3"/>
  <c r="E969" i="3"/>
  <c r="F969" i="3"/>
  <c r="G969" i="3"/>
  <c r="D970" i="3"/>
  <c r="E970" i="3"/>
  <c r="F970" i="3"/>
  <c r="G970" i="3"/>
  <c r="D971" i="3"/>
  <c r="E971" i="3"/>
  <c r="F971" i="3"/>
  <c r="G971" i="3"/>
  <c r="D972" i="3"/>
  <c r="E972" i="3"/>
  <c r="F972" i="3"/>
  <c r="G972" i="3"/>
  <c r="D973" i="3"/>
  <c r="E973" i="3"/>
  <c r="F973" i="3"/>
  <c r="G973" i="3"/>
  <c r="D974" i="3"/>
  <c r="E974" i="3"/>
  <c r="F974" i="3"/>
  <c r="G974" i="3"/>
  <c r="D975" i="3"/>
  <c r="E975" i="3"/>
  <c r="F975" i="3"/>
  <c r="G975" i="3"/>
  <c r="D976" i="3"/>
  <c r="E976" i="3"/>
  <c r="F976" i="3"/>
  <c r="G976" i="3"/>
  <c r="D977" i="3"/>
  <c r="E977" i="3"/>
  <c r="F977" i="3"/>
  <c r="G977" i="3"/>
  <c r="D978" i="3"/>
  <c r="E978" i="3"/>
  <c r="F978" i="3"/>
  <c r="G978" i="3"/>
  <c r="D979" i="3"/>
  <c r="E979" i="3"/>
  <c r="F979" i="3"/>
  <c r="G979" i="3"/>
  <c r="D980" i="3"/>
  <c r="E980" i="3"/>
  <c r="F980" i="3"/>
  <c r="G980" i="3"/>
  <c r="D981" i="3"/>
  <c r="E981" i="3"/>
  <c r="F981" i="3"/>
  <c r="G981" i="3"/>
  <c r="D982" i="3"/>
  <c r="E982" i="3"/>
  <c r="F982" i="3"/>
  <c r="G982" i="3"/>
  <c r="D983" i="3"/>
  <c r="E983" i="3"/>
  <c r="F983" i="3"/>
  <c r="G983" i="3"/>
  <c r="D984" i="3"/>
  <c r="E984" i="3"/>
  <c r="F984" i="3"/>
  <c r="G984" i="3"/>
  <c r="D985" i="3"/>
  <c r="E985" i="3"/>
  <c r="F985" i="3"/>
  <c r="G985" i="3"/>
  <c r="D986" i="3"/>
  <c r="E986" i="3"/>
  <c r="F986" i="3"/>
  <c r="G986" i="3"/>
  <c r="D987" i="3"/>
  <c r="E987" i="3"/>
  <c r="F987" i="3"/>
  <c r="G987" i="3"/>
  <c r="D988" i="3"/>
  <c r="E988" i="3"/>
  <c r="F988" i="3"/>
  <c r="G988" i="3"/>
  <c r="D989" i="3"/>
  <c r="E989" i="3"/>
  <c r="F989" i="3"/>
  <c r="G989" i="3"/>
  <c r="D990" i="3"/>
  <c r="E990" i="3"/>
  <c r="F990" i="3"/>
  <c r="G990" i="3"/>
  <c r="D991" i="3"/>
  <c r="E991" i="3"/>
  <c r="F991" i="3"/>
  <c r="G991" i="3"/>
  <c r="D992" i="3"/>
  <c r="E992" i="3"/>
  <c r="F992" i="3"/>
  <c r="G992" i="3"/>
  <c r="D993" i="3"/>
  <c r="E993" i="3"/>
  <c r="F993" i="3"/>
  <c r="G993" i="3"/>
  <c r="D994" i="3"/>
  <c r="E994" i="3"/>
  <c r="F994" i="3"/>
  <c r="G994" i="3"/>
  <c r="D995" i="3"/>
  <c r="E995" i="3"/>
  <c r="F995" i="3"/>
  <c r="G995" i="3"/>
  <c r="D996" i="3"/>
  <c r="E996" i="3"/>
  <c r="F996" i="3"/>
  <c r="G996" i="3"/>
  <c r="D997" i="3"/>
  <c r="E997" i="3"/>
  <c r="F997" i="3"/>
  <c r="G997" i="3"/>
  <c r="D998" i="3"/>
  <c r="E998" i="3"/>
  <c r="F998" i="3"/>
  <c r="G998" i="3"/>
  <c r="D999" i="3"/>
  <c r="E999" i="3"/>
  <c r="F999" i="3"/>
  <c r="G999" i="3"/>
  <c r="D1000" i="3"/>
  <c r="E1000" i="3"/>
  <c r="F1000" i="3"/>
  <c r="G1000" i="3"/>
  <c r="D1001" i="3"/>
  <c r="E1001" i="3"/>
  <c r="F1001" i="3"/>
  <c r="G1001" i="3"/>
  <c r="D1002" i="3"/>
  <c r="E1002" i="3"/>
  <c r="F1002" i="3"/>
  <c r="G1002" i="3"/>
  <c r="D1003" i="3"/>
  <c r="E1003" i="3"/>
  <c r="F1003" i="3"/>
  <c r="G1003" i="3"/>
  <c r="D25" i="3"/>
  <c r="E25" i="3"/>
  <c r="F25" i="3"/>
  <c r="B25" i="5" s="1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B28" i="5" s="1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D62" i="3"/>
  <c r="E62" i="3"/>
  <c r="F62" i="3"/>
  <c r="G62" i="3"/>
  <c r="D63" i="3"/>
  <c r="E63" i="3"/>
  <c r="F63" i="3"/>
  <c r="G63" i="3"/>
  <c r="D64" i="3"/>
  <c r="E64" i="3"/>
  <c r="F64" i="3"/>
  <c r="G64" i="3"/>
  <c r="D65" i="3"/>
  <c r="E65" i="3"/>
  <c r="F65" i="3"/>
  <c r="G6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76" i="3"/>
  <c r="E76" i="3"/>
  <c r="F76" i="3"/>
  <c r="G76" i="3"/>
  <c r="D77" i="3"/>
  <c r="E77" i="3"/>
  <c r="F77" i="3"/>
  <c r="G77" i="3"/>
  <c r="D78" i="3"/>
  <c r="E78" i="3"/>
  <c r="F78" i="3"/>
  <c r="G78" i="3"/>
  <c r="D79" i="3"/>
  <c r="E79" i="3"/>
  <c r="F79" i="3"/>
  <c r="G79" i="3"/>
  <c r="D80" i="3"/>
  <c r="E80" i="3"/>
  <c r="F80" i="3"/>
  <c r="G80" i="3"/>
  <c r="D81" i="3"/>
  <c r="E81" i="3"/>
  <c r="F81" i="3"/>
  <c r="G81" i="3"/>
  <c r="D82" i="3"/>
  <c r="E82" i="3"/>
  <c r="F82" i="3"/>
  <c r="G82" i="3"/>
  <c r="D83" i="3"/>
  <c r="E83" i="3"/>
  <c r="F83" i="3"/>
  <c r="G83" i="3"/>
  <c r="D84" i="3"/>
  <c r="E84" i="3"/>
  <c r="F84" i="3"/>
  <c r="G84" i="3"/>
  <c r="D85" i="3"/>
  <c r="E85" i="3"/>
  <c r="F85" i="3"/>
  <c r="G85" i="3"/>
  <c r="D86" i="3"/>
  <c r="E86" i="3"/>
  <c r="F86" i="3"/>
  <c r="G86" i="3"/>
  <c r="D87" i="3"/>
  <c r="E87" i="3"/>
  <c r="F87" i="3"/>
  <c r="G87" i="3"/>
  <c r="D88" i="3"/>
  <c r="E88" i="3"/>
  <c r="F88" i="3"/>
  <c r="G88" i="3"/>
  <c r="D89" i="3"/>
  <c r="E89" i="3"/>
  <c r="F89" i="3"/>
  <c r="G89" i="3"/>
  <c r="D90" i="3"/>
  <c r="E90" i="3"/>
  <c r="F90" i="3"/>
  <c r="G90" i="3"/>
  <c r="D91" i="3"/>
  <c r="E91" i="3"/>
  <c r="F91" i="3"/>
  <c r="G91" i="3"/>
  <c r="D92" i="3"/>
  <c r="E92" i="3"/>
  <c r="F92" i="3"/>
  <c r="G92" i="3"/>
  <c r="D93" i="3"/>
  <c r="E93" i="3"/>
  <c r="F93" i="3"/>
  <c r="G93" i="3"/>
  <c r="D94" i="3"/>
  <c r="E94" i="3"/>
  <c r="F94" i="3"/>
  <c r="G94" i="3"/>
  <c r="D95" i="3"/>
  <c r="E95" i="3"/>
  <c r="F95" i="3"/>
  <c r="G95" i="3"/>
  <c r="D96" i="3"/>
  <c r="E96" i="3"/>
  <c r="F96" i="3"/>
  <c r="G96" i="3"/>
  <c r="D97" i="3"/>
  <c r="E97" i="3"/>
  <c r="F97" i="3"/>
  <c r="G97" i="3"/>
  <c r="D98" i="3"/>
  <c r="E98" i="3"/>
  <c r="F98" i="3"/>
  <c r="G98" i="3"/>
  <c r="D99" i="3"/>
  <c r="E99" i="3"/>
  <c r="F99" i="3"/>
  <c r="G99" i="3"/>
  <c r="D100" i="3"/>
  <c r="E100" i="3"/>
  <c r="F100" i="3"/>
  <c r="G100" i="3"/>
  <c r="D101" i="3"/>
  <c r="E101" i="3"/>
  <c r="F101" i="3"/>
  <c r="G101" i="3"/>
  <c r="D102" i="3"/>
  <c r="E102" i="3"/>
  <c r="F102" i="3"/>
  <c r="G102" i="3"/>
  <c r="D103" i="3"/>
  <c r="E103" i="3"/>
  <c r="F103" i="3"/>
  <c r="G103" i="3"/>
  <c r="D104" i="3"/>
  <c r="E104" i="3"/>
  <c r="F104" i="3"/>
  <c r="G104" i="3"/>
  <c r="D105" i="3"/>
  <c r="E105" i="3"/>
  <c r="F105" i="3"/>
  <c r="G105" i="3"/>
  <c r="D106" i="3"/>
  <c r="E106" i="3"/>
  <c r="F106" i="3"/>
  <c r="G106" i="3"/>
  <c r="D107" i="3"/>
  <c r="E107" i="3"/>
  <c r="F107" i="3"/>
  <c r="G107" i="3"/>
  <c r="D108" i="3"/>
  <c r="E108" i="3"/>
  <c r="F108" i="3"/>
  <c r="G108" i="3"/>
  <c r="D109" i="3"/>
  <c r="E109" i="3"/>
  <c r="F109" i="3"/>
  <c r="G109" i="3"/>
  <c r="D110" i="3"/>
  <c r="E110" i="3"/>
  <c r="F110" i="3"/>
  <c r="G110" i="3"/>
  <c r="D111" i="3"/>
  <c r="E111" i="3"/>
  <c r="F111" i="3"/>
  <c r="G111" i="3"/>
  <c r="D112" i="3"/>
  <c r="E112" i="3"/>
  <c r="F112" i="3"/>
  <c r="G112" i="3"/>
  <c r="D113" i="3"/>
  <c r="E113" i="3"/>
  <c r="F113" i="3"/>
  <c r="G113" i="3"/>
  <c r="D114" i="3"/>
  <c r="E114" i="3"/>
  <c r="F114" i="3"/>
  <c r="G114" i="3"/>
  <c r="D115" i="3"/>
  <c r="E115" i="3"/>
  <c r="F115" i="3"/>
  <c r="G115" i="3"/>
  <c r="D116" i="3"/>
  <c r="E116" i="3"/>
  <c r="F116" i="3"/>
  <c r="G116" i="3"/>
  <c r="D117" i="3"/>
  <c r="E117" i="3"/>
  <c r="F117" i="3"/>
  <c r="G117" i="3"/>
  <c r="D118" i="3"/>
  <c r="E118" i="3"/>
  <c r="F118" i="3"/>
  <c r="G118" i="3"/>
  <c r="D119" i="3"/>
  <c r="E119" i="3"/>
  <c r="F119" i="3"/>
  <c r="G119" i="3"/>
  <c r="D120" i="3"/>
  <c r="E120" i="3"/>
  <c r="F120" i="3"/>
  <c r="G120" i="3"/>
  <c r="D121" i="3"/>
  <c r="E121" i="3"/>
  <c r="F121" i="3"/>
  <c r="G121" i="3"/>
  <c r="D122" i="3"/>
  <c r="E122" i="3"/>
  <c r="F122" i="3"/>
  <c r="G122" i="3"/>
  <c r="D123" i="3"/>
  <c r="E123" i="3"/>
  <c r="F123" i="3"/>
  <c r="G123" i="3"/>
  <c r="D124" i="3"/>
  <c r="E124" i="3"/>
  <c r="F124" i="3"/>
  <c r="G124" i="3"/>
  <c r="D125" i="3"/>
  <c r="E125" i="3"/>
  <c r="F125" i="3"/>
  <c r="G125" i="3"/>
  <c r="D126" i="3"/>
  <c r="E126" i="3"/>
  <c r="F126" i="3"/>
  <c r="G126" i="3"/>
  <c r="D127" i="3"/>
  <c r="E127" i="3"/>
  <c r="F127" i="3"/>
  <c r="G127" i="3"/>
  <c r="D128" i="3"/>
  <c r="E128" i="3"/>
  <c r="F128" i="3"/>
  <c r="G128" i="3"/>
  <c r="D129" i="3"/>
  <c r="E129" i="3"/>
  <c r="F129" i="3"/>
  <c r="G129" i="3"/>
  <c r="D130" i="3"/>
  <c r="E130" i="3"/>
  <c r="F130" i="3"/>
  <c r="G130" i="3"/>
  <c r="D131" i="3"/>
  <c r="E131" i="3"/>
  <c r="F131" i="3"/>
  <c r="G131" i="3"/>
  <c r="D132" i="3"/>
  <c r="E132" i="3"/>
  <c r="F132" i="3"/>
  <c r="G132" i="3"/>
  <c r="D133" i="3"/>
  <c r="E133" i="3"/>
  <c r="F133" i="3"/>
  <c r="G133" i="3"/>
  <c r="D134" i="3"/>
  <c r="E134" i="3"/>
  <c r="F134" i="3"/>
  <c r="G134" i="3"/>
  <c r="D135" i="3"/>
  <c r="E135" i="3"/>
  <c r="F135" i="3"/>
  <c r="G135" i="3"/>
  <c r="D136" i="3"/>
  <c r="E136" i="3"/>
  <c r="F136" i="3"/>
  <c r="G136" i="3"/>
  <c r="D137" i="3"/>
  <c r="E137" i="3"/>
  <c r="F137" i="3"/>
  <c r="G137" i="3"/>
  <c r="D138" i="3"/>
  <c r="E138" i="3"/>
  <c r="F138" i="3"/>
  <c r="G138" i="3"/>
  <c r="D139" i="3"/>
  <c r="E139" i="3"/>
  <c r="F139" i="3"/>
  <c r="G139" i="3"/>
  <c r="D140" i="3"/>
  <c r="E140" i="3"/>
  <c r="F140" i="3"/>
  <c r="G140" i="3"/>
  <c r="D141" i="3"/>
  <c r="E141" i="3"/>
  <c r="F141" i="3"/>
  <c r="G141" i="3"/>
  <c r="D142" i="3"/>
  <c r="E142" i="3"/>
  <c r="F142" i="3"/>
  <c r="G142" i="3"/>
  <c r="D143" i="3"/>
  <c r="E143" i="3"/>
  <c r="F143" i="3"/>
  <c r="G143" i="3"/>
  <c r="D144" i="3"/>
  <c r="E144" i="3"/>
  <c r="F144" i="3"/>
  <c r="G144" i="3"/>
  <c r="D145" i="3"/>
  <c r="E145" i="3"/>
  <c r="F145" i="3"/>
  <c r="G145" i="3"/>
  <c r="D146" i="3"/>
  <c r="E146" i="3"/>
  <c r="F146" i="3"/>
  <c r="G146" i="3"/>
  <c r="D147" i="3"/>
  <c r="E147" i="3"/>
  <c r="F147" i="3"/>
  <c r="G147" i="3"/>
  <c r="D148" i="3"/>
  <c r="E148" i="3"/>
  <c r="F148" i="3"/>
  <c r="G148" i="3"/>
  <c r="D149" i="3"/>
  <c r="E149" i="3"/>
  <c r="F149" i="3"/>
  <c r="G149" i="3"/>
  <c r="D150" i="3"/>
  <c r="E150" i="3"/>
  <c r="F150" i="3"/>
  <c r="G150" i="3"/>
  <c r="D151" i="3"/>
  <c r="E151" i="3"/>
  <c r="F151" i="3"/>
  <c r="G151" i="3"/>
  <c r="D152" i="3"/>
  <c r="E152" i="3"/>
  <c r="F152" i="3"/>
  <c r="G152" i="3"/>
  <c r="D153" i="3"/>
  <c r="E153" i="3"/>
  <c r="F153" i="3"/>
  <c r="G153" i="3"/>
  <c r="D154" i="3"/>
  <c r="E154" i="3"/>
  <c r="F154" i="3"/>
  <c r="G154" i="3"/>
  <c r="D155" i="3"/>
  <c r="E155" i="3"/>
  <c r="F155" i="3"/>
  <c r="G155" i="3"/>
  <c r="D156" i="3"/>
  <c r="E156" i="3"/>
  <c r="F156" i="3"/>
  <c r="G156" i="3"/>
  <c r="D157" i="3"/>
  <c r="E157" i="3"/>
  <c r="F157" i="3"/>
  <c r="G157" i="3"/>
  <c r="D158" i="3"/>
  <c r="E158" i="3"/>
  <c r="F158" i="3"/>
  <c r="G158" i="3"/>
  <c r="D159" i="3"/>
  <c r="E159" i="3"/>
  <c r="F159" i="3"/>
  <c r="G159" i="3"/>
  <c r="D160" i="3"/>
  <c r="E160" i="3"/>
  <c r="F160" i="3"/>
  <c r="G160" i="3"/>
  <c r="D161" i="3"/>
  <c r="E161" i="3"/>
  <c r="F161" i="3"/>
  <c r="G161" i="3"/>
  <c r="D162" i="3"/>
  <c r="E162" i="3"/>
  <c r="F162" i="3"/>
  <c r="G162" i="3"/>
  <c r="D163" i="3"/>
  <c r="E163" i="3"/>
  <c r="F163" i="3"/>
  <c r="G163" i="3"/>
  <c r="D164" i="3"/>
  <c r="E164" i="3"/>
  <c r="F164" i="3"/>
  <c r="G164" i="3"/>
  <c r="D165" i="3"/>
  <c r="E165" i="3"/>
  <c r="F165" i="3"/>
  <c r="G165" i="3"/>
  <c r="D166" i="3"/>
  <c r="E166" i="3"/>
  <c r="F166" i="3"/>
  <c r="G166" i="3"/>
  <c r="D167" i="3"/>
  <c r="E167" i="3"/>
  <c r="F167" i="3"/>
  <c r="G167" i="3"/>
  <c r="D168" i="3"/>
  <c r="E168" i="3"/>
  <c r="F168" i="3"/>
  <c r="G168" i="3"/>
  <c r="D169" i="3"/>
  <c r="E169" i="3"/>
  <c r="F169" i="3"/>
  <c r="G169" i="3"/>
  <c r="D170" i="3"/>
  <c r="E170" i="3"/>
  <c r="F170" i="3"/>
  <c r="G170" i="3"/>
  <c r="D171" i="3"/>
  <c r="E171" i="3"/>
  <c r="F171" i="3"/>
  <c r="G171" i="3"/>
  <c r="D172" i="3"/>
  <c r="E172" i="3"/>
  <c r="F172" i="3"/>
  <c r="G172" i="3"/>
  <c r="D173" i="3"/>
  <c r="E173" i="3"/>
  <c r="F173" i="3"/>
  <c r="G173" i="3"/>
  <c r="D174" i="3"/>
  <c r="E174" i="3"/>
  <c r="F174" i="3"/>
  <c r="G174" i="3"/>
  <c r="D175" i="3"/>
  <c r="E175" i="3"/>
  <c r="F175" i="3"/>
  <c r="G175" i="3"/>
  <c r="D176" i="3"/>
  <c r="E176" i="3"/>
  <c r="F176" i="3"/>
  <c r="G176" i="3"/>
  <c r="D177" i="3"/>
  <c r="E177" i="3"/>
  <c r="F177" i="3"/>
  <c r="G177" i="3"/>
  <c r="D178" i="3"/>
  <c r="E178" i="3"/>
  <c r="F178" i="3"/>
  <c r="G178" i="3"/>
  <c r="D179" i="3"/>
  <c r="E179" i="3"/>
  <c r="F179" i="3"/>
  <c r="G179" i="3"/>
  <c r="D180" i="3"/>
  <c r="E180" i="3"/>
  <c r="F180" i="3"/>
  <c r="G180" i="3"/>
  <c r="D181" i="3"/>
  <c r="E181" i="3"/>
  <c r="F181" i="3"/>
  <c r="G181" i="3"/>
  <c r="D182" i="3"/>
  <c r="E182" i="3"/>
  <c r="F182" i="3"/>
  <c r="G182" i="3"/>
  <c r="D183" i="3"/>
  <c r="E183" i="3"/>
  <c r="F183" i="3"/>
  <c r="G183" i="3"/>
  <c r="D184" i="3"/>
  <c r="E184" i="3"/>
  <c r="F184" i="3"/>
  <c r="G184" i="3"/>
  <c r="D185" i="3"/>
  <c r="E185" i="3"/>
  <c r="F185" i="3"/>
  <c r="G185" i="3"/>
  <c r="D186" i="3"/>
  <c r="E186" i="3"/>
  <c r="F186" i="3"/>
  <c r="G186" i="3"/>
  <c r="D187" i="3"/>
  <c r="E187" i="3"/>
  <c r="F187" i="3"/>
  <c r="G187" i="3"/>
  <c r="D188" i="3"/>
  <c r="E188" i="3"/>
  <c r="F188" i="3"/>
  <c r="G188" i="3"/>
  <c r="D189" i="3"/>
  <c r="E189" i="3"/>
  <c r="F189" i="3"/>
  <c r="G189" i="3"/>
  <c r="D190" i="3"/>
  <c r="E190" i="3"/>
  <c r="F190" i="3"/>
  <c r="G190" i="3"/>
  <c r="D191" i="3"/>
  <c r="E191" i="3"/>
  <c r="F191" i="3"/>
  <c r="G191" i="3"/>
  <c r="D192" i="3"/>
  <c r="E192" i="3"/>
  <c r="F192" i="3"/>
  <c r="G192" i="3"/>
  <c r="D193" i="3"/>
  <c r="E193" i="3"/>
  <c r="F193" i="3"/>
  <c r="G193" i="3"/>
  <c r="D194" i="3"/>
  <c r="E194" i="3"/>
  <c r="F194" i="3"/>
  <c r="G194" i="3"/>
  <c r="D195" i="3"/>
  <c r="E195" i="3"/>
  <c r="F195" i="3"/>
  <c r="G195" i="3"/>
  <c r="D196" i="3"/>
  <c r="E196" i="3"/>
  <c r="F196" i="3"/>
  <c r="G196" i="3"/>
  <c r="D197" i="3"/>
  <c r="E197" i="3"/>
  <c r="F197" i="3"/>
  <c r="G197" i="3"/>
  <c r="D198" i="3"/>
  <c r="E198" i="3"/>
  <c r="F198" i="3"/>
  <c r="G198" i="3"/>
  <c r="D199" i="3"/>
  <c r="E199" i="3"/>
  <c r="F199" i="3"/>
  <c r="G199" i="3"/>
  <c r="D200" i="3"/>
  <c r="E200" i="3"/>
  <c r="F200" i="3"/>
  <c r="G200" i="3"/>
  <c r="D201" i="3"/>
  <c r="E201" i="3"/>
  <c r="F201" i="3"/>
  <c r="G201" i="3"/>
  <c r="D202" i="3"/>
  <c r="E202" i="3"/>
  <c r="F202" i="3"/>
  <c r="G202" i="3"/>
  <c r="D203" i="3"/>
  <c r="E203" i="3"/>
  <c r="F203" i="3"/>
  <c r="G203" i="3"/>
  <c r="D204" i="3"/>
  <c r="E204" i="3"/>
  <c r="F204" i="3"/>
  <c r="G204" i="3"/>
  <c r="D205" i="3"/>
  <c r="E205" i="3"/>
  <c r="F205" i="3"/>
  <c r="G205" i="3"/>
  <c r="D206" i="3"/>
  <c r="E206" i="3"/>
  <c r="F206" i="3"/>
  <c r="G206" i="3"/>
  <c r="D207" i="3"/>
  <c r="E207" i="3"/>
  <c r="F207" i="3"/>
  <c r="G207" i="3"/>
  <c r="D208" i="3"/>
  <c r="E208" i="3"/>
  <c r="F208" i="3"/>
  <c r="G208" i="3"/>
  <c r="D209" i="3"/>
  <c r="E209" i="3"/>
  <c r="F209" i="3"/>
  <c r="G209" i="3"/>
  <c r="D210" i="3"/>
  <c r="E210" i="3"/>
  <c r="F210" i="3"/>
  <c r="G210" i="3"/>
  <c r="D211" i="3"/>
  <c r="E211" i="3"/>
  <c r="F211" i="3"/>
  <c r="G211" i="3"/>
  <c r="D212" i="3"/>
  <c r="E212" i="3"/>
  <c r="F212" i="3"/>
  <c r="G212" i="3"/>
  <c r="D213" i="3"/>
  <c r="E213" i="3"/>
  <c r="F213" i="3"/>
  <c r="G213" i="3"/>
  <c r="D214" i="3"/>
  <c r="E214" i="3"/>
  <c r="F214" i="3"/>
  <c r="G214" i="3"/>
  <c r="D215" i="3"/>
  <c r="E215" i="3"/>
  <c r="F215" i="3"/>
  <c r="G215" i="3"/>
  <c r="D216" i="3"/>
  <c r="E216" i="3"/>
  <c r="F216" i="3"/>
  <c r="G216" i="3"/>
  <c r="D217" i="3"/>
  <c r="E217" i="3"/>
  <c r="F217" i="3"/>
  <c r="G217" i="3"/>
  <c r="D218" i="3"/>
  <c r="E218" i="3"/>
  <c r="F218" i="3"/>
  <c r="G218" i="3"/>
  <c r="D219" i="3"/>
  <c r="E219" i="3"/>
  <c r="F219" i="3"/>
  <c r="G219" i="3"/>
  <c r="D220" i="3"/>
  <c r="E220" i="3"/>
  <c r="F220" i="3"/>
  <c r="G220" i="3"/>
  <c r="D221" i="3"/>
  <c r="E221" i="3"/>
  <c r="F221" i="3"/>
  <c r="G221" i="3"/>
  <c r="D222" i="3"/>
  <c r="E222" i="3"/>
  <c r="F222" i="3"/>
  <c r="G222" i="3"/>
  <c r="D223" i="3"/>
  <c r="E223" i="3"/>
  <c r="F223" i="3"/>
  <c r="G223" i="3"/>
  <c r="D224" i="3"/>
  <c r="E224" i="3"/>
  <c r="F224" i="3"/>
  <c r="G224" i="3"/>
  <c r="D225" i="3"/>
  <c r="E225" i="3"/>
  <c r="F225" i="3"/>
  <c r="G225" i="3"/>
  <c r="D226" i="3"/>
  <c r="E226" i="3"/>
  <c r="F226" i="3"/>
  <c r="G226" i="3"/>
  <c r="D227" i="3"/>
  <c r="E227" i="3"/>
  <c r="F227" i="3"/>
  <c r="G227" i="3"/>
  <c r="D228" i="3"/>
  <c r="E228" i="3"/>
  <c r="F228" i="3"/>
  <c r="G228" i="3"/>
  <c r="D229" i="3"/>
  <c r="E229" i="3"/>
  <c r="F229" i="3"/>
  <c r="G229" i="3"/>
  <c r="D230" i="3"/>
  <c r="E230" i="3"/>
  <c r="F230" i="3"/>
  <c r="G230" i="3"/>
  <c r="D231" i="3"/>
  <c r="E231" i="3"/>
  <c r="F231" i="3"/>
  <c r="G231" i="3"/>
  <c r="D232" i="3"/>
  <c r="E232" i="3"/>
  <c r="F232" i="3"/>
  <c r="G232" i="3"/>
  <c r="D233" i="3"/>
  <c r="E233" i="3"/>
  <c r="F233" i="3"/>
  <c r="G233" i="3"/>
  <c r="D234" i="3"/>
  <c r="E234" i="3"/>
  <c r="F234" i="3"/>
  <c r="G234" i="3"/>
  <c r="D235" i="3"/>
  <c r="E235" i="3"/>
  <c r="F235" i="3"/>
  <c r="G235" i="3"/>
  <c r="D236" i="3"/>
  <c r="E236" i="3"/>
  <c r="F236" i="3"/>
  <c r="G236" i="3"/>
  <c r="D237" i="3"/>
  <c r="E237" i="3"/>
  <c r="F237" i="3"/>
  <c r="G237" i="3"/>
  <c r="D238" i="3"/>
  <c r="E238" i="3"/>
  <c r="F238" i="3"/>
  <c r="G238" i="3"/>
  <c r="D239" i="3"/>
  <c r="E239" i="3"/>
  <c r="F239" i="3"/>
  <c r="G239" i="3"/>
  <c r="D240" i="3"/>
  <c r="E240" i="3"/>
  <c r="F240" i="3"/>
  <c r="G240" i="3"/>
  <c r="D241" i="3"/>
  <c r="E241" i="3"/>
  <c r="F241" i="3"/>
  <c r="G241" i="3"/>
  <c r="D242" i="3"/>
  <c r="E242" i="3"/>
  <c r="F242" i="3"/>
  <c r="G242" i="3"/>
  <c r="D243" i="3"/>
  <c r="E243" i="3"/>
  <c r="F243" i="3"/>
  <c r="G243" i="3"/>
  <c r="D244" i="3"/>
  <c r="E244" i="3"/>
  <c r="F244" i="3"/>
  <c r="G244" i="3"/>
  <c r="D245" i="3"/>
  <c r="E245" i="3"/>
  <c r="F245" i="3"/>
  <c r="G245" i="3"/>
  <c r="D246" i="3"/>
  <c r="E246" i="3"/>
  <c r="F246" i="3"/>
  <c r="G246" i="3"/>
  <c r="D247" i="3"/>
  <c r="E247" i="3"/>
  <c r="F247" i="3"/>
  <c r="G247" i="3"/>
  <c r="D248" i="3"/>
  <c r="E248" i="3"/>
  <c r="F248" i="3"/>
  <c r="G248" i="3"/>
  <c r="D249" i="3"/>
  <c r="E249" i="3"/>
  <c r="F249" i="3"/>
  <c r="G249" i="3"/>
  <c r="D250" i="3"/>
  <c r="E250" i="3"/>
  <c r="F250" i="3"/>
  <c r="G250" i="3"/>
  <c r="D251" i="3"/>
  <c r="E251" i="3"/>
  <c r="F251" i="3"/>
  <c r="G251" i="3"/>
  <c r="D252" i="3"/>
  <c r="E252" i="3"/>
  <c r="F252" i="3"/>
  <c r="G252" i="3"/>
  <c r="D253" i="3"/>
  <c r="E253" i="3"/>
  <c r="F253" i="3"/>
  <c r="G253" i="3"/>
  <c r="D254" i="3"/>
  <c r="E254" i="3"/>
  <c r="F254" i="3"/>
  <c r="G254" i="3"/>
  <c r="D255" i="3"/>
  <c r="E255" i="3"/>
  <c r="F255" i="3"/>
  <c r="G255" i="3"/>
  <c r="D256" i="3"/>
  <c r="E256" i="3"/>
  <c r="F256" i="3"/>
  <c r="G256" i="3"/>
  <c r="D257" i="3"/>
  <c r="E257" i="3"/>
  <c r="F257" i="3"/>
  <c r="G257" i="3"/>
  <c r="D258" i="3"/>
  <c r="E258" i="3"/>
  <c r="F258" i="3"/>
  <c r="G258" i="3"/>
  <c r="D259" i="3"/>
  <c r="E259" i="3"/>
  <c r="F259" i="3"/>
  <c r="G259" i="3"/>
  <c r="D260" i="3"/>
  <c r="E260" i="3"/>
  <c r="F260" i="3"/>
  <c r="G260" i="3"/>
  <c r="D261" i="3"/>
  <c r="E261" i="3"/>
  <c r="F261" i="3"/>
  <c r="G261" i="3"/>
  <c r="D262" i="3"/>
  <c r="E262" i="3"/>
  <c r="F262" i="3"/>
  <c r="G262" i="3"/>
  <c r="D263" i="3"/>
  <c r="E263" i="3"/>
  <c r="F263" i="3"/>
  <c r="G263" i="3"/>
  <c r="D264" i="3"/>
  <c r="E264" i="3"/>
  <c r="F264" i="3"/>
  <c r="G264" i="3"/>
  <c r="D265" i="3"/>
  <c r="E265" i="3"/>
  <c r="F265" i="3"/>
  <c r="G265" i="3"/>
  <c r="D266" i="3"/>
  <c r="E266" i="3"/>
  <c r="F266" i="3"/>
  <c r="G266" i="3"/>
  <c r="D267" i="3"/>
  <c r="E267" i="3"/>
  <c r="F267" i="3"/>
  <c r="G267" i="3"/>
  <c r="D268" i="3"/>
  <c r="E268" i="3"/>
  <c r="F268" i="3"/>
  <c r="G268" i="3"/>
  <c r="D269" i="3"/>
  <c r="E269" i="3"/>
  <c r="F269" i="3"/>
  <c r="G269" i="3"/>
  <c r="D270" i="3"/>
  <c r="E270" i="3"/>
  <c r="F270" i="3"/>
  <c r="G270" i="3"/>
  <c r="D271" i="3"/>
  <c r="E271" i="3"/>
  <c r="F271" i="3"/>
  <c r="G271" i="3"/>
  <c r="D272" i="3"/>
  <c r="E272" i="3"/>
  <c r="F272" i="3"/>
  <c r="G272" i="3"/>
  <c r="D273" i="3"/>
  <c r="E273" i="3"/>
  <c r="F273" i="3"/>
  <c r="G273" i="3"/>
  <c r="D274" i="3"/>
  <c r="E274" i="3"/>
  <c r="F274" i="3"/>
  <c r="G274" i="3"/>
  <c r="D275" i="3"/>
  <c r="E275" i="3"/>
  <c r="F275" i="3"/>
  <c r="G275" i="3"/>
  <c r="D276" i="3"/>
  <c r="E276" i="3"/>
  <c r="F276" i="3"/>
  <c r="G276" i="3"/>
  <c r="D277" i="3"/>
  <c r="E277" i="3"/>
  <c r="F277" i="3"/>
  <c r="G277" i="3"/>
  <c r="D278" i="3"/>
  <c r="E278" i="3"/>
  <c r="F278" i="3"/>
  <c r="G278" i="3"/>
  <c r="D279" i="3"/>
  <c r="E279" i="3"/>
  <c r="F279" i="3"/>
  <c r="G279" i="3"/>
  <c r="D280" i="3"/>
  <c r="E280" i="3"/>
  <c r="F280" i="3"/>
  <c r="G280" i="3"/>
  <c r="D281" i="3"/>
  <c r="E281" i="3"/>
  <c r="F281" i="3"/>
  <c r="G281" i="3"/>
  <c r="D282" i="3"/>
  <c r="E282" i="3"/>
  <c r="F282" i="3"/>
  <c r="G282" i="3"/>
  <c r="D283" i="3"/>
  <c r="E283" i="3"/>
  <c r="F283" i="3"/>
  <c r="G283" i="3"/>
  <c r="D284" i="3"/>
  <c r="E284" i="3"/>
  <c r="F284" i="3"/>
  <c r="G284" i="3"/>
  <c r="D285" i="3"/>
  <c r="E285" i="3"/>
  <c r="F285" i="3"/>
  <c r="G285" i="3"/>
  <c r="D286" i="3"/>
  <c r="E286" i="3"/>
  <c r="F286" i="3"/>
  <c r="G286" i="3"/>
  <c r="D287" i="3"/>
  <c r="E287" i="3"/>
  <c r="F287" i="3"/>
  <c r="G287" i="3"/>
  <c r="D288" i="3"/>
  <c r="E288" i="3"/>
  <c r="F288" i="3"/>
  <c r="G288" i="3"/>
  <c r="D289" i="3"/>
  <c r="E289" i="3"/>
  <c r="F289" i="3"/>
  <c r="G289" i="3"/>
  <c r="D290" i="3"/>
  <c r="E290" i="3"/>
  <c r="F290" i="3"/>
  <c r="G290" i="3"/>
  <c r="D291" i="3"/>
  <c r="E291" i="3"/>
  <c r="F291" i="3"/>
  <c r="G291" i="3"/>
  <c r="D292" i="3"/>
  <c r="E292" i="3"/>
  <c r="F292" i="3"/>
  <c r="G292" i="3"/>
  <c r="D293" i="3"/>
  <c r="E293" i="3"/>
  <c r="F293" i="3"/>
  <c r="G293" i="3"/>
  <c r="D294" i="3"/>
  <c r="E294" i="3"/>
  <c r="F294" i="3"/>
  <c r="G294" i="3"/>
  <c r="D295" i="3"/>
  <c r="E295" i="3"/>
  <c r="F295" i="3"/>
  <c r="G295" i="3"/>
  <c r="D296" i="3"/>
  <c r="E296" i="3"/>
  <c r="F296" i="3"/>
  <c r="G296" i="3"/>
  <c r="D297" i="3"/>
  <c r="E297" i="3"/>
  <c r="F297" i="3"/>
  <c r="G297" i="3"/>
  <c r="D298" i="3"/>
  <c r="E298" i="3"/>
  <c r="F298" i="3"/>
  <c r="G298" i="3"/>
  <c r="D299" i="3"/>
  <c r="E299" i="3"/>
  <c r="F299" i="3"/>
  <c r="G299" i="3"/>
  <c r="D300" i="3"/>
  <c r="E300" i="3"/>
  <c r="F300" i="3"/>
  <c r="G300" i="3"/>
  <c r="D301" i="3"/>
  <c r="E301" i="3"/>
  <c r="F301" i="3"/>
  <c r="G301" i="3"/>
  <c r="D302" i="3"/>
  <c r="E302" i="3"/>
  <c r="F302" i="3"/>
  <c r="G302" i="3"/>
  <c r="D303" i="3"/>
  <c r="E303" i="3"/>
  <c r="F303" i="3"/>
  <c r="G303" i="3"/>
  <c r="D304" i="3"/>
  <c r="E304" i="3"/>
  <c r="F304" i="3"/>
  <c r="G304" i="3"/>
  <c r="D305" i="3"/>
  <c r="E305" i="3"/>
  <c r="F305" i="3"/>
  <c r="G305" i="3"/>
  <c r="D306" i="3"/>
  <c r="E306" i="3"/>
  <c r="F306" i="3"/>
  <c r="G306" i="3"/>
  <c r="D307" i="3"/>
  <c r="E307" i="3"/>
  <c r="F307" i="3"/>
  <c r="G307" i="3"/>
  <c r="D308" i="3"/>
  <c r="E308" i="3"/>
  <c r="F308" i="3"/>
  <c r="G308" i="3"/>
  <c r="D309" i="3"/>
  <c r="E309" i="3"/>
  <c r="F309" i="3"/>
  <c r="G309" i="3"/>
  <c r="D310" i="3"/>
  <c r="E310" i="3"/>
  <c r="F310" i="3"/>
  <c r="G310" i="3"/>
  <c r="D311" i="3"/>
  <c r="E311" i="3"/>
  <c r="F311" i="3"/>
  <c r="G311" i="3"/>
  <c r="D312" i="3"/>
  <c r="E312" i="3"/>
  <c r="F312" i="3"/>
  <c r="G312" i="3"/>
  <c r="D313" i="3"/>
  <c r="E313" i="3"/>
  <c r="F313" i="3"/>
  <c r="G313" i="3"/>
  <c r="D314" i="3"/>
  <c r="E314" i="3"/>
  <c r="F314" i="3"/>
  <c r="G314" i="3"/>
  <c r="D315" i="3"/>
  <c r="E315" i="3"/>
  <c r="F315" i="3"/>
  <c r="G315" i="3"/>
  <c r="D316" i="3"/>
  <c r="E316" i="3"/>
  <c r="F316" i="3"/>
  <c r="G316" i="3"/>
  <c r="D317" i="3"/>
  <c r="E317" i="3"/>
  <c r="F317" i="3"/>
  <c r="G317" i="3"/>
  <c r="D318" i="3"/>
  <c r="E318" i="3"/>
  <c r="F318" i="3"/>
  <c r="G318" i="3"/>
  <c r="D319" i="3"/>
  <c r="E319" i="3"/>
  <c r="F319" i="3"/>
  <c r="G319" i="3"/>
  <c r="D320" i="3"/>
  <c r="E320" i="3"/>
  <c r="F320" i="3"/>
  <c r="G320" i="3"/>
  <c r="D321" i="3"/>
  <c r="E321" i="3"/>
  <c r="F321" i="3"/>
  <c r="G321" i="3"/>
  <c r="D322" i="3"/>
  <c r="E322" i="3"/>
  <c r="F322" i="3"/>
  <c r="G322" i="3"/>
  <c r="D323" i="3"/>
  <c r="E323" i="3"/>
  <c r="F323" i="3"/>
  <c r="G323" i="3"/>
  <c r="D324" i="3"/>
  <c r="E324" i="3"/>
  <c r="F324" i="3"/>
  <c r="G324" i="3"/>
  <c r="D325" i="3"/>
  <c r="E325" i="3"/>
  <c r="F325" i="3"/>
  <c r="G325" i="3"/>
  <c r="D326" i="3"/>
  <c r="E326" i="3"/>
  <c r="F326" i="3"/>
  <c r="G326" i="3"/>
  <c r="D327" i="3"/>
  <c r="E327" i="3"/>
  <c r="F327" i="3"/>
  <c r="G327" i="3"/>
  <c r="D328" i="3"/>
  <c r="E328" i="3"/>
  <c r="F328" i="3"/>
  <c r="G328" i="3"/>
  <c r="D329" i="3"/>
  <c r="E329" i="3"/>
  <c r="F329" i="3"/>
  <c r="G329" i="3"/>
  <c r="D330" i="3"/>
  <c r="E330" i="3"/>
  <c r="F330" i="3"/>
  <c r="G330" i="3"/>
  <c r="D331" i="3"/>
  <c r="E331" i="3"/>
  <c r="F331" i="3"/>
  <c r="G331" i="3"/>
  <c r="D332" i="3"/>
  <c r="E332" i="3"/>
  <c r="F332" i="3"/>
  <c r="G332" i="3"/>
  <c r="D333" i="3"/>
  <c r="E333" i="3"/>
  <c r="F333" i="3"/>
  <c r="G333" i="3"/>
  <c r="D334" i="3"/>
  <c r="E334" i="3"/>
  <c r="F334" i="3"/>
  <c r="G334" i="3"/>
  <c r="D335" i="3"/>
  <c r="E335" i="3"/>
  <c r="F335" i="3"/>
  <c r="G335" i="3"/>
  <c r="D336" i="3"/>
  <c r="E336" i="3"/>
  <c r="F336" i="3"/>
  <c r="G336" i="3"/>
  <c r="D337" i="3"/>
  <c r="E337" i="3"/>
  <c r="F337" i="3"/>
  <c r="G337" i="3"/>
  <c r="D338" i="3"/>
  <c r="E338" i="3"/>
  <c r="F338" i="3"/>
  <c r="G338" i="3"/>
  <c r="D339" i="3"/>
  <c r="E339" i="3"/>
  <c r="F339" i="3"/>
  <c r="G339" i="3"/>
  <c r="D340" i="3"/>
  <c r="E340" i="3"/>
  <c r="F340" i="3"/>
  <c r="G340" i="3"/>
  <c r="D341" i="3"/>
  <c r="E341" i="3"/>
  <c r="F341" i="3"/>
  <c r="G341" i="3"/>
  <c r="D342" i="3"/>
  <c r="E342" i="3"/>
  <c r="F342" i="3"/>
  <c r="G342" i="3"/>
  <c r="D343" i="3"/>
  <c r="E343" i="3"/>
  <c r="F343" i="3"/>
  <c r="G343" i="3"/>
  <c r="D344" i="3"/>
  <c r="E344" i="3"/>
  <c r="F344" i="3"/>
  <c r="G344" i="3"/>
  <c r="D345" i="3"/>
  <c r="E345" i="3"/>
  <c r="F345" i="3"/>
  <c r="G345" i="3"/>
  <c r="D346" i="3"/>
  <c r="E346" i="3"/>
  <c r="F346" i="3"/>
  <c r="G346" i="3"/>
  <c r="D347" i="3"/>
  <c r="E347" i="3"/>
  <c r="F347" i="3"/>
  <c r="G347" i="3"/>
  <c r="D348" i="3"/>
  <c r="E348" i="3"/>
  <c r="F348" i="3"/>
  <c r="G348" i="3"/>
  <c r="D349" i="3"/>
  <c r="E349" i="3"/>
  <c r="F349" i="3"/>
  <c r="G349" i="3"/>
  <c r="D350" i="3"/>
  <c r="E350" i="3"/>
  <c r="F350" i="3"/>
  <c r="G350" i="3"/>
  <c r="D351" i="3"/>
  <c r="E351" i="3"/>
  <c r="F351" i="3"/>
  <c r="G351" i="3"/>
  <c r="D352" i="3"/>
  <c r="E352" i="3"/>
  <c r="F352" i="3"/>
  <c r="G352" i="3"/>
  <c r="D353" i="3"/>
  <c r="E353" i="3"/>
  <c r="F353" i="3"/>
  <c r="G353" i="3"/>
  <c r="D354" i="3"/>
  <c r="E354" i="3"/>
  <c r="F354" i="3"/>
  <c r="G354" i="3"/>
  <c r="D355" i="3"/>
  <c r="E355" i="3"/>
  <c r="F355" i="3"/>
  <c r="G355" i="3"/>
  <c r="D356" i="3"/>
  <c r="E356" i="3"/>
  <c r="F356" i="3"/>
  <c r="G356" i="3"/>
  <c r="D357" i="3"/>
  <c r="E357" i="3"/>
  <c r="F357" i="3"/>
  <c r="G357" i="3"/>
  <c r="D358" i="3"/>
  <c r="E358" i="3"/>
  <c r="F358" i="3"/>
  <c r="G358" i="3"/>
  <c r="D359" i="3"/>
  <c r="E359" i="3"/>
  <c r="F359" i="3"/>
  <c r="G359" i="3"/>
  <c r="D360" i="3"/>
  <c r="E360" i="3"/>
  <c r="F360" i="3"/>
  <c r="G360" i="3"/>
  <c r="D361" i="3"/>
  <c r="E361" i="3"/>
  <c r="F361" i="3"/>
  <c r="G361" i="3"/>
  <c r="D362" i="3"/>
  <c r="E362" i="3"/>
  <c r="F362" i="3"/>
  <c r="G362" i="3"/>
  <c r="D363" i="3"/>
  <c r="E363" i="3"/>
  <c r="F363" i="3"/>
  <c r="G363" i="3"/>
  <c r="D364" i="3"/>
  <c r="E364" i="3"/>
  <c r="F364" i="3"/>
  <c r="G364" i="3"/>
  <c r="D365" i="3"/>
  <c r="E365" i="3"/>
  <c r="F365" i="3"/>
  <c r="G365" i="3"/>
  <c r="D366" i="3"/>
  <c r="E366" i="3"/>
  <c r="F366" i="3"/>
  <c r="G366" i="3"/>
  <c r="D367" i="3"/>
  <c r="E367" i="3"/>
  <c r="F367" i="3"/>
  <c r="G367" i="3"/>
  <c r="D368" i="3"/>
  <c r="E368" i="3"/>
  <c r="F368" i="3"/>
  <c r="G368" i="3"/>
  <c r="D369" i="3"/>
  <c r="E369" i="3"/>
  <c r="F369" i="3"/>
  <c r="G369" i="3"/>
  <c r="D370" i="3"/>
  <c r="E370" i="3"/>
  <c r="F370" i="3"/>
  <c r="G370" i="3"/>
  <c r="D371" i="3"/>
  <c r="E371" i="3"/>
  <c r="F371" i="3"/>
  <c r="G371" i="3"/>
  <c r="D372" i="3"/>
  <c r="E372" i="3"/>
  <c r="F372" i="3"/>
  <c r="G372" i="3"/>
  <c r="D373" i="3"/>
  <c r="E373" i="3"/>
  <c r="F373" i="3"/>
  <c r="G373" i="3"/>
  <c r="D374" i="3"/>
  <c r="E374" i="3"/>
  <c r="F374" i="3"/>
  <c r="G374" i="3"/>
  <c r="D375" i="3"/>
  <c r="E375" i="3"/>
  <c r="F375" i="3"/>
  <c r="G375" i="3"/>
  <c r="D376" i="3"/>
  <c r="E376" i="3"/>
  <c r="F376" i="3"/>
  <c r="G376" i="3"/>
  <c r="D377" i="3"/>
  <c r="E377" i="3"/>
  <c r="F377" i="3"/>
  <c r="G377" i="3"/>
  <c r="D378" i="3"/>
  <c r="E378" i="3"/>
  <c r="F378" i="3"/>
  <c r="G378" i="3"/>
  <c r="D379" i="3"/>
  <c r="E379" i="3"/>
  <c r="F379" i="3"/>
  <c r="G379" i="3"/>
  <c r="D380" i="3"/>
  <c r="E380" i="3"/>
  <c r="F380" i="3"/>
  <c r="G380" i="3"/>
  <c r="D381" i="3"/>
  <c r="E381" i="3"/>
  <c r="F381" i="3"/>
  <c r="G381" i="3"/>
  <c r="D382" i="3"/>
  <c r="E382" i="3"/>
  <c r="F382" i="3"/>
  <c r="G382" i="3"/>
  <c r="D383" i="3"/>
  <c r="E383" i="3"/>
  <c r="F383" i="3"/>
  <c r="G383" i="3"/>
  <c r="D384" i="3"/>
  <c r="E384" i="3"/>
  <c r="F384" i="3"/>
  <c r="G384" i="3"/>
  <c r="D385" i="3"/>
  <c r="E385" i="3"/>
  <c r="F385" i="3"/>
  <c r="G385" i="3"/>
  <c r="D386" i="3"/>
  <c r="E386" i="3"/>
  <c r="F386" i="3"/>
  <c r="G386" i="3"/>
  <c r="D387" i="3"/>
  <c r="E387" i="3"/>
  <c r="F387" i="3"/>
  <c r="G387" i="3"/>
  <c r="D388" i="3"/>
  <c r="E388" i="3"/>
  <c r="F388" i="3"/>
  <c r="G388" i="3"/>
  <c r="D389" i="3"/>
  <c r="E389" i="3"/>
  <c r="F389" i="3"/>
  <c r="G389" i="3"/>
  <c r="D390" i="3"/>
  <c r="E390" i="3"/>
  <c r="F390" i="3"/>
  <c r="G390" i="3"/>
  <c r="D391" i="3"/>
  <c r="E391" i="3"/>
  <c r="F391" i="3"/>
  <c r="G391" i="3"/>
  <c r="D392" i="3"/>
  <c r="E392" i="3"/>
  <c r="F392" i="3"/>
  <c r="G392" i="3"/>
  <c r="D393" i="3"/>
  <c r="E393" i="3"/>
  <c r="F393" i="3"/>
  <c r="G393" i="3"/>
  <c r="D394" i="3"/>
  <c r="E394" i="3"/>
  <c r="F394" i="3"/>
  <c r="G394" i="3"/>
  <c r="D395" i="3"/>
  <c r="E395" i="3"/>
  <c r="F395" i="3"/>
  <c r="G395" i="3"/>
  <c r="D396" i="3"/>
  <c r="E396" i="3"/>
  <c r="F396" i="3"/>
  <c r="G396" i="3"/>
  <c r="D397" i="3"/>
  <c r="E397" i="3"/>
  <c r="F397" i="3"/>
  <c r="G397" i="3"/>
  <c r="D398" i="3"/>
  <c r="E398" i="3"/>
  <c r="F398" i="3"/>
  <c r="G398" i="3"/>
  <c r="D399" i="3"/>
  <c r="E399" i="3"/>
  <c r="F399" i="3"/>
  <c r="G399" i="3"/>
  <c r="D400" i="3"/>
  <c r="E400" i="3"/>
  <c r="F400" i="3"/>
  <c r="G400" i="3"/>
  <c r="D401" i="3"/>
  <c r="E401" i="3"/>
  <c r="F401" i="3"/>
  <c r="G401" i="3"/>
  <c r="D402" i="3"/>
  <c r="E402" i="3"/>
  <c r="F402" i="3"/>
  <c r="G402" i="3"/>
  <c r="D403" i="3"/>
  <c r="E403" i="3"/>
  <c r="F403" i="3"/>
  <c r="G403" i="3"/>
  <c r="D404" i="3"/>
  <c r="E404" i="3"/>
  <c r="F404" i="3"/>
  <c r="G404" i="3"/>
  <c r="D405" i="3"/>
  <c r="E405" i="3"/>
  <c r="F405" i="3"/>
  <c r="G405" i="3"/>
  <c r="D406" i="3"/>
  <c r="E406" i="3"/>
  <c r="F406" i="3"/>
  <c r="G406" i="3"/>
  <c r="D407" i="3"/>
  <c r="E407" i="3"/>
  <c r="F407" i="3"/>
  <c r="G407" i="3"/>
  <c r="D408" i="3"/>
  <c r="E408" i="3"/>
  <c r="F408" i="3"/>
  <c r="G408" i="3"/>
  <c r="D409" i="3"/>
  <c r="E409" i="3"/>
  <c r="F409" i="3"/>
  <c r="G409" i="3"/>
  <c r="D410" i="3"/>
  <c r="E410" i="3"/>
  <c r="F410" i="3"/>
  <c r="G410" i="3"/>
  <c r="D411" i="3"/>
  <c r="E411" i="3"/>
  <c r="F411" i="3"/>
  <c r="G411" i="3"/>
  <c r="D412" i="3"/>
  <c r="E412" i="3"/>
  <c r="F412" i="3"/>
  <c r="G412" i="3"/>
  <c r="D413" i="3"/>
  <c r="E413" i="3"/>
  <c r="F413" i="3"/>
  <c r="G413" i="3"/>
  <c r="D414" i="3"/>
  <c r="E414" i="3"/>
  <c r="F414" i="3"/>
  <c r="G414" i="3"/>
  <c r="D415" i="3"/>
  <c r="E415" i="3"/>
  <c r="F415" i="3"/>
  <c r="G415" i="3"/>
  <c r="D416" i="3"/>
  <c r="E416" i="3"/>
  <c r="F416" i="3"/>
  <c r="G416" i="3"/>
  <c r="D417" i="3"/>
  <c r="E417" i="3"/>
  <c r="F417" i="3"/>
  <c r="G417" i="3"/>
  <c r="D418" i="3"/>
  <c r="E418" i="3"/>
  <c r="F418" i="3"/>
  <c r="G418" i="3"/>
  <c r="D419" i="3"/>
  <c r="E419" i="3"/>
  <c r="F419" i="3"/>
  <c r="G419" i="3"/>
  <c r="D420" i="3"/>
  <c r="E420" i="3"/>
  <c r="F420" i="3"/>
  <c r="G420" i="3"/>
  <c r="D421" i="3"/>
  <c r="E421" i="3"/>
  <c r="F421" i="3"/>
  <c r="G421" i="3"/>
  <c r="D422" i="3"/>
  <c r="E422" i="3"/>
  <c r="F422" i="3"/>
  <c r="G422" i="3"/>
  <c r="D423" i="3"/>
  <c r="E423" i="3"/>
  <c r="F423" i="3"/>
  <c r="G423" i="3"/>
  <c r="D424" i="3"/>
  <c r="E424" i="3"/>
  <c r="F424" i="3"/>
  <c r="G424" i="3"/>
  <c r="D425" i="3"/>
  <c r="E425" i="3"/>
  <c r="F425" i="3"/>
  <c r="G425" i="3"/>
  <c r="D426" i="3"/>
  <c r="E426" i="3"/>
  <c r="F426" i="3"/>
  <c r="G426" i="3"/>
  <c r="D427" i="3"/>
  <c r="E427" i="3"/>
  <c r="F427" i="3"/>
  <c r="G427" i="3"/>
  <c r="D428" i="3"/>
  <c r="E428" i="3"/>
  <c r="F428" i="3"/>
  <c r="G428" i="3"/>
  <c r="D429" i="3"/>
  <c r="E429" i="3"/>
  <c r="F429" i="3"/>
  <c r="G429" i="3"/>
  <c r="D430" i="3"/>
  <c r="E430" i="3"/>
  <c r="F430" i="3"/>
  <c r="G430" i="3"/>
  <c r="D431" i="3"/>
  <c r="E431" i="3"/>
  <c r="F431" i="3"/>
  <c r="G431" i="3"/>
  <c r="D432" i="3"/>
  <c r="E432" i="3"/>
  <c r="F432" i="3"/>
  <c r="G432" i="3"/>
  <c r="D433" i="3"/>
  <c r="E433" i="3"/>
  <c r="F433" i="3"/>
  <c r="G433" i="3"/>
  <c r="D434" i="3"/>
  <c r="E434" i="3"/>
  <c r="F434" i="3"/>
  <c r="G434" i="3"/>
  <c r="D435" i="3"/>
  <c r="E435" i="3"/>
  <c r="F435" i="3"/>
  <c r="G435" i="3"/>
  <c r="D436" i="3"/>
  <c r="E436" i="3"/>
  <c r="F436" i="3"/>
  <c r="G436" i="3"/>
  <c r="D437" i="3"/>
  <c r="E437" i="3"/>
  <c r="F437" i="3"/>
  <c r="G437" i="3"/>
  <c r="D438" i="3"/>
  <c r="E438" i="3"/>
  <c r="F438" i="3"/>
  <c r="G438" i="3"/>
  <c r="D439" i="3"/>
  <c r="E439" i="3"/>
  <c r="F439" i="3"/>
  <c r="G439" i="3"/>
  <c r="D440" i="3"/>
  <c r="E440" i="3"/>
  <c r="F440" i="3"/>
  <c r="G440" i="3"/>
  <c r="D441" i="3"/>
  <c r="E441" i="3"/>
  <c r="F441" i="3"/>
  <c r="G441" i="3"/>
  <c r="D442" i="3"/>
  <c r="E442" i="3"/>
  <c r="F442" i="3"/>
  <c r="G442" i="3"/>
  <c r="D443" i="3"/>
  <c r="E443" i="3"/>
  <c r="F443" i="3"/>
  <c r="G443" i="3"/>
  <c r="D444" i="3"/>
  <c r="E444" i="3"/>
  <c r="F444" i="3"/>
  <c r="G444" i="3"/>
  <c r="D445" i="3"/>
  <c r="E445" i="3"/>
  <c r="F445" i="3"/>
  <c r="G445" i="3"/>
  <c r="D446" i="3"/>
  <c r="E446" i="3"/>
  <c r="F446" i="3"/>
  <c r="G446" i="3"/>
  <c r="D447" i="3"/>
  <c r="E447" i="3"/>
  <c r="F447" i="3"/>
  <c r="G447" i="3"/>
  <c r="D448" i="3"/>
  <c r="E448" i="3"/>
  <c r="F448" i="3"/>
  <c r="G448" i="3"/>
  <c r="D449" i="3"/>
  <c r="E449" i="3"/>
  <c r="F449" i="3"/>
  <c r="G449" i="3"/>
  <c r="D450" i="3"/>
  <c r="E450" i="3"/>
  <c r="F450" i="3"/>
  <c r="G450" i="3"/>
  <c r="D451" i="3"/>
  <c r="E451" i="3"/>
  <c r="F451" i="3"/>
  <c r="G451" i="3"/>
  <c r="D452" i="3"/>
  <c r="E452" i="3"/>
  <c r="F452" i="3"/>
  <c r="G452" i="3"/>
  <c r="D453" i="3"/>
  <c r="E453" i="3"/>
  <c r="F453" i="3"/>
  <c r="G453" i="3"/>
  <c r="D454" i="3"/>
  <c r="E454" i="3"/>
  <c r="F454" i="3"/>
  <c r="G454" i="3"/>
  <c r="D455" i="3"/>
  <c r="E455" i="3"/>
  <c r="F455" i="3"/>
  <c r="G455" i="3"/>
  <c r="D456" i="3"/>
  <c r="E456" i="3"/>
  <c r="F456" i="3"/>
  <c r="G456" i="3"/>
  <c r="D457" i="3"/>
  <c r="E457" i="3"/>
  <c r="F457" i="3"/>
  <c r="G457" i="3"/>
  <c r="D458" i="3"/>
  <c r="E458" i="3"/>
  <c r="F458" i="3"/>
  <c r="G458" i="3"/>
  <c r="D459" i="3"/>
  <c r="E459" i="3"/>
  <c r="F459" i="3"/>
  <c r="G459" i="3"/>
  <c r="D460" i="3"/>
  <c r="E460" i="3"/>
  <c r="F460" i="3"/>
  <c r="G460" i="3"/>
  <c r="D461" i="3"/>
  <c r="E461" i="3"/>
  <c r="F461" i="3"/>
  <c r="G461" i="3"/>
  <c r="D462" i="3"/>
  <c r="E462" i="3"/>
  <c r="F462" i="3"/>
  <c r="G462" i="3"/>
  <c r="D463" i="3"/>
  <c r="E463" i="3"/>
  <c r="F463" i="3"/>
  <c r="G463" i="3"/>
  <c r="D464" i="3"/>
  <c r="E464" i="3"/>
  <c r="F464" i="3"/>
  <c r="G464" i="3"/>
  <c r="D465" i="3"/>
  <c r="E465" i="3"/>
  <c r="F465" i="3"/>
  <c r="G465" i="3"/>
  <c r="D466" i="3"/>
  <c r="E466" i="3"/>
  <c r="F466" i="3"/>
  <c r="G466" i="3"/>
  <c r="D467" i="3"/>
  <c r="E467" i="3"/>
  <c r="F467" i="3"/>
  <c r="G467" i="3"/>
  <c r="D468" i="3"/>
  <c r="E468" i="3"/>
  <c r="F468" i="3"/>
  <c r="G468" i="3"/>
  <c r="D469" i="3"/>
  <c r="E469" i="3"/>
  <c r="F469" i="3"/>
  <c r="G469" i="3"/>
  <c r="D470" i="3"/>
  <c r="E470" i="3"/>
  <c r="F470" i="3"/>
  <c r="G470" i="3"/>
  <c r="D471" i="3"/>
  <c r="E471" i="3"/>
  <c r="F471" i="3"/>
  <c r="G471" i="3"/>
  <c r="D472" i="3"/>
  <c r="E472" i="3"/>
  <c r="F472" i="3"/>
  <c r="G472" i="3"/>
  <c r="D473" i="3"/>
  <c r="E473" i="3"/>
  <c r="F473" i="3"/>
  <c r="G473" i="3"/>
  <c r="D474" i="3"/>
  <c r="E474" i="3"/>
  <c r="F474" i="3"/>
  <c r="G474" i="3"/>
  <c r="D475" i="3"/>
  <c r="E475" i="3"/>
  <c r="F475" i="3"/>
  <c r="G475" i="3"/>
  <c r="D476" i="3"/>
  <c r="E476" i="3"/>
  <c r="F476" i="3"/>
  <c r="G476" i="3"/>
  <c r="D477" i="3"/>
  <c r="E477" i="3"/>
  <c r="F477" i="3"/>
  <c r="G477" i="3"/>
  <c r="D478" i="3"/>
  <c r="E478" i="3"/>
  <c r="F478" i="3"/>
  <c r="G478" i="3"/>
  <c r="D479" i="3"/>
  <c r="E479" i="3"/>
  <c r="F479" i="3"/>
  <c r="G479" i="3"/>
  <c r="D480" i="3"/>
  <c r="E480" i="3"/>
  <c r="F480" i="3"/>
  <c r="G480" i="3"/>
  <c r="D481" i="3"/>
  <c r="E481" i="3"/>
  <c r="F481" i="3"/>
  <c r="G481" i="3"/>
  <c r="D482" i="3"/>
  <c r="E482" i="3"/>
  <c r="F482" i="3"/>
  <c r="G482" i="3"/>
  <c r="D483" i="3"/>
  <c r="E483" i="3"/>
  <c r="F483" i="3"/>
  <c r="G483" i="3"/>
  <c r="D484" i="3"/>
  <c r="E484" i="3"/>
  <c r="F484" i="3"/>
  <c r="G484" i="3"/>
  <c r="D485" i="3"/>
  <c r="E485" i="3"/>
  <c r="F485" i="3"/>
  <c r="G485" i="3"/>
  <c r="D486" i="3"/>
  <c r="E486" i="3"/>
  <c r="F486" i="3"/>
  <c r="G486" i="3"/>
  <c r="D487" i="3"/>
  <c r="E487" i="3"/>
  <c r="F487" i="3"/>
  <c r="G487" i="3"/>
  <c r="D488" i="3"/>
  <c r="E488" i="3"/>
  <c r="F488" i="3"/>
  <c r="G488" i="3"/>
  <c r="D489" i="3"/>
  <c r="E489" i="3"/>
  <c r="F489" i="3"/>
  <c r="G489" i="3"/>
  <c r="D490" i="3"/>
  <c r="E490" i="3"/>
  <c r="F490" i="3"/>
  <c r="G490" i="3"/>
  <c r="D491" i="3"/>
  <c r="E491" i="3"/>
  <c r="F491" i="3"/>
  <c r="G491" i="3"/>
  <c r="D492" i="3"/>
  <c r="E492" i="3"/>
  <c r="F492" i="3"/>
  <c r="G492" i="3"/>
  <c r="D493" i="3"/>
  <c r="E493" i="3"/>
  <c r="F493" i="3"/>
  <c r="G493" i="3"/>
  <c r="D494" i="3"/>
  <c r="E494" i="3"/>
  <c r="F494" i="3"/>
  <c r="G494" i="3"/>
  <c r="D495" i="3"/>
  <c r="E495" i="3"/>
  <c r="F495" i="3"/>
  <c r="G495" i="3"/>
  <c r="D496" i="3"/>
  <c r="E496" i="3"/>
  <c r="F496" i="3"/>
  <c r="G496" i="3"/>
  <c r="D497" i="3"/>
  <c r="E497" i="3"/>
  <c r="F497" i="3"/>
  <c r="G497" i="3"/>
  <c r="D498" i="3"/>
  <c r="E498" i="3"/>
  <c r="F498" i="3"/>
  <c r="G498" i="3"/>
  <c r="D499" i="3"/>
  <c r="E499" i="3"/>
  <c r="F499" i="3"/>
  <c r="G499" i="3"/>
  <c r="D500" i="3"/>
  <c r="E500" i="3"/>
  <c r="F500" i="3"/>
  <c r="G500" i="3"/>
  <c r="D501" i="3"/>
  <c r="E501" i="3"/>
  <c r="F501" i="3"/>
  <c r="G501" i="3"/>
  <c r="D502" i="3"/>
  <c r="E502" i="3"/>
  <c r="F502" i="3"/>
  <c r="G502" i="3"/>
  <c r="D503" i="3"/>
  <c r="E503" i="3"/>
  <c r="F503" i="3"/>
  <c r="G503" i="3"/>
  <c r="D6" i="3"/>
  <c r="E6" i="3"/>
  <c r="F6" i="3"/>
  <c r="G6" i="3"/>
  <c r="D7" i="3"/>
  <c r="E7" i="3"/>
  <c r="F7" i="3"/>
  <c r="G7" i="3"/>
  <c r="D8" i="3"/>
  <c r="E8" i="3"/>
  <c r="F8" i="3"/>
  <c r="G8" i="3"/>
  <c r="D9" i="3"/>
  <c r="E9" i="3"/>
  <c r="F9" i="3"/>
  <c r="G9" i="3"/>
  <c r="D10" i="3"/>
  <c r="E10" i="3"/>
  <c r="F10" i="3"/>
  <c r="G10" i="3"/>
  <c r="D11" i="3"/>
  <c r="E11" i="3"/>
  <c r="F11" i="3"/>
  <c r="G11" i="3"/>
  <c r="D12" i="3"/>
  <c r="E12" i="3"/>
  <c r="F12" i="3"/>
  <c r="G12" i="3"/>
  <c r="D13" i="3"/>
  <c r="E13" i="3"/>
  <c r="F13" i="3"/>
  <c r="G13" i="3"/>
  <c r="D14" i="3"/>
  <c r="E14" i="3"/>
  <c r="F14" i="3"/>
  <c r="G14" i="3"/>
  <c r="D15" i="3"/>
  <c r="E15" i="3"/>
  <c r="F15" i="3"/>
  <c r="G15" i="3"/>
  <c r="D16" i="3"/>
  <c r="E16" i="3"/>
  <c r="F16" i="3"/>
  <c r="G16" i="3"/>
  <c r="D17" i="3"/>
  <c r="E17" i="3"/>
  <c r="F17" i="3"/>
  <c r="G17" i="3"/>
  <c r="D18" i="3"/>
  <c r="E18" i="3"/>
  <c r="F18" i="3"/>
  <c r="G18" i="3"/>
  <c r="D19" i="3"/>
  <c r="B19" i="5" s="1"/>
  <c r="E19" i="3"/>
  <c r="F19" i="3"/>
  <c r="G19" i="3"/>
  <c r="D20" i="3"/>
  <c r="E20" i="3"/>
  <c r="F20" i="3"/>
  <c r="G20" i="3"/>
  <c r="D21" i="3"/>
  <c r="E21" i="3"/>
  <c r="F21" i="3"/>
  <c r="G21" i="3"/>
  <c r="D22" i="3"/>
  <c r="E22" i="3"/>
  <c r="B22" i="5" s="1"/>
  <c r="F22" i="3"/>
  <c r="G22" i="3"/>
  <c r="D23" i="3"/>
  <c r="E23" i="3"/>
  <c r="F23" i="3"/>
  <c r="G23" i="3"/>
  <c r="D24" i="3"/>
  <c r="E24" i="3"/>
  <c r="F24" i="3"/>
  <c r="G24" i="3"/>
  <c r="D5" i="3"/>
  <c r="E5" i="3"/>
  <c r="F5" i="3"/>
  <c r="G5" i="3"/>
  <c r="G4" i="3"/>
  <c r="F4" i="3"/>
  <c r="E4" i="3"/>
  <c r="D4" i="3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5" i="1"/>
  <c r="C6" i="1"/>
  <c r="C7" i="1"/>
  <c r="C8" i="1"/>
  <c r="C4" i="1"/>
  <c r="L16" i="1"/>
  <c r="H3" i="1" s="1"/>
  <c r="D3" i="1"/>
  <c r="D4" i="1" s="1"/>
  <c r="Q53" i="3" a="1"/>
  <c r="P53" i="3" a="1"/>
  <c r="O53" i="3" a="1"/>
  <c r="N53" i="3" a="1"/>
  <c r="N55" i="3" l="1"/>
  <c r="N59" i="3"/>
  <c r="N63" i="3"/>
  <c r="N67" i="3"/>
  <c r="N71" i="3"/>
  <c r="N75" i="3"/>
  <c r="N79" i="3"/>
  <c r="N83" i="3"/>
  <c r="N87" i="3"/>
  <c r="N91" i="3"/>
  <c r="N95" i="3"/>
  <c r="N99" i="3"/>
  <c r="N103" i="3"/>
  <c r="N107" i="3"/>
  <c r="N111" i="3"/>
  <c r="N115" i="3"/>
  <c r="N119" i="3"/>
  <c r="N123" i="3"/>
  <c r="N127" i="3"/>
  <c r="N131" i="3"/>
  <c r="N135" i="3"/>
  <c r="N139" i="3"/>
  <c r="N143" i="3"/>
  <c r="N147" i="3"/>
  <c r="N151" i="3"/>
  <c r="N155" i="3"/>
  <c r="N159" i="3"/>
  <c r="N163" i="3"/>
  <c r="N167" i="3"/>
  <c r="N171" i="3"/>
  <c r="N175" i="3"/>
  <c r="N179" i="3"/>
  <c r="N183" i="3"/>
  <c r="N187" i="3"/>
  <c r="N191" i="3"/>
  <c r="N195" i="3"/>
  <c r="N199" i="3"/>
  <c r="N203" i="3"/>
  <c r="N207" i="3"/>
  <c r="N211" i="3"/>
  <c r="N54" i="3"/>
  <c r="N58" i="3"/>
  <c r="N62" i="3"/>
  <c r="N66" i="3"/>
  <c r="N70" i="3"/>
  <c r="N74" i="3"/>
  <c r="N78" i="3"/>
  <c r="N82" i="3"/>
  <c r="N86" i="3"/>
  <c r="N90" i="3"/>
  <c r="N94" i="3"/>
  <c r="N98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0" i="3"/>
  <c r="N154" i="3"/>
  <c r="N158" i="3"/>
  <c r="N162" i="3"/>
  <c r="N166" i="3"/>
  <c r="N170" i="3"/>
  <c r="N174" i="3"/>
  <c r="N178" i="3"/>
  <c r="N182" i="3"/>
  <c r="N186" i="3"/>
  <c r="N190" i="3"/>
  <c r="N194" i="3"/>
  <c r="N198" i="3"/>
  <c r="N202" i="3"/>
  <c r="N206" i="3"/>
  <c r="N210" i="3"/>
  <c r="N214" i="3"/>
  <c r="N56" i="3"/>
  <c r="N64" i="3"/>
  <c r="N72" i="3"/>
  <c r="N80" i="3"/>
  <c r="N88" i="3"/>
  <c r="N96" i="3"/>
  <c r="N104" i="3"/>
  <c r="N112" i="3"/>
  <c r="N120" i="3"/>
  <c r="N128" i="3"/>
  <c r="N136" i="3"/>
  <c r="N144" i="3"/>
  <c r="N152" i="3"/>
  <c r="N160" i="3"/>
  <c r="N168" i="3"/>
  <c r="N176" i="3"/>
  <c r="N184" i="3"/>
  <c r="N192" i="3"/>
  <c r="N200" i="3"/>
  <c r="N208" i="3"/>
  <c r="N215" i="3"/>
  <c r="N219" i="3"/>
  <c r="N223" i="3"/>
  <c r="N227" i="3"/>
  <c r="N231" i="3"/>
  <c r="N235" i="3"/>
  <c r="N239" i="3"/>
  <c r="N243" i="3"/>
  <c r="N247" i="3"/>
  <c r="N251" i="3"/>
  <c r="N255" i="3"/>
  <c r="N259" i="3"/>
  <c r="N263" i="3"/>
  <c r="N267" i="3"/>
  <c r="N271" i="3"/>
  <c r="N275" i="3"/>
  <c r="N279" i="3"/>
  <c r="N283" i="3"/>
  <c r="N287" i="3"/>
  <c r="N291" i="3"/>
  <c r="N295" i="3"/>
  <c r="N299" i="3"/>
  <c r="N303" i="3"/>
  <c r="N307" i="3"/>
  <c r="N311" i="3"/>
  <c r="N315" i="3"/>
  <c r="N319" i="3"/>
  <c r="N53" i="3"/>
  <c r="N61" i="3"/>
  <c r="N69" i="3"/>
  <c r="N77" i="3"/>
  <c r="N85" i="3"/>
  <c r="N93" i="3"/>
  <c r="N101" i="3"/>
  <c r="N109" i="3"/>
  <c r="N117" i="3"/>
  <c r="N125" i="3"/>
  <c r="N133" i="3"/>
  <c r="N141" i="3"/>
  <c r="N149" i="3"/>
  <c r="N157" i="3"/>
  <c r="N165" i="3"/>
  <c r="N173" i="3"/>
  <c r="N181" i="3"/>
  <c r="N189" i="3"/>
  <c r="N197" i="3"/>
  <c r="N205" i="3"/>
  <c r="N213" i="3"/>
  <c r="N218" i="3"/>
  <c r="N222" i="3"/>
  <c r="N226" i="3"/>
  <c r="N230" i="3"/>
  <c r="N234" i="3"/>
  <c r="N238" i="3"/>
  <c r="N242" i="3"/>
  <c r="N246" i="3"/>
  <c r="N250" i="3"/>
  <c r="N254" i="3"/>
  <c r="N258" i="3"/>
  <c r="N262" i="3"/>
  <c r="N266" i="3"/>
  <c r="N270" i="3"/>
  <c r="N274" i="3"/>
  <c r="N278" i="3"/>
  <c r="N282" i="3"/>
  <c r="N286" i="3"/>
  <c r="N290" i="3"/>
  <c r="N294" i="3"/>
  <c r="N298" i="3"/>
  <c r="N302" i="3"/>
  <c r="N306" i="3"/>
  <c r="N310" i="3"/>
  <c r="N314" i="3"/>
  <c r="N318" i="3"/>
  <c r="N322" i="3"/>
  <c r="N60" i="3"/>
  <c r="N76" i="3"/>
  <c r="N92" i="3"/>
  <c r="N108" i="3"/>
  <c r="N124" i="3"/>
  <c r="N140" i="3"/>
  <c r="N156" i="3"/>
  <c r="N172" i="3"/>
  <c r="N188" i="3"/>
  <c r="N204" i="3"/>
  <c r="N217" i="3"/>
  <c r="N225" i="3"/>
  <c r="N233" i="3"/>
  <c r="N241" i="3"/>
  <c r="N249" i="3"/>
  <c r="N257" i="3"/>
  <c r="N265" i="3"/>
  <c r="N273" i="3"/>
  <c r="N281" i="3"/>
  <c r="N289" i="3"/>
  <c r="N297" i="3"/>
  <c r="N305" i="3"/>
  <c r="N313" i="3"/>
  <c r="N321" i="3"/>
  <c r="N65" i="3"/>
  <c r="N81" i="3"/>
  <c r="N97" i="3"/>
  <c r="N113" i="3"/>
  <c r="N129" i="3"/>
  <c r="N145" i="3"/>
  <c r="N161" i="3"/>
  <c r="N177" i="3"/>
  <c r="N193" i="3"/>
  <c r="N209" i="3"/>
  <c r="N220" i="3"/>
  <c r="N228" i="3"/>
  <c r="N236" i="3"/>
  <c r="N244" i="3"/>
  <c r="N252" i="3"/>
  <c r="N260" i="3"/>
  <c r="N268" i="3"/>
  <c r="N276" i="3"/>
  <c r="N284" i="3"/>
  <c r="N292" i="3"/>
  <c r="N300" i="3"/>
  <c r="N308" i="3"/>
  <c r="N316" i="3"/>
  <c r="N68" i="3"/>
  <c r="N84" i="3"/>
  <c r="N100" i="3"/>
  <c r="N116" i="3"/>
  <c r="N132" i="3"/>
  <c r="N148" i="3"/>
  <c r="N164" i="3"/>
  <c r="N180" i="3"/>
  <c r="N196" i="3"/>
  <c r="N212" i="3"/>
  <c r="N221" i="3"/>
  <c r="N229" i="3"/>
  <c r="N237" i="3"/>
  <c r="N245" i="3"/>
  <c r="N253" i="3"/>
  <c r="N261" i="3"/>
  <c r="N269" i="3"/>
  <c r="N277" i="3"/>
  <c r="N285" i="3"/>
  <c r="N293" i="3"/>
  <c r="N301" i="3"/>
  <c r="N309" i="3"/>
  <c r="N317" i="3"/>
  <c r="N57" i="3"/>
  <c r="N73" i="3"/>
  <c r="N89" i="3"/>
  <c r="N105" i="3"/>
  <c r="N121" i="3"/>
  <c r="N137" i="3"/>
  <c r="N153" i="3"/>
  <c r="N169" i="3"/>
  <c r="N185" i="3"/>
  <c r="N201" i="3"/>
  <c r="N216" i="3"/>
  <c r="N224" i="3"/>
  <c r="N232" i="3"/>
  <c r="N240" i="3"/>
  <c r="N248" i="3"/>
  <c r="N256" i="3"/>
  <c r="N264" i="3"/>
  <c r="N272" i="3"/>
  <c r="N280" i="3"/>
  <c r="N288" i="3"/>
  <c r="N296" i="3"/>
  <c r="N304" i="3"/>
  <c r="N312" i="3"/>
  <c r="N320" i="3"/>
  <c r="O54" i="3"/>
  <c r="O58" i="3"/>
  <c r="O62" i="3"/>
  <c r="O66" i="3"/>
  <c r="O70" i="3"/>
  <c r="O74" i="3"/>
  <c r="O78" i="3"/>
  <c r="O82" i="3"/>
  <c r="O86" i="3"/>
  <c r="O90" i="3"/>
  <c r="O94" i="3"/>
  <c r="O98" i="3"/>
  <c r="O102" i="3"/>
  <c r="O106" i="3"/>
  <c r="O110" i="3"/>
  <c r="O114" i="3"/>
  <c r="O118" i="3"/>
  <c r="O122" i="3"/>
  <c r="O126" i="3"/>
  <c r="O130" i="3"/>
  <c r="O134" i="3"/>
  <c r="O138" i="3"/>
  <c r="O142" i="3"/>
  <c r="O146" i="3"/>
  <c r="O150" i="3"/>
  <c r="O154" i="3"/>
  <c r="O158" i="3"/>
  <c r="O162" i="3"/>
  <c r="O166" i="3"/>
  <c r="O170" i="3"/>
  <c r="O174" i="3"/>
  <c r="O178" i="3"/>
  <c r="O182" i="3"/>
  <c r="O186" i="3"/>
  <c r="O190" i="3"/>
  <c r="O194" i="3"/>
  <c r="O198" i="3"/>
  <c r="O202" i="3"/>
  <c r="O206" i="3"/>
  <c r="O210" i="3"/>
  <c r="O214" i="3"/>
  <c r="O218" i="3"/>
  <c r="O222" i="3"/>
  <c r="O226" i="3"/>
  <c r="O230" i="3"/>
  <c r="O234" i="3"/>
  <c r="O238" i="3"/>
  <c r="O242" i="3"/>
  <c r="O246" i="3"/>
  <c r="O250" i="3"/>
  <c r="O254" i="3"/>
  <c r="O258" i="3"/>
  <c r="O262" i="3"/>
  <c r="O266" i="3"/>
  <c r="O270" i="3"/>
  <c r="O274" i="3"/>
  <c r="O278" i="3"/>
  <c r="O282" i="3"/>
  <c r="O286" i="3"/>
  <c r="O290" i="3"/>
  <c r="O294" i="3"/>
  <c r="O298" i="3"/>
  <c r="O302" i="3"/>
  <c r="O306" i="3"/>
  <c r="O310" i="3"/>
  <c r="O314" i="3"/>
  <c r="O318" i="3"/>
  <c r="O322" i="3"/>
  <c r="O53" i="3"/>
  <c r="O57" i="3"/>
  <c r="O61" i="3"/>
  <c r="O65" i="3"/>
  <c r="O69" i="3"/>
  <c r="O73" i="3"/>
  <c r="O77" i="3"/>
  <c r="O81" i="3"/>
  <c r="O85" i="3"/>
  <c r="O89" i="3"/>
  <c r="O93" i="3"/>
  <c r="O97" i="3"/>
  <c r="O101" i="3"/>
  <c r="O105" i="3"/>
  <c r="O109" i="3"/>
  <c r="O113" i="3"/>
  <c r="O117" i="3"/>
  <c r="O121" i="3"/>
  <c r="O125" i="3"/>
  <c r="O129" i="3"/>
  <c r="O133" i="3"/>
  <c r="O137" i="3"/>
  <c r="O141" i="3"/>
  <c r="O145" i="3"/>
  <c r="O149" i="3"/>
  <c r="O153" i="3"/>
  <c r="O157" i="3"/>
  <c r="O161" i="3"/>
  <c r="O165" i="3"/>
  <c r="O169" i="3"/>
  <c r="O173" i="3"/>
  <c r="O177" i="3"/>
  <c r="O181" i="3"/>
  <c r="O185" i="3"/>
  <c r="O189" i="3"/>
  <c r="O193" i="3"/>
  <c r="O197" i="3"/>
  <c r="O201" i="3"/>
  <c r="O205" i="3"/>
  <c r="O209" i="3"/>
  <c r="O213" i="3"/>
  <c r="O217" i="3"/>
  <c r="O221" i="3"/>
  <c r="O225" i="3"/>
  <c r="O229" i="3"/>
  <c r="O233" i="3"/>
  <c r="O237" i="3"/>
  <c r="O241" i="3"/>
  <c r="O245" i="3"/>
  <c r="O249" i="3"/>
  <c r="O253" i="3"/>
  <c r="O257" i="3"/>
  <c r="O261" i="3"/>
  <c r="O265" i="3"/>
  <c r="O269" i="3"/>
  <c r="O273" i="3"/>
  <c r="O277" i="3"/>
  <c r="O281" i="3"/>
  <c r="O285" i="3"/>
  <c r="O289" i="3"/>
  <c r="O293" i="3"/>
  <c r="O297" i="3"/>
  <c r="O301" i="3"/>
  <c r="O305" i="3"/>
  <c r="O309" i="3"/>
  <c r="O313" i="3"/>
  <c r="O317" i="3"/>
  <c r="O321" i="3"/>
  <c r="O55" i="3"/>
  <c r="O63" i="3"/>
  <c r="O71" i="3"/>
  <c r="O79" i="3"/>
  <c r="O87" i="3"/>
  <c r="O95" i="3"/>
  <c r="O103" i="3"/>
  <c r="O111" i="3"/>
  <c r="O119" i="3"/>
  <c r="O127" i="3"/>
  <c r="O135" i="3"/>
  <c r="O143" i="3"/>
  <c r="O151" i="3"/>
  <c r="O159" i="3"/>
  <c r="O167" i="3"/>
  <c r="O175" i="3"/>
  <c r="O183" i="3"/>
  <c r="O191" i="3"/>
  <c r="O199" i="3"/>
  <c r="O207" i="3"/>
  <c r="O215" i="3"/>
  <c r="O223" i="3"/>
  <c r="O231" i="3"/>
  <c r="O239" i="3"/>
  <c r="O247" i="3"/>
  <c r="O255" i="3"/>
  <c r="O263" i="3"/>
  <c r="O271" i="3"/>
  <c r="O279" i="3"/>
  <c r="O287" i="3"/>
  <c r="O295" i="3"/>
  <c r="O303" i="3"/>
  <c r="O311" i="3"/>
  <c r="O319" i="3"/>
  <c r="O60" i="3"/>
  <c r="O68" i="3"/>
  <c r="O76" i="3"/>
  <c r="O84" i="3"/>
  <c r="O92" i="3"/>
  <c r="O100" i="3"/>
  <c r="O108" i="3"/>
  <c r="O116" i="3"/>
  <c r="O124" i="3"/>
  <c r="O132" i="3"/>
  <c r="O140" i="3"/>
  <c r="O148" i="3"/>
  <c r="O156" i="3"/>
  <c r="O164" i="3"/>
  <c r="O172" i="3"/>
  <c r="O180" i="3"/>
  <c r="O188" i="3"/>
  <c r="O196" i="3"/>
  <c r="O204" i="3"/>
  <c r="O212" i="3"/>
  <c r="O220" i="3"/>
  <c r="O228" i="3"/>
  <c r="O236" i="3"/>
  <c r="O244" i="3"/>
  <c r="O252" i="3"/>
  <c r="O260" i="3"/>
  <c r="O268" i="3"/>
  <c r="O276" i="3"/>
  <c r="O284" i="3"/>
  <c r="O292" i="3"/>
  <c r="O300" i="3"/>
  <c r="O308" i="3"/>
  <c r="O316" i="3"/>
  <c r="O56" i="3"/>
  <c r="O64" i="3"/>
  <c r="O72" i="3"/>
  <c r="O80" i="3"/>
  <c r="O88" i="3"/>
  <c r="O96" i="3"/>
  <c r="O104" i="3"/>
  <c r="O112" i="3"/>
  <c r="O120" i="3"/>
  <c r="O128" i="3"/>
  <c r="O136" i="3"/>
  <c r="O144" i="3"/>
  <c r="O152" i="3"/>
  <c r="O160" i="3"/>
  <c r="O168" i="3"/>
  <c r="O176" i="3"/>
  <c r="O184" i="3"/>
  <c r="O192" i="3"/>
  <c r="O200" i="3"/>
  <c r="O208" i="3"/>
  <c r="O216" i="3"/>
  <c r="O224" i="3"/>
  <c r="O232" i="3"/>
  <c r="O240" i="3"/>
  <c r="O248" i="3"/>
  <c r="O256" i="3"/>
  <c r="O264" i="3"/>
  <c r="O272" i="3"/>
  <c r="O280" i="3"/>
  <c r="O59" i="3"/>
  <c r="O91" i="3"/>
  <c r="O123" i="3"/>
  <c r="O155" i="3"/>
  <c r="O187" i="3"/>
  <c r="O219" i="3"/>
  <c r="O251" i="3"/>
  <c r="O283" i="3"/>
  <c r="O299" i="3"/>
  <c r="O315" i="3"/>
  <c r="O75" i="3"/>
  <c r="O139" i="3"/>
  <c r="O203" i="3"/>
  <c r="O267" i="3"/>
  <c r="O307" i="3"/>
  <c r="O67" i="3"/>
  <c r="O99" i="3"/>
  <c r="O131" i="3"/>
  <c r="O163" i="3"/>
  <c r="O195" i="3"/>
  <c r="O227" i="3"/>
  <c r="O259" i="3"/>
  <c r="O288" i="3"/>
  <c r="O304" i="3"/>
  <c r="O320" i="3"/>
  <c r="O107" i="3"/>
  <c r="O171" i="3"/>
  <c r="O235" i="3"/>
  <c r="O291" i="3"/>
  <c r="O83" i="3"/>
  <c r="O115" i="3"/>
  <c r="O147" i="3"/>
  <c r="O179" i="3"/>
  <c r="O211" i="3"/>
  <c r="O243" i="3"/>
  <c r="O275" i="3"/>
  <c r="O296" i="3"/>
  <c r="O312" i="3"/>
  <c r="P53" i="3"/>
  <c r="P57" i="3"/>
  <c r="P61" i="3"/>
  <c r="P65" i="3"/>
  <c r="P69" i="3"/>
  <c r="P73" i="3"/>
  <c r="P77" i="3"/>
  <c r="P81" i="3"/>
  <c r="P85" i="3"/>
  <c r="P89" i="3"/>
  <c r="P93" i="3"/>
  <c r="P97" i="3"/>
  <c r="P101" i="3"/>
  <c r="P105" i="3"/>
  <c r="P109" i="3"/>
  <c r="P113" i="3"/>
  <c r="P117" i="3"/>
  <c r="P54" i="3"/>
  <c r="P59" i="3"/>
  <c r="P64" i="3"/>
  <c r="P70" i="3"/>
  <c r="P75" i="3"/>
  <c r="P80" i="3"/>
  <c r="P86" i="3"/>
  <c r="P91" i="3"/>
  <c r="P96" i="3"/>
  <c r="P102" i="3"/>
  <c r="P107" i="3"/>
  <c r="P112" i="3"/>
  <c r="P118" i="3"/>
  <c r="P122" i="3"/>
  <c r="P126" i="3"/>
  <c r="P130" i="3"/>
  <c r="P134" i="3"/>
  <c r="P138" i="3"/>
  <c r="P142" i="3"/>
  <c r="P146" i="3"/>
  <c r="P150" i="3"/>
  <c r="P154" i="3"/>
  <c r="P158" i="3"/>
  <c r="P162" i="3"/>
  <c r="P58" i="3"/>
  <c r="P63" i="3"/>
  <c r="P68" i="3"/>
  <c r="P74" i="3"/>
  <c r="P79" i="3"/>
  <c r="P84" i="3"/>
  <c r="P90" i="3"/>
  <c r="P95" i="3"/>
  <c r="P100" i="3"/>
  <c r="P106" i="3"/>
  <c r="P111" i="3"/>
  <c r="P116" i="3"/>
  <c r="P121" i="3"/>
  <c r="P125" i="3"/>
  <c r="P129" i="3"/>
  <c r="P133" i="3"/>
  <c r="P137" i="3"/>
  <c r="P141" i="3"/>
  <c r="P145" i="3"/>
  <c r="P149" i="3"/>
  <c r="P153" i="3"/>
  <c r="P157" i="3"/>
  <c r="P161" i="3"/>
  <c r="P165" i="3"/>
  <c r="P169" i="3"/>
  <c r="P173" i="3"/>
  <c r="P177" i="3"/>
  <c r="P181" i="3"/>
  <c r="P185" i="3"/>
  <c r="P189" i="3"/>
  <c r="P193" i="3"/>
  <c r="P197" i="3"/>
  <c r="P201" i="3"/>
  <c r="P205" i="3"/>
  <c r="P209" i="3"/>
  <c r="P213" i="3"/>
  <c r="P217" i="3"/>
  <c r="P221" i="3"/>
  <c r="P225" i="3"/>
  <c r="P229" i="3"/>
  <c r="P233" i="3"/>
  <c r="P237" i="3"/>
  <c r="P241" i="3"/>
  <c r="P245" i="3"/>
  <c r="P249" i="3"/>
  <c r="P253" i="3"/>
  <c r="P257" i="3"/>
  <c r="P261" i="3"/>
  <c r="P265" i="3"/>
  <c r="P269" i="3"/>
  <c r="P273" i="3"/>
  <c r="P55" i="3"/>
  <c r="P66" i="3"/>
  <c r="P76" i="3"/>
  <c r="P87" i="3"/>
  <c r="P98" i="3"/>
  <c r="P108" i="3"/>
  <c r="P119" i="3"/>
  <c r="P127" i="3"/>
  <c r="P135" i="3"/>
  <c r="P143" i="3"/>
  <c r="P151" i="3"/>
  <c r="P159" i="3"/>
  <c r="P166" i="3"/>
  <c r="P171" i="3"/>
  <c r="P176" i="3"/>
  <c r="P182" i="3"/>
  <c r="P187" i="3"/>
  <c r="P192" i="3"/>
  <c r="P198" i="3"/>
  <c r="P203" i="3"/>
  <c r="P208" i="3"/>
  <c r="P214" i="3"/>
  <c r="P219" i="3"/>
  <c r="P224" i="3"/>
  <c r="P230" i="3"/>
  <c r="P235" i="3"/>
  <c r="P240" i="3"/>
  <c r="P246" i="3"/>
  <c r="P251" i="3"/>
  <c r="P256" i="3"/>
  <c r="P262" i="3"/>
  <c r="P267" i="3"/>
  <c r="P272" i="3"/>
  <c r="P277" i="3"/>
  <c r="P281" i="3"/>
  <c r="P285" i="3"/>
  <c r="P289" i="3"/>
  <c r="P293" i="3"/>
  <c r="P297" i="3"/>
  <c r="P301" i="3"/>
  <c r="P305" i="3"/>
  <c r="P309" i="3"/>
  <c r="P313" i="3"/>
  <c r="P317" i="3"/>
  <c r="P321" i="3"/>
  <c r="P62" i="3"/>
  <c r="P72" i="3"/>
  <c r="P83" i="3"/>
  <c r="P94" i="3"/>
  <c r="P104" i="3"/>
  <c r="P115" i="3"/>
  <c r="P124" i="3"/>
  <c r="P132" i="3"/>
  <c r="P140" i="3"/>
  <c r="P148" i="3"/>
  <c r="P156" i="3"/>
  <c r="P164" i="3"/>
  <c r="P170" i="3"/>
  <c r="P175" i="3"/>
  <c r="P180" i="3"/>
  <c r="P186" i="3"/>
  <c r="P191" i="3"/>
  <c r="P196" i="3"/>
  <c r="P202" i="3"/>
  <c r="P207" i="3"/>
  <c r="P212" i="3"/>
  <c r="P218" i="3"/>
  <c r="P223" i="3"/>
  <c r="P228" i="3"/>
  <c r="P234" i="3"/>
  <c r="P239" i="3"/>
  <c r="P244" i="3"/>
  <c r="P250" i="3"/>
  <c r="P255" i="3"/>
  <c r="P260" i="3"/>
  <c r="P266" i="3"/>
  <c r="P271" i="3"/>
  <c r="P276" i="3"/>
  <c r="P280" i="3"/>
  <c r="P284" i="3"/>
  <c r="P288" i="3"/>
  <c r="P292" i="3"/>
  <c r="P296" i="3"/>
  <c r="P300" i="3"/>
  <c r="P304" i="3"/>
  <c r="P308" i="3"/>
  <c r="P312" i="3"/>
  <c r="P316" i="3"/>
  <c r="P320" i="3"/>
  <c r="P67" i="3"/>
  <c r="P88" i="3"/>
  <c r="P110" i="3"/>
  <c r="P128" i="3"/>
  <c r="P144" i="3"/>
  <c r="P160" i="3"/>
  <c r="P172" i="3"/>
  <c r="P183" i="3"/>
  <c r="P194" i="3"/>
  <c r="P204" i="3"/>
  <c r="P215" i="3"/>
  <c r="P226" i="3"/>
  <c r="P236" i="3"/>
  <c r="P247" i="3"/>
  <c r="P258" i="3"/>
  <c r="P268" i="3"/>
  <c r="P278" i="3"/>
  <c r="P286" i="3"/>
  <c r="P294" i="3"/>
  <c r="P302" i="3"/>
  <c r="P310" i="3"/>
  <c r="P318" i="3"/>
  <c r="P60" i="3"/>
  <c r="P82" i="3"/>
  <c r="P103" i="3"/>
  <c r="P123" i="3"/>
  <c r="P139" i="3"/>
  <c r="P155" i="3"/>
  <c r="P168" i="3"/>
  <c r="P179" i="3"/>
  <c r="P190" i="3"/>
  <c r="P200" i="3"/>
  <c r="P211" i="3"/>
  <c r="P222" i="3"/>
  <c r="P232" i="3"/>
  <c r="P243" i="3"/>
  <c r="P254" i="3"/>
  <c r="P264" i="3"/>
  <c r="P275" i="3"/>
  <c r="P283" i="3"/>
  <c r="P291" i="3"/>
  <c r="P299" i="3"/>
  <c r="P307" i="3"/>
  <c r="P315" i="3"/>
  <c r="P71" i="3"/>
  <c r="P92" i="3"/>
  <c r="P114" i="3"/>
  <c r="P131" i="3"/>
  <c r="P147" i="3"/>
  <c r="P163" i="3"/>
  <c r="P174" i="3"/>
  <c r="P184" i="3"/>
  <c r="P195" i="3"/>
  <c r="P206" i="3"/>
  <c r="P216" i="3"/>
  <c r="P227" i="3"/>
  <c r="P238" i="3"/>
  <c r="P248" i="3"/>
  <c r="P259" i="3"/>
  <c r="P270" i="3"/>
  <c r="P279" i="3"/>
  <c r="P287" i="3"/>
  <c r="P295" i="3"/>
  <c r="P303" i="3"/>
  <c r="P311" i="3"/>
  <c r="P319" i="3"/>
  <c r="P120" i="3"/>
  <c r="P178" i="3"/>
  <c r="P220" i="3"/>
  <c r="P263" i="3"/>
  <c r="P298" i="3"/>
  <c r="P78" i="3"/>
  <c r="P199" i="3"/>
  <c r="P282" i="3"/>
  <c r="P56" i="3"/>
  <c r="P136" i="3"/>
  <c r="P188" i="3"/>
  <c r="P231" i="3"/>
  <c r="P274" i="3"/>
  <c r="P306" i="3"/>
  <c r="P152" i="3"/>
  <c r="P242" i="3"/>
  <c r="P314" i="3"/>
  <c r="P99" i="3"/>
  <c r="P167" i="3"/>
  <c r="P210" i="3"/>
  <c r="P252" i="3"/>
  <c r="P290" i="3"/>
  <c r="P32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6" i="3"/>
  <c r="Q180" i="3"/>
  <c r="Q184" i="3"/>
  <c r="Q188" i="3"/>
  <c r="Q192" i="3"/>
  <c r="Q196" i="3"/>
  <c r="Q200" i="3"/>
  <c r="Q204" i="3"/>
  <c r="Q208" i="3"/>
  <c r="Q212" i="3"/>
  <c r="Q216" i="3"/>
  <c r="Q220" i="3"/>
  <c r="Q224" i="3"/>
  <c r="Q228" i="3"/>
  <c r="Q232" i="3"/>
  <c r="Q236" i="3"/>
  <c r="Q240" i="3"/>
  <c r="Q244" i="3"/>
  <c r="Q248" i="3"/>
  <c r="Q252" i="3"/>
  <c r="Q256" i="3"/>
  <c r="Q260" i="3"/>
  <c r="Q264" i="3"/>
  <c r="Q268" i="3"/>
  <c r="Q272" i="3"/>
  <c r="Q276" i="3"/>
  <c r="Q280" i="3"/>
  <c r="Q284" i="3"/>
  <c r="Q288" i="3"/>
  <c r="Q292" i="3"/>
  <c r="Q296" i="3"/>
  <c r="Q300" i="3"/>
  <c r="Q304" i="3"/>
  <c r="Q308" i="3"/>
  <c r="Q312" i="3"/>
  <c r="Q316" i="3"/>
  <c r="Q320" i="3"/>
  <c r="Q55" i="3"/>
  <c r="Q59" i="3"/>
  <c r="Q63" i="3"/>
  <c r="Q67" i="3"/>
  <c r="Q71" i="3"/>
  <c r="Q75" i="3"/>
  <c r="Q79" i="3"/>
  <c r="Q83" i="3"/>
  <c r="Q87" i="3"/>
  <c r="Q91" i="3"/>
  <c r="Q95" i="3"/>
  <c r="Q99" i="3"/>
  <c r="Q103" i="3"/>
  <c r="Q107" i="3"/>
  <c r="Q111" i="3"/>
  <c r="Q115" i="3"/>
  <c r="Q119" i="3"/>
  <c r="Q123" i="3"/>
  <c r="Q127" i="3"/>
  <c r="Q131" i="3"/>
  <c r="Q135" i="3"/>
  <c r="Q139" i="3"/>
  <c r="Q143" i="3"/>
  <c r="Q147" i="3"/>
  <c r="Q151" i="3"/>
  <c r="Q155" i="3"/>
  <c r="Q159" i="3"/>
  <c r="Q163" i="3"/>
  <c r="Q167" i="3"/>
  <c r="Q171" i="3"/>
  <c r="Q175" i="3"/>
  <c r="Q179" i="3"/>
  <c r="Q183" i="3"/>
  <c r="Q187" i="3"/>
  <c r="Q191" i="3"/>
  <c r="Q195" i="3"/>
  <c r="Q199" i="3"/>
  <c r="Q203" i="3"/>
  <c r="Q207" i="3"/>
  <c r="Q211" i="3"/>
  <c r="Q215" i="3"/>
  <c r="Q219" i="3"/>
  <c r="Q223" i="3"/>
  <c r="Q227" i="3"/>
  <c r="Q231" i="3"/>
  <c r="Q235" i="3"/>
  <c r="Q239" i="3"/>
  <c r="Q243" i="3"/>
  <c r="Q247" i="3"/>
  <c r="Q251" i="3"/>
  <c r="Q255" i="3"/>
  <c r="Q259" i="3"/>
  <c r="Q263" i="3"/>
  <c r="Q267" i="3"/>
  <c r="Q271" i="3"/>
  <c r="Q275" i="3"/>
  <c r="Q279" i="3"/>
  <c r="Q283" i="3"/>
  <c r="Q287" i="3"/>
  <c r="Q291" i="3"/>
  <c r="Q295" i="3"/>
  <c r="Q299" i="3"/>
  <c r="Q303" i="3"/>
  <c r="Q307" i="3"/>
  <c r="Q311" i="3"/>
  <c r="Q315" i="3"/>
  <c r="Q319" i="3"/>
  <c r="Q53" i="3"/>
  <c r="Q61" i="3"/>
  <c r="Q69" i="3"/>
  <c r="Q77" i="3"/>
  <c r="Q85" i="3"/>
  <c r="Q93" i="3"/>
  <c r="Q101" i="3"/>
  <c r="Q109" i="3"/>
  <c r="Q117" i="3"/>
  <c r="Q125" i="3"/>
  <c r="Q133" i="3"/>
  <c r="Q141" i="3"/>
  <c r="Q149" i="3"/>
  <c r="Q157" i="3"/>
  <c r="Q165" i="3"/>
  <c r="Q173" i="3"/>
  <c r="Q181" i="3"/>
  <c r="Q189" i="3"/>
  <c r="Q197" i="3"/>
  <c r="Q205" i="3"/>
  <c r="Q213" i="3"/>
  <c r="Q221" i="3"/>
  <c r="Q229" i="3"/>
  <c r="Q237" i="3"/>
  <c r="Q245" i="3"/>
  <c r="Q253" i="3"/>
  <c r="Q261" i="3"/>
  <c r="Q269" i="3"/>
  <c r="Q277" i="3"/>
  <c r="Q285" i="3"/>
  <c r="Q293" i="3"/>
  <c r="Q301" i="3"/>
  <c r="Q309" i="3"/>
  <c r="Q317" i="3"/>
  <c r="Q58" i="3"/>
  <c r="Q66" i="3"/>
  <c r="Q74" i="3"/>
  <c r="Q82" i="3"/>
  <c r="Q90" i="3"/>
  <c r="Q98" i="3"/>
  <c r="Q106" i="3"/>
  <c r="Q114" i="3"/>
  <c r="Q122" i="3"/>
  <c r="Q130" i="3"/>
  <c r="Q138" i="3"/>
  <c r="Q146" i="3"/>
  <c r="Q154" i="3"/>
  <c r="Q162" i="3"/>
  <c r="Q170" i="3"/>
  <c r="Q178" i="3"/>
  <c r="Q186" i="3"/>
  <c r="Q194" i="3"/>
  <c r="Q202" i="3"/>
  <c r="Q210" i="3"/>
  <c r="Q218" i="3"/>
  <c r="Q226" i="3"/>
  <c r="Q234" i="3"/>
  <c r="Q242" i="3"/>
  <c r="Q250" i="3"/>
  <c r="Q258" i="3"/>
  <c r="Q266" i="3"/>
  <c r="Q274" i="3"/>
  <c r="Q282" i="3"/>
  <c r="Q290" i="3"/>
  <c r="Q298" i="3"/>
  <c r="Q306" i="3"/>
  <c r="Q314" i="3"/>
  <c r="Q322" i="3"/>
  <c r="Q54" i="3"/>
  <c r="Q70" i="3"/>
  <c r="Q86" i="3"/>
  <c r="Q102" i="3"/>
  <c r="Q118" i="3"/>
  <c r="Q134" i="3"/>
  <c r="Q150" i="3"/>
  <c r="Q166" i="3"/>
  <c r="Q182" i="3"/>
  <c r="Q198" i="3"/>
  <c r="Q214" i="3"/>
  <c r="Q230" i="3"/>
  <c r="Q246" i="3"/>
  <c r="Q262" i="3"/>
  <c r="Q278" i="3"/>
  <c r="Q294" i="3"/>
  <c r="Q310" i="3"/>
  <c r="Q65" i="3"/>
  <c r="Q81" i="3"/>
  <c r="Q97" i="3"/>
  <c r="Q113" i="3"/>
  <c r="Q129" i="3"/>
  <c r="Q145" i="3"/>
  <c r="Q161" i="3"/>
  <c r="Q177" i="3"/>
  <c r="Q193" i="3"/>
  <c r="Q209" i="3"/>
  <c r="Q225" i="3"/>
  <c r="Q241" i="3"/>
  <c r="Q257" i="3"/>
  <c r="Q273" i="3"/>
  <c r="Q289" i="3"/>
  <c r="Q305" i="3"/>
  <c r="Q321" i="3"/>
  <c r="Q57" i="3"/>
  <c r="Q89" i="3"/>
  <c r="Q121" i="3"/>
  <c r="Q153" i="3"/>
  <c r="Q185" i="3"/>
  <c r="Q217" i="3"/>
  <c r="Q249" i="3"/>
  <c r="Q281" i="3"/>
  <c r="Q313" i="3"/>
  <c r="Q78" i="3"/>
  <c r="Q110" i="3"/>
  <c r="Q142" i="3"/>
  <c r="Q174" i="3"/>
  <c r="Q206" i="3"/>
  <c r="Q238" i="3"/>
  <c r="Q270" i="3"/>
  <c r="Q302" i="3"/>
  <c r="Q62" i="3"/>
  <c r="Q126" i="3"/>
  <c r="Q158" i="3"/>
  <c r="Q190" i="3"/>
  <c r="Q222" i="3"/>
  <c r="Q254" i="3"/>
  <c r="Q286" i="3"/>
  <c r="Q318" i="3"/>
  <c r="Q73" i="3"/>
  <c r="Q169" i="3"/>
  <c r="Q297" i="3"/>
  <c r="Q233" i="3"/>
  <c r="Q94" i="3"/>
  <c r="Q201" i="3"/>
  <c r="Q105" i="3"/>
  <c r="Q137" i="3"/>
  <c r="Q265" i="3"/>
  <c r="L15" i="1"/>
  <c r="I3" i="1" s="1"/>
  <c r="D5" i="1"/>
  <c r="E5" i="1" l="1"/>
  <c r="E4" i="1"/>
  <c r="F4" i="1" s="1"/>
  <c r="G5" i="1" s="1"/>
  <c r="J3" i="1"/>
  <c r="D6" i="1"/>
  <c r="D7" i="1" l="1"/>
  <c r="H4" i="1"/>
  <c r="I4" i="1" s="1"/>
  <c r="J4" i="1" s="1"/>
  <c r="F5" i="1"/>
  <c r="G6" i="1" s="1"/>
  <c r="F3" i="1"/>
  <c r="E6" i="1"/>
  <c r="D8" i="1" l="1"/>
  <c r="E7" i="1"/>
  <c r="F7" i="1" s="1"/>
  <c r="H5" i="1"/>
  <c r="I5" i="1" s="1"/>
  <c r="J5" i="1" s="1"/>
  <c r="F6" i="1"/>
  <c r="G7" i="1" s="1"/>
  <c r="G8" i="1" l="1"/>
  <c r="D9" i="1"/>
  <c r="E8" i="1"/>
  <c r="F8" i="1" s="1"/>
  <c r="H6" i="1"/>
  <c r="I6" i="1" s="1"/>
  <c r="J6" i="1" s="1"/>
  <c r="G9" i="1" l="1"/>
  <c r="D10" i="1"/>
  <c r="E9" i="1"/>
  <c r="F9" i="1" s="1"/>
  <c r="H7" i="1"/>
  <c r="I7" i="1" s="1"/>
  <c r="G10" i="1" l="1"/>
  <c r="E10" i="1"/>
  <c r="F10" i="1" s="1"/>
  <c r="D11" i="1"/>
  <c r="J7" i="1"/>
  <c r="G11" i="1" l="1"/>
  <c r="D12" i="1"/>
  <c r="E11" i="1"/>
  <c r="F11" i="1" s="1"/>
  <c r="H8" i="1"/>
  <c r="I8" i="1" s="1"/>
  <c r="G12" i="1" l="1"/>
  <c r="E12" i="1"/>
  <c r="F12" i="1" s="1"/>
  <c r="D13" i="1"/>
  <c r="J8" i="1"/>
  <c r="G13" i="1" l="1"/>
  <c r="E13" i="1"/>
  <c r="F13" i="1" s="1"/>
  <c r="D14" i="1"/>
  <c r="H9" i="1"/>
  <c r="I9" i="1" s="1"/>
  <c r="G14" i="1" l="1"/>
  <c r="E14" i="1"/>
  <c r="F14" i="1" s="1"/>
  <c r="D15" i="1"/>
  <c r="J9" i="1"/>
  <c r="G15" i="1" l="1"/>
  <c r="E15" i="1"/>
  <c r="F15" i="1" s="1"/>
  <c r="D16" i="1"/>
  <c r="H10" i="1"/>
  <c r="I10" i="1" s="1"/>
  <c r="G16" i="1" l="1"/>
  <c r="D17" i="1"/>
  <c r="E16" i="1"/>
  <c r="F16" i="1" s="1"/>
  <c r="J10" i="1"/>
  <c r="G17" i="1" l="1"/>
  <c r="E17" i="1"/>
  <c r="F17" i="1" s="1"/>
  <c r="D18" i="1"/>
  <c r="H11" i="1"/>
  <c r="I11" i="1" s="1"/>
  <c r="G18" i="1" l="1"/>
  <c r="E18" i="1"/>
  <c r="F18" i="1" s="1"/>
  <c r="D19" i="1"/>
  <c r="J11" i="1"/>
  <c r="G19" i="1" l="1"/>
  <c r="E19" i="1"/>
  <c r="F19" i="1" s="1"/>
  <c r="D20" i="1"/>
  <c r="H12" i="1"/>
  <c r="I12" i="1" s="1"/>
  <c r="G20" i="1" l="1"/>
  <c r="D21" i="1"/>
  <c r="E20" i="1"/>
  <c r="F20" i="1" s="1"/>
  <c r="J12" i="1"/>
  <c r="G21" i="1" l="1"/>
  <c r="E21" i="1"/>
  <c r="F21" i="1" s="1"/>
  <c r="D22" i="1"/>
  <c r="H13" i="1"/>
  <c r="I13" i="1" s="1"/>
  <c r="G22" i="1" l="1"/>
  <c r="D23" i="1"/>
  <c r="E22" i="1"/>
  <c r="F22" i="1" s="1"/>
  <c r="J13" i="1"/>
  <c r="G23" i="1" l="1"/>
  <c r="D24" i="1"/>
  <c r="E23" i="1"/>
  <c r="F23" i="1" s="1"/>
  <c r="H14" i="1"/>
  <c r="I14" i="1" s="1"/>
  <c r="G24" i="1" l="1"/>
  <c r="D25" i="1"/>
  <c r="E24" i="1"/>
  <c r="F24" i="1" s="1"/>
  <c r="J14" i="1"/>
  <c r="G25" i="1" l="1"/>
  <c r="D26" i="1"/>
  <c r="E25" i="1"/>
  <c r="F25" i="1" s="1"/>
  <c r="H15" i="1"/>
  <c r="I15" i="1" s="1"/>
  <c r="G26" i="1" l="1"/>
  <c r="E26" i="1"/>
  <c r="F26" i="1" s="1"/>
  <c r="D27" i="1"/>
  <c r="J15" i="1"/>
  <c r="G27" i="1" l="1"/>
  <c r="E27" i="1"/>
  <c r="F27" i="1" s="1"/>
  <c r="D28" i="1"/>
  <c r="H16" i="1"/>
  <c r="I16" i="1" s="1"/>
  <c r="G28" i="1" l="1"/>
  <c r="E28" i="1"/>
  <c r="F28" i="1" s="1"/>
  <c r="D29" i="1"/>
  <c r="J16" i="1"/>
  <c r="G29" i="1" l="1"/>
  <c r="D30" i="1"/>
  <c r="E29" i="1"/>
  <c r="F29" i="1" s="1"/>
  <c r="H17" i="1"/>
  <c r="I17" i="1" s="1"/>
  <c r="G30" i="1" l="1"/>
  <c r="E30" i="1"/>
  <c r="F30" i="1" s="1"/>
  <c r="D31" i="1"/>
  <c r="J17" i="1"/>
  <c r="G31" i="1" l="1"/>
  <c r="E31" i="1"/>
  <c r="F31" i="1" s="1"/>
  <c r="D32" i="1"/>
  <c r="H18" i="1"/>
  <c r="I18" i="1" s="1"/>
  <c r="G32" i="1" l="1"/>
  <c r="E32" i="1"/>
  <c r="F32" i="1" s="1"/>
  <c r="D33" i="1"/>
  <c r="J18" i="1"/>
  <c r="G33" i="1" l="1"/>
  <c r="E33" i="1"/>
  <c r="F33" i="1" s="1"/>
  <c r="D34" i="1"/>
  <c r="H19" i="1"/>
  <c r="I19" i="1" s="1"/>
  <c r="G34" i="1" l="1"/>
  <c r="E34" i="1"/>
  <c r="F34" i="1" s="1"/>
  <c r="D35" i="1"/>
  <c r="J19" i="1"/>
  <c r="G35" i="1" l="1"/>
  <c r="D36" i="1"/>
  <c r="E35" i="1"/>
  <c r="F35" i="1" s="1"/>
  <c r="H20" i="1"/>
  <c r="I20" i="1" s="1"/>
  <c r="G36" i="1" l="1"/>
  <c r="E36" i="1"/>
  <c r="F36" i="1" s="1"/>
  <c r="D37" i="1"/>
  <c r="J20" i="1"/>
  <c r="G37" i="1" l="1"/>
  <c r="D38" i="1"/>
  <c r="E37" i="1"/>
  <c r="F37" i="1" s="1"/>
  <c r="H21" i="1"/>
  <c r="I21" i="1" s="1"/>
  <c r="G38" i="1" l="1"/>
  <c r="D39" i="1"/>
  <c r="E38" i="1"/>
  <c r="F38" i="1" s="1"/>
  <c r="J21" i="1"/>
  <c r="G39" i="1" l="1"/>
  <c r="E39" i="1"/>
  <c r="F39" i="1" s="1"/>
  <c r="D40" i="1"/>
  <c r="H22" i="1"/>
  <c r="I22" i="1" s="1"/>
  <c r="G40" i="1" l="1"/>
  <c r="D41" i="1"/>
  <c r="E40" i="1"/>
  <c r="F40" i="1" s="1"/>
  <c r="J22" i="1"/>
  <c r="G41" i="1" l="1"/>
  <c r="D42" i="1"/>
  <c r="E41" i="1"/>
  <c r="F41" i="1" s="1"/>
  <c r="H23" i="1"/>
  <c r="I23" i="1" s="1"/>
  <c r="G42" i="1" l="1"/>
  <c r="D43" i="1"/>
  <c r="E42" i="1"/>
  <c r="F42" i="1" s="1"/>
  <c r="J23" i="1"/>
  <c r="G43" i="1" l="1"/>
  <c r="D44" i="1"/>
  <c r="E43" i="1"/>
  <c r="F43" i="1" s="1"/>
  <c r="H24" i="1"/>
  <c r="I24" i="1" s="1"/>
  <c r="G44" i="1" l="1"/>
  <c r="D45" i="1"/>
  <c r="E44" i="1"/>
  <c r="F44" i="1" s="1"/>
  <c r="J24" i="1"/>
  <c r="G45" i="1" l="1"/>
  <c r="D46" i="1"/>
  <c r="E45" i="1"/>
  <c r="F45" i="1" s="1"/>
  <c r="H25" i="1"/>
  <c r="I25" i="1" s="1"/>
  <c r="G46" i="1" l="1"/>
  <c r="D47" i="1"/>
  <c r="E46" i="1"/>
  <c r="F46" i="1" s="1"/>
  <c r="J25" i="1"/>
  <c r="G47" i="1" l="1"/>
  <c r="D48" i="1"/>
  <c r="E47" i="1"/>
  <c r="F47" i="1" s="1"/>
  <c r="H26" i="1"/>
  <c r="I26" i="1" s="1"/>
  <c r="G48" i="1" l="1"/>
  <c r="D49" i="1"/>
  <c r="E48" i="1"/>
  <c r="F48" i="1" s="1"/>
  <c r="J26" i="1"/>
  <c r="G49" i="1" l="1"/>
  <c r="D50" i="1"/>
  <c r="E49" i="1"/>
  <c r="F49" i="1" s="1"/>
  <c r="H27" i="1"/>
  <c r="I27" i="1" s="1"/>
  <c r="G50" i="1" l="1"/>
  <c r="D51" i="1"/>
  <c r="E50" i="1"/>
  <c r="F50" i="1" s="1"/>
  <c r="J27" i="1"/>
  <c r="G51" i="1" l="1"/>
  <c r="D52" i="1"/>
  <c r="E51" i="1"/>
  <c r="F51" i="1" s="1"/>
  <c r="H28" i="1"/>
  <c r="I28" i="1" s="1"/>
  <c r="G52" i="1" l="1"/>
  <c r="D53" i="1"/>
  <c r="E52" i="1"/>
  <c r="F52" i="1" s="1"/>
  <c r="J28" i="1"/>
  <c r="G53" i="1" l="1"/>
  <c r="D54" i="1"/>
  <c r="E53" i="1"/>
  <c r="F53" i="1" s="1"/>
  <c r="H29" i="1"/>
  <c r="I29" i="1" s="1"/>
  <c r="G54" i="1" l="1"/>
  <c r="D55" i="1"/>
  <c r="E54" i="1"/>
  <c r="F54" i="1" s="1"/>
  <c r="J29" i="1"/>
  <c r="G55" i="1" l="1"/>
  <c r="E55" i="1"/>
  <c r="F55" i="1" s="1"/>
  <c r="D56" i="1"/>
  <c r="H30" i="1"/>
  <c r="I30" i="1" s="1"/>
  <c r="G56" i="1" l="1"/>
  <c r="D57" i="1"/>
  <c r="E56" i="1"/>
  <c r="F56" i="1" s="1"/>
  <c r="J30" i="1"/>
  <c r="G57" i="1" l="1"/>
  <c r="E57" i="1"/>
  <c r="F57" i="1" s="1"/>
  <c r="D58" i="1"/>
  <c r="H31" i="1"/>
  <c r="I31" i="1" s="1"/>
  <c r="G58" i="1" l="1"/>
  <c r="D59" i="1"/>
  <c r="E58" i="1"/>
  <c r="F58" i="1" s="1"/>
  <c r="J31" i="1"/>
  <c r="G59" i="1" l="1"/>
  <c r="E59" i="1"/>
  <c r="F59" i="1" s="1"/>
  <c r="D60" i="1"/>
  <c r="H32" i="1"/>
  <c r="I32" i="1" s="1"/>
  <c r="G60" i="1" l="1"/>
  <c r="E60" i="1"/>
  <c r="F60" i="1" s="1"/>
  <c r="D61" i="1"/>
  <c r="J32" i="1"/>
  <c r="G61" i="1" l="1"/>
  <c r="D62" i="1"/>
  <c r="E61" i="1"/>
  <c r="F61" i="1" s="1"/>
  <c r="H33" i="1"/>
  <c r="I33" i="1" s="1"/>
  <c r="G62" i="1" l="1"/>
  <c r="E62" i="1"/>
  <c r="F62" i="1" s="1"/>
  <c r="D63" i="1"/>
  <c r="J33" i="1"/>
  <c r="G63" i="1" l="1"/>
  <c r="D64" i="1"/>
  <c r="E63" i="1"/>
  <c r="F63" i="1" s="1"/>
  <c r="H34" i="1"/>
  <c r="I34" i="1" s="1"/>
  <c r="G64" i="1" l="1"/>
  <c r="E64" i="1"/>
  <c r="F64" i="1" s="1"/>
  <c r="D65" i="1"/>
  <c r="J34" i="1"/>
  <c r="G65" i="1" l="1"/>
  <c r="D66" i="1"/>
  <c r="E65" i="1"/>
  <c r="F65" i="1" s="1"/>
  <c r="H35" i="1"/>
  <c r="I35" i="1" s="1"/>
  <c r="G66" i="1" l="1"/>
  <c r="E66" i="1"/>
  <c r="F66" i="1" s="1"/>
  <c r="D67" i="1"/>
  <c r="J35" i="1"/>
  <c r="G67" i="1" l="1"/>
  <c r="D68" i="1"/>
  <c r="E67" i="1"/>
  <c r="F67" i="1" s="1"/>
  <c r="H36" i="1"/>
  <c r="I36" i="1" s="1"/>
  <c r="G68" i="1" l="1"/>
  <c r="D69" i="1"/>
  <c r="E68" i="1"/>
  <c r="F68" i="1" s="1"/>
  <c r="J36" i="1"/>
  <c r="G69" i="1" l="1"/>
  <c r="D70" i="1"/>
  <c r="E69" i="1"/>
  <c r="F69" i="1" s="1"/>
  <c r="H37" i="1"/>
  <c r="I37" i="1" s="1"/>
  <c r="G70" i="1" l="1"/>
  <c r="D71" i="1"/>
  <c r="E70" i="1"/>
  <c r="F70" i="1" s="1"/>
  <c r="J37" i="1"/>
  <c r="G71" i="1" l="1"/>
  <c r="D72" i="1"/>
  <c r="E71" i="1"/>
  <c r="F71" i="1" s="1"/>
  <c r="H38" i="1"/>
  <c r="I38" i="1" s="1"/>
  <c r="G72" i="1" l="1"/>
  <c r="D73" i="1"/>
  <c r="E72" i="1"/>
  <c r="F72" i="1" s="1"/>
  <c r="J38" i="1"/>
  <c r="G73" i="1" l="1"/>
  <c r="D74" i="1"/>
  <c r="E73" i="1"/>
  <c r="F73" i="1" s="1"/>
  <c r="H39" i="1"/>
  <c r="I39" i="1" s="1"/>
  <c r="G74" i="1" l="1"/>
  <c r="D75" i="1"/>
  <c r="E74" i="1"/>
  <c r="F74" i="1" s="1"/>
  <c r="J39" i="1"/>
  <c r="G75" i="1" l="1"/>
  <c r="D76" i="1"/>
  <c r="E75" i="1"/>
  <c r="F75" i="1" s="1"/>
  <c r="H40" i="1"/>
  <c r="I40" i="1" s="1"/>
  <c r="G76" i="1" l="1"/>
  <c r="D77" i="1"/>
  <c r="E76" i="1"/>
  <c r="F76" i="1" s="1"/>
  <c r="J40" i="1"/>
  <c r="G77" i="1" l="1"/>
  <c r="D78" i="1"/>
  <c r="E77" i="1"/>
  <c r="F77" i="1" s="1"/>
  <c r="H41" i="1"/>
  <c r="I41" i="1" s="1"/>
  <c r="G78" i="1" l="1"/>
  <c r="D79" i="1"/>
  <c r="E78" i="1"/>
  <c r="F78" i="1" s="1"/>
  <c r="J41" i="1"/>
  <c r="G79" i="1" l="1"/>
  <c r="D80" i="1"/>
  <c r="E79" i="1"/>
  <c r="F79" i="1" s="1"/>
  <c r="H42" i="1"/>
  <c r="I42" i="1" s="1"/>
  <c r="G80" i="1" l="1"/>
  <c r="D81" i="1"/>
  <c r="E80" i="1"/>
  <c r="F80" i="1" s="1"/>
  <c r="J42" i="1"/>
  <c r="G81" i="1" l="1"/>
  <c r="D82" i="1"/>
  <c r="E81" i="1"/>
  <c r="F81" i="1" s="1"/>
  <c r="H43" i="1"/>
  <c r="I43" i="1" s="1"/>
  <c r="G82" i="1" l="1"/>
  <c r="D83" i="1"/>
  <c r="E82" i="1"/>
  <c r="F82" i="1" s="1"/>
  <c r="J43" i="1"/>
  <c r="G83" i="1" l="1"/>
  <c r="D84" i="1"/>
  <c r="E83" i="1"/>
  <c r="F83" i="1" s="1"/>
  <c r="H44" i="1"/>
  <c r="I44" i="1" s="1"/>
  <c r="G84" i="1" l="1"/>
  <c r="D85" i="1"/>
  <c r="E84" i="1"/>
  <c r="F84" i="1" s="1"/>
  <c r="J44" i="1"/>
  <c r="G85" i="1" l="1"/>
  <c r="D86" i="1"/>
  <c r="E85" i="1"/>
  <c r="F85" i="1" s="1"/>
  <c r="H45" i="1"/>
  <c r="I45" i="1" s="1"/>
  <c r="G86" i="1" l="1"/>
  <c r="D87" i="1"/>
  <c r="E86" i="1"/>
  <c r="F86" i="1" s="1"/>
  <c r="J45" i="1"/>
  <c r="G87" i="1" l="1"/>
  <c r="D88" i="1"/>
  <c r="E87" i="1"/>
  <c r="F87" i="1" s="1"/>
  <c r="H46" i="1"/>
  <c r="I46" i="1" s="1"/>
  <c r="G88" i="1" l="1"/>
  <c r="D89" i="1"/>
  <c r="E88" i="1"/>
  <c r="F88" i="1" s="1"/>
  <c r="J46" i="1"/>
  <c r="G89" i="1" l="1"/>
  <c r="D90" i="1"/>
  <c r="E89" i="1"/>
  <c r="F89" i="1" s="1"/>
  <c r="H47" i="1"/>
  <c r="I47" i="1" s="1"/>
  <c r="G90" i="1" l="1"/>
  <c r="D91" i="1"/>
  <c r="E90" i="1"/>
  <c r="F90" i="1" s="1"/>
  <c r="J47" i="1"/>
  <c r="G91" i="1" l="1"/>
  <c r="D92" i="1"/>
  <c r="E91" i="1"/>
  <c r="F91" i="1" s="1"/>
  <c r="H48" i="1"/>
  <c r="I48" i="1" s="1"/>
  <c r="G92" i="1" l="1"/>
  <c r="D93" i="1"/>
  <c r="E92" i="1"/>
  <c r="F92" i="1" s="1"/>
  <c r="J48" i="1"/>
  <c r="G93" i="1" l="1"/>
  <c r="D94" i="1"/>
  <c r="E93" i="1"/>
  <c r="F93" i="1" s="1"/>
  <c r="H49" i="1"/>
  <c r="I49" i="1" s="1"/>
  <c r="G94" i="1" l="1"/>
  <c r="D95" i="1"/>
  <c r="E94" i="1"/>
  <c r="F94" i="1" s="1"/>
  <c r="J49" i="1"/>
  <c r="G95" i="1" l="1"/>
  <c r="D96" i="1"/>
  <c r="E95" i="1"/>
  <c r="F95" i="1" s="1"/>
  <c r="H50" i="1"/>
  <c r="I50" i="1" s="1"/>
  <c r="G96" i="1" l="1"/>
  <c r="D97" i="1"/>
  <c r="E96" i="1"/>
  <c r="F96" i="1" s="1"/>
  <c r="J50" i="1"/>
  <c r="G97" i="1" l="1"/>
  <c r="D98" i="1"/>
  <c r="E97" i="1"/>
  <c r="F97" i="1" s="1"/>
  <c r="H51" i="1"/>
  <c r="I51" i="1" s="1"/>
  <c r="G98" i="1" l="1"/>
  <c r="D99" i="1"/>
  <c r="E98" i="1"/>
  <c r="F98" i="1" s="1"/>
  <c r="J51" i="1"/>
  <c r="G99" i="1" l="1"/>
  <c r="D100" i="1"/>
  <c r="E99" i="1"/>
  <c r="F99" i="1" s="1"/>
  <c r="H52" i="1"/>
  <c r="I52" i="1" s="1"/>
  <c r="G100" i="1" l="1"/>
  <c r="D101" i="1"/>
  <c r="E100" i="1"/>
  <c r="F100" i="1" s="1"/>
  <c r="J52" i="1"/>
  <c r="G101" i="1" l="1"/>
  <c r="D102" i="1"/>
  <c r="E101" i="1"/>
  <c r="F101" i="1" s="1"/>
  <c r="H53" i="1"/>
  <c r="I53" i="1" s="1"/>
  <c r="G102" i="1" l="1"/>
  <c r="D103" i="1"/>
  <c r="E102" i="1"/>
  <c r="J53" i="1"/>
  <c r="F102" i="1" l="1"/>
  <c r="G103" i="1" s="1"/>
  <c r="D104" i="1"/>
  <c r="E103" i="1"/>
  <c r="F103" i="1" s="1"/>
  <c r="H54" i="1"/>
  <c r="I54" i="1" s="1"/>
  <c r="G104" i="1" l="1"/>
  <c r="D105" i="1"/>
  <c r="E104" i="1"/>
  <c r="F104" i="1" s="1"/>
  <c r="J54" i="1"/>
  <c r="G105" i="1" l="1"/>
  <c r="D106" i="1"/>
  <c r="E105" i="1"/>
  <c r="F105" i="1" s="1"/>
  <c r="H55" i="1"/>
  <c r="I55" i="1" s="1"/>
  <c r="G106" i="1" l="1"/>
  <c r="E106" i="1"/>
  <c r="F106" i="1" s="1"/>
  <c r="D107" i="1"/>
  <c r="J55" i="1"/>
  <c r="G107" i="1" l="1"/>
  <c r="D108" i="1"/>
  <c r="E107" i="1"/>
  <c r="F107" i="1" s="1"/>
  <c r="H56" i="1"/>
  <c r="I56" i="1" s="1"/>
  <c r="G108" i="1" l="1"/>
  <c r="E108" i="1"/>
  <c r="F108" i="1" s="1"/>
  <c r="D109" i="1"/>
  <c r="J56" i="1"/>
  <c r="G109" i="1" l="1"/>
  <c r="E109" i="1"/>
  <c r="F109" i="1" s="1"/>
  <c r="D110" i="1"/>
  <c r="H57" i="1"/>
  <c r="I57" i="1" s="1"/>
  <c r="G110" i="1" l="1"/>
  <c r="D111" i="1"/>
  <c r="E110" i="1"/>
  <c r="F110" i="1" s="1"/>
  <c r="J57" i="1"/>
  <c r="G111" i="1" l="1"/>
  <c r="E111" i="1"/>
  <c r="F111" i="1" s="1"/>
  <c r="D112" i="1"/>
  <c r="H58" i="1"/>
  <c r="I58" i="1" s="1"/>
  <c r="G112" i="1" l="1"/>
  <c r="D113" i="1"/>
  <c r="E112" i="1"/>
  <c r="F112" i="1" s="1"/>
  <c r="J58" i="1"/>
  <c r="G113" i="1" l="1"/>
  <c r="D114" i="1"/>
  <c r="E113" i="1"/>
  <c r="F113" i="1" s="1"/>
  <c r="H59" i="1"/>
  <c r="I59" i="1" s="1"/>
  <c r="G114" i="1" l="1"/>
  <c r="D115" i="1"/>
  <c r="E114" i="1"/>
  <c r="F114" i="1" s="1"/>
  <c r="J59" i="1"/>
  <c r="G115" i="1" l="1"/>
  <c r="D116" i="1"/>
  <c r="E115" i="1"/>
  <c r="F115" i="1" s="1"/>
  <c r="H60" i="1"/>
  <c r="I60" i="1" s="1"/>
  <c r="G116" i="1" l="1"/>
  <c r="E116" i="1"/>
  <c r="F116" i="1" s="1"/>
  <c r="D117" i="1"/>
  <c r="J60" i="1"/>
  <c r="G117" i="1" l="1"/>
  <c r="D118" i="1"/>
  <c r="E117" i="1"/>
  <c r="F117" i="1" s="1"/>
  <c r="H61" i="1"/>
  <c r="I61" i="1" s="1"/>
  <c r="G118" i="1" l="1"/>
  <c r="D119" i="1"/>
  <c r="E118" i="1"/>
  <c r="F118" i="1" s="1"/>
  <c r="J61" i="1"/>
  <c r="G119" i="1" l="1"/>
  <c r="E119" i="1"/>
  <c r="F119" i="1" s="1"/>
  <c r="D120" i="1"/>
  <c r="H62" i="1"/>
  <c r="I62" i="1" s="1"/>
  <c r="G120" i="1" l="1"/>
  <c r="D121" i="1"/>
  <c r="E120" i="1"/>
  <c r="F120" i="1" s="1"/>
  <c r="J62" i="1"/>
  <c r="G121" i="1" l="1"/>
  <c r="D122" i="1"/>
  <c r="E121" i="1"/>
  <c r="F121" i="1" s="1"/>
  <c r="H63" i="1"/>
  <c r="I63" i="1" s="1"/>
  <c r="G122" i="1" l="1"/>
  <c r="D123" i="1"/>
  <c r="E122" i="1"/>
  <c r="F122" i="1" s="1"/>
  <c r="J63" i="1"/>
  <c r="G123" i="1" l="1"/>
  <c r="D124" i="1"/>
  <c r="E123" i="1"/>
  <c r="F123" i="1" s="1"/>
  <c r="H64" i="1"/>
  <c r="I64" i="1" s="1"/>
  <c r="G124" i="1" l="1"/>
  <c r="D125" i="1"/>
  <c r="E124" i="1"/>
  <c r="F124" i="1" s="1"/>
  <c r="J64" i="1"/>
  <c r="G125" i="1" l="1"/>
  <c r="E125" i="1"/>
  <c r="F125" i="1" s="1"/>
  <c r="D126" i="1"/>
  <c r="H65" i="1"/>
  <c r="I65" i="1" s="1"/>
  <c r="G126" i="1" l="1"/>
  <c r="D127" i="1"/>
  <c r="E126" i="1"/>
  <c r="F126" i="1" s="1"/>
  <c r="J65" i="1"/>
  <c r="G127" i="1" l="1"/>
  <c r="E127" i="1"/>
  <c r="F127" i="1" s="1"/>
  <c r="D128" i="1"/>
  <c r="H66" i="1"/>
  <c r="I66" i="1" s="1"/>
  <c r="G128" i="1" l="1"/>
  <c r="E128" i="1"/>
  <c r="F128" i="1" s="1"/>
  <c r="D129" i="1"/>
  <c r="J66" i="1"/>
  <c r="G129" i="1" l="1"/>
  <c r="E129" i="1"/>
  <c r="F129" i="1" s="1"/>
  <c r="D130" i="1"/>
  <c r="H67" i="1"/>
  <c r="I67" i="1" s="1"/>
  <c r="G130" i="1" l="1"/>
  <c r="D131" i="1"/>
  <c r="E130" i="1"/>
  <c r="F130" i="1" s="1"/>
  <c r="J67" i="1"/>
  <c r="G131" i="1" l="1"/>
  <c r="E131" i="1"/>
  <c r="F131" i="1" s="1"/>
  <c r="D132" i="1"/>
  <c r="H68" i="1"/>
  <c r="I68" i="1" s="1"/>
  <c r="G132" i="1" l="1"/>
  <c r="E132" i="1"/>
  <c r="F132" i="1" s="1"/>
  <c r="D133" i="1"/>
  <c r="J68" i="1"/>
  <c r="G133" i="1" l="1"/>
  <c r="E133" i="1"/>
  <c r="F133" i="1" s="1"/>
  <c r="D134" i="1"/>
  <c r="H69" i="1"/>
  <c r="I69" i="1" s="1"/>
  <c r="G134" i="1" l="1"/>
  <c r="E134" i="1"/>
  <c r="F134" i="1" s="1"/>
  <c r="D135" i="1"/>
  <c r="J69" i="1"/>
  <c r="G135" i="1" l="1"/>
  <c r="E135" i="1"/>
  <c r="F135" i="1" s="1"/>
  <c r="D136" i="1"/>
  <c r="H70" i="1"/>
  <c r="I70" i="1" s="1"/>
  <c r="G136" i="1" l="1"/>
  <c r="E136" i="1"/>
  <c r="F136" i="1" s="1"/>
  <c r="D137" i="1"/>
  <c r="J70" i="1"/>
  <c r="G137" i="1" l="1"/>
  <c r="D138" i="1"/>
  <c r="E137" i="1"/>
  <c r="F137" i="1" s="1"/>
  <c r="H71" i="1"/>
  <c r="I71" i="1" s="1"/>
  <c r="G138" i="1" l="1"/>
  <c r="E138" i="1"/>
  <c r="F138" i="1" s="1"/>
  <c r="D139" i="1"/>
  <c r="J71" i="1"/>
  <c r="G139" i="1" l="1"/>
  <c r="E139" i="1"/>
  <c r="F139" i="1" s="1"/>
  <c r="D140" i="1"/>
  <c r="H72" i="1"/>
  <c r="I72" i="1" s="1"/>
  <c r="G140" i="1" l="1"/>
  <c r="D141" i="1"/>
  <c r="E140" i="1"/>
  <c r="F140" i="1" s="1"/>
  <c r="J72" i="1"/>
  <c r="G141" i="1" l="1"/>
  <c r="D142" i="1"/>
  <c r="E141" i="1"/>
  <c r="F141" i="1" s="1"/>
  <c r="H73" i="1"/>
  <c r="I73" i="1" s="1"/>
  <c r="G142" i="1" l="1"/>
  <c r="E142" i="1"/>
  <c r="F142" i="1" s="1"/>
  <c r="D143" i="1"/>
  <c r="J73" i="1"/>
  <c r="G143" i="1" l="1"/>
  <c r="E143" i="1"/>
  <c r="F143" i="1" s="1"/>
  <c r="D144" i="1"/>
  <c r="H74" i="1"/>
  <c r="I74" i="1" s="1"/>
  <c r="G144" i="1" l="1"/>
  <c r="D145" i="1"/>
  <c r="E144" i="1"/>
  <c r="F144" i="1" s="1"/>
  <c r="J74" i="1"/>
  <c r="G145" i="1" l="1"/>
  <c r="D146" i="1"/>
  <c r="E145" i="1"/>
  <c r="F145" i="1" s="1"/>
  <c r="H75" i="1"/>
  <c r="I75" i="1" s="1"/>
  <c r="G146" i="1" l="1"/>
  <c r="D147" i="1"/>
  <c r="E146" i="1"/>
  <c r="F146" i="1" s="1"/>
  <c r="J75" i="1"/>
  <c r="G147" i="1" l="1"/>
  <c r="D148" i="1"/>
  <c r="E147" i="1"/>
  <c r="F147" i="1" s="1"/>
  <c r="H76" i="1"/>
  <c r="I76" i="1" s="1"/>
  <c r="G148" i="1" l="1"/>
  <c r="D149" i="1"/>
  <c r="E148" i="1"/>
  <c r="F148" i="1" s="1"/>
  <c r="J76" i="1"/>
  <c r="G149" i="1" l="1"/>
  <c r="E149" i="1"/>
  <c r="F149" i="1" s="1"/>
  <c r="D150" i="1"/>
  <c r="H77" i="1"/>
  <c r="I77" i="1" s="1"/>
  <c r="G150" i="1" l="1"/>
  <c r="D151" i="1"/>
  <c r="E150" i="1"/>
  <c r="F150" i="1" s="1"/>
  <c r="J77" i="1"/>
  <c r="G151" i="1" l="1"/>
  <c r="D152" i="1"/>
  <c r="E151" i="1"/>
  <c r="F151" i="1" s="1"/>
  <c r="H78" i="1"/>
  <c r="I78" i="1" s="1"/>
  <c r="G152" i="1" l="1"/>
  <c r="E152" i="1"/>
  <c r="F152" i="1" s="1"/>
  <c r="D153" i="1"/>
  <c r="J78" i="1"/>
  <c r="G153" i="1" l="1"/>
  <c r="E153" i="1"/>
  <c r="F153" i="1" s="1"/>
  <c r="D154" i="1"/>
  <c r="H79" i="1"/>
  <c r="I79" i="1" s="1"/>
  <c r="G154" i="1" l="1"/>
  <c r="E154" i="1"/>
  <c r="F154" i="1" s="1"/>
  <c r="D155" i="1"/>
  <c r="J79" i="1"/>
  <c r="G155" i="1" l="1"/>
  <c r="E155" i="1"/>
  <c r="F155" i="1" s="1"/>
  <c r="D156" i="1"/>
  <c r="H80" i="1"/>
  <c r="I80" i="1" s="1"/>
  <c r="G156" i="1" l="1"/>
  <c r="E156" i="1"/>
  <c r="F156" i="1" s="1"/>
  <c r="D157" i="1"/>
  <c r="J80" i="1"/>
  <c r="G157" i="1" l="1"/>
  <c r="D158" i="1"/>
  <c r="E157" i="1"/>
  <c r="F157" i="1" s="1"/>
  <c r="H81" i="1"/>
  <c r="I81" i="1" s="1"/>
  <c r="G158" i="1" l="1"/>
  <c r="E158" i="1"/>
  <c r="F158" i="1" s="1"/>
  <c r="D159" i="1"/>
  <c r="J81" i="1"/>
  <c r="G159" i="1" l="1"/>
  <c r="E159" i="1"/>
  <c r="F159" i="1" s="1"/>
  <c r="D160" i="1"/>
  <c r="H82" i="1"/>
  <c r="I82" i="1" s="1"/>
  <c r="G160" i="1" l="1"/>
  <c r="E160" i="1"/>
  <c r="F160" i="1" s="1"/>
  <c r="D161" i="1"/>
  <c r="J82" i="1"/>
  <c r="G161" i="1" l="1"/>
  <c r="E161" i="1"/>
  <c r="F161" i="1" s="1"/>
  <c r="D162" i="1"/>
  <c r="H83" i="1"/>
  <c r="I83" i="1" s="1"/>
  <c r="G162" i="1" l="1"/>
  <c r="E162" i="1"/>
  <c r="F162" i="1" s="1"/>
  <c r="D163" i="1"/>
  <c r="J83" i="1"/>
  <c r="G163" i="1" l="1"/>
  <c r="E163" i="1"/>
  <c r="F163" i="1" s="1"/>
  <c r="D164" i="1"/>
  <c r="H84" i="1"/>
  <c r="I84" i="1" s="1"/>
  <c r="G164" i="1" l="1"/>
  <c r="D165" i="1"/>
  <c r="E164" i="1"/>
  <c r="F164" i="1" s="1"/>
  <c r="J84" i="1"/>
  <c r="G165" i="1" l="1"/>
  <c r="E165" i="1"/>
  <c r="F165" i="1" s="1"/>
  <c r="D166" i="1"/>
  <c r="H85" i="1"/>
  <c r="I85" i="1" s="1"/>
  <c r="G166" i="1" l="1"/>
  <c r="D167" i="1"/>
  <c r="E166" i="1"/>
  <c r="F166" i="1" s="1"/>
  <c r="J85" i="1"/>
  <c r="G167" i="1" l="1"/>
  <c r="E167" i="1"/>
  <c r="F167" i="1" s="1"/>
  <c r="D168" i="1"/>
  <c r="H86" i="1"/>
  <c r="I86" i="1" s="1"/>
  <c r="G168" i="1" l="1"/>
  <c r="E168" i="1"/>
  <c r="F168" i="1" s="1"/>
  <c r="D169" i="1"/>
  <c r="J86" i="1"/>
  <c r="G169" i="1" l="1"/>
  <c r="D170" i="1"/>
  <c r="E169" i="1"/>
  <c r="F169" i="1" s="1"/>
  <c r="H87" i="1"/>
  <c r="I87" i="1" s="1"/>
  <c r="G170" i="1" l="1"/>
  <c r="E170" i="1"/>
  <c r="F170" i="1" s="1"/>
  <c r="D171" i="1"/>
  <c r="J87" i="1"/>
  <c r="G171" i="1" l="1"/>
  <c r="E171" i="1"/>
  <c r="F171" i="1" s="1"/>
  <c r="D172" i="1"/>
  <c r="H88" i="1"/>
  <c r="I88" i="1" s="1"/>
  <c r="G172" i="1" l="1"/>
  <c r="E172" i="1"/>
  <c r="F172" i="1" s="1"/>
  <c r="D173" i="1"/>
  <c r="J88" i="1"/>
  <c r="G173" i="1" l="1"/>
  <c r="E173" i="1"/>
  <c r="F173" i="1" s="1"/>
  <c r="D174" i="1"/>
  <c r="H89" i="1"/>
  <c r="I89" i="1" s="1"/>
  <c r="G174" i="1" l="1"/>
  <c r="D175" i="1"/>
  <c r="E174" i="1"/>
  <c r="F174" i="1" s="1"/>
  <c r="J89" i="1"/>
  <c r="G175" i="1" l="1"/>
  <c r="D176" i="1"/>
  <c r="E175" i="1"/>
  <c r="F175" i="1" s="1"/>
  <c r="H90" i="1"/>
  <c r="I90" i="1" s="1"/>
  <c r="G176" i="1" l="1"/>
  <c r="E176" i="1"/>
  <c r="F176" i="1" s="1"/>
  <c r="D177" i="1"/>
  <c r="J90" i="1"/>
  <c r="G177" i="1" l="1"/>
  <c r="D178" i="1"/>
  <c r="E177" i="1"/>
  <c r="F177" i="1" s="1"/>
  <c r="H91" i="1"/>
  <c r="I91" i="1" s="1"/>
  <c r="G178" i="1" l="1"/>
  <c r="D179" i="1"/>
  <c r="E178" i="1"/>
  <c r="F178" i="1" s="1"/>
  <c r="J91" i="1"/>
  <c r="G179" i="1" l="1"/>
  <c r="E179" i="1"/>
  <c r="F179" i="1" s="1"/>
  <c r="D180" i="1"/>
  <c r="H92" i="1"/>
  <c r="I92" i="1" s="1"/>
  <c r="G180" i="1" l="1"/>
  <c r="E180" i="1"/>
  <c r="F180" i="1" s="1"/>
  <c r="D181" i="1"/>
  <c r="J92" i="1"/>
  <c r="G181" i="1" l="1"/>
  <c r="E181" i="1"/>
  <c r="F181" i="1" s="1"/>
  <c r="D182" i="1"/>
  <c r="H93" i="1"/>
  <c r="I93" i="1" s="1"/>
  <c r="G182" i="1" l="1"/>
  <c r="D183" i="1"/>
  <c r="E182" i="1"/>
  <c r="F182" i="1" s="1"/>
  <c r="J93" i="1"/>
  <c r="G183" i="1" l="1"/>
  <c r="D184" i="1"/>
  <c r="E183" i="1"/>
  <c r="F183" i="1" s="1"/>
  <c r="H94" i="1"/>
  <c r="I94" i="1" s="1"/>
  <c r="G184" i="1" l="1"/>
  <c r="E184" i="1"/>
  <c r="F184" i="1" s="1"/>
  <c r="D185" i="1"/>
  <c r="J94" i="1"/>
  <c r="G185" i="1" l="1"/>
  <c r="D186" i="1"/>
  <c r="E185" i="1"/>
  <c r="F185" i="1" s="1"/>
  <c r="H95" i="1"/>
  <c r="I95" i="1" s="1"/>
  <c r="G186" i="1" l="1"/>
  <c r="D187" i="1"/>
  <c r="E186" i="1"/>
  <c r="F186" i="1" s="1"/>
  <c r="J95" i="1"/>
  <c r="G187" i="1" l="1"/>
  <c r="E187" i="1"/>
  <c r="F187" i="1" s="1"/>
  <c r="D188" i="1"/>
  <c r="H96" i="1"/>
  <c r="I96" i="1" s="1"/>
  <c r="G188" i="1" l="1"/>
  <c r="E188" i="1"/>
  <c r="F188" i="1" s="1"/>
  <c r="D189" i="1"/>
  <c r="J96" i="1"/>
  <c r="G189" i="1" l="1"/>
  <c r="E189" i="1"/>
  <c r="F189" i="1" s="1"/>
  <c r="D190" i="1"/>
  <c r="H97" i="1"/>
  <c r="I97" i="1" s="1"/>
  <c r="G190" i="1" l="1"/>
  <c r="D191" i="1"/>
  <c r="E190" i="1"/>
  <c r="F190" i="1" s="1"/>
  <c r="J97" i="1"/>
  <c r="G191" i="1" l="1"/>
  <c r="D192" i="1"/>
  <c r="E191" i="1"/>
  <c r="F191" i="1" s="1"/>
  <c r="H98" i="1"/>
  <c r="I98" i="1" s="1"/>
  <c r="G192" i="1" l="1"/>
  <c r="D193" i="1"/>
  <c r="E192" i="1"/>
  <c r="F192" i="1" s="1"/>
  <c r="J98" i="1"/>
  <c r="G193" i="1" l="1"/>
  <c r="E193" i="1"/>
  <c r="F193" i="1" s="1"/>
  <c r="D194" i="1"/>
  <c r="H99" i="1"/>
  <c r="I99" i="1" s="1"/>
  <c r="G194" i="1" l="1"/>
  <c r="E194" i="1"/>
  <c r="F194" i="1" s="1"/>
  <c r="D195" i="1"/>
  <c r="J99" i="1"/>
  <c r="G195" i="1" l="1"/>
  <c r="E195" i="1"/>
  <c r="F195" i="1" s="1"/>
  <c r="D196" i="1"/>
  <c r="H100" i="1"/>
  <c r="I100" i="1" s="1"/>
  <c r="G196" i="1" l="1"/>
  <c r="D197" i="1"/>
  <c r="E196" i="1"/>
  <c r="F196" i="1" s="1"/>
  <c r="J100" i="1"/>
  <c r="G197" i="1" l="1"/>
  <c r="D198" i="1"/>
  <c r="E197" i="1"/>
  <c r="F197" i="1" s="1"/>
  <c r="H101" i="1"/>
  <c r="I101" i="1" s="1"/>
  <c r="G198" i="1" l="1"/>
  <c r="D199" i="1"/>
  <c r="E198" i="1"/>
  <c r="F198" i="1" s="1"/>
  <c r="J101" i="1"/>
  <c r="G199" i="1" l="1"/>
  <c r="D200" i="1"/>
  <c r="E199" i="1"/>
  <c r="F199" i="1" s="1"/>
  <c r="H102" i="1"/>
  <c r="I102" i="1" s="1"/>
  <c r="G200" i="1" l="1"/>
  <c r="D201" i="1"/>
  <c r="E200" i="1"/>
  <c r="F200" i="1" s="1"/>
  <c r="J102" i="1"/>
  <c r="G201" i="1" l="1"/>
  <c r="D202" i="1"/>
  <c r="E201" i="1"/>
  <c r="F201" i="1" s="1"/>
  <c r="H103" i="1"/>
  <c r="I103" i="1" s="1"/>
  <c r="G202" i="1" l="1"/>
  <c r="D203" i="1"/>
  <c r="E202" i="1"/>
  <c r="F202" i="1" s="1"/>
  <c r="J103" i="1"/>
  <c r="G203" i="1" l="1"/>
  <c r="D204" i="1"/>
  <c r="E203" i="1"/>
  <c r="F203" i="1" s="1"/>
  <c r="H104" i="1"/>
  <c r="I104" i="1" s="1"/>
  <c r="G204" i="1" l="1"/>
  <c r="D205" i="1"/>
  <c r="E204" i="1"/>
  <c r="F204" i="1" s="1"/>
  <c r="J104" i="1"/>
  <c r="G205" i="1" l="1"/>
  <c r="D206" i="1"/>
  <c r="E205" i="1"/>
  <c r="F205" i="1" s="1"/>
  <c r="H105" i="1"/>
  <c r="I105" i="1" s="1"/>
  <c r="G206" i="1" l="1"/>
  <c r="D207" i="1"/>
  <c r="E206" i="1"/>
  <c r="F206" i="1" s="1"/>
  <c r="J105" i="1"/>
  <c r="G207" i="1" l="1"/>
  <c r="D208" i="1"/>
  <c r="E207" i="1"/>
  <c r="F207" i="1" s="1"/>
  <c r="H106" i="1"/>
  <c r="I106" i="1" s="1"/>
  <c r="G208" i="1" l="1"/>
  <c r="D209" i="1"/>
  <c r="E208" i="1"/>
  <c r="F208" i="1" s="1"/>
  <c r="J106" i="1"/>
  <c r="G209" i="1" l="1"/>
  <c r="D210" i="1"/>
  <c r="E209" i="1"/>
  <c r="F209" i="1" s="1"/>
  <c r="H107" i="1"/>
  <c r="I107" i="1" s="1"/>
  <c r="G210" i="1" l="1"/>
  <c r="D211" i="1"/>
  <c r="E210" i="1"/>
  <c r="F210" i="1" s="1"/>
  <c r="J107" i="1"/>
  <c r="G211" i="1" l="1"/>
  <c r="D212" i="1"/>
  <c r="E211" i="1"/>
  <c r="F211" i="1" s="1"/>
  <c r="H108" i="1"/>
  <c r="I108" i="1" s="1"/>
  <c r="G212" i="1" l="1"/>
  <c r="D213" i="1"/>
  <c r="E212" i="1"/>
  <c r="F212" i="1" s="1"/>
  <c r="J108" i="1"/>
  <c r="G213" i="1" l="1"/>
  <c r="D214" i="1"/>
  <c r="E213" i="1"/>
  <c r="F213" i="1" s="1"/>
  <c r="H109" i="1"/>
  <c r="I109" i="1" s="1"/>
  <c r="G214" i="1" l="1"/>
  <c r="D215" i="1"/>
  <c r="E214" i="1"/>
  <c r="F214" i="1" s="1"/>
  <c r="J109" i="1"/>
  <c r="G215" i="1" l="1"/>
  <c r="D216" i="1"/>
  <c r="E215" i="1"/>
  <c r="F215" i="1" s="1"/>
  <c r="H110" i="1"/>
  <c r="I110" i="1" s="1"/>
  <c r="G216" i="1" l="1"/>
  <c r="D217" i="1"/>
  <c r="E216" i="1"/>
  <c r="F216" i="1" s="1"/>
  <c r="J110" i="1"/>
  <c r="G217" i="1" l="1"/>
  <c r="D218" i="1"/>
  <c r="E217" i="1"/>
  <c r="F217" i="1" s="1"/>
  <c r="H111" i="1"/>
  <c r="I111" i="1" s="1"/>
  <c r="G218" i="1" l="1"/>
  <c r="D219" i="1"/>
  <c r="E218" i="1"/>
  <c r="F218" i="1" s="1"/>
  <c r="J111" i="1"/>
  <c r="G219" i="1" l="1"/>
  <c r="D220" i="1"/>
  <c r="E219" i="1"/>
  <c r="F219" i="1" s="1"/>
  <c r="H112" i="1"/>
  <c r="I112" i="1" s="1"/>
  <c r="G220" i="1" l="1"/>
  <c r="D221" i="1"/>
  <c r="E220" i="1"/>
  <c r="F220" i="1" s="1"/>
  <c r="J112" i="1"/>
  <c r="G221" i="1" l="1"/>
  <c r="D222" i="1"/>
  <c r="E221" i="1"/>
  <c r="F221" i="1" s="1"/>
  <c r="H113" i="1"/>
  <c r="I113" i="1" s="1"/>
  <c r="G222" i="1" l="1"/>
  <c r="E222" i="1"/>
  <c r="F222" i="1" s="1"/>
  <c r="D223" i="1"/>
  <c r="J113" i="1"/>
  <c r="G223" i="1" l="1"/>
  <c r="E223" i="1"/>
  <c r="F223" i="1" s="1"/>
  <c r="D224" i="1"/>
  <c r="H114" i="1"/>
  <c r="I114" i="1" s="1"/>
  <c r="G224" i="1" l="1"/>
  <c r="E224" i="1"/>
  <c r="F224" i="1" s="1"/>
  <c r="D225" i="1"/>
  <c r="J114" i="1"/>
  <c r="G225" i="1" l="1"/>
  <c r="E225" i="1"/>
  <c r="F225" i="1" s="1"/>
  <c r="D226" i="1"/>
  <c r="H115" i="1"/>
  <c r="I115" i="1" s="1"/>
  <c r="G226" i="1" l="1"/>
  <c r="D227" i="1"/>
  <c r="E226" i="1"/>
  <c r="F226" i="1" s="1"/>
  <c r="J115" i="1"/>
  <c r="G227" i="1" l="1"/>
  <c r="D228" i="1"/>
  <c r="E227" i="1"/>
  <c r="F227" i="1" s="1"/>
  <c r="H116" i="1"/>
  <c r="I116" i="1" s="1"/>
  <c r="G228" i="1" l="1"/>
  <c r="D229" i="1"/>
  <c r="E228" i="1"/>
  <c r="F228" i="1" s="1"/>
  <c r="J116" i="1"/>
  <c r="G229" i="1" l="1"/>
  <c r="E229" i="1"/>
  <c r="F229" i="1" s="1"/>
  <c r="D230" i="1"/>
  <c r="H117" i="1"/>
  <c r="I117" i="1" s="1"/>
  <c r="G230" i="1" l="1"/>
  <c r="E230" i="1"/>
  <c r="F230" i="1" s="1"/>
  <c r="D231" i="1"/>
  <c r="J117" i="1"/>
  <c r="G231" i="1" l="1"/>
  <c r="E231" i="1"/>
  <c r="F231" i="1" s="1"/>
  <c r="D232" i="1"/>
  <c r="H118" i="1"/>
  <c r="I118" i="1" s="1"/>
  <c r="G232" i="1" l="1"/>
  <c r="D233" i="1"/>
  <c r="E232" i="1"/>
  <c r="F232" i="1" s="1"/>
  <c r="J118" i="1"/>
  <c r="G233" i="1" l="1"/>
  <c r="D234" i="1"/>
  <c r="E233" i="1"/>
  <c r="F233" i="1" s="1"/>
  <c r="H119" i="1"/>
  <c r="I119" i="1" s="1"/>
  <c r="G234" i="1" l="1"/>
  <c r="D235" i="1"/>
  <c r="E234" i="1"/>
  <c r="F234" i="1" s="1"/>
  <c r="J119" i="1"/>
  <c r="G235" i="1" l="1"/>
  <c r="E235" i="1"/>
  <c r="F235" i="1" s="1"/>
  <c r="D236" i="1"/>
  <c r="H120" i="1"/>
  <c r="I120" i="1" s="1"/>
  <c r="G236" i="1" l="1"/>
  <c r="E236" i="1"/>
  <c r="F236" i="1" s="1"/>
  <c r="D237" i="1"/>
  <c r="J120" i="1"/>
  <c r="G237" i="1" l="1"/>
  <c r="E237" i="1"/>
  <c r="F237" i="1" s="1"/>
  <c r="D238" i="1"/>
  <c r="H121" i="1"/>
  <c r="I121" i="1" s="1"/>
  <c r="G238" i="1" l="1"/>
  <c r="D239" i="1"/>
  <c r="E238" i="1"/>
  <c r="F238" i="1" s="1"/>
  <c r="J121" i="1"/>
  <c r="G239" i="1" l="1"/>
  <c r="D240" i="1"/>
  <c r="E239" i="1"/>
  <c r="F239" i="1" s="1"/>
  <c r="H122" i="1"/>
  <c r="I122" i="1" s="1"/>
  <c r="G240" i="1" l="1"/>
  <c r="D241" i="1"/>
  <c r="E240" i="1"/>
  <c r="F240" i="1" s="1"/>
  <c r="J122" i="1"/>
  <c r="G241" i="1" l="1"/>
  <c r="E241" i="1"/>
  <c r="F241" i="1" s="1"/>
  <c r="D242" i="1"/>
  <c r="H123" i="1"/>
  <c r="I123" i="1" s="1"/>
  <c r="G242" i="1" l="1"/>
  <c r="E242" i="1"/>
  <c r="F242" i="1" s="1"/>
  <c r="D243" i="1"/>
  <c r="J123" i="1"/>
  <c r="G243" i="1" l="1"/>
  <c r="E243" i="1"/>
  <c r="F243" i="1" s="1"/>
  <c r="D244" i="1"/>
  <c r="H124" i="1"/>
  <c r="I124" i="1" s="1"/>
  <c r="G244" i="1" l="1"/>
  <c r="E244" i="1"/>
  <c r="F244" i="1" s="1"/>
  <c r="D245" i="1"/>
  <c r="J124" i="1"/>
  <c r="G245" i="1" l="1"/>
  <c r="D246" i="1"/>
  <c r="E245" i="1"/>
  <c r="F245" i="1" s="1"/>
  <c r="H125" i="1"/>
  <c r="I125" i="1" s="1"/>
  <c r="G246" i="1" l="1"/>
  <c r="D247" i="1"/>
  <c r="E246" i="1"/>
  <c r="F246" i="1" s="1"/>
  <c r="J125" i="1"/>
  <c r="G247" i="1" l="1"/>
  <c r="D248" i="1"/>
  <c r="E247" i="1"/>
  <c r="F247" i="1" s="1"/>
  <c r="H126" i="1"/>
  <c r="I126" i="1" s="1"/>
  <c r="G248" i="1" l="1"/>
  <c r="E248" i="1"/>
  <c r="F248" i="1" s="1"/>
  <c r="D249" i="1"/>
  <c r="J126" i="1"/>
  <c r="G249" i="1" l="1"/>
  <c r="E249" i="1"/>
  <c r="F249" i="1" s="1"/>
  <c r="D250" i="1"/>
  <c r="H127" i="1"/>
  <c r="I127" i="1" s="1"/>
  <c r="G250" i="1" l="1"/>
  <c r="E250" i="1"/>
  <c r="F250" i="1" s="1"/>
  <c r="D251" i="1"/>
  <c r="J127" i="1"/>
  <c r="G251" i="1" l="1"/>
  <c r="D252" i="1"/>
  <c r="E251" i="1"/>
  <c r="F251" i="1" s="1"/>
  <c r="H128" i="1"/>
  <c r="I128" i="1" s="1"/>
  <c r="G252" i="1" l="1"/>
  <c r="D253" i="1"/>
  <c r="E252" i="1"/>
  <c r="F252" i="1" s="1"/>
  <c r="J128" i="1"/>
  <c r="G253" i="1" l="1"/>
  <c r="D254" i="1"/>
  <c r="E253" i="1"/>
  <c r="F253" i="1" s="1"/>
  <c r="H129" i="1"/>
  <c r="I129" i="1" s="1"/>
  <c r="G254" i="1" l="1"/>
  <c r="D255" i="1"/>
  <c r="E254" i="1"/>
  <c r="F254" i="1" s="1"/>
  <c r="J129" i="1"/>
  <c r="G255" i="1" l="1"/>
  <c r="E255" i="1"/>
  <c r="F255" i="1" s="1"/>
  <c r="D256" i="1"/>
  <c r="H130" i="1"/>
  <c r="I130" i="1" s="1"/>
  <c r="G256" i="1" l="1"/>
  <c r="E256" i="1"/>
  <c r="F256" i="1" s="1"/>
  <c r="D257" i="1"/>
  <c r="J130" i="1"/>
  <c r="G257" i="1" l="1"/>
  <c r="E257" i="1"/>
  <c r="F257" i="1" s="1"/>
  <c r="D258" i="1"/>
  <c r="H131" i="1"/>
  <c r="I131" i="1" s="1"/>
  <c r="G258" i="1" l="1"/>
  <c r="D259" i="1"/>
  <c r="E258" i="1"/>
  <c r="F258" i="1" s="1"/>
  <c r="J131" i="1"/>
  <c r="G259" i="1" l="1"/>
  <c r="D260" i="1"/>
  <c r="E259" i="1"/>
  <c r="F259" i="1" s="1"/>
  <c r="H132" i="1"/>
  <c r="I132" i="1" s="1"/>
  <c r="G260" i="1" l="1"/>
  <c r="D261" i="1"/>
  <c r="E260" i="1"/>
  <c r="F260" i="1" s="1"/>
  <c r="J132" i="1"/>
  <c r="G261" i="1" l="1"/>
  <c r="E261" i="1"/>
  <c r="F261" i="1" s="1"/>
  <c r="D262" i="1"/>
  <c r="H133" i="1"/>
  <c r="I133" i="1" s="1"/>
  <c r="G262" i="1" l="1"/>
  <c r="E262" i="1"/>
  <c r="F262" i="1" s="1"/>
  <c r="D263" i="1"/>
  <c r="J133" i="1"/>
  <c r="G263" i="1" l="1"/>
  <c r="D264" i="1"/>
  <c r="E263" i="1"/>
  <c r="F263" i="1" s="1"/>
  <c r="H134" i="1"/>
  <c r="I134" i="1" s="1"/>
  <c r="G264" i="1" l="1"/>
  <c r="D265" i="1"/>
  <c r="E264" i="1"/>
  <c r="F264" i="1" s="1"/>
  <c r="J134" i="1"/>
  <c r="G265" i="1" l="1"/>
  <c r="E265" i="1"/>
  <c r="F265" i="1" s="1"/>
  <c r="D266" i="1"/>
  <c r="H135" i="1"/>
  <c r="I135" i="1" s="1"/>
  <c r="G266" i="1" l="1"/>
  <c r="D267" i="1"/>
  <c r="E266" i="1"/>
  <c r="F266" i="1" s="1"/>
  <c r="J135" i="1"/>
  <c r="G267" i="1" l="1"/>
  <c r="D268" i="1"/>
  <c r="E267" i="1"/>
  <c r="F267" i="1" s="1"/>
  <c r="H136" i="1"/>
  <c r="I136" i="1" s="1"/>
  <c r="G268" i="1" l="1"/>
  <c r="E268" i="1"/>
  <c r="F268" i="1" s="1"/>
  <c r="D269" i="1"/>
  <c r="J136" i="1"/>
  <c r="G269" i="1" l="1"/>
  <c r="D270" i="1"/>
  <c r="E269" i="1"/>
  <c r="F269" i="1" s="1"/>
  <c r="H137" i="1"/>
  <c r="I137" i="1" s="1"/>
  <c r="G270" i="1" l="1"/>
  <c r="D271" i="1"/>
  <c r="E270" i="1"/>
  <c r="F270" i="1" s="1"/>
  <c r="J137" i="1"/>
  <c r="G271" i="1" l="1"/>
  <c r="E271" i="1"/>
  <c r="F271" i="1" s="1"/>
  <c r="D272" i="1"/>
  <c r="H138" i="1"/>
  <c r="I138" i="1" s="1"/>
  <c r="G272" i="1" l="1"/>
  <c r="E272" i="1"/>
  <c r="F272" i="1" s="1"/>
  <c r="D273" i="1"/>
  <c r="J138" i="1"/>
  <c r="G273" i="1" l="1"/>
  <c r="D274" i="1"/>
  <c r="E273" i="1"/>
  <c r="F273" i="1" s="1"/>
  <c r="H139" i="1"/>
  <c r="I139" i="1" s="1"/>
  <c r="G274" i="1" l="1"/>
  <c r="D275" i="1"/>
  <c r="E274" i="1"/>
  <c r="F274" i="1" s="1"/>
  <c r="J139" i="1"/>
  <c r="G275" i="1" l="1"/>
  <c r="E275" i="1"/>
  <c r="F275" i="1" s="1"/>
  <c r="D276" i="1"/>
  <c r="H140" i="1"/>
  <c r="I140" i="1" s="1"/>
  <c r="G276" i="1" l="1"/>
  <c r="D277" i="1"/>
  <c r="E276" i="1"/>
  <c r="F276" i="1" s="1"/>
  <c r="J140" i="1"/>
  <c r="G277" i="1" l="1"/>
  <c r="D278" i="1"/>
  <c r="E277" i="1"/>
  <c r="F277" i="1" s="1"/>
  <c r="H141" i="1"/>
  <c r="I141" i="1" s="1"/>
  <c r="G278" i="1" l="1"/>
  <c r="E278" i="1"/>
  <c r="F278" i="1" s="1"/>
  <c r="D279" i="1"/>
  <c r="J141" i="1"/>
  <c r="G279" i="1" l="1"/>
  <c r="D280" i="1"/>
  <c r="E279" i="1"/>
  <c r="F279" i="1" s="1"/>
  <c r="H142" i="1"/>
  <c r="I142" i="1" s="1"/>
  <c r="G280" i="1" l="1"/>
  <c r="D281" i="1"/>
  <c r="E280" i="1"/>
  <c r="F280" i="1" s="1"/>
  <c r="J142" i="1"/>
  <c r="G281" i="1" l="1"/>
  <c r="D282" i="1"/>
  <c r="E281" i="1"/>
  <c r="F281" i="1" s="1"/>
  <c r="H143" i="1"/>
  <c r="I143" i="1" s="1"/>
  <c r="G282" i="1" l="1"/>
  <c r="D283" i="1"/>
  <c r="E282" i="1"/>
  <c r="F282" i="1" s="1"/>
  <c r="J143" i="1"/>
  <c r="G283" i="1" l="1"/>
  <c r="D284" i="1"/>
  <c r="E283" i="1"/>
  <c r="F283" i="1" s="1"/>
  <c r="H144" i="1"/>
  <c r="I144" i="1" s="1"/>
  <c r="G284" i="1" l="1"/>
  <c r="E284" i="1"/>
  <c r="F284" i="1" s="1"/>
  <c r="D285" i="1"/>
  <c r="J144" i="1"/>
  <c r="G285" i="1" l="1"/>
  <c r="D286" i="1"/>
  <c r="E285" i="1"/>
  <c r="F285" i="1" s="1"/>
  <c r="H145" i="1"/>
  <c r="I145" i="1" s="1"/>
  <c r="G286" i="1" l="1"/>
  <c r="E286" i="1"/>
  <c r="F286" i="1" s="1"/>
  <c r="D287" i="1"/>
  <c r="J145" i="1"/>
  <c r="G287" i="1" l="1"/>
  <c r="D288" i="1"/>
  <c r="E287" i="1"/>
  <c r="F287" i="1" s="1"/>
  <c r="H146" i="1"/>
  <c r="I146" i="1" s="1"/>
  <c r="G288" i="1" l="1"/>
  <c r="D289" i="1"/>
  <c r="E288" i="1"/>
  <c r="F288" i="1" s="1"/>
  <c r="J146" i="1"/>
  <c r="G289" i="1" l="1"/>
  <c r="D290" i="1"/>
  <c r="E289" i="1"/>
  <c r="F289" i="1" s="1"/>
  <c r="H147" i="1"/>
  <c r="I147" i="1" s="1"/>
  <c r="G290" i="1" l="1"/>
  <c r="D291" i="1"/>
  <c r="E290" i="1"/>
  <c r="F290" i="1" s="1"/>
  <c r="J147" i="1"/>
  <c r="G291" i="1" l="1"/>
  <c r="D292" i="1"/>
  <c r="E291" i="1"/>
  <c r="F291" i="1" s="1"/>
  <c r="H148" i="1"/>
  <c r="I148" i="1" s="1"/>
  <c r="G292" i="1" l="1"/>
  <c r="D293" i="1"/>
  <c r="E292" i="1"/>
  <c r="F292" i="1" s="1"/>
  <c r="J148" i="1"/>
  <c r="G293" i="1" l="1"/>
  <c r="D294" i="1"/>
  <c r="E293" i="1"/>
  <c r="F293" i="1" s="1"/>
  <c r="H149" i="1"/>
  <c r="I149" i="1" s="1"/>
  <c r="G294" i="1" l="1"/>
  <c r="D295" i="1"/>
  <c r="E294" i="1"/>
  <c r="F294" i="1" s="1"/>
  <c r="J149" i="1"/>
  <c r="G295" i="1" l="1"/>
  <c r="E295" i="1"/>
  <c r="F295" i="1" s="1"/>
  <c r="D296" i="1"/>
  <c r="H150" i="1"/>
  <c r="I150" i="1" s="1"/>
  <c r="G296" i="1" l="1"/>
  <c r="D297" i="1"/>
  <c r="E296" i="1"/>
  <c r="F296" i="1" s="1"/>
  <c r="J150" i="1"/>
  <c r="G297" i="1" l="1"/>
  <c r="E297" i="1"/>
  <c r="F297" i="1" s="1"/>
  <c r="D298" i="1"/>
  <c r="H151" i="1"/>
  <c r="I151" i="1" s="1"/>
  <c r="G298" i="1" l="1"/>
  <c r="E298" i="1"/>
  <c r="F298" i="1" s="1"/>
  <c r="D299" i="1"/>
  <c r="J151" i="1"/>
  <c r="G299" i="1" l="1"/>
  <c r="D300" i="1"/>
  <c r="E299" i="1"/>
  <c r="F299" i="1" s="1"/>
  <c r="H152" i="1"/>
  <c r="I152" i="1" s="1"/>
  <c r="G300" i="1" l="1"/>
  <c r="D301" i="1"/>
  <c r="E300" i="1"/>
  <c r="F300" i="1" s="1"/>
  <c r="J152" i="1"/>
  <c r="G301" i="1" l="1"/>
  <c r="E301" i="1"/>
  <c r="F301" i="1" s="1"/>
  <c r="D302" i="1"/>
  <c r="H153" i="1"/>
  <c r="I153" i="1" s="1"/>
  <c r="G302" i="1" l="1"/>
  <c r="D303" i="1"/>
  <c r="E302" i="1"/>
  <c r="F302" i="1" s="1"/>
  <c r="J153" i="1"/>
  <c r="G303" i="1" l="1"/>
  <c r="E303" i="1"/>
  <c r="F303" i="1" s="1"/>
  <c r="D304" i="1"/>
  <c r="H154" i="1"/>
  <c r="I154" i="1" s="1"/>
  <c r="G304" i="1" l="1"/>
  <c r="D305" i="1"/>
  <c r="E304" i="1"/>
  <c r="F304" i="1" s="1"/>
  <c r="J154" i="1"/>
  <c r="G305" i="1" l="1"/>
  <c r="E305" i="1"/>
  <c r="F305" i="1" s="1"/>
  <c r="D306" i="1"/>
  <c r="H155" i="1"/>
  <c r="I155" i="1" s="1"/>
  <c r="J155" i="1" s="1"/>
  <c r="G306" i="1" l="1"/>
  <c r="E306" i="1"/>
  <c r="F306" i="1" s="1"/>
  <c r="D307" i="1"/>
  <c r="H156" i="1"/>
  <c r="I156" i="1" s="1"/>
  <c r="J156" i="1" s="1"/>
  <c r="G307" i="1" l="1"/>
  <c r="D308" i="1"/>
  <c r="E307" i="1"/>
  <c r="F307" i="1" s="1"/>
  <c r="H157" i="1"/>
  <c r="I157" i="1" s="1"/>
  <c r="J157" i="1" s="1"/>
  <c r="G308" i="1" l="1"/>
  <c r="E308" i="1"/>
  <c r="F308" i="1" s="1"/>
  <c r="D309" i="1"/>
  <c r="H158" i="1"/>
  <c r="I158" i="1" s="1"/>
  <c r="J158" i="1" s="1"/>
  <c r="G309" i="1" l="1"/>
  <c r="E309" i="1"/>
  <c r="F309" i="1" s="1"/>
  <c r="D310" i="1"/>
  <c r="H159" i="1"/>
  <c r="I159" i="1" s="1"/>
  <c r="J159" i="1" s="1"/>
  <c r="G310" i="1" l="1"/>
  <c r="E310" i="1"/>
  <c r="F310" i="1" s="1"/>
  <c r="D311" i="1"/>
  <c r="H160" i="1"/>
  <c r="I160" i="1" s="1"/>
  <c r="J160" i="1" s="1"/>
  <c r="G311" i="1" l="1"/>
  <c r="E311" i="1"/>
  <c r="F311" i="1" s="1"/>
  <c r="D312" i="1"/>
  <c r="H161" i="1"/>
  <c r="I161" i="1" s="1"/>
  <c r="J161" i="1" s="1"/>
  <c r="G312" i="1" l="1"/>
  <c r="D313" i="1"/>
  <c r="E312" i="1"/>
  <c r="F312" i="1" s="1"/>
  <c r="H162" i="1"/>
  <c r="I162" i="1" s="1"/>
  <c r="J162" i="1" s="1"/>
  <c r="G313" i="1" l="1"/>
  <c r="E313" i="1"/>
  <c r="F313" i="1" s="1"/>
  <c r="D314" i="1"/>
  <c r="H163" i="1"/>
  <c r="I163" i="1" s="1"/>
  <c r="J163" i="1" s="1"/>
  <c r="G314" i="1" l="1"/>
  <c r="D315" i="1"/>
  <c r="E314" i="1"/>
  <c r="F314" i="1" s="1"/>
  <c r="H164" i="1"/>
  <c r="I164" i="1" s="1"/>
  <c r="J164" i="1" s="1"/>
  <c r="G315" i="1" l="1"/>
  <c r="D316" i="1"/>
  <c r="E315" i="1"/>
  <c r="F315" i="1" s="1"/>
  <c r="H165" i="1"/>
  <c r="I165" i="1" s="1"/>
  <c r="J165" i="1" s="1"/>
  <c r="G316" i="1" l="1"/>
  <c r="D317" i="1"/>
  <c r="E316" i="1"/>
  <c r="F316" i="1" s="1"/>
  <c r="H166" i="1"/>
  <c r="I166" i="1" s="1"/>
  <c r="J166" i="1" s="1"/>
  <c r="G317" i="1" l="1"/>
  <c r="D318" i="1"/>
  <c r="E317" i="1"/>
  <c r="F317" i="1" s="1"/>
  <c r="H167" i="1"/>
  <c r="I167" i="1" s="1"/>
  <c r="J167" i="1" s="1"/>
  <c r="G318" i="1" l="1"/>
  <c r="E318" i="1"/>
  <c r="F318" i="1" s="1"/>
  <c r="D319" i="1"/>
  <c r="H168" i="1"/>
  <c r="I168" i="1" s="1"/>
  <c r="J168" i="1" s="1"/>
  <c r="G319" i="1" l="1"/>
  <c r="D320" i="1"/>
  <c r="E319" i="1"/>
  <c r="F319" i="1" s="1"/>
  <c r="H169" i="1"/>
  <c r="I169" i="1" s="1"/>
  <c r="J169" i="1" s="1"/>
  <c r="G320" i="1" l="1"/>
  <c r="E320" i="1"/>
  <c r="F320" i="1" s="1"/>
  <c r="D321" i="1"/>
  <c r="H170" i="1"/>
  <c r="I170" i="1" s="1"/>
  <c r="J170" i="1" s="1"/>
  <c r="G321" i="1" l="1"/>
  <c r="E321" i="1"/>
  <c r="F321" i="1" s="1"/>
  <c r="D322" i="1"/>
  <c r="H171" i="1"/>
  <c r="I171" i="1" s="1"/>
  <c r="J171" i="1" s="1"/>
  <c r="G322" i="1" l="1"/>
  <c r="D323" i="1"/>
  <c r="E322" i="1"/>
  <c r="F322" i="1" s="1"/>
  <c r="H172" i="1"/>
  <c r="I172" i="1" s="1"/>
  <c r="J172" i="1" s="1"/>
  <c r="G323" i="1" l="1"/>
  <c r="E323" i="1"/>
  <c r="F323" i="1" s="1"/>
  <c r="D324" i="1"/>
  <c r="H173" i="1"/>
  <c r="I173" i="1" s="1"/>
  <c r="J173" i="1" s="1"/>
  <c r="G324" i="1" l="1"/>
  <c r="D325" i="1"/>
  <c r="E324" i="1"/>
  <c r="F324" i="1" s="1"/>
  <c r="H174" i="1"/>
  <c r="I174" i="1" s="1"/>
  <c r="J174" i="1" s="1"/>
  <c r="G325" i="1" l="1"/>
  <c r="D326" i="1"/>
  <c r="E325" i="1"/>
  <c r="F325" i="1" s="1"/>
  <c r="H175" i="1"/>
  <c r="I175" i="1" s="1"/>
  <c r="J175" i="1" s="1"/>
  <c r="G326" i="1" l="1"/>
  <c r="D327" i="1"/>
  <c r="E326" i="1"/>
  <c r="F326" i="1" s="1"/>
  <c r="H176" i="1"/>
  <c r="I176" i="1" s="1"/>
  <c r="J176" i="1" s="1"/>
  <c r="G327" i="1" l="1"/>
  <c r="D328" i="1"/>
  <c r="E327" i="1"/>
  <c r="F327" i="1" s="1"/>
  <c r="H177" i="1"/>
  <c r="I177" i="1" s="1"/>
  <c r="J177" i="1" s="1"/>
  <c r="G328" i="1" l="1"/>
  <c r="E328" i="1"/>
  <c r="F328" i="1" s="1"/>
  <c r="D329" i="1"/>
  <c r="H178" i="1"/>
  <c r="I178" i="1" s="1"/>
  <c r="J178" i="1" s="1"/>
  <c r="G329" i="1" l="1"/>
  <c r="D330" i="1"/>
  <c r="E329" i="1"/>
  <c r="F329" i="1" s="1"/>
  <c r="H179" i="1"/>
  <c r="I179" i="1" s="1"/>
  <c r="J179" i="1" s="1"/>
  <c r="G330" i="1" l="1"/>
  <c r="D331" i="1"/>
  <c r="E330" i="1"/>
  <c r="F330" i="1" s="1"/>
  <c r="H180" i="1"/>
  <c r="I180" i="1" s="1"/>
  <c r="J180" i="1" s="1"/>
  <c r="G331" i="1" l="1"/>
  <c r="D332" i="1"/>
  <c r="E331" i="1"/>
  <c r="F331" i="1" s="1"/>
  <c r="H181" i="1"/>
  <c r="I181" i="1" s="1"/>
  <c r="J181" i="1" s="1"/>
  <c r="G332" i="1" l="1"/>
  <c r="D333" i="1"/>
  <c r="E332" i="1"/>
  <c r="F332" i="1" s="1"/>
  <c r="H182" i="1"/>
  <c r="I182" i="1" s="1"/>
  <c r="J182" i="1" s="1"/>
  <c r="G333" i="1" l="1"/>
  <c r="D334" i="1"/>
  <c r="E333" i="1"/>
  <c r="F333" i="1" s="1"/>
  <c r="H183" i="1"/>
  <c r="I183" i="1" s="1"/>
  <c r="J183" i="1" s="1"/>
  <c r="G334" i="1" l="1"/>
  <c r="E334" i="1"/>
  <c r="F334" i="1" s="1"/>
  <c r="D335" i="1"/>
  <c r="H184" i="1"/>
  <c r="I184" i="1" s="1"/>
  <c r="J184" i="1" s="1"/>
  <c r="G335" i="1" l="1"/>
  <c r="D336" i="1"/>
  <c r="E335" i="1"/>
  <c r="F335" i="1" s="1"/>
  <c r="H185" i="1"/>
  <c r="I185" i="1" s="1"/>
  <c r="J185" i="1" s="1"/>
  <c r="G336" i="1" l="1"/>
  <c r="E336" i="1"/>
  <c r="F336" i="1" s="1"/>
  <c r="D337" i="1"/>
  <c r="H186" i="1"/>
  <c r="I186" i="1" s="1"/>
  <c r="J186" i="1" s="1"/>
  <c r="G337" i="1" l="1"/>
  <c r="E337" i="1"/>
  <c r="F337" i="1" s="1"/>
  <c r="D338" i="1"/>
  <c r="H187" i="1"/>
  <c r="I187" i="1" s="1"/>
  <c r="J187" i="1" s="1"/>
  <c r="G338" i="1" l="1"/>
  <c r="D339" i="1"/>
  <c r="E338" i="1"/>
  <c r="F338" i="1" s="1"/>
  <c r="H188" i="1"/>
  <c r="I188" i="1" s="1"/>
  <c r="J188" i="1" s="1"/>
  <c r="G339" i="1" l="1"/>
  <c r="E339" i="1"/>
  <c r="F339" i="1" s="1"/>
  <c r="D340" i="1"/>
  <c r="H189" i="1"/>
  <c r="I189" i="1" s="1"/>
  <c r="J189" i="1" s="1"/>
  <c r="G340" i="1" l="1"/>
  <c r="E340" i="1"/>
  <c r="F340" i="1" s="1"/>
  <c r="D341" i="1"/>
  <c r="H190" i="1"/>
  <c r="I190" i="1" s="1"/>
  <c r="J190" i="1" s="1"/>
  <c r="G341" i="1" l="1"/>
  <c r="D342" i="1"/>
  <c r="E341" i="1"/>
  <c r="F341" i="1" s="1"/>
  <c r="H191" i="1"/>
  <c r="I191" i="1" s="1"/>
  <c r="J191" i="1" s="1"/>
  <c r="G342" i="1" l="1"/>
  <c r="D343" i="1"/>
  <c r="E342" i="1"/>
  <c r="F342" i="1" s="1"/>
  <c r="H192" i="1"/>
  <c r="I192" i="1" s="1"/>
  <c r="J192" i="1" s="1"/>
  <c r="G343" i="1" l="1"/>
  <c r="E343" i="1"/>
  <c r="F343" i="1" s="1"/>
  <c r="D344" i="1"/>
  <c r="H193" i="1"/>
  <c r="I193" i="1" s="1"/>
  <c r="J193" i="1" s="1"/>
  <c r="G344" i="1" l="1"/>
  <c r="E344" i="1"/>
  <c r="F344" i="1" s="1"/>
  <c r="D345" i="1"/>
  <c r="H194" i="1"/>
  <c r="I194" i="1" s="1"/>
  <c r="J194" i="1" s="1"/>
  <c r="G345" i="1" l="1"/>
  <c r="D346" i="1"/>
  <c r="E345" i="1"/>
  <c r="F345" i="1" s="1"/>
  <c r="H195" i="1"/>
  <c r="I195" i="1" s="1"/>
  <c r="J195" i="1" s="1"/>
  <c r="G346" i="1" l="1"/>
  <c r="D347" i="1"/>
  <c r="E346" i="1"/>
  <c r="F346" i="1" s="1"/>
  <c r="H196" i="1"/>
  <c r="I196" i="1" s="1"/>
  <c r="J196" i="1" s="1"/>
  <c r="G347" i="1" l="1"/>
  <c r="D348" i="1"/>
  <c r="E347" i="1"/>
  <c r="F347" i="1" s="1"/>
  <c r="H197" i="1"/>
  <c r="I197" i="1" s="1"/>
  <c r="J197" i="1" s="1"/>
  <c r="G348" i="1" l="1"/>
  <c r="D349" i="1"/>
  <c r="E348" i="1"/>
  <c r="F348" i="1" s="1"/>
  <c r="H198" i="1"/>
  <c r="I198" i="1" s="1"/>
  <c r="J198" i="1" s="1"/>
  <c r="G349" i="1" l="1"/>
  <c r="D350" i="1"/>
  <c r="E349" i="1"/>
  <c r="F349" i="1" s="1"/>
  <c r="H199" i="1"/>
  <c r="I199" i="1" s="1"/>
  <c r="J199" i="1" s="1"/>
  <c r="G350" i="1" l="1"/>
  <c r="E350" i="1"/>
  <c r="F350" i="1" s="1"/>
  <c r="D351" i="1"/>
  <c r="H200" i="1"/>
  <c r="I200" i="1" s="1"/>
  <c r="J200" i="1" s="1"/>
  <c r="G351" i="1" l="1"/>
  <c r="D352" i="1"/>
  <c r="E351" i="1"/>
  <c r="F351" i="1" s="1"/>
  <c r="H201" i="1"/>
  <c r="I201" i="1" s="1"/>
  <c r="J201" i="1" s="1"/>
  <c r="G352" i="1" l="1"/>
  <c r="E352" i="1"/>
  <c r="F352" i="1" s="1"/>
  <c r="D353" i="1"/>
  <c r="H202" i="1"/>
  <c r="I202" i="1" s="1"/>
  <c r="J202" i="1" s="1"/>
  <c r="G353" i="1" l="1"/>
  <c r="E353" i="1"/>
  <c r="F353" i="1" s="1"/>
  <c r="D354" i="1"/>
  <c r="H203" i="1"/>
  <c r="I203" i="1" s="1"/>
  <c r="J203" i="1" s="1"/>
  <c r="G354" i="1" l="1"/>
  <c r="E354" i="1"/>
  <c r="F354" i="1" s="1"/>
  <c r="D355" i="1"/>
  <c r="H204" i="1"/>
  <c r="I204" i="1" s="1"/>
  <c r="J204" i="1" s="1"/>
  <c r="G355" i="1" l="1"/>
  <c r="E355" i="1"/>
  <c r="F355" i="1" s="1"/>
  <c r="D356" i="1"/>
  <c r="H205" i="1"/>
  <c r="I205" i="1" s="1"/>
  <c r="J205" i="1" s="1"/>
  <c r="G356" i="1" l="1"/>
  <c r="D357" i="1"/>
  <c r="E356" i="1"/>
  <c r="F356" i="1" s="1"/>
  <c r="H206" i="1"/>
  <c r="I206" i="1" s="1"/>
  <c r="J206" i="1" s="1"/>
  <c r="G357" i="1" l="1"/>
  <c r="E357" i="1"/>
  <c r="F357" i="1" s="1"/>
  <c r="D358" i="1"/>
  <c r="H207" i="1"/>
  <c r="I207" i="1" s="1"/>
  <c r="J207" i="1" s="1"/>
  <c r="G358" i="1" l="1"/>
  <c r="D359" i="1"/>
  <c r="E358" i="1"/>
  <c r="F358" i="1" s="1"/>
  <c r="H208" i="1"/>
  <c r="I208" i="1" s="1"/>
  <c r="J208" i="1" s="1"/>
  <c r="G359" i="1" l="1"/>
  <c r="D360" i="1"/>
  <c r="E359" i="1"/>
  <c r="F359" i="1" s="1"/>
  <c r="H209" i="1"/>
  <c r="I209" i="1" s="1"/>
  <c r="J209" i="1" s="1"/>
  <c r="G360" i="1" l="1"/>
  <c r="D361" i="1"/>
  <c r="E360" i="1"/>
  <c r="F360" i="1" s="1"/>
  <c r="H210" i="1"/>
  <c r="I210" i="1" s="1"/>
  <c r="J210" i="1" s="1"/>
  <c r="G361" i="1" l="1"/>
  <c r="D362" i="1"/>
  <c r="E361" i="1"/>
  <c r="F361" i="1" s="1"/>
  <c r="H211" i="1"/>
  <c r="I211" i="1" s="1"/>
  <c r="J211" i="1" s="1"/>
  <c r="G362" i="1" l="1"/>
  <c r="D363" i="1"/>
  <c r="E362" i="1"/>
  <c r="F362" i="1" s="1"/>
  <c r="H212" i="1"/>
  <c r="I212" i="1" s="1"/>
  <c r="J212" i="1" s="1"/>
  <c r="G363" i="1" l="1"/>
  <c r="D364" i="1"/>
  <c r="E363" i="1"/>
  <c r="F363" i="1" s="1"/>
  <c r="H213" i="1"/>
  <c r="I213" i="1" s="1"/>
  <c r="J213" i="1" s="1"/>
  <c r="G364" i="1" l="1"/>
  <c r="E364" i="1"/>
  <c r="F364" i="1" s="1"/>
  <c r="D365" i="1"/>
  <c r="H214" i="1"/>
  <c r="I214" i="1" s="1"/>
  <c r="J214" i="1" s="1"/>
  <c r="G365" i="1" l="1"/>
  <c r="D366" i="1"/>
  <c r="E365" i="1"/>
  <c r="F365" i="1" s="1"/>
  <c r="H215" i="1"/>
  <c r="I215" i="1" s="1"/>
  <c r="J215" i="1" s="1"/>
  <c r="G366" i="1" l="1"/>
  <c r="E366" i="1"/>
  <c r="F366" i="1" s="1"/>
  <c r="D367" i="1"/>
  <c r="H216" i="1"/>
  <c r="I216" i="1" s="1"/>
  <c r="J216" i="1" s="1"/>
  <c r="G367" i="1" l="1"/>
  <c r="D368" i="1"/>
  <c r="E367" i="1"/>
  <c r="F367" i="1" s="1"/>
  <c r="H217" i="1"/>
  <c r="I217" i="1" s="1"/>
  <c r="J217" i="1" s="1"/>
  <c r="G368" i="1" l="1"/>
  <c r="E368" i="1"/>
  <c r="F368" i="1" s="1"/>
  <c r="D369" i="1"/>
  <c r="H218" i="1"/>
  <c r="I218" i="1" s="1"/>
  <c r="J218" i="1" s="1"/>
  <c r="G369" i="1" l="1"/>
  <c r="D370" i="1"/>
  <c r="E369" i="1"/>
  <c r="F369" i="1" s="1"/>
  <c r="H219" i="1"/>
  <c r="I219" i="1" s="1"/>
  <c r="J219" i="1" s="1"/>
  <c r="G370" i="1" l="1"/>
  <c r="D371" i="1"/>
  <c r="E370" i="1"/>
  <c r="F370" i="1" s="1"/>
  <c r="H220" i="1"/>
  <c r="I220" i="1" s="1"/>
  <c r="J220" i="1" s="1"/>
  <c r="G371" i="1" l="1"/>
  <c r="D372" i="1"/>
  <c r="E371" i="1"/>
  <c r="F371" i="1" s="1"/>
  <c r="H221" i="1"/>
  <c r="I221" i="1" s="1"/>
  <c r="J221" i="1" s="1"/>
  <c r="G372" i="1" l="1"/>
  <c r="E372" i="1"/>
  <c r="F372" i="1" s="1"/>
  <c r="D373" i="1"/>
  <c r="H222" i="1"/>
  <c r="I222" i="1" s="1"/>
  <c r="J222" i="1" s="1"/>
  <c r="G373" i="1" l="1"/>
  <c r="D374" i="1"/>
  <c r="E373" i="1"/>
  <c r="F373" i="1" s="1"/>
  <c r="H223" i="1"/>
  <c r="I223" i="1" s="1"/>
  <c r="J223" i="1" s="1"/>
  <c r="G374" i="1" l="1"/>
  <c r="E374" i="1"/>
  <c r="F374" i="1" s="1"/>
  <c r="D375" i="1"/>
  <c r="H224" i="1"/>
  <c r="I224" i="1" s="1"/>
  <c r="J224" i="1" s="1"/>
  <c r="G375" i="1" l="1"/>
  <c r="D376" i="1"/>
  <c r="E375" i="1"/>
  <c r="F375" i="1" s="1"/>
  <c r="H225" i="1"/>
  <c r="I225" i="1" s="1"/>
  <c r="J225" i="1" s="1"/>
  <c r="G376" i="1" l="1"/>
  <c r="E376" i="1"/>
  <c r="F376" i="1" s="1"/>
  <c r="D377" i="1"/>
  <c r="H226" i="1"/>
  <c r="I226" i="1" s="1"/>
  <c r="J226" i="1" s="1"/>
  <c r="G377" i="1" l="1"/>
  <c r="D378" i="1"/>
  <c r="E377" i="1"/>
  <c r="F377" i="1" s="1"/>
  <c r="H227" i="1"/>
  <c r="I227" i="1" s="1"/>
  <c r="J227" i="1" s="1"/>
  <c r="G378" i="1" l="1"/>
  <c r="D379" i="1"/>
  <c r="E378" i="1"/>
  <c r="F378" i="1" s="1"/>
  <c r="H228" i="1"/>
  <c r="I228" i="1" s="1"/>
  <c r="J228" i="1" s="1"/>
  <c r="G379" i="1" l="1"/>
  <c r="D380" i="1"/>
  <c r="E379" i="1"/>
  <c r="F379" i="1" s="1"/>
  <c r="H229" i="1"/>
  <c r="I229" i="1" s="1"/>
  <c r="J229" i="1" s="1"/>
  <c r="G380" i="1" l="1"/>
  <c r="E380" i="1"/>
  <c r="F380" i="1" s="1"/>
  <c r="D381" i="1"/>
  <c r="H230" i="1"/>
  <c r="I230" i="1" s="1"/>
  <c r="J230" i="1" s="1"/>
  <c r="G381" i="1" l="1"/>
  <c r="D382" i="1"/>
  <c r="E381" i="1"/>
  <c r="F381" i="1" s="1"/>
  <c r="H231" i="1"/>
  <c r="I231" i="1" s="1"/>
  <c r="J231" i="1" s="1"/>
  <c r="G382" i="1" l="1"/>
  <c r="E382" i="1"/>
  <c r="F382" i="1" s="1"/>
  <c r="D383" i="1"/>
  <c r="H232" i="1"/>
  <c r="I232" i="1" s="1"/>
  <c r="J232" i="1" s="1"/>
  <c r="G383" i="1" l="1"/>
  <c r="D384" i="1"/>
  <c r="E383" i="1"/>
  <c r="F383" i="1" s="1"/>
  <c r="H233" i="1"/>
  <c r="I233" i="1" s="1"/>
  <c r="J233" i="1" s="1"/>
  <c r="G384" i="1" l="1"/>
  <c r="E384" i="1"/>
  <c r="F384" i="1" s="1"/>
  <c r="D385" i="1"/>
  <c r="H234" i="1"/>
  <c r="I234" i="1" s="1"/>
  <c r="J234" i="1" s="1"/>
  <c r="G385" i="1" l="1"/>
  <c r="D386" i="1"/>
  <c r="E385" i="1"/>
  <c r="F385" i="1" s="1"/>
  <c r="H235" i="1"/>
  <c r="I235" i="1" s="1"/>
  <c r="J235" i="1" s="1"/>
  <c r="G386" i="1" l="1"/>
  <c r="E386" i="1"/>
  <c r="F386" i="1" s="1"/>
  <c r="D387" i="1"/>
  <c r="H236" i="1"/>
  <c r="I236" i="1" s="1"/>
  <c r="J236" i="1" s="1"/>
  <c r="G387" i="1" l="1"/>
  <c r="D388" i="1"/>
  <c r="E387" i="1"/>
  <c r="F387" i="1" s="1"/>
  <c r="H237" i="1"/>
  <c r="I237" i="1" s="1"/>
  <c r="J237" i="1" s="1"/>
  <c r="G388" i="1" l="1"/>
  <c r="D389" i="1"/>
  <c r="E388" i="1"/>
  <c r="F388" i="1" s="1"/>
  <c r="H238" i="1"/>
  <c r="I238" i="1" s="1"/>
  <c r="J238" i="1" s="1"/>
  <c r="G389" i="1" l="1"/>
  <c r="D390" i="1"/>
  <c r="E389" i="1"/>
  <c r="F389" i="1" s="1"/>
  <c r="H239" i="1"/>
  <c r="I239" i="1" s="1"/>
  <c r="J239" i="1" s="1"/>
  <c r="G390" i="1" l="1"/>
  <c r="E390" i="1"/>
  <c r="F390" i="1" s="1"/>
  <c r="D391" i="1"/>
  <c r="H240" i="1"/>
  <c r="I240" i="1" s="1"/>
  <c r="J240" i="1" s="1"/>
  <c r="H241" i="1" s="1"/>
  <c r="I241" i="1" s="1"/>
  <c r="J241" i="1" s="1"/>
  <c r="G391" i="1" l="1"/>
  <c r="D392" i="1"/>
  <c r="E391" i="1"/>
  <c r="F391" i="1" s="1"/>
  <c r="H242" i="1"/>
  <c r="I242" i="1" s="1"/>
  <c r="J242" i="1" s="1"/>
  <c r="G392" i="1" l="1"/>
  <c r="E392" i="1"/>
  <c r="F392" i="1" s="1"/>
  <c r="D393" i="1"/>
  <c r="H243" i="1"/>
  <c r="I243" i="1" s="1"/>
  <c r="J243" i="1" s="1"/>
  <c r="G393" i="1" l="1"/>
  <c r="D394" i="1"/>
  <c r="E393" i="1"/>
  <c r="F393" i="1" s="1"/>
  <c r="H244" i="1"/>
  <c r="I244" i="1" s="1"/>
  <c r="J244" i="1" s="1"/>
  <c r="H245" i="1" s="1"/>
  <c r="I245" i="1" s="1"/>
  <c r="J245" i="1" s="1"/>
  <c r="G394" i="1" l="1"/>
  <c r="E394" i="1"/>
  <c r="F394" i="1" s="1"/>
  <c r="D395" i="1"/>
  <c r="H246" i="1"/>
  <c r="I246" i="1" s="1"/>
  <c r="J246" i="1" s="1"/>
  <c r="H247" i="1" s="1"/>
  <c r="I247" i="1" s="1"/>
  <c r="J247" i="1" s="1"/>
  <c r="G395" i="1" l="1"/>
  <c r="D396" i="1"/>
  <c r="E395" i="1"/>
  <c r="F395" i="1" s="1"/>
  <c r="H248" i="1"/>
  <c r="I248" i="1" s="1"/>
  <c r="J248" i="1" s="1"/>
  <c r="G396" i="1" l="1"/>
  <c r="D397" i="1"/>
  <c r="E396" i="1"/>
  <c r="F396" i="1" s="1"/>
  <c r="H249" i="1"/>
  <c r="I249" i="1" s="1"/>
  <c r="J249" i="1" s="1"/>
  <c r="H250" i="1" s="1"/>
  <c r="I250" i="1" s="1"/>
  <c r="J250" i="1" s="1"/>
  <c r="G397" i="1" l="1"/>
  <c r="D398" i="1"/>
  <c r="E397" i="1"/>
  <c r="F397" i="1" s="1"/>
  <c r="H251" i="1"/>
  <c r="I251" i="1" s="1"/>
  <c r="J251" i="1" s="1"/>
  <c r="G398" i="1" l="1"/>
  <c r="E398" i="1"/>
  <c r="F398" i="1" s="1"/>
  <c r="D399" i="1"/>
  <c r="H252" i="1"/>
  <c r="I252" i="1" s="1"/>
  <c r="J252" i="1" s="1"/>
  <c r="G399" i="1" l="1"/>
  <c r="D400" i="1"/>
  <c r="E399" i="1"/>
  <c r="F399" i="1" s="1"/>
  <c r="H253" i="1"/>
  <c r="I253" i="1" s="1"/>
  <c r="J253" i="1" s="1"/>
  <c r="G400" i="1" l="1"/>
  <c r="E400" i="1"/>
  <c r="F400" i="1" s="1"/>
  <c r="D401" i="1"/>
  <c r="H254" i="1"/>
  <c r="I254" i="1" s="1"/>
  <c r="J254" i="1" s="1"/>
  <c r="H255" i="1" s="1"/>
  <c r="I255" i="1" s="1"/>
  <c r="J255" i="1" s="1"/>
  <c r="G401" i="1" l="1"/>
  <c r="D402" i="1"/>
  <c r="E401" i="1"/>
  <c r="F401" i="1" s="1"/>
  <c r="H256" i="1"/>
  <c r="I256" i="1" s="1"/>
  <c r="J256" i="1" s="1"/>
  <c r="G402" i="1" l="1"/>
  <c r="D403" i="1"/>
  <c r="E402" i="1"/>
  <c r="F402" i="1" s="1"/>
  <c r="H257" i="1"/>
  <c r="I257" i="1" s="1"/>
  <c r="J257" i="1" s="1"/>
  <c r="H258" i="1" s="1"/>
  <c r="I258" i="1" s="1"/>
  <c r="J258" i="1" s="1"/>
  <c r="G403" i="1" l="1"/>
  <c r="E403" i="1"/>
  <c r="F403" i="1" s="1"/>
  <c r="D404" i="1"/>
  <c r="H259" i="1"/>
  <c r="I259" i="1" s="1"/>
  <c r="J259" i="1" s="1"/>
  <c r="G404" i="1" l="1"/>
  <c r="E404" i="1"/>
  <c r="F404" i="1" s="1"/>
  <c r="D405" i="1"/>
  <c r="H260" i="1"/>
  <c r="I260" i="1" s="1"/>
  <c r="J260" i="1" s="1"/>
  <c r="G405" i="1" l="1"/>
  <c r="E405" i="1"/>
  <c r="F405" i="1" s="1"/>
  <c r="D406" i="1"/>
  <c r="H261" i="1"/>
  <c r="I261" i="1" s="1"/>
  <c r="J261" i="1" s="1"/>
  <c r="G406" i="1" l="1"/>
  <c r="D407" i="1"/>
  <c r="E406" i="1"/>
  <c r="F406" i="1" s="1"/>
  <c r="H262" i="1"/>
  <c r="I262" i="1" s="1"/>
  <c r="J262" i="1" s="1"/>
  <c r="H263" i="1" s="1"/>
  <c r="I263" i="1" s="1"/>
  <c r="J263" i="1" s="1"/>
  <c r="G407" i="1" l="1"/>
  <c r="E407" i="1"/>
  <c r="F407" i="1" s="1"/>
  <c r="D408" i="1"/>
  <c r="H264" i="1"/>
  <c r="I264" i="1" s="1"/>
  <c r="J264" i="1" s="1"/>
  <c r="G408" i="1" l="1"/>
  <c r="E408" i="1"/>
  <c r="F408" i="1" s="1"/>
  <c r="D409" i="1"/>
  <c r="H265" i="1"/>
  <c r="I265" i="1" s="1"/>
  <c r="J265" i="1" s="1"/>
  <c r="G409" i="1" l="1"/>
  <c r="D410" i="1"/>
  <c r="E409" i="1"/>
  <c r="F409" i="1" s="1"/>
  <c r="H266" i="1"/>
  <c r="I266" i="1" s="1"/>
  <c r="J266" i="1" s="1"/>
  <c r="G410" i="1" l="1"/>
  <c r="E410" i="1"/>
  <c r="F410" i="1" s="1"/>
  <c r="D411" i="1"/>
  <c r="H267" i="1"/>
  <c r="I267" i="1" s="1"/>
  <c r="J267" i="1" s="1"/>
  <c r="G411" i="1" l="1"/>
  <c r="E411" i="1"/>
  <c r="F411" i="1" s="1"/>
  <c r="D412" i="1"/>
  <c r="H268" i="1"/>
  <c r="I268" i="1" s="1"/>
  <c r="J268" i="1" s="1"/>
  <c r="H269" i="1" s="1"/>
  <c r="I269" i="1" s="1"/>
  <c r="J269" i="1" s="1"/>
  <c r="G412" i="1" l="1"/>
  <c r="E412" i="1"/>
  <c r="F412" i="1" s="1"/>
  <c r="D413" i="1"/>
  <c r="H270" i="1"/>
  <c r="I270" i="1" s="1"/>
  <c r="J270" i="1" s="1"/>
  <c r="G413" i="1" l="1"/>
  <c r="E413" i="1"/>
  <c r="F413" i="1" s="1"/>
  <c r="D414" i="1"/>
  <c r="H271" i="1"/>
  <c r="I271" i="1" s="1"/>
  <c r="J271" i="1" s="1"/>
  <c r="G414" i="1" l="1"/>
  <c r="D415" i="1"/>
  <c r="E414" i="1"/>
  <c r="F414" i="1" s="1"/>
  <c r="H272" i="1"/>
  <c r="I272" i="1" s="1"/>
  <c r="J272" i="1" s="1"/>
  <c r="G415" i="1" l="1"/>
  <c r="E415" i="1"/>
  <c r="F415" i="1" s="1"/>
  <c r="D416" i="1"/>
  <c r="H273" i="1"/>
  <c r="I273" i="1" s="1"/>
  <c r="J273" i="1" s="1"/>
  <c r="G416" i="1" l="1"/>
  <c r="E416" i="1"/>
  <c r="F416" i="1" s="1"/>
  <c r="D417" i="1"/>
  <c r="H274" i="1"/>
  <c r="I274" i="1" s="1"/>
  <c r="J274" i="1" s="1"/>
  <c r="H275" i="1" s="1"/>
  <c r="I275" i="1" s="1"/>
  <c r="J275" i="1" s="1"/>
  <c r="H276" i="1" s="1"/>
  <c r="I276" i="1" s="1"/>
  <c r="J276" i="1" s="1"/>
  <c r="G417" i="1" l="1"/>
  <c r="E417" i="1"/>
  <c r="F417" i="1" s="1"/>
  <c r="D418" i="1"/>
  <c r="H277" i="1"/>
  <c r="I277" i="1" s="1"/>
  <c r="J277" i="1" s="1"/>
  <c r="G418" i="1" l="1"/>
  <c r="D419" i="1"/>
  <c r="E418" i="1"/>
  <c r="F418" i="1" s="1"/>
  <c r="H278" i="1"/>
  <c r="I278" i="1" s="1"/>
  <c r="J278" i="1" s="1"/>
  <c r="G419" i="1" l="1"/>
  <c r="E419" i="1"/>
  <c r="F419" i="1" s="1"/>
  <c r="D420" i="1"/>
  <c r="H279" i="1"/>
  <c r="I279" i="1" s="1"/>
  <c r="J279" i="1" s="1"/>
  <c r="G420" i="1" l="1"/>
  <c r="E420" i="1"/>
  <c r="F420" i="1" s="1"/>
  <c r="D421" i="1"/>
  <c r="H280" i="1"/>
  <c r="I280" i="1" s="1"/>
  <c r="J280" i="1" s="1"/>
  <c r="G421" i="1" l="1"/>
  <c r="D422" i="1"/>
  <c r="E421" i="1"/>
  <c r="F421" i="1" s="1"/>
  <c r="H281" i="1"/>
  <c r="I281" i="1" s="1"/>
  <c r="J281" i="1" s="1"/>
  <c r="G422" i="1" l="1"/>
  <c r="D423" i="1"/>
  <c r="E422" i="1"/>
  <c r="F422" i="1" s="1"/>
  <c r="H282" i="1"/>
  <c r="I282" i="1" s="1"/>
  <c r="J282" i="1" s="1"/>
  <c r="G423" i="1" l="1"/>
  <c r="E423" i="1"/>
  <c r="F423" i="1" s="1"/>
  <c r="D424" i="1"/>
  <c r="H283" i="1"/>
  <c r="I283" i="1" s="1"/>
  <c r="J283" i="1" s="1"/>
  <c r="G424" i="1" l="1"/>
  <c r="E424" i="1"/>
  <c r="F424" i="1" s="1"/>
  <c r="D425" i="1"/>
  <c r="H284" i="1"/>
  <c r="I284" i="1" s="1"/>
  <c r="J284" i="1" s="1"/>
  <c r="G425" i="1" l="1"/>
  <c r="D426" i="1"/>
  <c r="E425" i="1"/>
  <c r="F425" i="1" s="1"/>
  <c r="H285" i="1"/>
  <c r="I285" i="1" s="1"/>
  <c r="J285" i="1" s="1"/>
  <c r="G426" i="1" l="1"/>
  <c r="D427" i="1"/>
  <c r="E426" i="1"/>
  <c r="F426" i="1" s="1"/>
  <c r="H286" i="1"/>
  <c r="I286" i="1" s="1"/>
  <c r="J286" i="1" s="1"/>
  <c r="G427" i="1" l="1"/>
  <c r="E427" i="1"/>
  <c r="F427" i="1" s="1"/>
  <c r="D428" i="1"/>
  <c r="H287" i="1"/>
  <c r="I287" i="1" s="1"/>
  <c r="J287" i="1" s="1"/>
  <c r="G428" i="1" l="1"/>
  <c r="D429" i="1"/>
  <c r="E428" i="1"/>
  <c r="F428" i="1" s="1"/>
  <c r="H288" i="1"/>
  <c r="I288" i="1" s="1"/>
  <c r="J288" i="1" s="1"/>
  <c r="G429" i="1" l="1"/>
  <c r="D430" i="1"/>
  <c r="E429" i="1"/>
  <c r="F429" i="1" s="1"/>
  <c r="H289" i="1"/>
  <c r="I289" i="1" s="1"/>
  <c r="J289" i="1" s="1"/>
  <c r="G430" i="1" l="1"/>
  <c r="D431" i="1"/>
  <c r="E430" i="1"/>
  <c r="F430" i="1" s="1"/>
  <c r="H290" i="1"/>
  <c r="I290" i="1" s="1"/>
  <c r="J290" i="1" s="1"/>
  <c r="G431" i="1" l="1"/>
  <c r="D432" i="1"/>
  <c r="E431" i="1"/>
  <c r="F431" i="1" s="1"/>
  <c r="H291" i="1"/>
  <c r="I291" i="1" s="1"/>
  <c r="J291" i="1" s="1"/>
  <c r="G432" i="1" l="1"/>
  <c r="D433" i="1"/>
  <c r="E432" i="1"/>
  <c r="F432" i="1" s="1"/>
  <c r="H292" i="1"/>
  <c r="I292" i="1" s="1"/>
  <c r="J292" i="1" s="1"/>
  <c r="G433" i="1" l="1"/>
  <c r="E433" i="1"/>
  <c r="F433" i="1" s="1"/>
  <c r="D434" i="1"/>
  <c r="H293" i="1"/>
  <c r="I293" i="1" s="1"/>
  <c r="J293" i="1" s="1"/>
  <c r="G434" i="1" l="1"/>
  <c r="D435" i="1"/>
  <c r="E434" i="1"/>
  <c r="F434" i="1" s="1"/>
  <c r="H294" i="1"/>
  <c r="I294" i="1" s="1"/>
  <c r="J294" i="1" s="1"/>
  <c r="G435" i="1" l="1"/>
  <c r="D436" i="1"/>
  <c r="E435" i="1"/>
  <c r="F435" i="1" s="1"/>
  <c r="H295" i="1"/>
  <c r="I295" i="1" s="1"/>
  <c r="J295" i="1" s="1"/>
  <c r="G436" i="1" l="1"/>
  <c r="E436" i="1"/>
  <c r="F436" i="1" s="1"/>
  <c r="D437" i="1"/>
  <c r="H296" i="1"/>
  <c r="I296" i="1" s="1"/>
  <c r="J296" i="1" s="1"/>
  <c r="G437" i="1" l="1"/>
  <c r="D438" i="1"/>
  <c r="E437" i="1"/>
  <c r="F437" i="1" s="1"/>
  <c r="H297" i="1"/>
  <c r="I297" i="1" s="1"/>
  <c r="J297" i="1" s="1"/>
  <c r="G438" i="1" l="1"/>
  <c r="E438" i="1"/>
  <c r="F438" i="1" s="1"/>
  <c r="D439" i="1"/>
  <c r="H298" i="1"/>
  <c r="I298" i="1" s="1"/>
  <c r="J298" i="1" s="1"/>
  <c r="G439" i="1" l="1"/>
  <c r="E439" i="1"/>
  <c r="F439" i="1" s="1"/>
  <c r="D440" i="1"/>
  <c r="H299" i="1"/>
  <c r="I299" i="1" s="1"/>
  <c r="J299" i="1" s="1"/>
  <c r="G440" i="1" l="1"/>
  <c r="E440" i="1"/>
  <c r="F440" i="1" s="1"/>
  <c r="D441" i="1"/>
  <c r="H300" i="1"/>
  <c r="I300" i="1" s="1"/>
  <c r="J300" i="1" s="1"/>
  <c r="G441" i="1" l="1"/>
  <c r="D442" i="1"/>
  <c r="E441" i="1"/>
  <c r="F441" i="1" s="1"/>
  <c r="H301" i="1"/>
  <c r="I301" i="1" s="1"/>
  <c r="J301" i="1" s="1"/>
  <c r="G442" i="1" l="1"/>
  <c r="E442" i="1"/>
  <c r="F442" i="1" s="1"/>
  <c r="D443" i="1"/>
  <c r="H302" i="1"/>
  <c r="I302" i="1" s="1"/>
  <c r="J302" i="1" s="1"/>
  <c r="G443" i="1" l="1"/>
  <c r="D444" i="1"/>
  <c r="E443" i="1"/>
  <c r="F443" i="1" s="1"/>
  <c r="H303" i="1"/>
  <c r="I303" i="1" s="1"/>
  <c r="J303" i="1" s="1"/>
  <c r="G444" i="1" l="1"/>
  <c r="D445" i="1"/>
  <c r="E444" i="1"/>
  <c r="F444" i="1" s="1"/>
  <c r="H304" i="1"/>
  <c r="I304" i="1" s="1"/>
  <c r="J304" i="1" s="1"/>
  <c r="G445" i="1" l="1"/>
  <c r="D446" i="1"/>
  <c r="E445" i="1"/>
  <c r="F445" i="1" s="1"/>
  <c r="H305" i="1"/>
  <c r="I305" i="1" s="1"/>
  <c r="J305" i="1" s="1"/>
  <c r="G446" i="1" l="1"/>
  <c r="E446" i="1"/>
  <c r="F446" i="1" s="1"/>
  <c r="D447" i="1"/>
  <c r="H306" i="1"/>
  <c r="I306" i="1" s="1"/>
  <c r="J306" i="1" s="1"/>
  <c r="G447" i="1" l="1"/>
  <c r="E447" i="1"/>
  <c r="F447" i="1" s="1"/>
  <c r="D448" i="1"/>
  <c r="H307" i="1"/>
  <c r="I307" i="1" s="1"/>
  <c r="J307" i="1" s="1"/>
  <c r="G448" i="1" l="1"/>
  <c r="E448" i="1"/>
  <c r="F448" i="1" s="1"/>
  <c r="D449" i="1"/>
  <c r="H308" i="1"/>
  <c r="I308" i="1" s="1"/>
  <c r="J308" i="1" s="1"/>
  <c r="G449" i="1" l="1"/>
  <c r="D450" i="1"/>
  <c r="E449" i="1"/>
  <c r="F449" i="1" s="1"/>
  <c r="H309" i="1"/>
  <c r="I309" i="1" s="1"/>
  <c r="J309" i="1" s="1"/>
  <c r="G450" i="1" l="1"/>
  <c r="D451" i="1"/>
  <c r="E450" i="1"/>
  <c r="F450" i="1" s="1"/>
  <c r="H310" i="1"/>
  <c r="I310" i="1" s="1"/>
  <c r="J310" i="1" s="1"/>
  <c r="G451" i="1" l="1"/>
  <c r="D452" i="1"/>
  <c r="E451" i="1"/>
  <c r="F451" i="1" s="1"/>
  <c r="H311" i="1"/>
  <c r="I311" i="1" s="1"/>
  <c r="J311" i="1" s="1"/>
  <c r="G452" i="1" l="1"/>
  <c r="D453" i="1"/>
  <c r="E452" i="1"/>
  <c r="F452" i="1" s="1"/>
  <c r="H312" i="1"/>
  <c r="I312" i="1" s="1"/>
  <c r="J312" i="1" s="1"/>
  <c r="G453" i="1" l="1"/>
  <c r="D454" i="1"/>
  <c r="E453" i="1"/>
  <c r="F453" i="1" s="1"/>
  <c r="H313" i="1"/>
  <c r="I313" i="1" s="1"/>
  <c r="J313" i="1" s="1"/>
  <c r="G454" i="1" l="1"/>
  <c r="D455" i="1"/>
  <c r="E454" i="1"/>
  <c r="F454" i="1" s="1"/>
  <c r="H314" i="1"/>
  <c r="I314" i="1" s="1"/>
  <c r="J314" i="1" s="1"/>
  <c r="G455" i="1" l="1"/>
  <c r="E455" i="1"/>
  <c r="F455" i="1" s="1"/>
  <c r="D456" i="1"/>
  <c r="H315" i="1"/>
  <c r="I315" i="1" s="1"/>
  <c r="J315" i="1" s="1"/>
  <c r="G456" i="1" l="1"/>
  <c r="E456" i="1"/>
  <c r="F456" i="1" s="1"/>
  <c r="D457" i="1"/>
  <c r="H316" i="1"/>
  <c r="I316" i="1" s="1"/>
  <c r="J316" i="1" s="1"/>
  <c r="G457" i="1" l="1"/>
  <c r="D458" i="1"/>
  <c r="E457" i="1"/>
  <c r="F457" i="1" s="1"/>
  <c r="H317" i="1"/>
  <c r="I317" i="1" s="1"/>
  <c r="J317" i="1" s="1"/>
  <c r="G458" i="1" l="1"/>
  <c r="D459" i="1"/>
  <c r="E458" i="1"/>
  <c r="F458" i="1" s="1"/>
  <c r="H318" i="1"/>
  <c r="I318" i="1" s="1"/>
  <c r="J318" i="1" s="1"/>
  <c r="G459" i="1" l="1"/>
  <c r="E459" i="1"/>
  <c r="F459" i="1" s="1"/>
  <c r="D460" i="1"/>
  <c r="H319" i="1"/>
  <c r="I319" i="1" s="1"/>
  <c r="J319" i="1" s="1"/>
  <c r="G460" i="1" l="1"/>
  <c r="D461" i="1"/>
  <c r="E460" i="1"/>
  <c r="F460" i="1" s="1"/>
  <c r="H320" i="1"/>
  <c r="I320" i="1" s="1"/>
  <c r="J320" i="1" s="1"/>
  <c r="G461" i="1" l="1"/>
  <c r="D462" i="1"/>
  <c r="E461" i="1"/>
  <c r="F461" i="1" s="1"/>
  <c r="H321" i="1"/>
  <c r="I321" i="1" s="1"/>
  <c r="J321" i="1" s="1"/>
  <c r="G462" i="1" l="1"/>
  <c r="D463" i="1"/>
  <c r="E462" i="1"/>
  <c r="F462" i="1" s="1"/>
  <c r="H322" i="1"/>
  <c r="I322" i="1" s="1"/>
  <c r="J322" i="1" s="1"/>
  <c r="G463" i="1" l="1"/>
  <c r="D464" i="1"/>
  <c r="E463" i="1"/>
  <c r="F463" i="1" s="1"/>
  <c r="H323" i="1"/>
  <c r="I323" i="1" s="1"/>
  <c r="J323" i="1" s="1"/>
  <c r="G464" i="1" l="1"/>
  <c r="D465" i="1"/>
  <c r="E464" i="1"/>
  <c r="F464" i="1" s="1"/>
  <c r="H324" i="1"/>
  <c r="I324" i="1" s="1"/>
  <c r="J324" i="1" s="1"/>
  <c r="G465" i="1" l="1"/>
  <c r="E465" i="1"/>
  <c r="F465" i="1" s="1"/>
  <c r="D466" i="1"/>
  <c r="H325" i="1"/>
  <c r="I325" i="1" s="1"/>
  <c r="J325" i="1" s="1"/>
  <c r="G466" i="1" l="1"/>
  <c r="D467" i="1"/>
  <c r="E466" i="1"/>
  <c r="F466" i="1" s="1"/>
  <c r="H326" i="1"/>
  <c r="I326" i="1" s="1"/>
  <c r="J326" i="1" s="1"/>
  <c r="G467" i="1" l="1"/>
  <c r="D468" i="1"/>
  <c r="E467" i="1"/>
  <c r="F467" i="1" s="1"/>
  <c r="H327" i="1"/>
  <c r="I327" i="1" s="1"/>
  <c r="J327" i="1" s="1"/>
  <c r="G468" i="1" l="1"/>
  <c r="E468" i="1"/>
  <c r="F468" i="1" s="1"/>
  <c r="D469" i="1"/>
  <c r="H328" i="1"/>
  <c r="I328" i="1" s="1"/>
  <c r="J328" i="1" s="1"/>
  <c r="G469" i="1" l="1"/>
  <c r="D470" i="1"/>
  <c r="E469" i="1"/>
  <c r="F469" i="1" s="1"/>
  <c r="H329" i="1"/>
  <c r="I329" i="1" s="1"/>
  <c r="J329" i="1" s="1"/>
  <c r="G470" i="1" l="1"/>
  <c r="E470" i="1"/>
  <c r="F470" i="1" s="1"/>
  <c r="D471" i="1"/>
  <c r="H330" i="1"/>
  <c r="I330" i="1" s="1"/>
  <c r="J330" i="1" s="1"/>
  <c r="G471" i="1" l="1"/>
  <c r="D472" i="1"/>
  <c r="E471" i="1"/>
  <c r="F471" i="1" s="1"/>
  <c r="H331" i="1"/>
  <c r="I331" i="1" s="1"/>
  <c r="J331" i="1" s="1"/>
  <c r="G472" i="1" l="1"/>
  <c r="D473" i="1"/>
  <c r="E472" i="1"/>
  <c r="F472" i="1" s="1"/>
  <c r="H332" i="1"/>
  <c r="I332" i="1" s="1"/>
  <c r="J332" i="1" s="1"/>
  <c r="G473" i="1" l="1"/>
  <c r="D474" i="1"/>
  <c r="E473" i="1"/>
  <c r="F473" i="1" s="1"/>
  <c r="H333" i="1"/>
  <c r="I333" i="1" s="1"/>
  <c r="J333" i="1" s="1"/>
  <c r="G474" i="1" l="1"/>
  <c r="D475" i="1"/>
  <c r="E474" i="1"/>
  <c r="F474" i="1" s="1"/>
  <c r="H334" i="1"/>
  <c r="I334" i="1" s="1"/>
  <c r="J334" i="1" s="1"/>
  <c r="G475" i="1" l="1"/>
  <c r="D476" i="1"/>
  <c r="E475" i="1"/>
  <c r="F475" i="1" s="1"/>
  <c r="H335" i="1"/>
  <c r="I335" i="1" s="1"/>
  <c r="J335" i="1" s="1"/>
  <c r="G476" i="1" l="1"/>
  <c r="D477" i="1"/>
  <c r="E476" i="1"/>
  <c r="F476" i="1" s="1"/>
  <c r="H336" i="1"/>
  <c r="I336" i="1" s="1"/>
  <c r="J336" i="1" s="1"/>
  <c r="G477" i="1" l="1"/>
  <c r="D478" i="1"/>
  <c r="E477" i="1"/>
  <c r="F477" i="1" s="1"/>
  <c r="H337" i="1"/>
  <c r="I337" i="1" s="1"/>
  <c r="J337" i="1" s="1"/>
  <c r="G478" i="1" l="1"/>
  <c r="E478" i="1"/>
  <c r="F478" i="1" s="1"/>
  <c r="D479" i="1"/>
  <c r="H338" i="1"/>
  <c r="I338" i="1" s="1"/>
  <c r="J338" i="1" s="1"/>
  <c r="G479" i="1" l="1"/>
  <c r="D480" i="1"/>
  <c r="E479" i="1"/>
  <c r="F479" i="1" s="1"/>
  <c r="H339" i="1"/>
  <c r="I339" i="1" s="1"/>
  <c r="J339" i="1" s="1"/>
  <c r="G480" i="1" l="1"/>
  <c r="D481" i="1"/>
  <c r="E480" i="1"/>
  <c r="F480" i="1" s="1"/>
  <c r="H340" i="1"/>
  <c r="I340" i="1" s="1"/>
  <c r="J340" i="1" s="1"/>
  <c r="G481" i="1" l="1"/>
  <c r="E481" i="1"/>
  <c r="F481" i="1" s="1"/>
  <c r="D482" i="1"/>
  <c r="H341" i="1"/>
  <c r="I341" i="1" s="1"/>
  <c r="J341" i="1" s="1"/>
  <c r="G482" i="1" l="1"/>
  <c r="D483" i="1"/>
  <c r="E482" i="1"/>
  <c r="F482" i="1" s="1"/>
  <c r="H342" i="1"/>
  <c r="I342" i="1" s="1"/>
  <c r="J342" i="1" s="1"/>
  <c r="G483" i="1" l="1"/>
  <c r="D484" i="1"/>
  <c r="E483" i="1"/>
  <c r="F483" i="1" s="1"/>
  <c r="H343" i="1"/>
  <c r="I343" i="1" s="1"/>
  <c r="J343" i="1" s="1"/>
  <c r="G484" i="1" l="1"/>
  <c r="E484" i="1"/>
  <c r="F484" i="1" s="1"/>
  <c r="D485" i="1"/>
  <c r="H344" i="1"/>
  <c r="I344" i="1" s="1"/>
  <c r="J344" i="1" s="1"/>
  <c r="G485" i="1" l="1"/>
  <c r="D486" i="1"/>
  <c r="E485" i="1"/>
  <c r="F485" i="1" s="1"/>
  <c r="H345" i="1"/>
  <c r="I345" i="1" s="1"/>
  <c r="J345" i="1" s="1"/>
  <c r="G486" i="1" l="1"/>
  <c r="E486" i="1"/>
  <c r="F486" i="1" s="1"/>
  <c r="D487" i="1"/>
  <c r="H346" i="1"/>
  <c r="I346" i="1" s="1"/>
  <c r="J346" i="1" s="1"/>
  <c r="G487" i="1" l="1"/>
  <c r="E487" i="1"/>
  <c r="F487" i="1" s="1"/>
  <c r="D488" i="1"/>
  <c r="H347" i="1"/>
  <c r="I347" i="1" s="1"/>
  <c r="J347" i="1" s="1"/>
  <c r="G488" i="1" l="1"/>
  <c r="E488" i="1"/>
  <c r="F488" i="1" s="1"/>
  <c r="D489" i="1"/>
  <c r="H348" i="1"/>
  <c r="I348" i="1" s="1"/>
  <c r="J348" i="1" s="1"/>
  <c r="G489" i="1" l="1"/>
  <c r="E489" i="1"/>
  <c r="F489" i="1" s="1"/>
  <c r="D490" i="1"/>
  <c r="H349" i="1"/>
  <c r="I349" i="1" s="1"/>
  <c r="J349" i="1" s="1"/>
  <c r="G490" i="1" l="1"/>
  <c r="E490" i="1"/>
  <c r="F490" i="1" s="1"/>
  <c r="D491" i="1"/>
  <c r="H350" i="1"/>
  <c r="I350" i="1" s="1"/>
  <c r="J350" i="1" s="1"/>
  <c r="G491" i="1" l="1"/>
  <c r="D492" i="1"/>
  <c r="E491" i="1"/>
  <c r="F491" i="1" s="1"/>
  <c r="H351" i="1"/>
  <c r="I351" i="1" s="1"/>
  <c r="J351" i="1" s="1"/>
  <c r="G492" i="1" l="1"/>
  <c r="E492" i="1"/>
  <c r="F492" i="1" s="1"/>
  <c r="D493" i="1"/>
  <c r="H352" i="1"/>
  <c r="I352" i="1" s="1"/>
  <c r="J352" i="1" s="1"/>
  <c r="G493" i="1" l="1"/>
  <c r="E493" i="1"/>
  <c r="F493" i="1" s="1"/>
  <c r="D494" i="1"/>
  <c r="H353" i="1"/>
  <c r="I353" i="1" s="1"/>
  <c r="J353" i="1" s="1"/>
  <c r="G494" i="1" l="1"/>
  <c r="E494" i="1"/>
  <c r="F494" i="1" s="1"/>
  <c r="D495" i="1"/>
  <c r="H354" i="1"/>
  <c r="I354" i="1" s="1"/>
  <c r="J354" i="1" s="1"/>
  <c r="G495" i="1" l="1"/>
  <c r="E495" i="1"/>
  <c r="F495" i="1" s="1"/>
  <c r="D496" i="1"/>
  <c r="H355" i="1"/>
  <c r="I355" i="1" s="1"/>
  <c r="J355" i="1" s="1"/>
  <c r="G496" i="1" l="1"/>
  <c r="E496" i="1"/>
  <c r="F496" i="1" s="1"/>
  <c r="D497" i="1"/>
  <c r="H356" i="1"/>
  <c r="I356" i="1" s="1"/>
  <c r="J356" i="1" s="1"/>
  <c r="G497" i="1" l="1"/>
  <c r="E497" i="1"/>
  <c r="F497" i="1" s="1"/>
  <c r="D498" i="1"/>
  <c r="H357" i="1"/>
  <c r="I357" i="1" s="1"/>
  <c r="J357" i="1" s="1"/>
  <c r="G498" i="1" l="1"/>
  <c r="D499" i="1"/>
  <c r="E498" i="1"/>
  <c r="F498" i="1" s="1"/>
  <c r="H358" i="1"/>
  <c r="I358" i="1" s="1"/>
  <c r="J358" i="1" s="1"/>
  <c r="G499" i="1" l="1"/>
  <c r="E499" i="1"/>
  <c r="F499" i="1" s="1"/>
  <c r="D500" i="1"/>
  <c r="H359" i="1"/>
  <c r="I359" i="1" s="1"/>
  <c r="J359" i="1" s="1"/>
  <c r="G500" i="1" l="1"/>
  <c r="E500" i="1"/>
  <c r="F500" i="1" s="1"/>
  <c r="D501" i="1"/>
  <c r="H360" i="1"/>
  <c r="I360" i="1" s="1"/>
  <c r="J360" i="1" s="1"/>
  <c r="G501" i="1" l="1"/>
  <c r="D502" i="1"/>
  <c r="E501" i="1"/>
  <c r="F501" i="1" s="1"/>
  <c r="H361" i="1"/>
  <c r="I361" i="1" s="1"/>
  <c r="J361" i="1" s="1"/>
  <c r="G502" i="1" l="1"/>
  <c r="D503" i="1"/>
  <c r="E502" i="1"/>
  <c r="F502" i="1" s="1"/>
  <c r="H362" i="1"/>
  <c r="I362" i="1" s="1"/>
  <c r="J362" i="1" s="1"/>
  <c r="G503" i="1" l="1"/>
  <c r="D504" i="1"/>
  <c r="E503" i="1"/>
  <c r="F503" i="1" s="1"/>
  <c r="H363" i="1"/>
  <c r="I363" i="1" s="1"/>
  <c r="J363" i="1" s="1"/>
  <c r="G504" i="1" l="1"/>
  <c r="E504" i="1"/>
  <c r="F504" i="1" s="1"/>
  <c r="D505" i="1"/>
  <c r="H364" i="1"/>
  <c r="I364" i="1" s="1"/>
  <c r="J364" i="1" s="1"/>
  <c r="G505" i="1" l="1"/>
  <c r="D506" i="1"/>
  <c r="E505" i="1"/>
  <c r="F505" i="1" s="1"/>
  <c r="H365" i="1"/>
  <c r="I365" i="1" s="1"/>
  <c r="J365" i="1" s="1"/>
  <c r="G506" i="1" l="1"/>
  <c r="E506" i="1"/>
  <c r="F506" i="1" s="1"/>
  <c r="D507" i="1"/>
  <c r="H366" i="1"/>
  <c r="I366" i="1" s="1"/>
  <c r="J366" i="1" s="1"/>
  <c r="G507" i="1" l="1"/>
  <c r="E507" i="1"/>
  <c r="F507" i="1" s="1"/>
  <c r="D508" i="1"/>
  <c r="H367" i="1"/>
  <c r="I367" i="1" s="1"/>
  <c r="J367" i="1" s="1"/>
  <c r="G508" i="1" l="1"/>
  <c r="D509" i="1"/>
  <c r="E508" i="1"/>
  <c r="F508" i="1" s="1"/>
  <c r="H368" i="1"/>
  <c r="I368" i="1" s="1"/>
  <c r="J368" i="1" s="1"/>
  <c r="G509" i="1" l="1"/>
  <c r="E509" i="1"/>
  <c r="F509" i="1" s="1"/>
  <c r="D510" i="1"/>
  <c r="H369" i="1"/>
  <c r="I369" i="1" s="1"/>
  <c r="J369" i="1" s="1"/>
  <c r="G510" i="1" l="1"/>
  <c r="D511" i="1"/>
  <c r="E510" i="1"/>
  <c r="F510" i="1" s="1"/>
  <c r="H370" i="1"/>
  <c r="I370" i="1" s="1"/>
  <c r="J370" i="1" s="1"/>
  <c r="G511" i="1" l="1"/>
  <c r="D512" i="1"/>
  <c r="E511" i="1"/>
  <c r="F511" i="1" s="1"/>
  <c r="H371" i="1"/>
  <c r="I371" i="1" s="1"/>
  <c r="J371" i="1" s="1"/>
  <c r="G512" i="1" l="1"/>
  <c r="D513" i="1"/>
  <c r="E512" i="1"/>
  <c r="F512" i="1" s="1"/>
  <c r="H372" i="1"/>
  <c r="I372" i="1" s="1"/>
  <c r="J372" i="1" s="1"/>
  <c r="G513" i="1" l="1"/>
  <c r="D514" i="1"/>
  <c r="E513" i="1"/>
  <c r="F513" i="1" s="1"/>
  <c r="H373" i="1"/>
  <c r="I373" i="1" s="1"/>
  <c r="J373" i="1" s="1"/>
  <c r="G514" i="1" l="1"/>
  <c r="E514" i="1"/>
  <c r="F514" i="1" s="1"/>
  <c r="D515" i="1"/>
  <c r="H374" i="1"/>
  <c r="I374" i="1" s="1"/>
  <c r="J374" i="1" s="1"/>
  <c r="G515" i="1" l="1"/>
  <c r="D516" i="1"/>
  <c r="E515" i="1"/>
  <c r="F515" i="1" s="1"/>
  <c r="H375" i="1"/>
  <c r="I375" i="1" s="1"/>
  <c r="J375" i="1" s="1"/>
  <c r="G516" i="1" l="1"/>
  <c r="D517" i="1"/>
  <c r="E516" i="1"/>
  <c r="F516" i="1" s="1"/>
  <c r="H376" i="1"/>
  <c r="I376" i="1" s="1"/>
  <c r="J376" i="1" s="1"/>
  <c r="G517" i="1" l="1"/>
  <c r="E517" i="1"/>
  <c r="F517" i="1" s="1"/>
  <c r="D518" i="1"/>
  <c r="H377" i="1"/>
  <c r="I377" i="1" s="1"/>
  <c r="J377" i="1" s="1"/>
  <c r="G518" i="1" l="1"/>
  <c r="E518" i="1"/>
  <c r="F518" i="1" s="1"/>
  <c r="D519" i="1"/>
  <c r="H378" i="1"/>
  <c r="I378" i="1" s="1"/>
  <c r="J378" i="1" s="1"/>
  <c r="G519" i="1" l="1"/>
  <c r="D520" i="1"/>
  <c r="E519" i="1"/>
  <c r="F519" i="1" s="1"/>
  <c r="H379" i="1"/>
  <c r="I379" i="1" s="1"/>
  <c r="J379" i="1" s="1"/>
  <c r="G520" i="1" l="1"/>
  <c r="E520" i="1"/>
  <c r="F520" i="1" s="1"/>
  <c r="D521" i="1"/>
  <c r="H380" i="1"/>
  <c r="I380" i="1" s="1"/>
  <c r="J380" i="1" s="1"/>
  <c r="G521" i="1" l="1"/>
  <c r="E521" i="1"/>
  <c r="F521" i="1" s="1"/>
  <c r="D522" i="1"/>
  <c r="H381" i="1"/>
  <c r="I381" i="1" s="1"/>
  <c r="J381" i="1" s="1"/>
  <c r="G522" i="1" l="1"/>
  <c r="D523" i="1"/>
  <c r="E522" i="1"/>
  <c r="F522" i="1" s="1"/>
  <c r="H382" i="1"/>
  <c r="I382" i="1" s="1"/>
  <c r="J382" i="1" s="1"/>
  <c r="G523" i="1" l="1"/>
  <c r="E523" i="1"/>
  <c r="F523" i="1" s="1"/>
  <c r="D524" i="1"/>
  <c r="H383" i="1"/>
  <c r="I383" i="1" s="1"/>
  <c r="J383" i="1" s="1"/>
  <c r="G524" i="1" l="1"/>
  <c r="E524" i="1"/>
  <c r="F524" i="1" s="1"/>
  <c r="D525" i="1"/>
  <c r="H384" i="1"/>
  <c r="I384" i="1" s="1"/>
  <c r="J384" i="1" s="1"/>
  <c r="G525" i="1" l="1"/>
  <c r="E525" i="1"/>
  <c r="F525" i="1" s="1"/>
  <c r="D526" i="1"/>
  <c r="H385" i="1"/>
  <c r="I385" i="1" s="1"/>
  <c r="J385" i="1" s="1"/>
  <c r="G526" i="1" l="1"/>
  <c r="E526" i="1"/>
  <c r="F526" i="1" s="1"/>
  <c r="D527" i="1"/>
  <c r="H386" i="1"/>
  <c r="I386" i="1" s="1"/>
  <c r="J386" i="1" s="1"/>
  <c r="G527" i="1" l="1"/>
  <c r="E527" i="1"/>
  <c r="F527" i="1" s="1"/>
  <c r="D528" i="1"/>
  <c r="H387" i="1"/>
  <c r="I387" i="1" s="1"/>
  <c r="J387" i="1" s="1"/>
  <c r="G528" i="1" l="1"/>
  <c r="D529" i="1"/>
  <c r="E528" i="1"/>
  <c r="F528" i="1" s="1"/>
  <c r="H388" i="1"/>
  <c r="I388" i="1" s="1"/>
  <c r="J388" i="1" s="1"/>
  <c r="G529" i="1" l="1"/>
  <c r="E529" i="1"/>
  <c r="F529" i="1" s="1"/>
  <c r="D530" i="1"/>
  <c r="H389" i="1"/>
  <c r="I389" i="1" s="1"/>
  <c r="J389" i="1" s="1"/>
  <c r="G530" i="1" l="1"/>
  <c r="E530" i="1"/>
  <c r="F530" i="1" s="1"/>
  <c r="D531" i="1"/>
  <c r="H390" i="1"/>
  <c r="I390" i="1" s="1"/>
  <c r="J390" i="1" s="1"/>
  <c r="G531" i="1" l="1"/>
  <c r="D532" i="1"/>
  <c r="E531" i="1"/>
  <c r="F531" i="1" s="1"/>
  <c r="H391" i="1"/>
  <c r="I391" i="1" s="1"/>
  <c r="J391" i="1" s="1"/>
  <c r="G532" i="1" l="1"/>
  <c r="E532" i="1"/>
  <c r="F532" i="1" s="1"/>
  <c r="D533" i="1"/>
  <c r="H392" i="1"/>
  <c r="I392" i="1" s="1"/>
  <c r="J392" i="1" s="1"/>
  <c r="G533" i="1" l="1"/>
  <c r="E533" i="1"/>
  <c r="F533" i="1" s="1"/>
  <c r="D534" i="1"/>
  <c r="H393" i="1"/>
  <c r="I393" i="1" s="1"/>
  <c r="J393" i="1" s="1"/>
  <c r="G534" i="1" l="1"/>
  <c r="D535" i="1"/>
  <c r="E534" i="1"/>
  <c r="F534" i="1" s="1"/>
  <c r="H394" i="1"/>
  <c r="I394" i="1" s="1"/>
  <c r="J394" i="1" s="1"/>
  <c r="G535" i="1" l="1"/>
  <c r="D536" i="1"/>
  <c r="E535" i="1"/>
  <c r="F535" i="1" s="1"/>
  <c r="H395" i="1"/>
  <c r="I395" i="1" s="1"/>
  <c r="J395" i="1" s="1"/>
  <c r="G536" i="1" l="1"/>
  <c r="E536" i="1"/>
  <c r="F536" i="1" s="1"/>
  <c r="D537" i="1"/>
  <c r="H396" i="1"/>
  <c r="I396" i="1" s="1"/>
  <c r="J396" i="1" s="1"/>
  <c r="G537" i="1" l="1"/>
  <c r="E537" i="1"/>
  <c r="F537" i="1" s="1"/>
  <c r="D538" i="1"/>
  <c r="H397" i="1"/>
  <c r="I397" i="1" s="1"/>
  <c r="J397" i="1" s="1"/>
  <c r="G538" i="1" l="1"/>
  <c r="D539" i="1"/>
  <c r="E538" i="1"/>
  <c r="F538" i="1" s="1"/>
  <c r="H398" i="1"/>
  <c r="I398" i="1" s="1"/>
  <c r="J398" i="1" s="1"/>
  <c r="G539" i="1" l="1"/>
  <c r="E539" i="1"/>
  <c r="F539" i="1" s="1"/>
  <c r="D540" i="1"/>
  <c r="H399" i="1"/>
  <c r="I399" i="1" s="1"/>
  <c r="J399" i="1" s="1"/>
  <c r="G540" i="1" l="1"/>
  <c r="E540" i="1"/>
  <c r="F540" i="1" s="1"/>
  <c r="D541" i="1"/>
  <c r="H400" i="1"/>
  <c r="I400" i="1" s="1"/>
  <c r="J400" i="1" s="1"/>
  <c r="G541" i="1" l="1"/>
  <c r="E541" i="1"/>
  <c r="F541" i="1" s="1"/>
  <c r="D542" i="1"/>
  <c r="H401" i="1"/>
  <c r="I401" i="1" s="1"/>
  <c r="J401" i="1" s="1"/>
  <c r="G542" i="1" l="1"/>
  <c r="E542" i="1"/>
  <c r="F542" i="1" s="1"/>
  <c r="D543" i="1"/>
  <c r="H402" i="1"/>
  <c r="I402" i="1" s="1"/>
  <c r="J402" i="1" s="1"/>
  <c r="G543" i="1" l="1"/>
  <c r="D544" i="1"/>
  <c r="E543" i="1"/>
  <c r="F543" i="1" s="1"/>
  <c r="H403" i="1"/>
  <c r="I403" i="1" s="1"/>
  <c r="J403" i="1" s="1"/>
  <c r="G544" i="1" l="1"/>
  <c r="E544" i="1"/>
  <c r="F544" i="1" s="1"/>
  <c r="D545" i="1"/>
  <c r="H404" i="1"/>
  <c r="I404" i="1" s="1"/>
  <c r="J404" i="1" s="1"/>
  <c r="G545" i="1" l="1"/>
  <c r="D546" i="1"/>
  <c r="E545" i="1"/>
  <c r="F545" i="1" s="1"/>
  <c r="H405" i="1"/>
  <c r="I405" i="1" s="1"/>
  <c r="J405" i="1" s="1"/>
  <c r="G546" i="1" l="1"/>
  <c r="D547" i="1"/>
  <c r="E546" i="1"/>
  <c r="F546" i="1" s="1"/>
  <c r="H406" i="1"/>
  <c r="I406" i="1" s="1"/>
  <c r="J406" i="1" s="1"/>
  <c r="G547" i="1" l="1"/>
  <c r="E547" i="1"/>
  <c r="F547" i="1" s="1"/>
  <c r="D548" i="1"/>
  <c r="H407" i="1"/>
  <c r="I407" i="1" s="1"/>
  <c r="J407" i="1" s="1"/>
  <c r="G548" i="1" l="1"/>
  <c r="D549" i="1"/>
  <c r="E548" i="1"/>
  <c r="F548" i="1" s="1"/>
  <c r="H408" i="1"/>
  <c r="I408" i="1" s="1"/>
  <c r="J408" i="1" s="1"/>
  <c r="G549" i="1" l="1"/>
  <c r="E549" i="1"/>
  <c r="F549" i="1" s="1"/>
  <c r="D550" i="1"/>
  <c r="H409" i="1"/>
  <c r="I409" i="1" s="1"/>
  <c r="J409" i="1" s="1"/>
  <c r="G550" i="1" l="1"/>
  <c r="E550" i="1"/>
  <c r="F550" i="1" s="1"/>
  <c r="D551" i="1"/>
  <c r="H410" i="1"/>
  <c r="I410" i="1" s="1"/>
  <c r="J410" i="1" s="1"/>
  <c r="G551" i="1" l="1"/>
  <c r="E551" i="1"/>
  <c r="F551" i="1" s="1"/>
  <c r="D552" i="1"/>
  <c r="H411" i="1"/>
  <c r="I411" i="1" s="1"/>
  <c r="J411" i="1" s="1"/>
  <c r="G552" i="1" l="1"/>
  <c r="E552" i="1"/>
  <c r="F552" i="1" s="1"/>
  <c r="D553" i="1"/>
  <c r="H412" i="1"/>
  <c r="I412" i="1" s="1"/>
  <c r="J412" i="1" s="1"/>
  <c r="G553" i="1" l="1"/>
  <c r="D554" i="1"/>
  <c r="E553" i="1"/>
  <c r="F553" i="1" s="1"/>
  <c r="H413" i="1"/>
  <c r="I413" i="1" s="1"/>
  <c r="J413" i="1" s="1"/>
  <c r="G554" i="1" l="1"/>
  <c r="D555" i="1"/>
  <c r="E554" i="1"/>
  <c r="F554" i="1" s="1"/>
  <c r="H414" i="1"/>
  <c r="I414" i="1" s="1"/>
  <c r="J414" i="1" s="1"/>
  <c r="G555" i="1" l="1"/>
  <c r="E555" i="1"/>
  <c r="F555" i="1" s="1"/>
  <c r="D556" i="1"/>
  <c r="H415" i="1"/>
  <c r="I415" i="1" s="1"/>
  <c r="J415" i="1" s="1"/>
  <c r="G556" i="1" l="1"/>
  <c r="E556" i="1"/>
  <c r="F556" i="1" s="1"/>
  <c r="D557" i="1"/>
  <c r="H416" i="1"/>
  <c r="I416" i="1" s="1"/>
  <c r="J416" i="1" s="1"/>
  <c r="G557" i="1" l="1"/>
  <c r="E557" i="1"/>
  <c r="F557" i="1" s="1"/>
  <c r="D558" i="1"/>
  <c r="H417" i="1"/>
  <c r="I417" i="1" s="1"/>
  <c r="J417" i="1" s="1"/>
  <c r="G558" i="1" l="1"/>
  <c r="E558" i="1"/>
  <c r="F558" i="1" s="1"/>
  <c r="D559" i="1"/>
  <c r="H418" i="1"/>
  <c r="I418" i="1" s="1"/>
  <c r="J418" i="1" s="1"/>
  <c r="G559" i="1" l="1"/>
  <c r="E559" i="1"/>
  <c r="F559" i="1" s="1"/>
  <c r="D560" i="1"/>
  <c r="H419" i="1"/>
  <c r="I419" i="1" s="1"/>
  <c r="J419" i="1" s="1"/>
  <c r="G560" i="1" l="1"/>
  <c r="D561" i="1"/>
  <c r="E560" i="1"/>
  <c r="F560" i="1" s="1"/>
  <c r="H420" i="1"/>
  <c r="I420" i="1" s="1"/>
  <c r="J420" i="1" s="1"/>
  <c r="G561" i="1" l="1"/>
  <c r="E561" i="1"/>
  <c r="F561" i="1" s="1"/>
  <c r="D562" i="1"/>
  <c r="H421" i="1"/>
  <c r="I421" i="1" s="1"/>
  <c r="J421" i="1" s="1"/>
  <c r="G562" i="1" l="1"/>
  <c r="E562" i="1"/>
  <c r="F562" i="1" s="1"/>
  <c r="D563" i="1"/>
  <c r="H422" i="1"/>
  <c r="I422" i="1" s="1"/>
  <c r="J422" i="1" s="1"/>
  <c r="G563" i="1" l="1"/>
  <c r="E563" i="1"/>
  <c r="F563" i="1" s="1"/>
  <c r="D564" i="1"/>
  <c r="H423" i="1"/>
  <c r="I423" i="1" s="1"/>
  <c r="J423" i="1" s="1"/>
  <c r="G564" i="1" l="1"/>
  <c r="E564" i="1"/>
  <c r="F564" i="1" s="1"/>
  <c r="D565" i="1"/>
  <c r="H424" i="1"/>
  <c r="I424" i="1" s="1"/>
  <c r="J424" i="1" s="1"/>
  <c r="G565" i="1" l="1"/>
  <c r="D566" i="1"/>
  <c r="E565" i="1"/>
  <c r="F565" i="1" s="1"/>
  <c r="H425" i="1"/>
  <c r="I425" i="1" s="1"/>
  <c r="J425" i="1" s="1"/>
  <c r="G566" i="1" l="1"/>
  <c r="E566" i="1"/>
  <c r="F566" i="1" s="1"/>
  <c r="D567" i="1"/>
  <c r="H426" i="1"/>
  <c r="I426" i="1" s="1"/>
  <c r="J426" i="1" s="1"/>
  <c r="G567" i="1" l="1"/>
  <c r="E567" i="1"/>
  <c r="F567" i="1" s="1"/>
  <c r="D568" i="1"/>
  <c r="H427" i="1"/>
  <c r="I427" i="1" s="1"/>
  <c r="J427" i="1" s="1"/>
  <c r="G568" i="1" l="1"/>
  <c r="D569" i="1"/>
  <c r="E568" i="1"/>
  <c r="F568" i="1" s="1"/>
  <c r="H428" i="1"/>
  <c r="I428" i="1" s="1"/>
  <c r="J428" i="1" s="1"/>
  <c r="G569" i="1" l="1"/>
  <c r="E569" i="1"/>
  <c r="F569" i="1" s="1"/>
  <c r="D570" i="1"/>
  <c r="H429" i="1"/>
  <c r="I429" i="1" s="1"/>
  <c r="J429" i="1" s="1"/>
  <c r="G570" i="1" l="1"/>
  <c r="D571" i="1"/>
  <c r="E570" i="1"/>
  <c r="F570" i="1" s="1"/>
  <c r="H430" i="1"/>
  <c r="I430" i="1" s="1"/>
  <c r="J430" i="1" s="1"/>
  <c r="G571" i="1" l="1"/>
  <c r="D572" i="1"/>
  <c r="E571" i="1"/>
  <c r="F571" i="1" s="1"/>
  <c r="H431" i="1"/>
  <c r="I431" i="1" s="1"/>
  <c r="J431" i="1" s="1"/>
  <c r="G572" i="1" l="1"/>
  <c r="D573" i="1"/>
  <c r="E572" i="1"/>
  <c r="F572" i="1" s="1"/>
  <c r="H432" i="1"/>
  <c r="I432" i="1" s="1"/>
  <c r="J432" i="1" s="1"/>
  <c r="G573" i="1" l="1"/>
  <c r="D574" i="1"/>
  <c r="E573" i="1"/>
  <c r="F573" i="1" s="1"/>
  <c r="H433" i="1"/>
  <c r="I433" i="1" s="1"/>
  <c r="J433" i="1" s="1"/>
  <c r="G574" i="1" l="1"/>
  <c r="D575" i="1"/>
  <c r="E574" i="1"/>
  <c r="F574" i="1" s="1"/>
  <c r="H434" i="1"/>
  <c r="I434" i="1" s="1"/>
  <c r="J434" i="1" s="1"/>
  <c r="G575" i="1" l="1"/>
  <c r="D576" i="1"/>
  <c r="E575" i="1"/>
  <c r="F575" i="1" s="1"/>
  <c r="H435" i="1"/>
  <c r="I435" i="1" s="1"/>
  <c r="J435" i="1" s="1"/>
  <c r="G576" i="1" l="1"/>
  <c r="E576" i="1"/>
  <c r="F576" i="1" s="1"/>
  <c r="D577" i="1"/>
  <c r="H436" i="1"/>
  <c r="I436" i="1" s="1"/>
  <c r="J436" i="1" s="1"/>
  <c r="G577" i="1" l="1"/>
  <c r="E577" i="1"/>
  <c r="F577" i="1" s="1"/>
  <c r="D578" i="1"/>
  <c r="H437" i="1"/>
  <c r="I437" i="1" s="1"/>
  <c r="J437" i="1" s="1"/>
  <c r="G578" i="1" l="1"/>
  <c r="D579" i="1"/>
  <c r="E578" i="1"/>
  <c r="F578" i="1" s="1"/>
  <c r="H438" i="1"/>
  <c r="I438" i="1" s="1"/>
  <c r="J438" i="1" s="1"/>
  <c r="G579" i="1" l="1"/>
  <c r="E579" i="1"/>
  <c r="F579" i="1" s="1"/>
  <c r="D580" i="1"/>
  <c r="H439" i="1"/>
  <c r="I439" i="1" s="1"/>
  <c r="J439" i="1" s="1"/>
  <c r="G580" i="1" l="1"/>
  <c r="D581" i="1"/>
  <c r="E580" i="1"/>
  <c r="F580" i="1" s="1"/>
  <c r="H440" i="1"/>
  <c r="I440" i="1" s="1"/>
  <c r="J440" i="1" s="1"/>
  <c r="G581" i="1" l="1"/>
  <c r="E581" i="1"/>
  <c r="F581" i="1" s="1"/>
  <c r="D582" i="1"/>
  <c r="H441" i="1"/>
  <c r="I441" i="1" s="1"/>
  <c r="J441" i="1" s="1"/>
  <c r="G582" i="1" l="1"/>
  <c r="E582" i="1"/>
  <c r="F582" i="1" s="1"/>
  <c r="D583" i="1"/>
  <c r="H442" i="1"/>
  <c r="I442" i="1" s="1"/>
  <c r="J442" i="1" s="1"/>
  <c r="G583" i="1" l="1"/>
  <c r="E583" i="1"/>
  <c r="F583" i="1" s="1"/>
  <c r="D584" i="1"/>
  <c r="H443" i="1"/>
  <c r="I443" i="1" s="1"/>
  <c r="J443" i="1" s="1"/>
  <c r="G584" i="1" l="1"/>
  <c r="E584" i="1"/>
  <c r="F584" i="1" s="1"/>
  <c r="D585" i="1"/>
  <c r="H444" i="1"/>
  <c r="I444" i="1" s="1"/>
  <c r="J444" i="1" s="1"/>
  <c r="G585" i="1" l="1"/>
  <c r="D586" i="1"/>
  <c r="E585" i="1"/>
  <c r="F585" i="1" s="1"/>
  <c r="H445" i="1"/>
  <c r="I445" i="1" s="1"/>
  <c r="J445" i="1" s="1"/>
  <c r="G586" i="1" l="1"/>
  <c r="E586" i="1"/>
  <c r="F586" i="1" s="1"/>
  <c r="D587" i="1"/>
  <c r="H446" i="1"/>
  <c r="I446" i="1" s="1"/>
  <c r="J446" i="1" s="1"/>
  <c r="G587" i="1" l="1"/>
  <c r="E587" i="1"/>
  <c r="F587" i="1" s="1"/>
  <c r="D588" i="1"/>
  <c r="H447" i="1"/>
  <c r="I447" i="1" s="1"/>
  <c r="J447" i="1" s="1"/>
  <c r="G588" i="1" l="1"/>
  <c r="D589" i="1"/>
  <c r="E588" i="1"/>
  <c r="F588" i="1" s="1"/>
  <c r="H448" i="1"/>
  <c r="I448" i="1" s="1"/>
  <c r="J448" i="1" s="1"/>
  <c r="G589" i="1" l="1"/>
  <c r="D590" i="1"/>
  <c r="E589" i="1"/>
  <c r="F589" i="1" s="1"/>
  <c r="H449" i="1"/>
  <c r="I449" i="1" s="1"/>
  <c r="J449" i="1" s="1"/>
  <c r="G590" i="1" l="1"/>
  <c r="D591" i="1"/>
  <c r="E590" i="1"/>
  <c r="F590" i="1" s="1"/>
  <c r="H450" i="1"/>
  <c r="I450" i="1" s="1"/>
  <c r="J450" i="1" s="1"/>
  <c r="G591" i="1" l="1"/>
  <c r="D592" i="1"/>
  <c r="E591" i="1"/>
  <c r="F591" i="1" s="1"/>
  <c r="H451" i="1"/>
  <c r="I451" i="1" s="1"/>
  <c r="J451" i="1" s="1"/>
  <c r="G592" i="1" l="1"/>
  <c r="E592" i="1"/>
  <c r="F592" i="1" s="1"/>
  <c r="D593" i="1"/>
  <c r="H452" i="1"/>
  <c r="I452" i="1" s="1"/>
  <c r="J452" i="1" s="1"/>
  <c r="G593" i="1" l="1"/>
  <c r="E593" i="1"/>
  <c r="F593" i="1" s="1"/>
  <c r="D594" i="1"/>
  <c r="H453" i="1"/>
  <c r="I453" i="1" s="1"/>
  <c r="J453" i="1" s="1"/>
  <c r="G594" i="1" l="1"/>
  <c r="D595" i="1"/>
  <c r="E594" i="1"/>
  <c r="F594" i="1" s="1"/>
  <c r="H454" i="1"/>
  <c r="I454" i="1" s="1"/>
  <c r="J454" i="1" s="1"/>
  <c r="G595" i="1" l="1"/>
  <c r="E595" i="1"/>
  <c r="F595" i="1" s="1"/>
  <c r="D596" i="1"/>
  <c r="H455" i="1"/>
  <c r="I455" i="1" s="1"/>
  <c r="J455" i="1" s="1"/>
  <c r="G596" i="1" l="1"/>
  <c r="E596" i="1"/>
  <c r="F596" i="1" s="1"/>
  <c r="D597" i="1"/>
  <c r="H456" i="1"/>
  <c r="I456" i="1" s="1"/>
  <c r="J456" i="1" s="1"/>
  <c r="G597" i="1" l="1"/>
  <c r="D598" i="1"/>
  <c r="E597" i="1"/>
  <c r="F597" i="1" s="1"/>
  <c r="H457" i="1"/>
  <c r="I457" i="1" s="1"/>
  <c r="J457" i="1" s="1"/>
  <c r="G598" i="1" l="1"/>
  <c r="E598" i="1"/>
  <c r="F598" i="1" s="1"/>
  <c r="D599" i="1"/>
  <c r="H458" i="1"/>
  <c r="I458" i="1" s="1"/>
  <c r="J458" i="1" s="1"/>
  <c r="G599" i="1" l="1"/>
  <c r="D600" i="1"/>
  <c r="E599" i="1"/>
  <c r="F599" i="1" s="1"/>
  <c r="H459" i="1"/>
  <c r="I459" i="1" s="1"/>
  <c r="J459" i="1" s="1"/>
  <c r="G600" i="1" l="1"/>
  <c r="D601" i="1"/>
  <c r="E600" i="1"/>
  <c r="F600" i="1" s="1"/>
  <c r="H460" i="1"/>
  <c r="I460" i="1" s="1"/>
  <c r="J460" i="1" s="1"/>
  <c r="G601" i="1" l="1"/>
  <c r="D602" i="1"/>
  <c r="E601" i="1"/>
  <c r="F601" i="1" s="1"/>
  <c r="H461" i="1"/>
  <c r="I461" i="1" s="1"/>
  <c r="J461" i="1" s="1"/>
  <c r="G602" i="1" l="1"/>
  <c r="D603" i="1"/>
  <c r="E602" i="1"/>
  <c r="F602" i="1" s="1"/>
  <c r="H462" i="1"/>
  <c r="I462" i="1" s="1"/>
  <c r="J462" i="1" s="1"/>
  <c r="G603" i="1" l="1"/>
  <c r="D604" i="1"/>
  <c r="E603" i="1"/>
  <c r="F603" i="1" s="1"/>
  <c r="H463" i="1"/>
  <c r="I463" i="1" s="1"/>
  <c r="J463" i="1" s="1"/>
  <c r="G604" i="1" l="1"/>
  <c r="D605" i="1"/>
  <c r="E604" i="1"/>
  <c r="F604" i="1" s="1"/>
  <c r="H464" i="1"/>
  <c r="I464" i="1" s="1"/>
  <c r="J464" i="1" s="1"/>
  <c r="G605" i="1" l="1"/>
  <c r="E605" i="1"/>
  <c r="F605" i="1" s="1"/>
  <c r="D606" i="1"/>
  <c r="H465" i="1"/>
  <c r="I465" i="1" s="1"/>
  <c r="J465" i="1" s="1"/>
  <c r="G606" i="1" l="1"/>
  <c r="D607" i="1"/>
  <c r="E606" i="1"/>
  <c r="F606" i="1" s="1"/>
  <c r="H466" i="1"/>
  <c r="I466" i="1" s="1"/>
  <c r="J466" i="1" s="1"/>
  <c r="G607" i="1" l="1"/>
  <c r="D608" i="1"/>
  <c r="E607" i="1"/>
  <c r="F607" i="1" s="1"/>
  <c r="H467" i="1"/>
  <c r="I467" i="1" s="1"/>
  <c r="J467" i="1" s="1"/>
  <c r="G608" i="1" l="1"/>
  <c r="E608" i="1"/>
  <c r="F608" i="1" s="1"/>
  <c r="D609" i="1"/>
  <c r="H468" i="1"/>
  <c r="I468" i="1" s="1"/>
  <c r="J468" i="1" s="1"/>
  <c r="G609" i="1" l="1"/>
  <c r="D610" i="1"/>
  <c r="E609" i="1"/>
  <c r="F609" i="1" s="1"/>
  <c r="H469" i="1"/>
  <c r="I469" i="1" s="1"/>
  <c r="J469" i="1" s="1"/>
  <c r="G610" i="1" l="1"/>
  <c r="D611" i="1"/>
  <c r="E610" i="1"/>
  <c r="F610" i="1" s="1"/>
  <c r="H470" i="1"/>
  <c r="I470" i="1" s="1"/>
  <c r="J470" i="1" s="1"/>
  <c r="G611" i="1" l="1"/>
  <c r="E611" i="1"/>
  <c r="F611" i="1" s="1"/>
  <c r="D612" i="1"/>
  <c r="H471" i="1"/>
  <c r="I471" i="1" s="1"/>
  <c r="J471" i="1" s="1"/>
  <c r="G612" i="1" l="1"/>
  <c r="D613" i="1"/>
  <c r="E612" i="1"/>
  <c r="F612" i="1" s="1"/>
  <c r="H472" i="1"/>
  <c r="I472" i="1" s="1"/>
  <c r="J472" i="1" s="1"/>
  <c r="G613" i="1" l="1"/>
  <c r="E613" i="1"/>
  <c r="F613" i="1" s="1"/>
  <c r="D614" i="1"/>
  <c r="H473" i="1"/>
  <c r="I473" i="1" s="1"/>
  <c r="J473" i="1" s="1"/>
  <c r="G614" i="1" l="1"/>
  <c r="E614" i="1"/>
  <c r="F614" i="1" s="1"/>
  <c r="D615" i="1"/>
  <c r="H474" i="1"/>
  <c r="I474" i="1" s="1"/>
  <c r="J474" i="1" s="1"/>
  <c r="G615" i="1" l="1"/>
  <c r="D616" i="1"/>
  <c r="E615" i="1"/>
  <c r="F615" i="1" s="1"/>
  <c r="H475" i="1"/>
  <c r="I475" i="1" s="1"/>
  <c r="J475" i="1" s="1"/>
  <c r="G616" i="1" l="1"/>
  <c r="E616" i="1"/>
  <c r="F616" i="1" s="1"/>
  <c r="D617" i="1"/>
  <c r="H476" i="1"/>
  <c r="I476" i="1" s="1"/>
  <c r="J476" i="1" s="1"/>
  <c r="G617" i="1" l="1"/>
  <c r="E617" i="1"/>
  <c r="F617" i="1" s="1"/>
  <c r="D618" i="1"/>
  <c r="H477" i="1"/>
  <c r="I477" i="1" s="1"/>
  <c r="J477" i="1" s="1"/>
  <c r="G618" i="1" l="1"/>
  <c r="D619" i="1"/>
  <c r="E618" i="1"/>
  <c r="F618" i="1" s="1"/>
  <c r="H478" i="1"/>
  <c r="I478" i="1" s="1"/>
  <c r="J478" i="1" s="1"/>
  <c r="G619" i="1" l="1"/>
  <c r="E619" i="1"/>
  <c r="F619" i="1" s="1"/>
  <c r="D620" i="1"/>
  <c r="H479" i="1"/>
  <c r="I479" i="1" s="1"/>
  <c r="J479" i="1" s="1"/>
  <c r="G620" i="1" l="1"/>
  <c r="E620" i="1"/>
  <c r="F620" i="1" s="1"/>
  <c r="D621" i="1"/>
  <c r="H480" i="1"/>
  <c r="I480" i="1" s="1"/>
  <c r="J480" i="1" s="1"/>
  <c r="G621" i="1" l="1"/>
  <c r="D622" i="1"/>
  <c r="E621" i="1"/>
  <c r="F621" i="1" s="1"/>
  <c r="H481" i="1"/>
  <c r="I481" i="1" s="1"/>
  <c r="J481" i="1" s="1"/>
  <c r="G622" i="1" l="1"/>
  <c r="D623" i="1"/>
  <c r="E622" i="1"/>
  <c r="F622" i="1" s="1"/>
  <c r="H482" i="1"/>
  <c r="I482" i="1" s="1"/>
  <c r="J482" i="1" s="1"/>
  <c r="G623" i="1" l="1"/>
  <c r="D624" i="1"/>
  <c r="E623" i="1"/>
  <c r="F623" i="1" s="1"/>
  <c r="H483" i="1"/>
  <c r="I483" i="1" s="1"/>
  <c r="J483" i="1" s="1"/>
  <c r="G624" i="1" l="1"/>
  <c r="D625" i="1"/>
  <c r="E624" i="1"/>
  <c r="F624" i="1" s="1"/>
  <c r="H484" i="1"/>
  <c r="I484" i="1" s="1"/>
  <c r="J484" i="1" s="1"/>
  <c r="G625" i="1" l="1"/>
  <c r="D626" i="1"/>
  <c r="E625" i="1"/>
  <c r="F625" i="1" s="1"/>
  <c r="H485" i="1"/>
  <c r="I485" i="1" s="1"/>
  <c r="J485" i="1" s="1"/>
  <c r="G626" i="1" l="1"/>
  <c r="D627" i="1"/>
  <c r="E626" i="1"/>
  <c r="F626" i="1" s="1"/>
  <c r="H486" i="1"/>
  <c r="I486" i="1" s="1"/>
  <c r="J486" i="1" s="1"/>
  <c r="G627" i="1" l="1"/>
  <c r="E627" i="1"/>
  <c r="F627" i="1" s="1"/>
  <c r="D628" i="1"/>
  <c r="H487" i="1"/>
  <c r="I487" i="1" s="1"/>
  <c r="J487" i="1" s="1"/>
  <c r="G628" i="1" l="1"/>
  <c r="E628" i="1"/>
  <c r="F628" i="1" s="1"/>
  <c r="D629" i="1"/>
  <c r="H488" i="1"/>
  <c r="I488" i="1" s="1"/>
  <c r="J488" i="1" s="1"/>
  <c r="G629" i="1" l="1"/>
  <c r="D630" i="1"/>
  <c r="E629" i="1"/>
  <c r="F629" i="1" s="1"/>
  <c r="H489" i="1"/>
  <c r="I489" i="1" s="1"/>
  <c r="J489" i="1" s="1"/>
  <c r="G630" i="1" l="1"/>
  <c r="D631" i="1"/>
  <c r="E630" i="1"/>
  <c r="F630" i="1" s="1"/>
  <c r="H490" i="1"/>
  <c r="I490" i="1" s="1"/>
  <c r="J490" i="1" s="1"/>
  <c r="G631" i="1" l="1"/>
  <c r="E631" i="1"/>
  <c r="F631" i="1" s="1"/>
  <c r="D632" i="1"/>
  <c r="H491" i="1"/>
  <c r="I491" i="1" s="1"/>
  <c r="J491" i="1" s="1"/>
  <c r="G632" i="1" l="1"/>
  <c r="D633" i="1"/>
  <c r="E632" i="1"/>
  <c r="F632" i="1" s="1"/>
  <c r="H492" i="1"/>
  <c r="I492" i="1" s="1"/>
  <c r="J492" i="1" s="1"/>
  <c r="G633" i="1" l="1"/>
  <c r="D634" i="1"/>
  <c r="E633" i="1"/>
  <c r="F633" i="1" s="1"/>
  <c r="H493" i="1"/>
  <c r="I493" i="1" s="1"/>
  <c r="J493" i="1" s="1"/>
  <c r="G634" i="1" l="1"/>
  <c r="E634" i="1"/>
  <c r="F634" i="1" s="1"/>
  <c r="D635" i="1"/>
  <c r="H494" i="1"/>
  <c r="I494" i="1" s="1"/>
  <c r="J494" i="1" s="1"/>
  <c r="G635" i="1" l="1"/>
  <c r="E635" i="1"/>
  <c r="F635" i="1" s="1"/>
  <c r="D636" i="1"/>
  <c r="H495" i="1"/>
  <c r="I495" i="1" s="1"/>
  <c r="J495" i="1" s="1"/>
  <c r="G636" i="1" l="1"/>
  <c r="D637" i="1"/>
  <c r="E636" i="1"/>
  <c r="F636" i="1" s="1"/>
  <c r="H496" i="1"/>
  <c r="I496" i="1" s="1"/>
  <c r="J496" i="1" s="1"/>
  <c r="G637" i="1" l="1"/>
  <c r="D638" i="1"/>
  <c r="E637" i="1"/>
  <c r="F637" i="1" s="1"/>
  <c r="H497" i="1"/>
  <c r="I497" i="1" s="1"/>
  <c r="J497" i="1" s="1"/>
  <c r="G638" i="1" l="1"/>
  <c r="E638" i="1"/>
  <c r="F638" i="1" s="1"/>
  <c r="D639" i="1"/>
  <c r="H498" i="1"/>
  <c r="I498" i="1" s="1"/>
  <c r="J498" i="1" s="1"/>
  <c r="G639" i="1" l="1"/>
  <c r="D640" i="1"/>
  <c r="E639" i="1"/>
  <c r="F639" i="1" s="1"/>
  <c r="H499" i="1"/>
  <c r="I499" i="1" s="1"/>
  <c r="J499" i="1" s="1"/>
  <c r="G640" i="1" l="1"/>
  <c r="D641" i="1"/>
  <c r="E640" i="1"/>
  <c r="F640" i="1" s="1"/>
  <c r="H500" i="1"/>
  <c r="I500" i="1" s="1"/>
  <c r="J500" i="1" s="1"/>
  <c r="G641" i="1" l="1"/>
  <c r="D642" i="1"/>
  <c r="E641" i="1"/>
  <c r="F641" i="1" s="1"/>
  <c r="H501" i="1"/>
  <c r="I501" i="1" s="1"/>
  <c r="J501" i="1" s="1"/>
  <c r="G642" i="1" l="1"/>
  <c r="D643" i="1"/>
  <c r="E642" i="1"/>
  <c r="F642" i="1" s="1"/>
  <c r="H502" i="1"/>
  <c r="I502" i="1" s="1"/>
  <c r="J502" i="1" s="1"/>
  <c r="G643" i="1" l="1"/>
  <c r="E643" i="1"/>
  <c r="F643" i="1" s="1"/>
  <c r="D644" i="1"/>
  <c r="H503" i="1"/>
  <c r="I503" i="1" s="1"/>
  <c r="J503" i="1" s="1"/>
  <c r="G644" i="1" l="1"/>
  <c r="D645" i="1"/>
  <c r="E644" i="1"/>
  <c r="F644" i="1" s="1"/>
  <c r="H504" i="1"/>
  <c r="I504" i="1" s="1"/>
  <c r="J504" i="1" s="1"/>
  <c r="G645" i="1" l="1"/>
  <c r="D646" i="1"/>
  <c r="E645" i="1"/>
  <c r="F645" i="1" s="1"/>
  <c r="H505" i="1"/>
  <c r="I505" i="1" s="1"/>
  <c r="J505" i="1" s="1"/>
  <c r="G646" i="1" l="1"/>
  <c r="E646" i="1"/>
  <c r="F646" i="1" s="1"/>
  <c r="D647" i="1"/>
  <c r="H506" i="1"/>
  <c r="I506" i="1" s="1"/>
  <c r="J506" i="1" s="1"/>
  <c r="G647" i="1" l="1"/>
  <c r="D648" i="1"/>
  <c r="E647" i="1"/>
  <c r="F647" i="1" s="1"/>
  <c r="H507" i="1"/>
  <c r="I507" i="1" s="1"/>
  <c r="J507" i="1" s="1"/>
  <c r="G648" i="1" l="1"/>
  <c r="D649" i="1"/>
  <c r="E648" i="1"/>
  <c r="F648" i="1" s="1"/>
  <c r="H508" i="1"/>
  <c r="I508" i="1" s="1"/>
  <c r="J508" i="1" s="1"/>
  <c r="G649" i="1" l="1"/>
  <c r="D650" i="1"/>
  <c r="E649" i="1"/>
  <c r="F649" i="1" s="1"/>
  <c r="H509" i="1"/>
  <c r="I509" i="1" s="1"/>
  <c r="J509" i="1" s="1"/>
  <c r="G650" i="1" l="1"/>
  <c r="D651" i="1"/>
  <c r="E650" i="1"/>
  <c r="F650" i="1" s="1"/>
  <c r="H510" i="1"/>
  <c r="I510" i="1" s="1"/>
  <c r="J510" i="1" s="1"/>
  <c r="G651" i="1" l="1"/>
  <c r="E651" i="1"/>
  <c r="F651" i="1" s="1"/>
  <c r="D652" i="1"/>
  <c r="H511" i="1"/>
  <c r="I511" i="1" s="1"/>
  <c r="J511" i="1" s="1"/>
  <c r="G652" i="1" l="1"/>
  <c r="D653" i="1"/>
  <c r="E652" i="1"/>
  <c r="F652" i="1" s="1"/>
  <c r="H512" i="1"/>
  <c r="I512" i="1" s="1"/>
  <c r="J512" i="1" s="1"/>
  <c r="G653" i="1" l="1"/>
  <c r="D654" i="1"/>
  <c r="E653" i="1"/>
  <c r="F653" i="1" s="1"/>
  <c r="H513" i="1"/>
  <c r="I513" i="1" s="1"/>
  <c r="J513" i="1" s="1"/>
  <c r="G654" i="1" l="1"/>
  <c r="E654" i="1"/>
  <c r="F654" i="1" s="1"/>
  <c r="D655" i="1"/>
  <c r="H514" i="1"/>
  <c r="I514" i="1" s="1"/>
  <c r="J514" i="1" s="1"/>
  <c r="G655" i="1" l="1"/>
  <c r="D656" i="1"/>
  <c r="E655" i="1"/>
  <c r="F655" i="1" s="1"/>
  <c r="H515" i="1"/>
  <c r="I515" i="1" s="1"/>
  <c r="J515" i="1" s="1"/>
  <c r="G656" i="1" l="1"/>
  <c r="D657" i="1"/>
  <c r="E656" i="1"/>
  <c r="F656" i="1" s="1"/>
  <c r="H516" i="1"/>
  <c r="I516" i="1" s="1"/>
  <c r="J516" i="1" s="1"/>
  <c r="G657" i="1" l="1"/>
  <c r="D658" i="1"/>
  <c r="E657" i="1"/>
  <c r="F657" i="1" s="1"/>
  <c r="H517" i="1"/>
  <c r="I517" i="1" s="1"/>
  <c r="J517" i="1" s="1"/>
  <c r="G658" i="1" l="1"/>
  <c r="D659" i="1"/>
  <c r="E658" i="1"/>
  <c r="F658" i="1" s="1"/>
  <c r="H518" i="1"/>
  <c r="I518" i="1" s="1"/>
  <c r="J518" i="1" s="1"/>
  <c r="G659" i="1" l="1"/>
  <c r="E659" i="1"/>
  <c r="F659" i="1" s="1"/>
  <c r="D660" i="1"/>
  <c r="H519" i="1"/>
  <c r="I519" i="1" s="1"/>
  <c r="J519" i="1" s="1"/>
  <c r="G660" i="1" l="1"/>
  <c r="D661" i="1"/>
  <c r="E660" i="1"/>
  <c r="F660" i="1" s="1"/>
  <c r="H520" i="1"/>
  <c r="I520" i="1" s="1"/>
  <c r="J520" i="1" s="1"/>
  <c r="G661" i="1" l="1"/>
  <c r="D662" i="1"/>
  <c r="E661" i="1"/>
  <c r="F661" i="1" s="1"/>
  <c r="H521" i="1"/>
  <c r="I521" i="1" s="1"/>
  <c r="J521" i="1" s="1"/>
  <c r="G662" i="1" l="1"/>
  <c r="D663" i="1"/>
  <c r="E662" i="1"/>
  <c r="F662" i="1" s="1"/>
  <c r="H522" i="1"/>
  <c r="I522" i="1" s="1"/>
  <c r="J522" i="1" s="1"/>
  <c r="G663" i="1" l="1"/>
  <c r="E663" i="1"/>
  <c r="F663" i="1" s="1"/>
  <c r="D664" i="1"/>
  <c r="H523" i="1"/>
  <c r="I523" i="1" s="1"/>
  <c r="J523" i="1" s="1"/>
  <c r="G664" i="1" l="1"/>
  <c r="D665" i="1"/>
  <c r="E664" i="1"/>
  <c r="F664" i="1" s="1"/>
  <c r="H524" i="1"/>
  <c r="I524" i="1" s="1"/>
  <c r="J524" i="1" s="1"/>
  <c r="G665" i="1" l="1"/>
  <c r="E665" i="1"/>
  <c r="F665" i="1" s="1"/>
  <c r="D666" i="1"/>
  <c r="H525" i="1"/>
  <c r="I525" i="1" s="1"/>
  <c r="J525" i="1" s="1"/>
  <c r="G666" i="1" l="1"/>
  <c r="E666" i="1"/>
  <c r="F666" i="1" s="1"/>
  <c r="D667" i="1"/>
  <c r="H526" i="1"/>
  <c r="I526" i="1" s="1"/>
  <c r="J526" i="1" s="1"/>
  <c r="G667" i="1" l="1"/>
  <c r="D668" i="1"/>
  <c r="E667" i="1"/>
  <c r="F667" i="1" s="1"/>
  <c r="H527" i="1"/>
  <c r="I527" i="1" s="1"/>
  <c r="J527" i="1" s="1"/>
  <c r="G668" i="1" l="1"/>
  <c r="E668" i="1"/>
  <c r="F668" i="1" s="1"/>
  <c r="D669" i="1"/>
  <c r="H528" i="1"/>
  <c r="I528" i="1" s="1"/>
  <c r="J528" i="1" s="1"/>
  <c r="G669" i="1" l="1"/>
  <c r="D670" i="1"/>
  <c r="E669" i="1"/>
  <c r="F669" i="1" s="1"/>
  <c r="H529" i="1"/>
  <c r="I529" i="1" s="1"/>
  <c r="J529" i="1" s="1"/>
  <c r="G670" i="1" l="1"/>
  <c r="D671" i="1"/>
  <c r="E670" i="1"/>
  <c r="F670" i="1" s="1"/>
  <c r="H530" i="1"/>
  <c r="I530" i="1" s="1"/>
  <c r="J530" i="1" s="1"/>
  <c r="G671" i="1" l="1"/>
  <c r="E671" i="1"/>
  <c r="F671" i="1" s="1"/>
  <c r="D672" i="1"/>
  <c r="H531" i="1"/>
  <c r="I531" i="1" s="1"/>
  <c r="J531" i="1" s="1"/>
  <c r="G672" i="1" l="1"/>
  <c r="D673" i="1"/>
  <c r="E672" i="1"/>
  <c r="F672" i="1" s="1"/>
  <c r="H532" i="1"/>
  <c r="I532" i="1" s="1"/>
  <c r="J532" i="1" s="1"/>
  <c r="G673" i="1" l="1"/>
  <c r="D674" i="1"/>
  <c r="E673" i="1"/>
  <c r="F673" i="1" s="1"/>
  <c r="H533" i="1"/>
  <c r="I533" i="1" s="1"/>
  <c r="J533" i="1" s="1"/>
  <c r="G674" i="1" l="1"/>
  <c r="E674" i="1"/>
  <c r="F674" i="1" s="1"/>
  <c r="D675" i="1"/>
  <c r="H534" i="1"/>
  <c r="I534" i="1" s="1"/>
  <c r="J534" i="1" s="1"/>
  <c r="G675" i="1" l="1"/>
  <c r="D676" i="1"/>
  <c r="E675" i="1"/>
  <c r="F675" i="1" s="1"/>
  <c r="H535" i="1"/>
  <c r="I535" i="1" s="1"/>
  <c r="J535" i="1" s="1"/>
  <c r="G676" i="1" l="1"/>
  <c r="D677" i="1"/>
  <c r="E676" i="1"/>
  <c r="F676" i="1" s="1"/>
  <c r="H536" i="1"/>
  <c r="I536" i="1" s="1"/>
  <c r="J536" i="1" s="1"/>
  <c r="G677" i="1" l="1"/>
  <c r="E677" i="1"/>
  <c r="F677" i="1" s="1"/>
  <c r="D678" i="1"/>
  <c r="H537" i="1"/>
  <c r="I537" i="1" s="1"/>
  <c r="J537" i="1" s="1"/>
  <c r="G678" i="1" l="1"/>
  <c r="D679" i="1"/>
  <c r="E678" i="1"/>
  <c r="F678" i="1" s="1"/>
  <c r="H538" i="1"/>
  <c r="I538" i="1" s="1"/>
  <c r="J538" i="1" s="1"/>
  <c r="G679" i="1" l="1"/>
  <c r="E679" i="1"/>
  <c r="F679" i="1" s="1"/>
  <c r="D680" i="1"/>
  <c r="H539" i="1"/>
  <c r="I539" i="1" s="1"/>
  <c r="J539" i="1" s="1"/>
  <c r="G680" i="1" l="1"/>
  <c r="E680" i="1"/>
  <c r="F680" i="1" s="1"/>
  <c r="D681" i="1"/>
  <c r="H540" i="1"/>
  <c r="I540" i="1" s="1"/>
  <c r="J540" i="1" s="1"/>
  <c r="G681" i="1" l="1"/>
  <c r="E681" i="1"/>
  <c r="F681" i="1" s="1"/>
  <c r="D682" i="1"/>
  <c r="H541" i="1"/>
  <c r="I541" i="1" s="1"/>
  <c r="J541" i="1" s="1"/>
  <c r="G682" i="1" l="1"/>
  <c r="E682" i="1"/>
  <c r="F682" i="1" s="1"/>
  <c r="D683" i="1"/>
  <c r="H542" i="1"/>
  <c r="I542" i="1" s="1"/>
  <c r="J542" i="1" s="1"/>
  <c r="G683" i="1" l="1"/>
  <c r="D684" i="1"/>
  <c r="E683" i="1"/>
  <c r="F683" i="1" s="1"/>
  <c r="H543" i="1"/>
  <c r="I543" i="1" s="1"/>
  <c r="J543" i="1" s="1"/>
  <c r="G684" i="1" l="1"/>
  <c r="E684" i="1"/>
  <c r="F684" i="1" s="1"/>
  <c r="D685" i="1"/>
  <c r="H544" i="1"/>
  <c r="I544" i="1" s="1"/>
  <c r="J544" i="1" s="1"/>
  <c r="G685" i="1" l="1"/>
  <c r="D686" i="1"/>
  <c r="E685" i="1"/>
  <c r="F685" i="1" s="1"/>
  <c r="H545" i="1"/>
  <c r="I545" i="1" s="1"/>
  <c r="J545" i="1" s="1"/>
  <c r="G686" i="1" l="1"/>
  <c r="D687" i="1"/>
  <c r="E686" i="1"/>
  <c r="F686" i="1" s="1"/>
  <c r="H546" i="1"/>
  <c r="I546" i="1" s="1"/>
  <c r="J546" i="1" s="1"/>
  <c r="G687" i="1" l="1"/>
  <c r="D688" i="1"/>
  <c r="E687" i="1"/>
  <c r="F687" i="1" s="1"/>
  <c r="H547" i="1"/>
  <c r="I547" i="1" s="1"/>
  <c r="J547" i="1" s="1"/>
  <c r="G688" i="1" l="1"/>
  <c r="D689" i="1"/>
  <c r="E688" i="1"/>
  <c r="F688" i="1" s="1"/>
  <c r="H548" i="1"/>
  <c r="I548" i="1" s="1"/>
  <c r="J548" i="1" s="1"/>
  <c r="G689" i="1" l="1"/>
  <c r="D690" i="1"/>
  <c r="E689" i="1"/>
  <c r="F689" i="1" s="1"/>
  <c r="H549" i="1"/>
  <c r="I549" i="1" s="1"/>
  <c r="J549" i="1" s="1"/>
  <c r="G690" i="1" l="1"/>
  <c r="D691" i="1"/>
  <c r="E690" i="1"/>
  <c r="F690" i="1" s="1"/>
  <c r="H550" i="1"/>
  <c r="I550" i="1" s="1"/>
  <c r="J550" i="1" s="1"/>
  <c r="G691" i="1" l="1"/>
  <c r="D692" i="1"/>
  <c r="E691" i="1"/>
  <c r="F691" i="1" s="1"/>
  <c r="H551" i="1"/>
  <c r="I551" i="1" s="1"/>
  <c r="J551" i="1" s="1"/>
  <c r="G692" i="1" l="1"/>
  <c r="D693" i="1"/>
  <c r="E692" i="1"/>
  <c r="F692" i="1" s="1"/>
  <c r="H552" i="1"/>
  <c r="I552" i="1" s="1"/>
  <c r="J552" i="1" s="1"/>
  <c r="G693" i="1" l="1"/>
  <c r="E693" i="1"/>
  <c r="F693" i="1" s="1"/>
  <c r="D694" i="1"/>
  <c r="H553" i="1"/>
  <c r="I553" i="1" s="1"/>
  <c r="J553" i="1" s="1"/>
  <c r="G694" i="1" l="1"/>
  <c r="D695" i="1"/>
  <c r="E694" i="1"/>
  <c r="F694" i="1" s="1"/>
  <c r="H554" i="1"/>
  <c r="I554" i="1" s="1"/>
  <c r="J554" i="1" s="1"/>
  <c r="G695" i="1" l="1"/>
  <c r="D696" i="1"/>
  <c r="E695" i="1"/>
  <c r="F695" i="1" s="1"/>
  <c r="H555" i="1"/>
  <c r="I555" i="1" s="1"/>
  <c r="J555" i="1" s="1"/>
  <c r="G696" i="1" l="1"/>
  <c r="E696" i="1"/>
  <c r="F696" i="1" s="1"/>
  <c r="D697" i="1"/>
  <c r="H556" i="1"/>
  <c r="I556" i="1" s="1"/>
  <c r="J556" i="1" s="1"/>
  <c r="G697" i="1" l="1"/>
  <c r="E697" i="1"/>
  <c r="F697" i="1" s="1"/>
  <c r="D698" i="1"/>
  <c r="H557" i="1"/>
  <c r="I557" i="1" s="1"/>
  <c r="J557" i="1" s="1"/>
  <c r="G698" i="1" l="1"/>
  <c r="D699" i="1"/>
  <c r="E698" i="1"/>
  <c r="F698" i="1" s="1"/>
  <c r="H558" i="1"/>
  <c r="I558" i="1" s="1"/>
  <c r="J558" i="1" s="1"/>
  <c r="G699" i="1" l="1"/>
  <c r="E699" i="1"/>
  <c r="F699" i="1" s="1"/>
  <c r="D700" i="1"/>
  <c r="H559" i="1"/>
  <c r="I559" i="1" s="1"/>
  <c r="J559" i="1" s="1"/>
  <c r="G700" i="1" l="1"/>
  <c r="E700" i="1"/>
  <c r="F700" i="1" s="1"/>
  <c r="D701" i="1"/>
  <c r="H560" i="1"/>
  <c r="I560" i="1" s="1"/>
  <c r="J560" i="1" s="1"/>
  <c r="G701" i="1" l="1"/>
  <c r="D702" i="1"/>
  <c r="E701" i="1"/>
  <c r="F701" i="1" s="1"/>
  <c r="H561" i="1"/>
  <c r="I561" i="1" s="1"/>
  <c r="J561" i="1" s="1"/>
  <c r="G702" i="1" l="1"/>
  <c r="E702" i="1"/>
  <c r="F702" i="1" s="1"/>
  <c r="D703" i="1"/>
  <c r="H562" i="1"/>
  <c r="I562" i="1" s="1"/>
  <c r="J562" i="1" s="1"/>
  <c r="G703" i="1" l="1"/>
  <c r="D704" i="1"/>
  <c r="E703" i="1"/>
  <c r="F703" i="1" s="1"/>
  <c r="H563" i="1"/>
  <c r="I563" i="1" s="1"/>
  <c r="J563" i="1" s="1"/>
  <c r="G704" i="1" l="1"/>
  <c r="D705" i="1"/>
  <c r="E704" i="1"/>
  <c r="F704" i="1" s="1"/>
  <c r="H564" i="1"/>
  <c r="I564" i="1" s="1"/>
  <c r="J564" i="1" s="1"/>
  <c r="G705" i="1" l="1"/>
  <c r="D706" i="1"/>
  <c r="E705" i="1"/>
  <c r="F705" i="1" s="1"/>
  <c r="H565" i="1"/>
  <c r="I565" i="1" s="1"/>
  <c r="J565" i="1" s="1"/>
  <c r="G706" i="1" l="1"/>
  <c r="D707" i="1"/>
  <c r="E706" i="1"/>
  <c r="F706" i="1" s="1"/>
  <c r="H566" i="1"/>
  <c r="I566" i="1" s="1"/>
  <c r="J566" i="1" s="1"/>
  <c r="G707" i="1" l="1"/>
  <c r="E707" i="1"/>
  <c r="F707" i="1" s="1"/>
  <c r="D708" i="1"/>
  <c r="H567" i="1"/>
  <c r="I567" i="1" s="1"/>
  <c r="J567" i="1" s="1"/>
  <c r="G708" i="1" l="1"/>
  <c r="E708" i="1"/>
  <c r="F708" i="1" s="1"/>
  <c r="D709" i="1"/>
  <c r="H568" i="1"/>
  <c r="I568" i="1" s="1"/>
  <c r="J568" i="1" s="1"/>
  <c r="G709" i="1" l="1"/>
  <c r="E709" i="1"/>
  <c r="F709" i="1" s="1"/>
  <c r="D710" i="1"/>
  <c r="H569" i="1"/>
  <c r="I569" i="1" s="1"/>
  <c r="J569" i="1" s="1"/>
  <c r="G710" i="1" l="1"/>
  <c r="D711" i="1"/>
  <c r="E710" i="1"/>
  <c r="F710" i="1" s="1"/>
  <c r="H570" i="1"/>
  <c r="I570" i="1" s="1"/>
  <c r="J570" i="1" s="1"/>
  <c r="G711" i="1" l="1"/>
  <c r="E711" i="1"/>
  <c r="F711" i="1" s="1"/>
  <c r="D712" i="1"/>
  <c r="H571" i="1"/>
  <c r="I571" i="1" s="1"/>
  <c r="J571" i="1" s="1"/>
  <c r="G712" i="1" l="1"/>
  <c r="E712" i="1"/>
  <c r="F712" i="1" s="1"/>
  <c r="D713" i="1"/>
  <c r="H572" i="1"/>
  <c r="I572" i="1" s="1"/>
  <c r="J572" i="1" s="1"/>
  <c r="G713" i="1" l="1"/>
  <c r="E713" i="1"/>
  <c r="F713" i="1" s="1"/>
  <c r="D714" i="1"/>
  <c r="H573" i="1"/>
  <c r="I573" i="1" s="1"/>
  <c r="J573" i="1" s="1"/>
  <c r="G714" i="1" l="1"/>
  <c r="E714" i="1"/>
  <c r="F714" i="1" s="1"/>
  <c r="D715" i="1"/>
  <c r="H574" i="1"/>
  <c r="I574" i="1" s="1"/>
  <c r="J574" i="1" s="1"/>
  <c r="G715" i="1" l="1"/>
  <c r="E715" i="1"/>
  <c r="F715" i="1" s="1"/>
  <c r="D716" i="1"/>
  <c r="H575" i="1"/>
  <c r="I575" i="1" s="1"/>
  <c r="J575" i="1" s="1"/>
  <c r="G716" i="1" l="1"/>
  <c r="E716" i="1"/>
  <c r="F716" i="1" s="1"/>
  <c r="D717" i="1"/>
  <c r="H576" i="1"/>
  <c r="I576" i="1" s="1"/>
  <c r="J576" i="1" s="1"/>
  <c r="G717" i="1" l="1"/>
  <c r="E717" i="1"/>
  <c r="F717" i="1" s="1"/>
  <c r="D718" i="1"/>
  <c r="H577" i="1"/>
  <c r="I577" i="1" s="1"/>
  <c r="J577" i="1" s="1"/>
  <c r="G718" i="1" l="1"/>
  <c r="D719" i="1"/>
  <c r="E718" i="1"/>
  <c r="F718" i="1" s="1"/>
  <c r="H578" i="1"/>
  <c r="I578" i="1" s="1"/>
  <c r="J578" i="1" s="1"/>
  <c r="G719" i="1" l="1"/>
  <c r="E719" i="1"/>
  <c r="F719" i="1" s="1"/>
  <c r="D720" i="1"/>
  <c r="H579" i="1"/>
  <c r="I579" i="1" s="1"/>
  <c r="J579" i="1" s="1"/>
  <c r="G720" i="1" l="1"/>
  <c r="E720" i="1"/>
  <c r="F720" i="1" s="1"/>
  <c r="D721" i="1"/>
  <c r="H580" i="1"/>
  <c r="I580" i="1" s="1"/>
  <c r="J580" i="1" s="1"/>
  <c r="G721" i="1" l="1"/>
  <c r="E721" i="1"/>
  <c r="F721" i="1" s="1"/>
  <c r="D722" i="1"/>
  <c r="H581" i="1"/>
  <c r="I581" i="1" s="1"/>
  <c r="J581" i="1" s="1"/>
  <c r="G722" i="1" l="1"/>
  <c r="D723" i="1"/>
  <c r="E722" i="1"/>
  <c r="F722" i="1" s="1"/>
  <c r="H582" i="1"/>
  <c r="I582" i="1" s="1"/>
  <c r="J582" i="1" s="1"/>
  <c r="G723" i="1" l="1"/>
  <c r="E723" i="1"/>
  <c r="F723" i="1" s="1"/>
  <c r="D724" i="1"/>
  <c r="H583" i="1"/>
  <c r="I583" i="1" s="1"/>
  <c r="J583" i="1" s="1"/>
  <c r="G724" i="1" l="1"/>
  <c r="D725" i="1"/>
  <c r="E724" i="1"/>
  <c r="F724" i="1" s="1"/>
  <c r="H584" i="1"/>
  <c r="I584" i="1" s="1"/>
  <c r="J584" i="1" s="1"/>
  <c r="G725" i="1" l="1"/>
  <c r="D726" i="1"/>
  <c r="E725" i="1"/>
  <c r="F725" i="1" s="1"/>
  <c r="H585" i="1"/>
  <c r="I585" i="1" s="1"/>
  <c r="J585" i="1" s="1"/>
  <c r="G726" i="1" l="1"/>
  <c r="E726" i="1"/>
  <c r="F726" i="1" s="1"/>
  <c r="D727" i="1"/>
  <c r="H586" i="1"/>
  <c r="I586" i="1" s="1"/>
  <c r="J586" i="1" s="1"/>
  <c r="G727" i="1" l="1"/>
  <c r="D728" i="1"/>
  <c r="E727" i="1"/>
  <c r="F727" i="1" s="1"/>
  <c r="H587" i="1"/>
  <c r="I587" i="1" s="1"/>
  <c r="J587" i="1" s="1"/>
  <c r="G728" i="1" l="1"/>
  <c r="D729" i="1"/>
  <c r="E728" i="1"/>
  <c r="F728" i="1" s="1"/>
  <c r="H588" i="1"/>
  <c r="I588" i="1" s="1"/>
  <c r="J588" i="1" s="1"/>
  <c r="G729" i="1" l="1"/>
  <c r="D730" i="1"/>
  <c r="E729" i="1"/>
  <c r="F729" i="1" s="1"/>
  <c r="H589" i="1"/>
  <c r="I589" i="1" s="1"/>
  <c r="J589" i="1" s="1"/>
  <c r="G730" i="1" l="1"/>
  <c r="D731" i="1"/>
  <c r="E730" i="1"/>
  <c r="F730" i="1" s="1"/>
  <c r="H590" i="1"/>
  <c r="I590" i="1" s="1"/>
  <c r="J590" i="1" s="1"/>
  <c r="G731" i="1" l="1"/>
  <c r="E731" i="1"/>
  <c r="F731" i="1" s="1"/>
  <c r="D732" i="1"/>
  <c r="H591" i="1"/>
  <c r="I591" i="1" s="1"/>
  <c r="J591" i="1" s="1"/>
  <c r="G732" i="1" l="1"/>
  <c r="E732" i="1"/>
  <c r="F732" i="1" s="1"/>
  <c r="D733" i="1"/>
  <c r="H592" i="1"/>
  <c r="I592" i="1" s="1"/>
  <c r="J592" i="1" s="1"/>
  <c r="G733" i="1" l="1"/>
  <c r="D734" i="1"/>
  <c r="E733" i="1"/>
  <c r="F733" i="1" s="1"/>
  <c r="H593" i="1"/>
  <c r="I593" i="1" s="1"/>
  <c r="J593" i="1" s="1"/>
  <c r="G734" i="1" l="1"/>
  <c r="E734" i="1"/>
  <c r="F734" i="1" s="1"/>
  <c r="D735" i="1"/>
  <c r="H594" i="1"/>
  <c r="I594" i="1" s="1"/>
  <c r="J594" i="1" s="1"/>
  <c r="G735" i="1" l="1"/>
  <c r="E735" i="1"/>
  <c r="F735" i="1" s="1"/>
  <c r="D736" i="1"/>
  <c r="H595" i="1"/>
  <c r="I595" i="1" s="1"/>
  <c r="J595" i="1" s="1"/>
  <c r="G736" i="1" l="1"/>
  <c r="D737" i="1"/>
  <c r="E736" i="1"/>
  <c r="F736" i="1" s="1"/>
  <c r="H596" i="1"/>
  <c r="I596" i="1" s="1"/>
  <c r="J596" i="1" s="1"/>
  <c r="G737" i="1" l="1"/>
  <c r="D738" i="1"/>
  <c r="E737" i="1"/>
  <c r="F737" i="1" s="1"/>
  <c r="H597" i="1"/>
  <c r="I597" i="1" s="1"/>
  <c r="J597" i="1" s="1"/>
  <c r="G738" i="1" l="1"/>
  <c r="E738" i="1"/>
  <c r="F738" i="1" s="1"/>
  <c r="D739" i="1"/>
  <c r="H598" i="1"/>
  <c r="I598" i="1" s="1"/>
  <c r="J598" i="1" s="1"/>
  <c r="G739" i="1" l="1"/>
  <c r="E739" i="1"/>
  <c r="F739" i="1" s="1"/>
  <c r="D740" i="1"/>
  <c r="H599" i="1"/>
  <c r="I599" i="1" s="1"/>
  <c r="J599" i="1" s="1"/>
  <c r="G740" i="1" l="1"/>
  <c r="E740" i="1"/>
  <c r="F740" i="1" s="1"/>
  <c r="D741" i="1"/>
  <c r="H600" i="1"/>
  <c r="I600" i="1" s="1"/>
  <c r="J600" i="1" s="1"/>
  <c r="G741" i="1" l="1"/>
  <c r="D742" i="1"/>
  <c r="E741" i="1"/>
  <c r="F741" i="1" s="1"/>
  <c r="H601" i="1"/>
  <c r="I601" i="1" s="1"/>
  <c r="J601" i="1" s="1"/>
  <c r="G742" i="1" l="1"/>
  <c r="D743" i="1"/>
  <c r="E742" i="1"/>
  <c r="F742" i="1" s="1"/>
  <c r="H602" i="1"/>
  <c r="I602" i="1" s="1"/>
  <c r="J602" i="1" s="1"/>
  <c r="G743" i="1" l="1"/>
  <c r="E743" i="1"/>
  <c r="F743" i="1" s="1"/>
  <c r="D744" i="1"/>
  <c r="H603" i="1"/>
  <c r="I603" i="1" s="1"/>
  <c r="J603" i="1" s="1"/>
  <c r="G744" i="1" l="1"/>
  <c r="D745" i="1"/>
  <c r="E744" i="1"/>
  <c r="F744" i="1" s="1"/>
  <c r="H604" i="1"/>
  <c r="I604" i="1" s="1"/>
  <c r="J604" i="1" s="1"/>
  <c r="G745" i="1" l="1"/>
  <c r="E745" i="1"/>
  <c r="F745" i="1" s="1"/>
  <c r="D746" i="1"/>
  <c r="H605" i="1"/>
  <c r="I605" i="1" s="1"/>
  <c r="J605" i="1" s="1"/>
  <c r="G746" i="1" l="1"/>
  <c r="E746" i="1"/>
  <c r="F746" i="1" s="1"/>
  <c r="D747" i="1"/>
  <c r="H606" i="1"/>
  <c r="I606" i="1" s="1"/>
  <c r="J606" i="1" s="1"/>
  <c r="G747" i="1" l="1"/>
  <c r="D748" i="1"/>
  <c r="E747" i="1"/>
  <c r="F747" i="1" s="1"/>
  <c r="H607" i="1"/>
  <c r="I607" i="1" s="1"/>
  <c r="J607" i="1" s="1"/>
  <c r="G748" i="1" l="1"/>
  <c r="D749" i="1"/>
  <c r="E748" i="1"/>
  <c r="F748" i="1" s="1"/>
  <c r="H608" i="1"/>
  <c r="I608" i="1" s="1"/>
  <c r="J608" i="1" s="1"/>
  <c r="G749" i="1" l="1"/>
  <c r="E749" i="1"/>
  <c r="F749" i="1" s="1"/>
  <c r="D750" i="1"/>
  <c r="H609" i="1"/>
  <c r="I609" i="1" s="1"/>
  <c r="J609" i="1" s="1"/>
  <c r="G750" i="1" l="1"/>
  <c r="E750" i="1"/>
  <c r="F750" i="1" s="1"/>
  <c r="D751" i="1"/>
  <c r="H610" i="1"/>
  <c r="I610" i="1" s="1"/>
  <c r="J610" i="1" s="1"/>
  <c r="G751" i="1" l="1"/>
  <c r="D752" i="1"/>
  <c r="E751" i="1"/>
  <c r="F751" i="1" s="1"/>
  <c r="H611" i="1"/>
  <c r="I611" i="1" s="1"/>
  <c r="J611" i="1" s="1"/>
  <c r="G752" i="1" l="1"/>
  <c r="E752" i="1"/>
  <c r="F752" i="1" s="1"/>
  <c r="D753" i="1"/>
  <c r="H612" i="1"/>
  <c r="I612" i="1" s="1"/>
  <c r="J612" i="1" s="1"/>
  <c r="G753" i="1" l="1"/>
  <c r="E753" i="1"/>
  <c r="F753" i="1" s="1"/>
  <c r="D754" i="1"/>
  <c r="H613" i="1"/>
  <c r="I613" i="1" s="1"/>
  <c r="J613" i="1" s="1"/>
  <c r="G754" i="1" l="1"/>
  <c r="D755" i="1"/>
  <c r="E754" i="1"/>
  <c r="F754" i="1" s="1"/>
  <c r="H614" i="1"/>
  <c r="I614" i="1" s="1"/>
  <c r="J614" i="1" s="1"/>
  <c r="G755" i="1" l="1"/>
  <c r="E755" i="1"/>
  <c r="F755" i="1" s="1"/>
  <c r="D756" i="1"/>
  <c r="H615" i="1"/>
  <c r="I615" i="1" s="1"/>
  <c r="J615" i="1" s="1"/>
  <c r="G756" i="1" l="1"/>
  <c r="D757" i="1"/>
  <c r="E756" i="1"/>
  <c r="F756" i="1" s="1"/>
  <c r="H616" i="1"/>
  <c r="I616" i="1" s="1"/>
  <c r="J616" i="1" s="1"/>
  <c r="G757" i="1" l="1"/>
  <c r="E757" i="1"/>
  <c r="F757" i="1" s="1"/>
  <c r="D758" i="1"/>
  <c r="H617" i="1"/>
  <c r="I617" i="1" s="1"/>
  <c r="J617" i="1" s="1"/>
  <c r="G758" i="1" l="1"/>
  <c r="E758" i="1"/>
  <c r="F758" i="1" s="1"/>
  <c r="D759" i="1"/>
  <c r="H618" i="1"/>
  <c r="I618" i="1" s="1"/>
  <c r="J618" i="1" s="1"/>
  <c r="G759" i="1" l="1"/>
  <c r="D760" i="1"/>
  <c r="E759" i="1"/>
  <c r="F759" i="1" s="1"/>
  <c r="H619" i="1"/>
  <c r="I619" i="1" s="1"/>
  <c r="J619" i="1" s="1"/>
  <c r="G760" i="1" l="1"/>
  <c r="E760" i="1"/>
  <c r="F760" i="1" s="1"/>
  <c r="D761" i="1"/>
  <c r="H620" i="1"/>
  <c r="I620" i="1" s="1"/>
  <c r="J620" i="1" s="1"/>
  <c r="G761" i="1" l="1"/>
  <c r="D762" i="1"/>
  <c r="E761" i="1"/>
  <c r="F761" i="1" s="1"/>
  <c r="H621" i="1"/>
  <c r="I621" i="1" s="1"/>
  <c r="J621" i="1" s="1"/>
  <c r="G762" i="1" l="1"/>
  <c r="D763" i="1"/>
  <c r="E762" i="1"/>
  <c r="F762" i="1" s="1"/>
  <c r="H622" i="1"/>
  <c r="I622" i="1" s="1"/>
  <c r="J622" i="1" s="1"/>
  <c r="G763" i="1" l="1"/>
  <c r="D764" i="1"/>
  <c r="E763" i="1"/>
  <c r="F763" i="1" s="1"/>
  <c r="H623" i="1"/>
  <c r="I623" i="1" s="1"/>
  <c r="J623" i="1" s="1"/>
  <c r="G764" i="1" l="1"/>
  <c r="D765" i="1"/>
  <c r="E764" i="1"/>
  <c r="F764" i="1" s="1"/>
  <c r="H624" i="1"/>
  <c r="I624" i="1" s="1"/>
  <c r="J624" i="1" s="1"/>
  <c r="G765" i="1" l="1"/>
  <c r="D766" i="1"/>
  <c r="E765" i="1"/>
  <c r="F765" i="1" s="1"/>
  <c r="H625" i="1"/>
  <c r="I625" i="1" s="1"/>
  <c r="J625" i="1" s="1"/>
  <c r="G766" i="1" l="1"/>
  <c r="E766" i="1"/>
  <c r="F766" i="1" s="1"/>
  <c r="D767" i="1"/>
  <c r="H626" i="1"/>
  <c r="I626" i="1" s="1"/>
  <c r="J626" i="1" s="1"/>
  <c r="G767" i="1" l="1"/>
  <c r="D768" i="1"/>
  <c r="E767" i="1"/>
  <c r="F767" i="1" s="1"/>
  <c r="H627" i="1"/>
  <c r="I627" i="1" s="1"/>
  <c r="J627" i="1" s="1"/>
  <c r="G768" i="1" l="1"/>
  <c r="D769" i="1"/>
  <c r="E768" i="1"/>
  <c r="F768" i="1" s="1"/>
  <c r="H628" i="1"/>
  <c r="I628" i="1" s="1"/>
  <c r="J628" i="1" s="1"/>
  <c r="G769" i="1" l="1"/>
  <c r="E769" i="1"/>
  <c r="F769" i="1" s="1"/>
  <c r="D770" i="1"/>
  <c r="H629" i="1"/>
  <c r="I629" i="1" s="1"/>
  <c r="J629" i="1" s="1"/>
  <c r="G770" i="1" l="1"/>
  <c r="D771" i="1"/>
  <c r="E770" i="1"/>
  <c r="F770" i="1" s="1"/>
  <c r="H630" i="1"/>
  <c r="I630" i="1" s="1"/>
  <c r="J630" i="1" s="1"/>
  <c r="G771" i="1" l="1"/>
  <c r="E771" i="1"/>
  <c r="F771" i="1" s="1"/>
  <c r="D772" i="1"/>
  <c r="H631" i="1"/>
  <c r="I631" i="1" s="1"/>
  <c r="J631" i="1" s="1"/>
  <c r="G772" i="1" l="1"/>
  <c r="E772" i="1"/>
  <c r="F772" i="1" s="1"/>
  <c r="D773" i="1"/>
  <c r="H632" i="1"/>
  <c r="I632" i="1" s="1"/>
  <c r="J632" i="1" s="1"/>
  <c r="G773" i="1" l="1"/>
  <c r="D774" i="1"/>
  <c r="E773" i="1"/>
  <c r="F773" i="1" s="1"/>
  <c r="H633" i="1"/>
  <c r="I633" i="1" s="1"/>
  <c r="J633" i="1" s="1"/>
  <c r="G774" i="1" l="1"/>
  <c r="E774" i="1"/>
  <c r="F774" i="1" s="1"/>
  <c r="D775" i="1"/>
  <c r="H634" i="1"/>
  <c r="I634" i="1" s="1"/>
  <c r="J634" i="1" s="1"/>
  <c r="G775" i="1" l="1"/>
  <c r="E775" i="1"/>
  <c r="F775" i="1" s="1"/>
  <c r="D776" i="1"/>
  <c r="H635" i="1"/>
  <c r="I635" i="1" s="1"/>
  <c r="J635" i="1" s="1"/>
  <c r="G776" i="1" l="1"/>
  <c r="D777" i="1"/>
  <c r="E776" i="1"/>
  <c r="F776" i="1" s="1"/>
  <c r="H636" i="1"/>
  <c r="I636" i="1" s="1"/>
  <c r="J636" i="1" s="1"/>
  <c r="G777" i="1" l="1"/>
  <c r="D778" i="1"/>
  <c r="E777" i="1"/>
  <c r="F777" i="1" s="1"/>
  <c r="H637" i="1"/>
  <c r="I637" i="1" s="1"/>
  <c r="J637" i="1" s="1"/>
  <c r="G778" i="1" l="1"/>
  <c r="E778" i="1"/>
  <c r="F778" i="1" s="1"/>
  <c r="D779" i="1"/>
  <c r="H638" i="1"/>
  <c r="I638" i="1" s="1"/>
  <c r="J638" i="1" s="1"/>
  <c r="G779" i="1" l="1"/>
  <c r="D780" i="1"/>
  <c r="E779" i="1"/>
  <c r="F779" i="1" s="1"/>
  <c r="H639" i="1"/>
  <c r="I639" i="1" s="1"/>
  <c r="J639" i="1" s="1"/>
  <c r="G780" i="1" l="1"/>
  <c r="D781" i="1"/>
  <c r="E780" i="1"/>
  <c r="F780" i="1" s="1"/>
  <c r="H640" i="1"/>
  <c r="I640" i="1" s="1"/>
  <c r="J640" i="1" s="1"/>
  <c r="G781" i="1" l="1"/>
  <c r="D782" i="1"/>
  <c r="E781" i="1"/>
  <c r="F781" i="1" s="1"/>
  <c r="H641" i="1"/>
  <c r="I641" i="1" s="1"/>
  <c r="J641" i="1" s="1"/>
  <c r="G782" i="1" l="1"/>
  <c r="E782" i="1"/>
  <c r="F782" i="1" s="1"/>
  <c r="D783" i="1"/>
  <c r="H642" i="1"/>
  <c r="I642" i="1" s="1"/>
  <c r="J642" i="1" s="1"/>
  <c r="G783" i="1" l="1"/>
  <c r="D784" i="1"/>
  <c r="E783" i="1"/>
  <c r="F783" i="1" s="1"/>
  <c r="H643" i="1"/>
  <c r="I643" i="1" s="1"/>
  <c r="J643" i="1" s="1"/>
  <c r="G784" i="1" l="1"/>
  <c r="D785" i="1"/>
  <c r="E784" i="1"/>
  <c r="F784" i="1" s="1"/>
  <c r="H644" i="1"/>
  <c r="I644" i="1" s="1"/>
  <c r="J644" i="1" s="1"/>
  <c r="G785" i="1" l="1"/>
  <c r="D786" i="1"/>
  <c r="E785" i="1"/>
  <c r="F785" i="1" s="1"/>
  <c r="H645" i="1"/>
  <c r="I645" i="1" s="1"/>
  <c r="J645" i="1" s="1"/>
  <c r="G786" i="1" l="1"/>
  <c r="D787" i="1"/>
  <c r="E786" i="1"/>
  <c r="F786" i="1" s="1"/>
  <c r="H646" i="1"/>
  <c r="I646" i="1" s="1"/>
  <c r="J646" i="1" s="1"/>
  <c r="G787" i="1" l="1"/>
  <c r="D788" i="1"/>
  <c r="E787" i="1"/>
  <c r="F787" i="1" s="1"/>
  <c r="H647" i="1"/>
  <c r="I647" i="1" s="1"/>
  <c r="J647" i="1" s="1"/>
  <c r="G788" i="1" l="1"/>
  <c r="E788" i="1"/>
  <c r="F788" i="1" s="1"/>
  <c r="D789" i="1"/>
  <c r="H648" i="1"/>
  <c r="I648" i="1" s="1"/>
  <c r="J648" i="1" s="1"/>
  <c r="G789" i="1" l="1"/>
  <c r="E789" i="1"/>
  <c r="F789" i="1" s="1"/>
  <c r="D790" i="1"/>
  <c r="H649" i="1"/>
  <c r="I649" i="1" s="1"/>
  <c r="J649" i="1" s="1"/>
  <c r="G790" i="1" l="1"/>
  <c r="D791" i="1"/>
  <c r="E790" i="1"/>
  <c r="F790" i="1" s="1"/>
  <c r="H650" i="1"/>
  <c r="I650" i="1" s="1"/>
  <c r="J650" i="1" s="1"/>
  <c r="G791" i="1" l="1"/>
  <c r="E791" i="1"/>
  <c r="F791" i="1" s="1"/>
  <c r="D792" i="1"/>
  <c r="H651" i="1"/>
  <c r="I651" i="1" s="1"/>
  <c r="J651" i="1" s="1"/>
  <c r="G792" i="1" l="1"/>
  <c r="E792" i="1"/>
  <c r="F792" i="1" s="1"/>
  <c r="D793" i="1"/>
  <c r="H652" i="1"/>
  <c r="I652" i="1" s="1"/>
  <c r="J652" i="1" s="1"/>
  <c r="G793" i="1" l="1"/>
  <c r="D794" i="1"/>
  <c r="E793" i="1"/>
  <c r="F793" i="1" s="1"/>
  <c r="H653" i="1"/>
  <c r="I653" i="1" s="1"/>
  <c r="J653" i="1" s="1"/>
  <c r="G794" i="1" l="1"/>
  <c r="E794" i="1"/>
  <c r="F794" i="1" s="1"/>
  <c r="D795" i="1"/>
  <c r="H654" i="1"/>
  <c r="I654" i="1" s="1"/>
  <c r="J654" i="1" s="1"/>
  <c r="G795" i="1" l="1"/>
  <c r="D796" i="1"/>
  <c r="E795" i="1"/>
  <c r="F795" i="1" s="1"/>
  <c r="H655" i="1"/>
  <c r="I655" i="1" s="1"/>
  <c r="J655" i="1" s="1"/>
  <c r="G796" i="1" l="1"/>
  <c r="E796" i="1"/>
  <c r="F796" i="1" s="1"/>
  <c r="D797" i="1"/>
  <c r="H656" i="1"/>
  <c r="I656" i="1" s="1"/>
  <c r="J656" i="1" s="1"/>
  <c r="G797" i="1" l="1"/>
  <c r="E797" i="1"/>
  <c r="F797" i="1" s="1"/>
  <c r="D798" i="1"/>
  <c r="H657" i="1"/>
  <c r="I657" i="1" s="1"/>
  <c r="J657" i="1" s="1"/>
  <c r="G798" i="1" l="1"/>
  <c r="D799" i="1"/>
  <c r="E798" i="1"/>
  <c r="F798" i="1" s="1"/>
  <c r="H658" i="1"/>
  <c r="I658" i="1" s="1"/>
  <c r="J658" i="1" s="1"/>
  <c r="G799" i="1" l="1"/>
  <c r="E799" i="1"/>
  <c r="F799" i="1" s="1"/>
  <c r="D800" i="1"/>
  <c r="H659" i="1"/>
  <c r="I659" i="1" s="1"/>
  <c r="J659" i="1" s="1"/>
  <c r="G800" i="1" l="1"/>
  <c r="E800" i="1"/>
  <c r="F800" i="1" s="1"/>
  <c r="D801" i="1"/>
  <c r="H660" i="1"/>
  <c r="I660" i="1" s="1"/>
  <c r="J660" i="1" s="1"/>
  <c r="G801" i="1" l="1"/>
  <c r="D802" i="1"/>
  <c r="E801" i="1"/>
  <c r="F801" i="1" s="1"/>
  <c r="H661" i="1"/>
  <c r="I661" i="1" s="1"/>
  <c r="J661" i="1" s="1"/>
  <c r="G802" i="1" l="1"/>
  <c r="E802" i="1"/>
  <c r="F802" i="1" s="1"/>
  <c r="D803" i="1"/>
  <c r="H662" i="1"/>
  <c r="I662" i="1" s="1"/>
  <c r="J662" i="1" s="1"/>
  <c r="G803" i="1" l="1"/>
  <c r="D804" i="1"/>
  <c r="E803" i="1"/>
  <c r="F803" i="1" s="1"/>
  <c r="H663" i="1"/>
  <c r="I663" i="1" s="1"/>
  <c r="J663" i="1" s="1"/>
  <c r="G804" i="1" l="1"/>
  <c r="D805" i="1"/>
  <c r="E804" i="1"/>
  <c r="F804" i="1" s="1"/>
  <c r="H664" i="1"/>
  <c r="I664" i="1" s="1"/>
  <c r="J664" i="1" s="1"/>
  <c r="G805" i="1" l="1"/>
  <c r="D806" i="1"/>
  <c r="E805" i="1"/>
  <c r="F805" i="1" s="1"/>
  <c r="H665" i="1"/>
  <c r="I665" i="1" s="1"/>
  <c r="J665" i="1" s="1"/>
  <c r="G806" i="1" l="1"/>
  <c r="D807" i="1"/>
  <c r="E806" i="1"/>
  <c r="F806" i="1" s="1"/>
  <c r="H666" i="1"/>
  <c r="I666" i="1" s="1"/>
  <c r="J666" i="1" s="1"/>
  <c r="G807" i="1" l="1"/>
  <c r="D808" i="1"/>
  <c r="E807" i="1"/>
  <c r="F807" i="1" s="1"/>
  <c r="H667" i="1"/>
  <c r="I667" i="1" s="1"/>
  <c r="J667" i="1" s="1"/>
  <c r="G808" i="1" l="1"/>
  <c r="D809" i="1"/>
  <c r="E808" i="1"/>
  <c r="F808" i="1" s="1"/>
  <c r="H668" i="1"/>
  <c r="I668" i="1" s="1"/>
  <c r="J668" i="1" s="1"/>
  <c r="G809" i="1" l="1"/>
  <c r="E809" i="1"/>
  <c r="F809" i="1" s="1"/>
  <c r="D810" i="1"/>
  <c r="H669" i="1"/>
  <c r="I669" i="1" s="1"/>
  <c r="J669" i="1" s="1"/>
  <c r="G810" i="1" l="1"/>
  <c r="D811" i="1"/>
  <c r="E810" i="1"/>
  <c r="F810" i="1" s="1"/>
  <c r="H670" i="1"/>
  <c r="I670" i="1" s="1"/>
  <c r="J670" i="1" s="1"/>
  <c r="G811" i="1" l="1"/>
  <c r="D812" i="1"/>
  <c r="E811" i="1"/>
  <c r="F811" i="1" s="1"/>
  <c r="H671" i="1"/>
  <c r="I671" i="1" s="1"/>
  <c r="J671" i="1" s="1"/>
  <c r="G812" i="1" l="1"/>
  <c r="E812" i="1"/>
  <c r="F812" i="1" s="1"/>
  <c r="D813" i="1"/>
  <c r="H672" i="1"/>
  <c r="I672" i="1" s="1"/>
  <c r="J672" i="1" s="1"/>
  <c r="G813" i="1" l="1"/>
  <c r="D814" i="1"/>
  <c r="E813" i="1"/>
  <c r="F813" i="1" s="1"/>
  <c r="H673" i="1"/>
  <c r="I673" i="1" s="1"/>
  <c r="J673" i="1" s="1"/>
  <c r="G814" i="1" l="1"/>
  <c r="E814" i="1"/>
  <c r="F814" i="1" s="1"/>
  <c r="D815" i="1"/>
  <c r="H674" i="1"/>
  <c r="I674" i="1" s="1"/>
  <c r="J674" i="1" s="1"/>
  <c r="G815" i="1" l="1"/>
  <c r="E815" i="1"/>
  <c r="F815" i="1" s="1"/>
  <c r="D816" i="1"/>
  <c r="H675" i="1"/>
  <c r="I675" i="1" s="1"/>
  <c r="J675" i="1" s="1"/>
  <c r="G816" i="1" l="1"/>
  <c r="D817" i="1"/>
  <c r="E816" i="1"/>
  <c r="F816" i="1" s="1"/>
  <c r="H676" i="1"/>
  <c r="I676" i="1" s="1"/>
  <c r="J676" i="1" s="1"/>
  <c r="G817" i="1" l="1"/>
  <c r="E817" i="1"/>
  <c r="F817" i="1" s="1"/>
  <c r="D818" i="1"/>
  <c r="H677" i="1"/>
  <c r="I677" i="1" s="1"/>
  <c r="J677" i="1" s="1"/>
  <c r="G818" i="1" l="1"/>
  <c r="D819" i="1"/>
  <c r="E818" i="1"/>
  <c r="F818" i="1" s="1"/>
  <c r="H678" i="1"/>
  <c r="I678" i="1" s="1"/>
  <c r="J678" i="1" s="1"/>
  <c r="G819" i="1" l="1"/>
  <c r="E819" i="1"/>
  <c r="F819" i="1" s="1"/>
  <c r="D820" i="1"/>
  <c r="H679" i="1"/>
  <c r="I679" i="1" s="1"/>
  <c r="J679" i="1" s="1"/>
  <c r="G820" i="1" l="1"/>
  <c r="D821" i="1"/>
  <c r="E820" i="1"/>
  <c r="F820" i="1" s="1"/>
  <c r="H680" i="1"/>
  <c r="I680" i="1" s="1"/>
  <c r="J680" i="1" s="1"/>
  <c r="G821" i="1" l="1"/>
  <c r="E821" i="1"/>
  <c r="F821" i="1" s="1"/>
  <c r="D822" i="1"/>
  <c r="H681" i="1"/>
  <c r="I681" i="1" s="1"/>
  <c r="J681" i="1" s="1"/>
  <c r="G822" i="1" l="1"/>
  <c r="E822" i="1"/>
  <c r="F822" i="1" s="1"/>
  <c r="D823" i="1"/>
  <c r="H682" i="1"/>
  <c r="I682" i="1" s="1"/>
  <c r="J682" i="1" s="1"/>
  <c r="G823" i="1" l="1"/>
  <c r="D824" i="1"/>
  <c r="E823" i="1"/>
  <c r="F823" i="1" s="1"/>
  <c r="H683" i="1"/>
  <c r="I683" i="1" s="1"/>
  <c r="J683" i="1" s="1"/>
  <c r="G824" i="1" l="1"/>
  <c r="E824" i="1"/>
  <c r="F824" i="1" s="1"/>
  <c r="D825" i="1"/>
  <c r="H684" i="1"/>
  <c r="I684" i="1" s="1"/>
  <c r="J684" i="1" s="1"/>
  <c r="G825" i="1" l="1"/>
  <c r="E825" i="1"/>
  <c r="F825" i="1" s="1"/>
  <c r="D826" i="1"/>
  <c r="H685" i="1"/>
  <c r="I685" i="1" s="1"/>
  <c r="J685" i="1" s="1"/>
  <c r="G826" i="1" l="1"/>
  <c r="D827" i="1"/>
  <c r="E826" i="1"/>
  <c r="F826" i="1" s="1"/>
  <c r="H686" i="1"/>
  <c r="I686" i="1" s="1"/>
  <c r="J686" i="1" s="1"/>
  <c r="G827" i="1" l="1"/>
  <c r="D828" i="1"/>
  <c r="E827" i="1"/>
  <c r="F827" i="1" s="1"/>
  <c r="H687" i="1"/>
  <c r="I687" i="1" s="1"/>
  <c r="J687" i="1" s="1"/>
  <c r="G828" i="1" l="1"/>
  <c r="D829" i="1"/>
  <c r="E828" i="1"/>
  <c r="F828" i="1" s="1"/>
  <c r="H688" i="1"/>
  <c r="I688" i="1" s="1"/>
  <c r="J688" i="1" s="1"/>
  <c r="G829" i="1" l="1"/>
  <c r="D830" i="1"/>
  <c r="E829" i="1"/>
  <c r="F829" i="1" s="1"/>
  <c r="H689" i="1"/>
  <c r="I689" i="1" s="1"/>
  <c r="J689" i="1" s="1"/>
  <c r="G830" i="1" l="1"/>
  <c r="E830" i="1"/>
  <c r="F830" i="1" s="1"/>
  <c r="D831" i="1"/>
  <c r="H690" i="1"/>
  <c r="I690" i="1" s="1"/>
  <c r="J690" i="1" s="1"/>
  <c r="G831" i="1" l="1"/>
  <c r="D832" i="1"/>
  <c r="E831" i="1"/>
  <c r="F831" i="1" s="1"/>
  <c r="H691" i="1"/>
  <c r="I691" i="1" s="1"/>
  <c r="J691" i="1" s="1"/>
  <c r="G832" i="1" l="1"/>
  <c r="D833" i="1"/>
  <c r="E832" i="1"/>
  <c r="F832" i="1" s="1"/>
  <c r="H692" i="1"/>
  <c r="I692" i="1" s="1"/>
  <c r="J692" i="1" s="1"/>
  <c r="G833" i="1" l="1"/>
  <c r="D834" i="1"/>
  <c r="E833" i="1"/>
  <c r="F833" i="1" s="1"/>
  <c r="H693" i="1"/>
  <c r="I693" i="1" s="1"/>
  <c r="J693" i="1" s="1"/>
  <c r="G834" i="1" l="1"/>
  <c r="D835" i="1"/>
  <c r="E834" i="1"/>
  <c r="F834" i="1" s="1"/>
  <c r="H694" i="1"/>
  <c r="I694" i="1" s="1"/>
  <c r="J694" i="1" s="1"/>
  <c r="G835" i="1" l="1"/>
  <c r="D836" i="1"/>
  <c r="E835" i="1"/>
  <c r="F835" i="1" s="1"/>
  <c r="H695" i="1"/>
  <c r="I695" i="1" s="1"/>
  <c r="J695" i="1" s="1"/>
  <c r="G836" i="1" l="1"/>
  <c r="E836" i="1"/>
  <c r="F836" i="1" s="1"/>
  <c r="D837" i="1"/>
  <c r="H696" i="1"/>
  <c r="I696" i="1" s="1"/>
  <c r="J696" i="1" s="1"/>
  <c r="G837" i="1" l="1"/>
  <c r="E837" i="1"/>
  <c r="F837" i="1" s="1"/>
  <c r="D838" i="1"/>
  <c r="H697" i="1"/>
  <c r="I697" i="1" s="1"/>
  <c r="J697" i="1" s="1"/>
  <c r="G838" i="1" l="1"/>
  <c r="D839" i="1"/>
  <c r="E838" i="1"/>
  <c r="F838" i="1" s="1"/>
  <c r="H698" i="1"/>
  <c r="I698" i="1" s="1"/>
  <c r="J698" i="1" s="1"/>
  <c r="G839" i="1" l="1"/>
  <c r="D840" i="1"/>
  <c r="E839" i="1"/>
  <c r="F839" i="1" s="1"/>
  <c r="H699" i="1"/>
  <c r="I699" i="1" s="1"/>
  <c r="J699" i="1" s="1"/>
  <c r="G840" i="1" l="1"/>
  <c r="E840" i="1"/>
  <c r="F840" i="1" s="1"/>
  <c r="D841" i="1"/>
  <c r="H700" i="1"/>
  <c r="I700" i="1" s="1"/>
  <c r="J700" i="1" s="1"/>
  <c r="G841" i="1" l="1"/>
  <c r="E841" i="1"/>
  <c r="F841" i="1" s="1"/>
  <c r="D842" i="1"/>
  <c r="H701" i="1"/>
  <c r="I701" i="1" s="1"/>
  <c r="J701" i="1" s="1"/>
  <c r="G842" i="1" l="1"/>
  <c r="D843" i="1"/>
  <c r="E842" i="1"/>
  <c r="F842" i="1" s="1"/>
  <c r="H702" i="1"/>
  <c r="I702" i="1" s="1"/>
  <c r="J702" i="1" s="1"/>
  <c r="G843" i="1" l="1"/>
  <c r="E843" i="1"/>
  <c r="F843" i="1" s="1"/>
  <c r="D844" i="1"/>
  <c r="H703" i="1"/>
  <c r="I703" i="1" s="1"/>
  <c r="J703" i="1" s="1"/>
  <c r="G844" i="1" l="1"/>
  <c r="E844" i="1"/>
  <c r="F844" i="1" s="1"/>
  <c r="D845" i="1"/>
  <c r="H704" i="1"/>
  <c r="I704" i="1" s="1"/>
  <c r="J704" i="1" s="1"/>
  <c r="G845" i="1" l="1"/>
  <c r="E845" i="1"/>
  <c r="F845" i="1" s="1"/>
  <c r="D846" i="1"/>
  <c r="H705" i="1"/>
  <c r="I705" i="1" s="1"/>
  <c r="J705" i="1" s="1"/>
  <c r="G846" i="1" l="1"/>
  <c r="D847" i="1"/>
  <c r="E846" i="1"/>
  <c r="F846" i="1" s="1"/>
  <c r="H706" i="1"/>
  <c r="I706" i="1" s="1"/>
  <c r="J706" i="1" s="1"/>
  <c r="G847" i="1" l="1"/>
  <c r="D848" i="1"/>
  <c r="E847" i="1"/>
  <c r="F847" i="1" s="1"/>
  <c r="H707" i="1"/>
  <c r="I707" i="1" s="1"/>
  <c r="J707" i="1" s="1"/>
  <c r="G848" i="1" l="1"/>
  <c r="E848" i="1"/>
  <c r="F848" i="1" s="1"/>
  <c r="D849" i="1"/>
  <c r="H708" i="1"/>
  <c r="I708" i="1" s="1"/>
  <c r="J708" i="1" s="1"/>
  <c r="G849" i="1" l="1"/>
  <c r="E849" i="1"/>
  <c r="F849" i="1" s="1"/>
  <c r="D850" i="1"/>
  <c r="H709" i="1"/>
  <c r="I709" i="1" s="1"/>
  <c r="J709" i="1" s="1"/>
  <c r="G850" i="1" l="1"/>
  <c r="D851" i="1"/>
  <c r="E850" i="1"/>
  <c r="F850" i="1" s="1"/>
  <c r="H710" i="1"/>
  <c r="I710" i="1" s="1"/>
  <c r="J710" i="1" s="1"/>
  <c r="G851" i="1" l="1"/>
  <c r="D852" i="1"/>
  <c r="E851" i="1"/>
  <c r="F851" i="1" s="1"/>
  <c r="H711" i="1"/>
  <c r="I711" i="1" s="1"/>
  <c r="J711" i="1" s="1"/>
  <c r="G852" i="1" l="1"/>
  <c r="E852" i="1"/>
  <c r="F852" i="1" s="1"/>
  <c r="D853" i="1"/>
  <c r="H712" i="1"/>
  <c r="I712" i="1" s="1"/>
  <c r="J712" i="1" s="1"/>
  <c r="G853" i="1" l="1"/>
  <c r="D854" i="1"/>
  <c r="E853" i="1"/>
  <c r="F853" i="1" s="1"/>
  <c r="H713" i="1"/>
  <c r="I713" i="1" s="1"/>
  <c r="J713" i="1" s="1"/>
  <c r="G854" i="1" l="1"/>
  <c r="E854" i="1"/>
  <c r="F854" i="1" s="1"/>
  <c r="D855" i="1"/>
  <c r="H714" i="1"/>
  <c r="I714" i="1" s="1"/>
  <c r="J714" i="1" s="1"/>
  <c r="G855" i="1" l="1"/>
  <c r="E855" i="1"/>
  <c r="F855" i="1" s="1"/>
  <c r="D856" i="1"/>
  <c r="H715" i="1"/>
  <c r="I715" i="1" s="1"/>
  <c r="J715" i="1" s="1"/>
  <c r="G856" i="1" l="1"/>
  <c r="D857" i="1"/>
  <c r="E856" i="1"/>
  <c r="F856" i="1" s="1"/>
  <c r="H716" i="1"/>
  <c r="I716" i="1" s="1"/>
  <c r="J716" i="1" s="1"/>
  <c r="G857" i="1" l="1"/>
  <c r="E857" i="1"/>
  <c r="F857" i="1" s="1"/>
  <c r="D858" i="1"/>
  <c r="H717" i="1"/>
  <c r="I717" i="1" s="1"/>
  <c r="J717" i="1" s="1"/>
  <c r="G858" i="1" l="1"/>
  <c r="E858" i="1"/>
  <c r="F858" i="1" s="1"/>
  <c r="D859" i="1"/>
  <c r="H718" i="1"/>
  <c r="I718" i="1" s="1"/>
  <c r="J718" i="1" s="1"/>
  <c r="G859" i="1" l="1"/>
  <c r="E859" i="1"/>
  <c r="F859" i="1" s="1"/>
  <c r="D860" i="1"/>
  <c r="H719" i="1"/>
  <c r="I719" i="1" s="1"/>
  <c r="J719" i="1" s="1"/>
  <c r="G860" i="1" l="1"/>
  <c r="D861" i="1"/>
  <c r="E860" i="1"/>
  <c r="F860" i="1" s="1"/>
  <c r="H720" i="1"/>
  <c r="I720" i="1" s="1"/>
  <c r="J720" i="1" s="1"/>
  <c r="G861" i="1" l="1"/>
  <c r="E861" i="1"/>
  <c r="F861" i="1" s="1"/>
  <c r="D862" i="1"/>
  <c r="H721" i="1"/>
  <c r="I721" i="1" s="1"/>
  <c r="J721" i="1" s="1"/>
  <c r="G862" i="1" l="1"/>
  <c r="E862" i="1"/>
  <c r="F862" i="1" s="1"/>
  <c r="D863" i="1"/>
  <c r="H722" i="1"/>
  <c r="I722" i="1" s="1"/>
  <c r="J722" i="1" s="1"/>
  <c r="G863" i="1" l="1"/>
  <c r="D864" i="1"/>
  <c r="E863" i="1"/>
  <c r="F863" i="1" s="1"/>
  <c r="H723" i="1"/>
  <c r="I723" i="1" s="1"/>
  <c r="J723" i="1" s="1"/>
  <c r="G864" i="1" l="1"/>
  <c r="E864" i="1"/>
  <c r="F864" i="1" s="1"/>
  <c r="D865" i="1"/>
  <c r="H724" i="1"/>
  <c r="I724" i="1" s="1"/>
  <c r="J724" i="1" s="1"/>
  <c r="G865" i="1" l="1"/>
  <c r="D866" i="1"/>
  <c r="E865" i="1"/>
  <c r="F865" i="1" s="1"/>
  <c r="H725" i="1"/>
  <c r="I725" i="1" s="1"/>
  <c r="J725" i="1" s="1"/>
  <c r="G866" i="1" l="1"/>
  <c r="D867" i="1"/>
  <c r="E866" i="1"/>
  <c r="F866" i="1" s="1"/>
  <c r="H726" i="1"/>
  <c r="I726" i="1" s="1"/>
  <c r="J726" i="1" s="1"/>
  <c r="G867" i="1" l="1"/>
  <c r="D868" i="1"/>
  <c r="E867" i="1"/>
  <c r="F867" i="1" s="1"/>
  <c r="H727" i="1"/>
  <c r="I727" i="1" s="1"/>
  <c r="J727" i="1" s="1"/>
  <c r="G868" i="1" l="1"/>
  <c r="D869" i="1"/>
  <c r="E868" i="1"/>
  <c r="F868" i="1" s="1"/>
  <c r="H728" i="1"/>
  <c r="I728" i="1" s="1"/>
  <c r="J728" i="1" s="1"/>
  <c r="G869" i="1" l="1"/>
  <c r="D870" i="1"/>
  <c r="E869" i="1"/>
  <c r="F869" i="1" s="1"/>
  <c r="H729" i="1"/>
  <c r="I729" i="1" s="1"/>
  <c r="J729" i="1" s="1"/>
  <c r="G870" i="1" l="1"/>
  <c r="E870" i="1"/>
  <c r="F870" i="1" s="1"/>
  <c r="D871" i="1"/>
  <c r="H730" i="1"/>
  <c r="I730" i="1" s="1"/>
  <c r="J730" i="1" s="1"/>
  <c r="G871" i="1" l="1"/>
  <c r="E871" i="1"/>
  <c r="F871" i="1" s="1"/>
  <c r="D872" i="1"/>
  <c r="H731" i="1"/>
  <c r="I731" i="1" s="1"/>
  <c r="J731" i="1" s="1"/>
  <c r="G872" i="1" l="1"/>
  <c r="E872" i="1"/>
  <c r="F872" i="1" s="1"/>
  <c r="D873" i="1"/>
  <c r="H732" i="1"/>
  <c r="I732" i="1" s="1"/>
  <c r="J732" i="1" s="1"/>
  <c r="G873" i="1" l="1"/>
  <c r="E873" i="1"/>
  <c r="F873" i="1" s="1"/>
  <c r="D874" i="1"/>
  <c r="H733" i="1"/>
  <c r="I733" i="1" s="1"/>
  <c r="J733" i="1" s="1"/>
  <c r="G874" i="1" l="1"/>
  <c r="E874" i="1"/>
  <c r="F874" i="1" s="1"/>
  <c r="D875" i="1"/>
  <c r="H734" i="1"/>
  <c r="I734" i="1" s="1"/>
  <c r="J734" i="1" s="1"/>
  <c r="G875" i="1" l="1"/>
  <c r="E875" i="1"/>
  <c r="F875" i="1" s="1"/>
  <c r="D876" i="1"/>
  <c r="H735" i="1"/>
  <c r="I735" i="1" s="1"/>
  <c r="J735" i="1" s="1"/>
  <c r="G876" i="1" l="1"/>
  <c r="E876" i="1"/>
  <c r="F876" i="1" s="1"/>
  <c r="D877" i="1"/>
  <c r="H736" i="1"/>
  <c r="I736" i="1" s="1"/>
  <c r="J736" i="1" s="1"/>
  <c r="G877" i="1" l="1"/>
  <c r="E877" i="1"/>
  <c r="F877" i="1" s="1"/>
  <c r="D878" i="1"/>
  <c r="H737" i="1"/>
  <c r="I737" i="1" s="1"/>
  <c r="J737" i="1" s="1"/>
  <c r="G878" i="1" l="1"/>
  <c r="D879" i="1"/>
  <c r="E878" i="1"/>
  <c r="F878" i="1" s="1"/>
  <c r="H738" i="1"/>
  <c r="I738" i="1" s="1"/>
  <c r="J738" i="1" s="1"/>
  <c r="G879" i="1" l="1"/>
  <c r="D880" i="1"/>
  <c r="E879" i="1"/>
  <c r="F879" i="1" s="1"/>
  <c r="H739" i="1"/>
  <c r="I739" i="1" s="1"/>
  <c r="J739" i="1" s="1"/>
  <c r="G880" i="1" l="1"/>
  <c r="D881" i="1"/>
  <c r="E880" i="1"/>
  <c r="F880" i="1" s="1"/>
  <c r="H740" i="1"/>
  <c r="I740" i="1" s="1"/>
  <c r="J740" i="1" s="1"/>
  <c r="G881" i="1" l="1"/>
  <c r="D882" i="1"/>
  <c r="E881" i="1"/>
  <c r="F881" i="1" s="1"/>
  <c r="H741" i="1"/>
  <c r="I741" i="1" s="1"/>
  <c r="J741" i="1" s="1"/>
  <c r="G882" i="1" l="1"/>
  <c r="D883" i="1"/>
  <c r="E882" i="1"/>
  <c r="F882" i="1" s="1"/>
  <c r="H742" i="1"/>
  <c r="I742" i="1" s="1"/>
  <c r="J742" i="1" s="1"/>
  <c r="G883" i="1" l="1"/>
  <c r="D884" i="1"/>
  <c r="E883" i="1"/>
  <c r="F883" i="1" s="1"/>
  <c r="H743" i="1"/>
  <c r="I743" i="1" s="1"/>
  <c r="J743" i="1" s="1"/>
  <c r="G884" i="1" l="1"/>
  <c r="D885" i="1"/>
  <c r="E884" i="1"/>
  <c r="F884" i="1" s="1"/>
  <c r="H744" i="1"/>
  <c r="I744" i="1" s="1"/>
  <c r="J744" i="1" s="1"/>
  <c r="G885" i="1" l="1"/>
  <c r="D886" i="1"/>
  <c r="E885" i="1"/>
  <c r="F885" i="1" s="1"/>
  <c r="H745" i="1"/>
  <c r="I745" i="1" s="1"/>
  <c r="J745" i="1" s="1"/>
  <c r="G886" i="1" l="1"/>
  <c r="D887" i="1"/>
  <c r="E886" i="1"/>
  <c r="F886" i="1" s="1"/>
  <c r="H746" i="1"/>
  <c r="I746" i="1" s="1"/>
  <c r="J746" i="1" s="1"/>
  <c r="G887" i="1" l="1"/>
  <c r="D888" i="1"/>
  <c r="E887" i="1"/>
  <c r="F887" i="1" s="1"/>
  <c r="H747" i="1"/>
  <c r="I747" i="1" s="1"/>
  <c r="J747" i="1" s="1"/>
  <c r="G888" i="1" l="1"/>
  <c r="D889" i="1"/>
  <c r="E888" i="1"/>
  <c r="F888" i="1" s="1"/>
  <c r="H748" i="1"/>
  <c r="I748" i="1" s="1"/>
  <c r="J748" i="1" s="1"/>
  <c r="G889" i="1" l="1"/>
  <c r="D890" i="1"/>
  <c r="E889" i="1"/>
  <c r="F889" i="1" s="1"/>
  <c r="H749" i="1"/>
  <c r="I749" i="1" s="1"/>
  <c r="J749" i="1" s="1"/>
  <c r="G890" i="1" l="1"/>
  <c r="D891" i="1"/>
  <c r="E890" i="1"/>
  <c r="F890" i="1" s="1"/>
  <c r="H750" i="1"/>
  <c r="I750" i="1" s="1"/>
  <c r="J750" i="1" s="1"/>
  <c r="G891" i="1" l="1"/>
  <c r="E891" i="1"/>
  <c r="F891" i="1" s="1"/>
  <c r="D892" i="1"/>
  <c r="H751" i="1"/>
  <c r="I751" i="1" s="1"/>
  <c r="J751" i="1" s="1"/>
  <c r="G892" i="1" l="1"/>
  <c r="E892" i="1"/>
  <c r="F892" i="1" s="1"/>
  <c r="D893" i="1"/>
  <c r="H752" i="1"/>
  <c r="I752" i="1" s="1"/>
  <c r="J752" i="1" s="1"/>
  <c r="G893" i="1" l="1"/>
  <c r="E893" i="1"/>
  <c r="F893" i="1" s="1"/>
  <c r="D894" i="1"/>
  <c r="H753" i="1"/>
  <c r="I753" i="1" s="1"/>
  <c r="J753" i="1" s="1"/>
  <c r="G894" i="1" l="1"/>
  <c r="E894" i="1"/>
  <c r="F894" i="1" s="1"/>
  <c r="D895" i="1"/>
  <c r="H754" i="1"/>
  <c r="I754" i="1" s="1"/>
  <c r="J754" i="1" s="1"/>
  <c r="G895" i="1" l="1"/>
  <c r="E895" i="1"/>
  <c r="F895" i="1" s="1"/>
  <c r="D896" i="1"/>
  <c r="H755" i="1"/>
  <c r="I755" i="1" s="1"/>
  <c r="J755" i="1" s="1"/>
  <c r="G896" i="1" l="1"/>
  <c r="E896" i="1"/>
  <c r="F896" i="1" s="1"/>
  <c r="D897" i="1"/>
  <c r="H756" i="1"/>
  <c r="I756" i="1" s="1"/>
  <c r="J756" i="1" s="1"/>
  <c r="G897" i="1" l="1"/>
  <c r="D898" i="1"/>
  <c r="E897" i="1"/>
  <c r="F897" i="1" s="1"/>
  <c r="H757" i="1"/>
  <c r="I757" i="1" s="1"/>
  <c r="J757" i="1" s="1"/>
  <c r="G898" i="1" l="1"/>
  <c r="E898" i="1"/>
  <c r="F898" i="1" s="1"/>
  <c r="D899" i="1"/>
  <c r="H758" i="1"/>
  <c r="I758" i="1" s="1"/>
  <c r="J758" i="1" s="1"/>
  <c r="G899" i="1" l="1"/>
  <c r="E899" i="1"/>
  <c r="F899" i="1" s="1"/>
  <c r="D900" i="1"/>
  <c r="H759" i="1"/>
  <c r="I759" i="1" s="1"/>
  <c r="J759" i="1" s="1"/>
  <c r="G900" i="1" l="1"/>
  <c r="D901" i="1"/>
  <c r="E900" i="1"/>
  <c r="F900" i="1" s="1"/>
  <c r="H760" i="1"/>
  <c r="I760" i="1" s="1"/>
  <c r="J760" i="1" s="1"/>
  <c r="G901" i="1" l="1"/>
  <c r="E901" i="1"/>
  <c r="F901" i="1" s="1"/>
  <c r="D902" i="1"/>
  <c r="H761" i="1"/>
  <c r="I761" i="1" s="1"/>
  <c r="J761" i="1" s="1"/>
  <c r="G902" i="1" l="1"/>
  <c r="E902" i="1"/>
  <c r="F902" i="1" s="1"/>
  <c r="D903" i="1"/>
  <c r="H762" i="1"/>
  <c r="I762" i="1" s="1"/>
  <c r="J762" i="1" s="1"/>
  <c r="G903" i="1" l="1"/>
  <c r="E903" i="1"/>
  <c r="F903" i="1" s="1"/>
  <c r="D904" i="1"/>
  <c r="H763" i="1"/>
  <c r="I763" i="1" s="1"/>
  <c r="J763" i="1" s="1"/>
  <c r="G904" i="1" l="1"/>
  <c r="E904" i="1"/>
  <c r="F904" i="1" s="1"/>
  <c r="D905" i="1"/>
  <c r="H764" i="1"/>
  <c r="I764" i="1" s="1"/>
  <c r="J764" i="1" s="1"/>
  <c r="G905" i="1" l="1"/>
  <c r="E905" i="1"/>
  <c r="F905" i="1" s="1"/>
  <c r="D906" i="1"/>
  <c r="H765" i="1"/>
  <c r="I765" i="1" s="1"/>
  <c r="J765" i="1" s="1"/>
  <c r="G906" i="1" l="1"/>
  <c r="E906" i="1"/>
  <c r="F906" i="1" s="1"/>
  <c r="D907" i="1"/>
  <c r="H766" i="1"/>
  <c r="I766" i="1" s="1"/>
  <c r="J766" i="1" s="1"/>
  <c r="G907" i="1" l="1"/>
  <c r="E907" i="1"/>
  <c r="F907" i="1" s="1"/>
  <c r="D908" i="1"/>
  <c r="H767" i="1"/>
  <c r="I767" i="1" s="1"/>
  <c r="J767" i="1" s="1"/>
  <c r="G908" i="1" l="1"/>
  <c r="E908" i="1"/>
  <c r="F908" i="1" s="1"/>
  <c r="D909" i="1"/>
  <c r="H768" i="1"/>
  <c r="I768" i="1" s="1"/>
  <c r="J768" i="1" s="1"/>
  <c r="G909" i="1" l="1"/>
  <c r="D910" i="1"/>
  <c r="E909" i="1"/>
  <c r="F909" i="1" s="1"/>
  <c r="H769" i="1"/>
  <c r="I769" i="1" s="1"/>
  <c r="J769" i="1" s="1"/>
  <c r="G910" i="1" l="1"/>
  <c r="E910" i="1"/>
  <c r="F910" i="1" s="1"/>
  <c r="D911" i="1"/>
  <c r="H770" i="1"/>
  <c r="I770" i="1" s="1"/>
  <c r="J770" i="1" s="1"/>
  <c r="G911" i="1" l="1"/>
  <c r="E911" i="1"/>
  <c r="F911" i="1" s="1"/>
  <c r="D912" i="1"/>
  <c r="H771" i="1"/>
  <c r="I771" i="1" s="1"/>
  <c r="J771" i="1" s="1"/>
  <c r="G912" i="1" l="1"/>
  <c r="E912" i="1"/>
  <c r="F912" i="1" s="1"/>
  <c r="D913" i="1"/>
  <c r="H772" i="1"/>
  <c r="I772" i="1" s="1"/>
  <c r="J772" i="1" s="1"/>
  <c r="G913" i="1" l="1"/>
  <c r="E913" i="1"/>
  <c r="F913" i="1" s="1"/>
  <c r="D914" i="1"/>
  <c r="H773" i="1"/>
  <c r="I773" i="1" s="1"/>
  <c r="J773" i="1" s="1"/>
  <c r="G914" i="1" l="1"/>
  <c r="E914" i="1"/>
  <c r="F914" i="1" s="1"/>
  <c r="D915" i="1"/>
  <c r="H774" i="1"/>
  <c r="I774" i="1" s="1"/>
  <c r="J774" i="1" s="1"/>
  <c r="G915" i="1" l="1"/>
  <c r="D916" i="1"/>
  <c r="E915" i="1"/>
  <c r="F915" i="1" s="1"/>
  <c r="H775" i="1"/>
  <c r="I775" i="1" s="1"/>
  <c r="J775" i="1" s="1"/>
  <c r="G916" i="1" l="1"/>
  <c r="D917" i="1"/>
  <c r="E916" i="1"/>
  <c r="F916" i="1" s="1"/>
  <c r="H776" i="1"/>
  <c r="I776" i="1" s="1"/>
  <c r="J776" i="1" s="1"/>
  <c r="G917" i="1" l="1"/>
  <c r="E917" i="1"/>
  <c r="F917" i="1" s="1"/>
  <c r="D918" i="1"/>
  <c r="H777" i="1"/>
  <c r="I777" i="1" s="1"/>
  <c r="J777" i="1" s="1"/>
  <c r="G918" i="1" l="1"/>
  <c r="E918" i="1"/>
  <c r="F918" i="1" s="1"/>
  <c r="D919" i="1"/>
  <c r="H778" i="1"/>
  <c r="I778" i="1" s="1"/>
  <c r="J778" i="1" s="1"/>
  <c r="G919" i="1" l="1"/>
  <c r="E919" i="1"/>
  <c r="F919" i="1" s="1"/>
  <c r="D920" i="1"/>
  <c r="H779" i="1"/>
  <c r="I779" i="1" s="1"/>
  <c r="J779" i="1" s="1"/>
  <c r="G920" i="1" l="1"/>
  <c r="D921" i="1"/>
  <c r="E920" i="1"/>
  <c r="F920" i="1" s="1"/>
  <c r="H780" i="1"/>
  <c r="I780" i="1" s="1"/>
  <c r="J780" i="1" s="1"/>
  <c r="G921" i="1" l="1"/>
  <c r="D922" i="1"/>
  <c r="E921" i="1"/>
  <c r="F921" i="1" s="1"/>
  <c r="H781" i="1"/>
  <c r="I781" i="1" s="1"/>
  <c r="J781" i="1" s="1"/>
  <c r="G922" i="1" l="1"/>
  <c r="E922" i="1"/>
  <c r="F922" i="1" s="1"/>
  <c r="D923" i="1"/>
  <c r="H782" i="1"/>
  <c r="I782" i="1" s="1"/>
  <c r="J782" i="1" s="1"/>
  <c r="G923" i="1" l="1"/>
  <c r="E923" i="1"/>
  <c r="F923" i="1" s="1"/>
  <c r="D924" i="1"/>
  <c r="H783" i="1"/>
  <c r="I783" i="1" s="1"/>
  <c r="J783" i="1" s="1"/>
  <c r="G924" i="1" l="1"/>
  <c r="E924" i="1"/>
  <c r="F924" i="1" s="1"/>
  <c r="D925" i="1"/>
  <c r="H784" i="1"/>
  <c r="I784" i="1" s="1"/>
  <c r="J784" i="1" s="1"/>
  <c r="G925" i="1" l="1"/>
  <c r="D926" i="1"/>
  <c r="E925" i="1"/>
  <c r="F925" i="1" s="1"/>
  <c r="H785" i="1"/>
  <c r="I785" i="1" s="1"/>
  <c r="J785" i="1" s="1"/>
  <c r="G926" i="1" l="1"/>
  <c r="D927" i="1"/>
  <c r="E926" i="1"/>
  <c r="F926" i="1" s="1"/>
  <c r="H786" i="1"/>
  <c r="I786" i="1" s="1"/>
  <c r="J786" i="1" s="1"/>
  <c r="G927" i="1" l="1"/>
  <c r="E927" i="1"/>
  <c r="F927" i="1" s="1"/>
  <c r="D928" i="1"/>
  <c r="H787" i="1"/>
  <c r="I787" i="1" s="1"/>
  <c r="J787" i="1" s="1"/>
  <c r="G928" i="1" l="1"/>
  <c r="E928" i="1"/>
  <c r="F928" i="1" s="1"/>
  <c r="D929" i="1"/>
  <c r="H788" i="1"/>
  <c r="I788" i="1" s="1"/>
  <c r="J788" i="1" s="1"/>
  <c r="G929" i="1" l="1"/>
  <c r="D930" i="1"/>
  <c r="E929" i="1"/>
  <c r="F929" i="1" s="1"/>
  <c r="H789" i="1"/>
  <c r="I789" i="1" s="1"/>
  <c r="J789" i="1" s="1"/>
  <c r="G930" i="1" l="1"/>
  <c r="D931" i="1"/>
  <c r="E930" i="1"/>
  <c r="F930" i="1" s="1"/>
  <c r="H790" i="1"/>
  <c r="I790" i="1" s="1"/>
  <c r="J790" i="1" s="1"/>
  <c r="G931" i="1" l="1"/>
  <c r="D932" i="1"/>
  <c r="E931" i="1"/>
  <c r="F931" i="1" s="1"/>
  <c r="H791" i="1"/>
  <c r="I791" i="1" s="1"/>
  <c r="J791" i="1" s="1"/>
  <c r="G932" i="1" l="1"/>
  <c r="E932" i="1"/>
  <c r="F932" i="1" s="1"/>
  <c r="D933" i="1"/>
  <c r="H792" i="1"/>
  <c r="I792" i="1" s="1"/>
  <c r="J792" i="1" s="1"/>
  <c r="G933" i="1" l="1"/>
  <c r="D934" i="1"/>
  <c r="E933" i="1"/>
  <c r="F933" i="1" s="1"/>
  <c r="H793" i="1"/>
  <c r="I793" i="1" s="1"/>
  <c r="J793" i="1" s="1"/>
  <c r="G934" i="1" l="1"/>
  <c r="E934" i="1"/>
  <c r="F934" i="1" s="1"/>
  <c r="D935" i="1"/>
  <c r="H794" i="1"/>
  <c r="I794" i="1" s="1"/>
  <c r="J794" i="1" s="1"/>
  <c r="G935" i="1" l="1"/>
  <c r="D936" i="1"/>
  <c r="E935" i="1"/>
  <c r="F935" i="1" s="1"/>
  <c r="H795" i="1"/>
  <c r="I795" i="1" s="1"/>
  <c r="J795" i="1" s="1"/>
  <c r="G936" i="1" l="1"/>
  <c r="D937" i="1"/>
  <c r="E936" i="1"/>
  <c r="F936" i="1" s="1"/>
  <c r="H796" i="1"/>
  <c r="I796" i="1" s="1"/>
  <c r="J796" i="1" s="1"/>
  <c r="G937" i="1" l="1"/>
  <c r="D938" i="1"/>
  <c r="E937" i="1"/>
  <c r="F937" i="1" s="1"/>
  <c r="H797" i="1"/>
  <c r="I797" i="1" s="1"/>
  <c r="J797" i="1" s="1"/>
  <c r="G938" i="1" l="1"/>
  <c r="D939" i="1"/>
  <c r="E938" i="1"/>
  <c r="F938" i="1" s="1"/>
  <c r="H798" i="1"/>
  <c r="I798" i="1" s="1"/>
  <c r="J798" i="1" s="1"/>
  <c r="G939" i="1" l="1"/>
  <c r="D940" i="1"/>
  <c r="E939" i="1"/>
  <c r="F939" i="1" s="1"/>
  <c r="H799" i="1"/>
  <c r="I799" i="1" s="1"/>
  <c r="J799" i="1" s="1"/>
  <c r="G940" i="1" l="1"/>
  <c r="D941" i="1"/>
  <c r="E940" i="1"/>
  <c r="F940" i="1" s="1"/>
  <c r="H800" i="1"/>
  <c r="I800" i="1" s="1"/>
  <c r="J800" i="1" s="1"/>
  <c r="G941" i="1" l="1"/>
  <c r="D942" i="1"/>
  <c r="E941" i="1"/>
  <c r="F941" i="1" s="1"/>
  <c r="H801" i="1"/>
  <c r="I801" i="1" s="1"/>
  <c r="J801" i="1" s="1"/>
  <c r="G942" i="1" l="1"/>
  <c r="D943" i="1"/>
  <c r="E942" i="1"/>
  <c r="F942" i="1" s="1"/>
  <c r="H802" i="1"/>
  <c r="I802" i="1" s="1"/>
  <c r="J802" i="1" s="1"/>
  <c r="G943" i="1" l="1"/>
  <c r="D944" i="1"/>
  <c r="E943" i="1"/>
  <c r="F943" i="1" s="1"/>
  <c r="H803" i="1"/>
  <c r="I803" i="1" s="1"/>
  <c r="J803" i="1" s="1"/>
  <c r="G944" i="1" l="1"/>
  <c r="D945" i="1"/>
  <c r="E944" i="1"/>
  <c r="F944" i="1" s="1"/>
  <c r="H804" i="1"/>
  <c r="I804" i="1" s="1"/>
  <c r="J804" i="1" s="1"/>
  <c r="G945" i="1" l="1"/>
  <c r="D946" i="1"/>
  <c r="E945" i="1"/>
  <c r="F945" i="1" s="1"/>
  <c r="H805" i="1"/>
  <c r="I805" i="1" s="1"/>
  <c r="J805" i="1" s="1"/>
  <c r="G946" i="1" l="1"/>
  <c r="E946" i="1"/>
  <c r="F946" i="1" s="1"/>
  <c r="D947" i="1"/>
  <c r="H806" i="1"/>
  <c r="I806" i="1" s="1"/>
  <c r="J806" i="1" s="1"/>
  <c r="G947" i="1" l="1"/>
  <c r="D948" i="1"/>
  <c r="E947" i="1"/>
  <c r="F947" i="1" s="1"/>
  <c r="H807" i="1"/>
  <c r="I807" i="1" s="1"/>
  <c r="J807" i="1" s="1"/>
  <c r="G948" i="1" l="1"/>
  <c r="D949" i="1"/>
  <c r="E948" i="1"/>
  <c r="F948" i="1" s="1"/>
  <c r="H808" i="1"/>
  <c r="I808" i="1" s="1"/>
  <c r="J808" i="1" s="1"/>
  <c r="G949" i="1" l="1"/>
  <c r="D950" i="1"/>
  <c r="E949" i="1"/>
  <c r="F949" i="1" s="1"/>
  <c r="H809" i="1"/>
  <c r="I809" i="1" s="1"/>
  <c r="J809" i="1" s="1"/>
  <c r="G950" i="1" l="1"/>
  <c r="E950" i="1"/>
  <c r="F950" i="1" s="1"/>
  <c r="D951" i="1"/>
  <c r="H810" i="1"/>
  <c r="I810" i="1" s="1"/>
  <c r="J810" i="1" s="1"/>
  <c r="G951" i="1" l="1"/>
  <c r="D952" i="1"/>
  <c r="E951" i="1"/>
  <c r="F951" i="1" s="1"/>
  <c r="H811" i="1"/>
  <c r="I811" i="1" s="1"/>
  <c r="J811" i="1" s="1"/>
  <c r="G952" i="1" l="1"/>
  <c r="E952" i="1"/>
  <c r="F952" i="1" s="1"/>
  <c r="D953" i="1"/>
  <c r="H812" i="1"/>
  <c r="I812" i="1" s="1"/>
  <c r="J812" i="1" s="1"/>
  <c r="G953" i="1" l="1"/>
  <c r="D954" i="1"/>
  <c r="E953" i="1"/>
  <c r="F953" i="1" s="1"/>
  <c r="H813" i="1"/>
  <c r="I813" i="1" s="1"/>
  <c r="J813" i="1" s="1"/>
  <c r="G954" i="1" l="1"/>
  <c r="D955" i="1"/>
  <c r="E954" i="1"/>
  <c r="F954" i="1" s="1"/>
  <c r="H814" i="1"/>
  <c r="I814" i="1" s="1"/>
  <c r="J814" i="1" s="1"/>
  <c r="G955" i="1" l="1"/>
  <c r="D956" i="1"/>
  <c r="E955" i="1"/>
  <c r="F955" i="1" s="1"/>
  <c r="H815" i="1"/>
  <c r="I815" i="1" s="1"/>
  <c r="J815" i="1" s="1"/>
  <c r="G956" i="1" l="1"/>
  <c r="D957" i="1"/>
  <c r="E956" i="1"/>
  <c r="F956" i="1" s="1"/>
  <c r="H816" i="1"/>
  <c r="I816" i="1" s="1"/>
  <c r="J816" i="1" s="1"/>
  <c r="G957" i="1" l="1"/>
  <c r="D958" i="1"/>
  <c r="E957" i="1"/>
  <c r="F957" i="1" s="1"/>
  <c r="H817" i="1"/>
  <c r="I817" i="1" s="1"/>
  <c r="J817" i="1" s="1"/>
  <c r="G958" i="1" l="1"/>
  <c r="E958" i="1"/>
  <c r="F958" i="1" s="1"/>
  <c r="D959" i="1"/>
  <c r="H818" i="1"/>
  <c r="I818" i="1" s="1"/>
  <c r="J818" i="1" s="1"/>
  <c r="G959" i="1" l="1"/>
  <c r="D960" i="1"/>
  <c r="E959" i="1"/>
  <c r="F959" i="1" s="1"/>
  <c r="H819" i="1"/>
  <c r="I819" i="1" s="1"/>
  <c r="J819" i="1" s="1"/>
  <c r="G960" i="1" l="1"/>
  <c r="E960" i="1"/>
  <c r="F960" i="1" s="1"/>
  <c r="D961" i="1"/>
  <c r="H820" i="1"/>
  <c r="I820" i="1" s="1"/>
  <c r="J820" i="1" s="1"/>
  <c r="G961" i="1" l="1"/>
  <c r="D962" i="1"/>
  <c r="E961" i="1"/>
  <c r="F961" i="1" s="1"/>
  <c r="H821" i="1"/>
  <c r="I821" i="1" s="1"/>
  <c r="J821" i="1" s="1"/>
  <c r="G962" i="1" l="1"/>
  <c r="D963" i="1"/>
  <c r="E962" i="1"/>
  <c r="F962" i="1" s="1"/>
  <c r="H822" i="1"/>
  <c r="I822" i="1" s="1"/>
  <c r="J822" i="1" s="1"/>
  <c r="G963" i="1" l="1"/>
  <c r="D964" i="1"/>
  <c r="E963" i="1"/>
  <c r="F963" i="1" s="1"/>
  <c r="H823" i="1"/>
  <c r="I823" i="1" s="1"/>
  <c r="J823" i="1" s="1"/>
  <c r="G964" i="1" l="1"/>
  <c r="D965" i="1"/>
  <c r="E964" i="1"/>
  <c r="F964" i="1" s="1"/>
  <c r="H824" i="1"/>
  <c r="I824" i="1" s="1"/>
  <c r="J824" i="1" s="1"/>
  <c r="G965" i="1" l="1"/>
  <c r="D966" i="1"/>
  <c r="E965" i="1"/>
  <c r="F965" i="1" s="1"/>
  <c r="H825" i="1"/>
  <c r="I825" i="1" s="1"/>
  <c r="J825" i="1" s="1"/>
  <c r="G966" i="1" l="1"/>
  <c r="E966" i="1"/>
  <c r="F966" i="1" s="1"/>
  <c r="D967" i="1"/>
  <c r="H826" i="1"/>
  <c r="I826" i="1" s="1"/>
  <c r="J826" i="1" s="1"/>
  <c r="G967" i="1" l="1"/>
  <c r="D968" i="1"/>
  <c r="E967" i="1"/>
  <c r="F967" i="1" s="1"/>
  <c r="H827" i="1"/>
  <c r="I827" i="1" s="1"/>
  <c r="J827" i="1" s="1"/>
  <c r="G968" i="1" l="1"/>
  <c r="E968" i="1"/>
  <c r="F968" i="1" s="1"/>
  <c r="D969" i="1"/>
  <c r="H828" i="1"/>
  <c r="I828" i="1" s="1"/>
  <c r="J828" i="1" s="1"/>
  <c r="G969" i="1" l="1"/>
  <c r="D970" i="1"/>
  <c r="E969" i="1"/>
  <c r="F969" i="1" s="1"/>
  <c r="H829" i="1"/>
  <c r="I829" i="1" s="1"/>
  <c r="J829" i="1" s="1"/>
  <c r="G970" i="1" l="1"/>
  <c r="D971" i="1"/>
  <c r="E970" i="1"/>
  <c r="F970" i="1" s="1"/>
  <c r="H830" i="1"/>
  <c r="I830" i="1" s="1"/>
  <c r="J830" i="1" s="1"/>
  <c r="G971" i="1" l="1"/>
  <c r="D972" i="1"/>
  <c r="E971" i="1"/>
  <c r="F971" i="1" s="1"/>
  <c r="H831" i="1"/>
  <c r="I831" i="1" s="1"/>
  <c r="J831" i="1" s="1"/>
  <c r="G972" i="1" l="1"/>
  <c r="E972" i="1"/>
  <c r="F972" i="1" s="1"/>
  <c r="D973" i="1"/>
  <c r="H832" i="1"/>
  <c r="I832" i="1" s="1"/>
  <c r="J832" i="1" s="1"/>
  <c r="G973" i="1" l="1"/>
  <c r="D974" i="1"/>
  <c r="E973" i="1"/>
  <c r="F973" i="1" s="1"/>
  <c r="H833" i="1"/>
  <c r="I833" i="1" s="1"/>
  <c r="J833" i="1" s="1"/>
  <c r="G974" i="1" l="1"/>
  <c r="D975" i="1"/>
  <c r="E974" i="1"/>
  <c r="F974" i="1" s="1"/>
  <c r="H834" i="1"/>
  <c r="I834" i="1" s="1"/>
  <c r="J834" i="1" s="1"/>
  <c r="G975" i="1" l="1"/>
  <c r="D976" i="1"/>
  <c r="E975" i="1"/>
  <c r="F975" i="1" s="1"/>
  <c r="H835" i="1"/>
  <c r="I835" i="1" s="1"/>
  <c r="J835" i="1" s="1"/>
  <c r="G976" i="1" l="1"/>
  <c r="E976" i="1"/>
  <c r="F976" i="1" s="1"/>
  <c r="D977" i="1"/>
  <c r="H836" i="1"/>
  <c r="I836" i="1" s="1"/>
  <c r="J836" i="1" s="1"/>
  <c r="G977" i="1" l="1"/>
  <c r="D978" i="1"/>
  <c r="E977" i="1"/>
  <c r="F977" i="1" s="1"/>
  <c r="H837" i="1"/>
  <c r="I837" i="1" s="1"/>
  <c r="J837" i="1" s="1"/>
  <c r="G978" i="1" l="1"/>
  <c r="D979" i="1"/>
  <c r="E978" i="1"/>
  <c r="F978" i="1" s="1"/>
  <c r="H838" i="1"/>
  <c r="I838" i="1" s="1"/>
  <c r="J838" i="1" s="1"/>
  <c r="G979" i="1" l="1"/>
  <c r="D980" i="1"/>
  <c r="E979" i="1"/>
  <c r="F979" i="1" s="1"/>
  <c r="H839" i="1"/>
  <c r="I839" i="1" s="1"/>
  <c r="J839" i="1" s="1"/>
  <c r="G980" i="1" l="1"/>
  <c r="E980" i="1"/>
  <c r="F980" i="1" s="1"/>
  <c r="D981" i="1"/>
  <c r="H840" i="1"/>
  <c r="I840" i="1" s="1"/>
  <c r="J840" i="1" s="1"/>
  <c r="G981" i="1" l="1"/>
  <c r="D982" i="1"/>
  <c r="E981" i="1"/>
  <c r="F981" i="1" s="1"/>
  <c r="H841" i="1"/>
  <c r="I841" i="1" s="1"/>
  <c r="J841" i="1" s="1"/>
  <c r="G982" i="1" l="1"/>
  <c r="E982" i="1"/>
  <c r="F982" i="1" s="1"/>
  <c r="D983" i="1"/>
  <c r="H842" i="1"/>
  <c r="I842" i="1" s="1"/>
  <c r="J842" i="1" s="1"/>
  <c r="G983" i="1" l="1"/>
  <c r="D984" i="1"/>
  <c r="E983" i="1"/>
  <c r="F983" i="1" s="1"/>
  <c r="H843" i="1"/>
  <c r="I843" i="1" s="1"/>
  <c r="J843" i="1" s="1"/>
  <c r="G984" i="1" l="1"/>
  <c r="E984" i="1"/>
  <c r="F984" i="1" s="1"/>
  <c r="D985" i="1"/>
  <c r="H844" i="1"/>
  <c r="I844" i="1" s="1"/>
  <c r="J844" i="1" s="1"/>
  <c r="G985" i="1" l="1"/>
  <c r="D986" i="1"/>
  <c r="E985" i="1"/>
  <c r="F985" i="1" s="1"/>
  <c r="H845" i="1"/>
  <c r="I845" i="1" s="1"/>
  <c r="J845" i="1" s="1"/>
  <c r="G986" i="1" l="1"/>
  <c r="D987" i="1"/>
  <c r="E986" i="1"/>
  <c r="F986" i="1" s="1"/>
  <c r="H846" i="1"/>
  <c r="I846" i="1" s="1"/>
  <c r="J846" i="1" s="1"/>
  <c r="G987" i="1" l="1"/>
  <c r="D988" i="1"/>
  <c r="E987" i="1"/>
  <c r="F987" i="1" s="1"/>
  <c r="H847" i="1"/>
  <c r="I847" i="1" s="1"/>
  <c r="J847" i="1" s="1"/>
  <c r="G988" i="1" l="1"/>
  <c r="E988" i="1"/>
  <c r="F988" i="1" s="1"/>
  <c r="D989" i="1"/>
  <c r="H848" i="1"/>
  <c r="I848" i="1" s="1"/>
  <c r="J848" i="1" s="1"/>
  <c r="G989" i="1" l="1"/>
  <c r="D990" i="1"/>
  <c r="E989" i="1"/>
  <c r="F989" i="1" s="1"/>
  <c r="H849" i="1"/>
  <c r="I849" i="1" s="1"/>
  <c r="J849" i="1" s="1"/>
  <c r="G990" i="1" l="1"/>
  <c r="E990" i="1"/>
  <c r="F990" i="1" s="1"/>
  <c r="D991" i="1"/>
  <c r="H850" i="1"/>
  <c r="I850" i="1" s="1"/>
  <c r="J850" i="1" s="1"/>
  <c r="G991" i="1" l="1"/>
  <c r="D992" i="1"/>
  <c r="E991" i="1"/>
  <c r="F991" i="1" s="1"/>
  <c r="H851" i="1"/>
  <c r="I851" i="1" s="1"/>
  <c r="J851" i="1" s="1"/>
  <c r="G992" i="1" l="1"/>
  <c r="D993" i="1"/>
  <c r="E992" i="1"/>
  <c r="F992" i="1" s="1"/>
  <c r="H852" i="1"/>
  <c r="I852" i="1" s="1"/>
  <c r="J852" i="1" s="1"/>
  <c r="G993" i="1" l="1"/>
  <c r="E993" i="1"/>
  <c r="F993" i="1" s="1"/>
  <c r="D994" i="1"/>
  <c r="H853" i="1"/>
  <c r="I853" i="1" s="1"/>
  <c r="J853" i="1" s="1"/>
  <c r="G994" i="1" l="1"/>
  <c r="E994" i="1"/>
  <c r="F994" i="1" s="1"/>
  <c r="D995" i="1"/>
  <c r="H854" i="1"/>
  <c r="I854" i="1" s="1"/>
  <c r="J854" i="1" s="1"/>
  <c r="G995" i="1" l="1"/>
  <c r="D996" i="1"/>
  <c r="E995" i="1"/>
  <c r="F995" i="1" s="1"/>
  <c r="H855" i="1"/>
  <c r="I855" i="1" s="1"/>
  <c r="J855" i="1" s="1"/>
  <c r="G996" i="1" l="1"/>
  <c r="D997" i="1"/>
  <c r="E996" i="1"/>
  <c r="F996" i="1" s="1"/>
  <c r="H856" i="1"/>
  <c r="I856" i="1" s="1"/>
  <c r="J856" i="1" s="1"/>
  <c r="G997" i="1" l="1"/>
  <c r="D998" i="1"/>
  <c r="E997" i="1"/>
  <c r="F997" i="1" s="1"/>
  <c r="H857" i="1"/>
  <c r="I857" i="1" s="1"/>
  <c r="J857" i="1" s="1"/>
  <c r="G998" i="1" l="1"/>
  <c r="D999" i="1"/>
  <c r="E998" i="1"/>
  <c r="F998" i="1" s="1"/>
  <c r="H858" i="1"/>
  <c r="I858" i="1" s="1"/>
  <c r="J858" i="1" s="1"/>
  <c r="G999" i="1" l="1"/>
  <c r="D1000" i="1"/>
  <c r="E999" i="1"/>
  <c r="F999" i="1" s="1"/>
  <c r="H859" i="1"/>
  <c r="I859" i="1" s="1"/>
  <c r="J859" i="1" s="1"/>
  <c r="G1000" i="1" l="1"/>
  <c r="D1001" i="1"/>
  <c r="E1000" i="1"/>
  <c r="F1000" i="1" s="1"/>
  <c r="H860" i="1"/>
  <c r="I860" i="1" s="1"/>
  <c r="J860" i="1" s="1"/>
  <c r="G1001" i="1" l="1"/>
  <c r="E1001" i="1"/>
  <c r="F1001" i="1" s="1"/>
  <c r="D1002" i="1"/>
  <c r="H861" i="1"/>
  <c r="I861" i="1" s="1"/>
  <c r="J861" i="1" s="1"/>
  <c r="G1002" i="1" l="1"/>
  <c r="E1002" i="1"/>
  <c r="F1002" i="1" s="1"/>
  <c r="D1003" i="1"/>
  <c r="H862" i="1"/>
  <c r="I862" i="1" s="1"/>
  <c r="J862" i="1" s="1"/>
  <c r="G1003" i="1" l="1"/>
  <c r="D1004" i="1"/>
  <c r="E1003" i="1"/>
  <c r="F1003" i="1" s="1"/>
  <c r="H863" i="1"/>
  <c r="I863" i="1" s="1"/>
  <c r="J863" i="1" s="1"/>
  <c r="G1004" i="1" l="1"/>
  <c r="D1005" i="1"/>
  <c r="E1004" i="1"/>
  <c r="F1004" i="1" s="1"/>
  <c r="H864" i="1"/>
  <c r="I864" i="1" s="1"/>
  <c r="J864" i="1" s="1"/>
  <c r="G1005" i="1" l="1"/>
  <c r="E1005" i="1"/>
  <c r="F1005" i="1" s="1"/>
  <c r="D1006" i="1"/>
  <c r="H865" i="1"/>
  <c r="I865" i="1" s="1"/>
  <c r="J865" i="1" s="1"/>
  <c r="G1006" i="1" l="1"/>
  <c r="D1007" i="1"/>
  <c r="E1006" i="1"/>
  <c r="F1006" i="1" s="1"/>
  <c r="H866" i="1"/>
  <c r="I866" i="1" s="1"/>
  <c r="J866" i="1" s="1"/>
  <c r="G1007" i="1" l="1"/>
  <c r="E1007" i="1"/>
  <c r="F1007" i="1" s="1"/>
  <c r="D1008" i="1"/>
  <c r="H867" i="1"/>
  <c r="I867" i="1" s="1"/>
  <c r="J867" i="1" s="1"/>
  <c r="G1008" i="1" l="1"/>
  <c r="D1009" i="1"/>
  <c r="E1008" i="1"/>
  <c r="F1008" i="1" s="1"/>
  <c r="H868" i="1"/>
  <c r="I868" i="1" s="1"/>
  <c r="J868" i="1" s="1"/>
  <c r="G1009" i="1" l="1"/>
  <c r="E1009" i="1"/>
  <c r="F1009" i="1" s="1"/>
  <c r="D1010" i="1"/>
  <c r="H869" i="1"/>
  <c r="I869" i="1" s="1"/>
  <c r="J869" i="1" s="1"/>
  <c r="G1010" i="1" l="1"/>
  <c r="D1011" i="1"/>
  <c r="E1010" i="1"/>
  <c r="F1010" i="1" s="1"/>
  <c r="H870" i="1"/>
  <c r="I870" i="1" s="1"/>
  <c r="J870" i="1" s="1"/>
  <c r="G1011" i="1" l="1"/>
  <c r="D1012" i="1"/>
  <c r="E1011" i="1"/>
  <c r="F1011" i="1" s="1"/>
  <c r="H871" i="1"/>
  <c r="I871" i="1" s="1"/>
  <c r="J871" i="1" s="1"/>
  <c r="G1012" i="1" l="1"/>
  <c r="D1013" i="1"/>
  <c r="E1012" i="1"/>
  <c r="F1012" i="1" s="1"/>
  <c r="H872" i="1"/>
  <c r="I872" i="1" s="1"/>
  <c r="J872" i="1" s="1"/>
  <c r="G1013" i="1" l="1"/>
  <c r="D1014" i="1"/>
  <c r="E1013" i="1"/>
  <c r="F1013" i="1" s="1"/>
  <c r="H873" i="1"/>
  <c r="I873" i="1" s="1"/>
  <c r="J873" i="1" s="1"/>
  <c r="G1014" i="1" l="1"/>
  <c r="D1015" i="1"/>
  <c r="E1014" i="1"/>
  <c r="F1014" i="1" s="1"/>
  <c r="H874" i="1"/>
  <c r="I874" i="1" s="1"/>
  <c r="J874" i="1" s="1"/>
  <c r="G1015" i="1" l="1"/>
  <c r="D1016" i="1"/>
  <c r="E1015" i="1"/>
  <c r="F1015" i="1" s="1"/>
  <c r="H875" i="1"/>
  <c r="I875" i="1" s="1"/>
  <c r="J875" i="1" s="1"/>
  <c r="G1016" i="1" l="1"/>
  <c r="D1017" i="1"/>
  <c r="E1016" i="1"/>
  <c r="F1016" i="1" s="1"/>
  <c r="H876" i="1"/>
  <c r="I876" i="1" s="1"/>
  <c r="J876" i="1" s="1"/>
  <c r="G1017" i="1" l="1"/>
  <c r="D1018" i="1"/>
  <c r="E1017" i="1"/>
  <c r="F1017" i="1" s="1"/>
  <c r="H877" i="1"/>
  <c r="I877" i="1" s="1"/>
  <c r="J877" i="1" s="1"/>
  <c r="G1018" i="1" l="1"/>
  <c r="D1019" i="1"/>
  <c r="E1018" i="1"/>
  <c r="F1018" i="1" s="1"/>
  <c r="H878" i="1"/>
  <c r="I878" i="1" s="1"/>
  <c r="J878" i="1" s="1"/>
  <c r="G1019" i="1" l="1"/>
  <c r="E1019" i="1"/>
  <c r="F1019" i="1" s="1"/>
  <c r="D1020" i="1"/>
  <c r="H879" i="1"/>
  <c r="I879" i="1" s="1"/>
  <c r="J879" i="1" s="1"/>
  <c r="G1020" i="1" l="1"/>
  <c r="D1021" i="1"/>
  <c r="E1020" i="1"/>
  <c r="F1020" i="1" s="1"/>
  <c r="H880" i="1"/>
  <c r="I880" i="1" s="1"/>
  <c r="J880" i="1" s="1"/>
  <c r="G1021" i="1" l="1"/>
  <c r="D1022" i="1"/>
  <c r="E1021" i="1"/>
  <c r="F1021" i="1" s="1"/>
  <c r="H881" i="1"/>
  <c r="I881" i="1" s="1"/>
  <c r="J881" i="1" s="1"/>
  <c r="G1022" i="1" l="1"/>
  <c r="D1023" i="1"/>
  <c r="E1022" i="1"/>
  <c r="F1022" i="1" s="1"/>
  <c r="H882" i="1"/>
  <c r="I882" i="1" s="1"/>
  <c r="J882" i="1" s="1"/>
  <c r="G1023" i="1" l="1"/>
  <c r="D1024" i="1"/>
  <c r="E1023" i="1"/>
  <c r="F1023" i="1" s="1"/>
  <c r="H883" i="1"/>
  <c r="I883" i="1" s="1"/>
  <c r="J883" i="1" s="1"/>
  <c r="G1024" i="1" l="1"/>
  <c r="D1025" i="1"/>
  <c r="E1024" i="1"/>
  <c r="F1024" i="1" s="1"/>
  <c r="H884" i="1"/>
  <c r="I884" i="1" s="1"/>
  <c r="J884" i="1" s="1"/>
  <c r="G1025" i="1" l="1"/>
  <c r="D1026" i="1"/>
  <c r="E1025" i="1"/>
  <c r="F1025" i="1" s="1"/>
  <c r="H885" i="1"/>
  <c r="I885" i="1" s="1"/>
  <c r="J885" i="1" s="1"/>
  <c r="G1026" i="1" l="1"/>
  <c r="D1027" i="1"/>
  <c r="E1026" i="1"/>
  <c r="F1026" i="1" s="1"/>
  <c r="H886" i="1"/>
  <c r="I886" i="1" s="1"/>
  <c r="J886" i="1" s="1"/>
  <c r="G1027" i="1" l="1"/>
  <c r="E1027" i="1"/>
  <c r="F1027" i="1" s="1"/>
  <c r="D1028" i="1"/>
  <c r="H887" i="1"/>
  <c r="I887" i="1" s="1"/>
  <c r="J887" i="1" s="1"/>
  <c r="G1028" i="1" l="1"/>
  <c r="E1028" i="1"/>
  <c r="F1028" i="1" s="1"/>
  <c r="D1029" i="1"/>
  <c r="H888" i="1"/>
  <c r="I888" i="1" s="1"/>
  <c r="J888" i="1" s="1"/>
  <c r="G1029" i="1" l="1"/>
  <c r="D1030" i="1"/>
  <c r="E1029" i="1"/>
  <c r="F1029" i="1" s="1"/>
  <c r="H889" i="1"/>
  <c r="I889" i="1" s="1"/>
  <c r="J889" i="1" s="1"/>
  <c r="G1030" i="1" l="1"/>
  <c r="D1031" i="1"/>
  <c r="E1030" i="1"/>
  <c r="F1030" i="1" s="1"/>
  <c r="H890" i="1"/>
  <c r="I890" i="1" s="1"/>
  <c r="J890" i="1" s="1"/>
  <c r="G1031" i="1" l="1"/>
  <c r="D1032" i="1"/>
  <c r="E1031" i="1"/>
  <c r="F1031" i="1" s="1"/>
  <c r="H891" i="1"/>
  <c r="I891" i="1" s="1"/>
  <c r="J891" i="1" s="1"/>
  <c r="G1032" i="1" l="1"/>
  <c r="E1032" i="1"/>
  <c r="F1032" i="1" s="1"/>
  <c r="D1033" i="1"/>
  <c r="H892" i="1"/>
  <c r="I892" i="1" s="1"/>
  <c r="J892" i="1" s="1"/>
  <c r="G1033" i="1" l="1"/>
  <c r="E1033" i="1"/>
  <c r="F1033" i="1" s="1"/>
  <c r="D1034" i="1"/>
  <c r="H893" i="1"/>
  <c r="I893" i="1" s="1"/>
  <c r="J893" i="1" s="1"/>
  <c r="G1034" i="1" l="1"/>
  <c r="E1034" i="1"/>
  <c r="F1034" i="1" s="1"/>
  <c r="D1035" i="1"/>
  <c r="H894" i="1"/>
  <c r="I894" i="1" s="1"/>
  <c r="J894" i="1" s="1"/>
  <c r="G1035" i="1" l="1"/>
  <c r="D1036" i="1"/>
  <c r="E1035" i="1"/>
  <c r="F1035" i="1" s="1"/>
  <c r="H895" i="1"/>
  <c r="I895" i="1" s="1"/>
  <c r="J895" i="1" s="1"/>
  <c r="G1036" i="1" l="1"/>
  <c r="D1037" i="1"/>
  <c r="E1036" i="1"/>
  <c r="F1036" i="1" s="1"/>
  <c r="H896" i="1"/>
  <c r="I896" i="1" s="1"/>
  <c r="J896" i="1" s="1"/>
  <c r="G1037" i="1" l="1"/>
  <c r="E1037" i="1"/>
  <c r="F1037" i="1" s="1"/>
  <c r="D1038" i="1"/>
  <c r="H897" i="1"/>
  <c r="I897" i="1" s="1"/>
  <c r="J897" i="1" s="1"/>
  <c r="G1038" i="1" l="1"/>
  <c r="E1038" i="1"/>
  <c r="F1038" i="1" s="1"/>
  <c r="D1039" i="1"/>
  <c r="H898" i="1"/>
  <c r="I898" i="1" s="1"/>
  <c r="J898" i="1" s="1"/>
  <c r="G1039" i="1" l="1"/>
  <c r="E1039" i="1"/>
  <c r="F1039" i="1" s="1"/>
  <c r="D1040" i="1"/>
  <c r="H899" i="1"/>
  <c r="I899" i="1" s="1"/>
  <c r="J899" i="1" s="1"/>
  <c r="G1040" i="1" l="1"/>
  <c r="D1041" i="1"/>
  <c r="E1040" i="1"/>
  <c r="F1040" i="1" s="1"/>
  <c r="H900" i="1"/>
  <c r="I900" i="1" s="1"/>
  <c r="J900" i="1" s="1"/>
  <c r="G1041" i="1" l="1"/>
  <c r="D1042" i="1"/>
  <c r="E1041" i="1"/>
  <c r="F1041" i="1" s="1"/>
  <c r="H901" i="1"/>
  <c r="I901" i="1" s="1"/>
  <c r="J901" i="1" s="1"/>
  <c r="G1042" i="1" l="1"/>
  <c r="D1043" i="1"/>
  <c r="E1042" i="1"/>
  <c r="F1042" i="1" s="1"/>
  <c r="H902" i="1"/>
  <c r="I902" i="1" s="1"/>
  <c r="J902" i="1" s="1"/>
  <c r="G1043" i="1" l="1"/>
  <c r="D1044" i="1"/>
  <c r="E1043" i="1"/>
  <c r="F1043" i="1" s="1"/>
  <c r="H903" i="1"/>
  <c r="I903" i="1" s="1"/>
  <c r="J903" i="1" s="1"/>
  <c r="G1044" i="1" l="1"/>
  <c r="E1044" i="1"/>
  <c r="F1044" i="1" s="1"/>
  <c r="D1045" i="1"/>
  <c r="H904" i="1"/>
  <c r="I904" i="1" s="1"/>
  <c r="J904" i="1" s="1"/>
  <c r="G1045" i="1" l="1"/>
  <c r="D1046" i="1"/>
  <c r="E1045" i="1"/>
  <c r="F1045" i="1" s="1"/>
  <c r="H905" i="1"/>
  <c r="I905" i="1" s="1"/>
  <c r="J905" i="1" s="1"/>
  <c r="G1046" i="1" l="1"/>
  <c r="D1047" i="1"/>
  <c r="E1046" i="1"/>
  <c r="F1046" i="1" s="1"/>
  <c r="H906" i="1"/>
  <c r="I906" i="1" s="1"/>
  <c r="J906" i="1" s="1"/>
  <c r="G1047" i="1" l="1"/>
  <c r="D1048" i="1"/>
  <c r="E1047" i="1"/>
  <c r="F1047" i="1" s="1"/>
  <c r="H907" i="1"/>
  <c r="I907" i="1" s="1"/>
  <c r="J907" i="1" s="1"/>
  <c r="G1048" i="1" l="1"/>
  <c r="E1048" i="1"/>
  <c r="F1048" i="1" s="1"/>
  <c r="D1049" i="1"/>
  <c r="H908" i="1"/>
  <c r="I908" i="1" s="1"/>
  <c r="J908" i="1" s="1"/>
  <c r="G1049" i="1" l="1"/>
  <c r="D1050" i="1"/>
  <c r="E1049" i="1"/>
  <c r="F1049" i="1" s="1"/>
  <c r="H909" i="1"/>
  <c r="I909" i="1" s="1"/>
  <c r="J909" i="1" s="1"/>
  <c r="G1050" i="1" l="1"/>
  <c r="D1051" i="1"/>
  <c r="E1050" i="1"/>
  <c r="F1050" i="1" s="1"/>
  <c r="H910" i="1"/>
  <c r="I910" i="1" s="1"/>
  <c r="J910" i="1" s="1"/>
  <c r="G1051" i="1" l="1"/>
  <c r="D1052" i="1"/>
  <c r="E1051" i="1"/>
  <c r="F1051" i="1" s="1"/>
  <c r="H911" i="1"/>
  <c r="I911" i="1" s="1"/>
  <c r="J911" i="1" s="1"/>
  <c r="G1052" i="1" l="1"/>
  <c r="D1053" i="1"/>
  <c r="E1052" i="1"/>
  <c r="F1052" i="1" s="1"/>
  <c r="H912" i="1"/>
  <c r="I912" i="1" s="1"/>
  <c r="J912" i="1" s="1"/>
  <c r="G1053" i="1" l="1"/>
  <c r="D1054" i="1"/>
  <c r="E1053" i="1"/>
  <c r="F1053" i="1" s="1"/>
  <c r="H913" i="1"/>
  <c r="I913" i="1" s="1"/>
  <c r="J913" i="1" s="1"/>
  <c r="G1054" i="1" l="1"/>
  <c r="E1054" i="1"/>
  <c r="F1054" i="1" s="1"/>
  <c r="D1055" i="1"/>
  <c r="H914" i="1"/>
  <c r="I914" i="1" s="1"/>
  <c r="J914" i="1" s="1"/>
  <c r="G1055" i="1" l="1"/>
  <c r="D1056" i="1"/>
  <c r="E1055" i="1"/>
  <c r="F1055" i="1" s="1"/>
  <c r="H915" i="1"/>
  <c r="I915" i="1" s="1"/>
  <c r="J915" i="1" s="1"/>
  <c r="G1056" i="1" l="1"/>
  <c r="D1057" i="1"/>
  <c r="E1056" i="1"/>
  <c r="F1056" i="1" s="1"/>
  <c r="H916" i="1"/>
  <c r="I916" i="1" s="1"/>
  <c r="J916" i="1" s="1"/>
  <c r="G1057" i="1" l="1"/>
  <c r="D1058" i="1"/>
  <c r="E1057" i="1"/>
  <c r="F1057" i="1" s="1"/>
  <c r="H917" i="1"/>
  <c r="I917" i="1" s="1"/>
  <c r="J917" i="1" s="1"/>
  <c r="G1058" i="1" l="1"/>
  <c r="E1058" i="1"/>
  <c r="F1058" i="1" s="1"/>
  <c r="D1059" i="1"/>
  <c r="H918" i="1"/>
  <c r="I918" i="1" s="1"/>
  <c r="J918" i="1" s="1"/>
  <c r="G1059" i="1" l="1"/>
  <c r="D1060" i="1"/>
  <c r="E1059" i="1"/>
  <c r="F1059" i="1" s="1"/>
  <c r="H919" i="1"/>
  <c r="I919" i="1" s="1"/>
  <c r="J919" i="1" s="1"/>
  <c r="G1060" i="1" l="1"/>
  <c r="D1061" i="1"/>
  <c r="E1060" i="1"/>
  <c r="F1060" i="1" s="1"/>
  <c r="H920" i="1"/>
  <c r="I920" i="1" s="1"/>
  <c r="J920" i="1" s="1"/>
  <c r="G1061" i="1" l="1"/>
  <c r="D1062" i="1"/>
  <c r="E1061" i="1"/>
  <c r="F1061" i="1" s="1"/>
  <c r="H921" i="1"/>
  <c r="I921" i="1" s="1"/>
  <c r="J921" i="1" s="1"/>
  <c r="G1062" i="1" l="1"/>
  <c r="D1063" i="1"/>
  <c r="E1062" i="1"/>
  <c r="F1062" i="1" s="1"/>
  <c r="H922" i="1"/>
  <c r="I922" i="1" s="1"/>
  <c r="J922" i="1" s="1"/>
  <c r="G1063" i="1" l="1"/>
  <c r="D1064" i="1"/>
  <c r="E1063" i="1"/>
  <c r="F1063" i="1" s="1"/>
  <c r="H923" i="1"/>
  <c r="I923" i="1" s="1"/>
  <c r="J923" i="1" s="1"/>
  <c r="G1064" i="1" l="1"/>
  <c r="E1064" i="1"/>
  <c r="F1064" i="1" s="1"/>
  <c r="D1065" i="1"/>
  <c r="H924" i="1"/>
  <c r="I924" i="1" s="1"/>
  <c r="J924" i="1" s="1"/>
  <c r="G1065" i="1" l="1"/>
  <c r="D1066" i="1"/>
  <c r="E1065" i="1"/>
  <c r="F1065" i="1" s="1"/>
  <c r="H925" i="1"/>
  <c r="I925" i="1" s="1"/>
  <c r="J925" i="1" s="1"/>
  <c r="G1066" i="1" l="1"/>
  <c r="D1067" i="1"/>
  <c r="E1066" i="1"/>
  <c r="F1066" i="1" s="1"/>
  <c r="H926" i="1"/>
  <c r="I926" i="1" s="1"/>
  <c r="J926" i="1" s="1"/>
  <c r="G1067" i="1" l="1"/>
  <c r="D1068" i="1"/>
  <c r="E1067" i="1"/>
  <c r="F1067" i="1" s="1"/>
  <c r="H927" i="1"/>
  <c r="I927" i="1" s="1"/>
  <c r="J927" i="1" s="1"/>
  <c r="G1068" i="1" l="1"/>
  <c r="D1069" i="1"/>
  <c r="E1068" i="1"/>
  <c r="F1068" i="1" s="1"/>
  <c r="H928" i="1"/>
  <c r="I928" i="1" s="1"/>
  <c r="J928" i="1" s="1"/>
  <c r="G1069" i="1" l="1"/>
  <c r="D1070" i="1"/>
  <c r="E1069" i="1"/>
  <c r="F1069" i="1" s="1"/>
  <c r="H929" i="1"/>
  <c r="I929" i="1" s="1"/>
  <c r="J929" i="1" s="1"/>
  <c r="G1070" i="1" l="1"/>
  <c r="D1071" i="1"/>
  <c r="E1070" i="1"/>
  <c r="F1070" i="1" s="1"/>
  <c r="H930" i="1"/>
  <c r="I930" i="1" s="1"/>
  <c r="J930" i="1" s="1"/>
  <c r="G1071" i="1" l="1"/>
  <c r="D1072" i="1"/>
  <c r="E1071" i="1"/>
  <c r="F1071" i="1" s="1"/>
  <c r="H931" i="1"/>
  <c r="I931" i="1" s="1"/>
  <c r="J931" i="1" s="1"/>
  <c r="G1072" i="1" l="1"/>
  <c r="D1073" i="1"/>
  <c r="E1072" i="1"/>
  <c r="F1072" i="1" s="1"/>
  <c r="H932" i="1"/>
  <c r="I932" i="1" s="1"/>
  <c r="J932" i="1" s="1"/>
  <c r="G1073" i="1" l="1"/>
  <c r="D1074" i="1"/>
  <c r="E1073" i="1"/>
  <c r="F1073" i="1" s="1"/>
  <c r="H933" i="1"/>
  <c r="I933" i="1" s="1"/>
  <c r="J933" i="1" s="1"/>
  <c r="G1074" i="1" l="1"/>
  <c r="D1075" i="1"/>
  <c r="E1074" i="1"/>
  <c r="F1074" i="1" s="1"/>
  <c r="H934" i="1"/>
  <c r="I934" i="1" s="1"/>
  <c r="J934" i="1" s="1"/>
  <c r="G1075" i="1" l="1"/>
  <c r="D1076" i="1"/>
  <c r="E1075" i="1"/>
  <c r="F1075" i="1" s="1"/>
  <c r="H935" i="1"/>
  <c r="I935" i="1" s="1"/>
  <c r="J935" i="1" s="1"/>
  <c r="G1076" i="1" l="1"/>
  <c r="D1077" i="1"/>
  <c r="E1076" i="1"/>
  <c r="F1076" i="1" s="1"/>
  <c r="H936" i="1"/>
  <c r="I936" i="1" s="1"/>
  <c r="J936" i="1" s="1"/>
  <c r="G1077" i="1" l="1"/>
  <c r="D1078" i="1"/>
  <c r="E1077" i="1"/>
  <c r="F1077" i="1" s="1"/>
  <c r="H937" i="1"/>
  <c r="I937" i="1" s="1"/>
  <c r="J937" i="1" s="1"/>
  <c r="G1078" i="1" l="1"/>
  <c r="D1079" i="1"/>
  <c r="E1078" i="1"/>
  <c r="F1078" i="1" s="1"/>
  <c r="H938" i="1"/>
  <c r="I938" i="1" s="1"/>
  <c r="J938" i="1" s="1"/>
  <c r="G1079" i="1" l="1"/>
  <c r="D1080" i="1"/>
  <c r="E1079" i="1"/>
  <c r="F1079" i="1" s="1"/>
  <c r="H939" i="1"/>
  <c r="I939" i="1" s="1"/>
  <c r="J939" i="1" s="1"/>
  <c r="G1080" i="1" l="1"/>
  <c r="D1081" i="1"/>
  <c r="E1080" i="1"/>
  <c r="F1080" i="1" s="1"/>
  <c r="H940" i="1"/>
  <c r="I940" i="1" s="1"/>
  <c r="J940" i="1" s="1"/>
  <c r="G1081" i="1" l="1"/>
  <c r="D1082" i="1"/>
  <c r="E1081" i="1"/>
  <c r="F1081" i="1" s="1"/>
  <c r="H941" i="1"/>
  <c r="I941" i="1" s="1"/>
  <c r="J941" i="1" s="1"/>
  <c r="G1082" i="1" l="1"/>
  <c r="D1083" i="1"/>
  <c r="E1082" i="1"/>
  <c r="F1082" i="1" s="1"/>
  <c r="H942" i="1"/>
  <c r="I942" i="1" s="1"/>
  <c r="J942" i="1" s="1"/>
  <c r="G1083" i="1" l="1"/>
  <c r="D1084" i="1"/>
  <c r="E1083" i="1"/>
  <c r="F1083" i="1" s="1"/>
  <c r="H943" i="1"/>
  <c r="I943" i="1" s="1"/>
  <c r="J943" i="1" s="1"/>
  <c r="G1084" i="1" l="1"/>
  <c r="D1085" i="1"/>
  <c r="E1084" i="1"/>
  <c r="F1084" i="1" s="1"/>
  <c r="H944" i="1"/>
  <c r="I944" i="1" s="1"/>
  <c r="J944" i="1" s="1"/>
  <c r="G1085" i="1" l="1"/>
  <c r="D1086" i="1"/>
  <c r="E1085" i="1"/>
  <c r="F1085" i="1" s="1"/>
  <c r="H945" i="1"/>
  <c r="I945" i="1" s="1"/>
  <c r="J945" i="1" s="1"/>
  <c r="G1086" i="1" l="1"/>
  <c r="D1087" i="1"/>
  <c r="E1086" i="1"/>
  <c r="F1086" i="1" s="1"/>
  <c r="H946" i="1"/>
  <c r="I946" i="1" s="1"/>
  <c r="J946" i="1" s="1"/>
  <c r="G1087" i="1" l="1"/>
  <c r="D1088" i="1"/>
  <c r="E1087" i="1"/>
  <c r="F1087" i="1" s="1"/>
  <c r="H947" i="1"/>
  <c r="I947" i="1" s="1"/>
  <c r="J947" i="1" s="1"/>
  <c r="G1088" i="1" l="1"/>
  <c r="E1088" i="1"/>
  <c r="F1088" i="1" s="1"/>
  <c r="D1089" i="1"/>
  <c r="H948" i="1"/>
  <c r="I948" i="1" s="1"/>
  <c r="J948" i="1" s="1"/>
  <c r="G1089" i="1" l="1"/>
  <c r="D1090" i="1"/>
  <c r="E1089" i="1"/>
  <c r="F1089" i="1" s="1"/>
  <c r="H949" i="1"/>
  <c r="I949" i="1" s="1"/>
  <c r="J949" i="1" s="1"/>
  <c r="G1090" i="1" l="1"/>
  <c r="D1091" i="1"/>
  <c r="E1090" i="1"/>
  <c r="F1090" i="1" s="1"/>
  <c r="H950" i="1"/>
  <c r="I950" i="1" s="1"/>
  <c r="J950" i="1" s="1"/>
  <c r="G1091" i="1" l="1"/>
  <c r="D1092" i="1"/>
  <c r="E1091" i="1"/>
  <c r="F1091" i="1" s="1"/>
  <c r="H951" i="1"/>
  <c r="I951" i="1" s="1"/>
  <c r="J951" i="1" s="1"/>
  <c r="G1092" i="1" l="1"/>
  <c r="E1092" i="1"/>
  <c r="F1092" i="1" s="1"/>
  <c r="D1093" i="1"/>
  <c r="H952" i="1"/>
  <c r="I952" i="1" s="1"/>
  <c r="J952" i="1" s="1"/>
  <c r="G1093" i="1" l="1"/>
  <c r="D1094" i="1"/>
  <c r="E1093" i="1"/>
  <c r="F1093" i="1" s="1"/>
  <c r="H953" i="1"/>
  <c r="I953" i="1" s="1"/>
  <c r="J953" i="1" s="1"/>
  <c r="G1094" i="1" l="1"/>
  <c r="D1095" i="1"/>
  <c r="E1094" i="1"/>
  <c r="F1094" i="1" s="1"/>
  <c r="H954" i="1"/>
  <c r="I954" i="1" s="1"/>
  <c r="J954" i="1" s="1"/>
  <c r="G1095" i="1" l="1"/>
  <c r="D1096" i="1"/>
  <c r="E1095" i="1"/>
  <c r="F1095" i="1" s="1"/>
  <c r="H955" i="1"/>
  <c r="I955" i="1" s="1"/>
  <c r="J955" i="1" s="1"/>
  <c r="G1096" i="1" l="1"/>
  <c r="E1096" i="1"/>
  <c r="F1096" i="1" s="1"/>
  <c r="D1097" i="1"/>
  <c r="H956" i="1"/>
  <c r="I956" i="1" s="1"/>
  <c r="J956" i="1" s="1"/>
  <c r="G1097" i="1" l="1"/>
  <c r="D1098" i="1"/>
  <c r="E1097" i="1"/>
  <c r="F1097" i="1" s="1"/>
  <c r="H957" i="1"/>
  <c r="I957" i="1" s="1"/>
  <c r="J957" i="1" s="1"/>
  <c r="G1098" i="1" l="1"/>
  <c r="D1099" i="1"/>
  <c r="E1098" i="1"/>
  <c r="F1098" i="1" s="1"/>
  <c r="H958" i="1"/>
  <c r="I958" i="1" s="1"/>
  <c r="J958" i="1" s="1"/>
  <c r="G1099" i="1" l="1"/>
  <c r="E1099" i="1"/>
  <c r="F1099" i="1" s="1"/>
  <c r="D1100" i="1"/>
  <c r="H959" i="1"/>
  <c r="I959" i="1" s="1"/>
  <c r="J959" i="1" s="1"/>
  <c r="G1100" i="1" l="1"/>
  <c r="D1101" i="1"/>
  <c r="E1100" i="1"/>
  <c r="F1100" i="1" s="1"/>
  <c r="H960" i="1"/>
  <c r="I960" i="1" s="1"/>
  <c r="J960" i="1" s="1"/>
  <c r="G1101" i="1" l="1"/>
  <c r="D1102" i="1"/>
  <c r="E1101" i="1"/>
  <c r="F1101" i="1" s="1"/>
  <c r="H961" i="1"/>
  <c r="I961" i="1" s="1"/>
  <c r="J961" i="1" s="1"/>
  <c r="G1102" i="1" l="1"/>
  <c r="E1102" i="1"/>
  <c r="F1102" i="1" s="1"/>
  <c r="D1103" i="1"/>
  <c r="H962" i="1"/>
  <c r="I962" i="1" s="1"/>
  <c r="J962" i="1" s="1"/>
  <c r="G1103" i="1" l="1"/>
  <c r="D1104" i="1"/>
  <c r="E1103" i="1"/>
  <c r="F1103" i="1" s="1"/>
  <c r="H963" i="1"/>
  <c r="I963" i="1" s="1"/>
  <c r="J963" i="1" s="1"/>
  <c r="G1104" i="1" l="1"/>
  <c r="E1104" i="1"/>
  <c r="F1104" i="1" s="1"/>
  <c r="D1105" i="1"/>
  <c r="H964" i="1"/>
  <c r="I964" i="1" s="1"/>
  <c r="J964" i="1" s="1"/>
  <c r="G1105" i="1" l="1"/>
  <c r="D1106" i="1"/>
  <c r="E1105" i="1"/>
  <c r="F1105" i="1" s="1"/>
  <c r="H965" i="1"/>
  <c r="I965" i="1" s="1"/>
  <c r="J965" i="1" s="1"/>
  <c r="G1106" i="1" l="1"/>
  <c r="D1107" i="1"/>
  <c r="E1106" i="1"/>
  <c r="F1106" i="1" s="1"/>
  <c r="H966" i="1"/>
  <c r="I966" i="1" s="1"/>
  <c r="J966" i="1" s="1"/>
  <c r="G1107" i="1" l="1"/>
  <c r="D1108" i="1"/>
  <c r="E1107" i="1"/>
  <c r="F1107" i="1" s="1"/>
  <c r="H967" i="1"/>
  <c r="I967" i="1" s="1"/>
  <c r="J967" i="1" s="1"/>
  <c r="G1108" i="1" l="1"/>
  <c r="E1108" i="1"/>
  <c r="F1108" i="1" s="1"/>
  <c r="D1109" i="1"/>
  <c r="H968" i="1"/>
  <c r="I968" i="1" s="1"/>
  <c r="J968" i="1" s="1"/>
  <c r="G1109" i="1" l="1"/>
  <c r="D1110" i="1"/>
  <c r="E1109" i="1"/>
  <c r="F1109" i="1" s="1"/>
  <c r="H969" i="1"/>
  <c r="I969" i="1" s="1"/>
  <c r="J969" i="1" s="1"/>
  <c r="G1110" i="1" l="1"/>
  <c r="E1110" i="1"/>
  <c r="F1110" i="1" s="1"/>
  <c r="D1111" i="1"/>
  <c r="H970" i="1"/>
  <c r="I970" i="1" s="1"/>
  <c r="J970" i="1" s="1"/>
  <c r="G1111" i="1" l="1"/>
  <c r="D1112" i="1"/>
  <c r="E1111" i="1"/>
  <c r="F1111" i="1" s="1"/>
  <c r="H971" i="1"/>
  <c r="I971" i="1" s="1"/>
  <c r="J971" i="1" s="1"/>
  <c r="G1112" i="1" l="1"/>
  <c r="D1113" i="1"/>
  <c r="E1112" i="1"/>
  <c r="F1112" i="1" s="1"/>
  <c r="H972" i="1"/>
  <c r="I972" i="1" s="1"/>
  <c r="J972" i="1" s="1"/>
  <c r="G1113" i="1" l="1"/>
  <c r="D1114" i="1"/>
  <c r="E1113" i="1"/>
  <c r="F1113" i="1" s="1"/>
  <c r="H973" i="1"/>
  <c r="I973" i="1" s="1"/>
  <c r="J973" i="1" s="1"/>
  <c r="G1114" i="1" l="1"/>
  <c r="E1114" i="1"/>
  <c r="F1114" i="1" s="1"/>
  <c r="D1115" i="1"/>
  <c r="H974" i="1"/>
  <c r="I974" i="1" s="1"/>
  <c r="J974" i="1" s="1"/>
  <c r="G1115" i="1" l="1"/>
  <c r="E1115" i="1"/>
  <c r="F1115" i="1" s="1"/>
  <c r="D1116" i="1"/>
  <c r="H975" i="1"/>
  <c r="I975" i="1" s="1"/>
  <c r="J975" i="1" s="1"/>
  <c r="G1116" i="1" l="1"/>
  <c r="D1117" i="1"/>
  <c r="E1116" i="1"/>
  <c r="F1116" i="1" s="1"/>
  <c r="H976" i="1"/>
  <c r="I976" i="1" s="1"/>
  <c r="J976" i="1" s="1"/>
  <c r="G1117" i="1" l="1"/>
  <c r="D1118" i="1"/>
  <c r="E1117" i="1"/>
  <c r="F1117" i="1" s="1"/>
  <c r="H977" i="1"/>
  <c r="I977" i="1" s="1"/>
  <c r="J977" i="1" s="1"/>
  <c r="G1118" i="1" l="1"/>
  <c r="E1118" i="1"/>
  <c r="F1118" i="1" s="1"/>
  <c r="D1119" i="1"/>
  <c r="H978" i="1"/>
  <c r="I978" i="1" s="1"/>
  <c r="J978" i="1" s="1"/>
  <c r="G1119" i="1" l="1"/>
  <c r="D1120" i="1"/>
  <c r="E1119" i="1"/>
  <c r="F1119" i="1" s="1"/>
  <c r="H979" i="1"/>
  <c r="I979" i="1" s="1"/>
  <c r="J979" i="1" s="1"/>
  <c r="G1120" i="1" l="1"/>
  <c r="E1120" i="1"/>
  <c r="F1120" i="1" s="1"/>
  <c r="D1121" i="1"/>
  <c r="H980" i="1"/>
  <c r="I980" i="1" s="1"/>
  <c r="J980" i="1" s="1"/>
  <c r="G1121" i="1" l="1"/>
  <c r="D1122" i="1"/>
  <c r="E1121" i="1"/>
  <c r="F1121" i="1" s="1"/>
  <c r="H981" i="1"/>
  <c r="I981" i="1" s="1"/>
  <c r="J981" i="1" s="1"/>
  <c r="G1122" i="1" l="1"/>
  <c r="D1123" i="1"/>
  <c r="E1122" i="1"/>
  <c r="F1122" i="1" s="1"/>
  <c r="H982" i="1"/>
  <c r="I982" i="1" s="1"/>
  <c r="J982" i="1" s="1"/>
  <c r="G1123" i="1" l="1"/>
  <c r="D1124" i="1"/>
  <c r="E1123" i="1"/>
  <c r="F1123" i="1" s="1"/>
  <c r="H983" i="1"/>
  <c r="I983" i="1" s="1"/>
  <c r="J983" i="1" s="1"/>
  <c r="G1124" i="1" l="1"/>
  <c r="E1124" i="1"/>
  <c r="F1124" i="1" s="1"/>
  <c r="D1125" i="1"/>
  <c r="H984" i="1"/>
  <c r="I984" i="1" s="1"/>
  <c r="J984" i="1" s="1"/>
  <c r="G1125" i="1" l="1"/>
  <c r="D1126" i="1"/>
  <c r="E1125" i="1"/>
  <c r="F1125" i="1" s="1"/>
  <c r="H985" i="1"/>
  <c r="I985" i="1" s="1"/>
  <c r="J985" i="1" s="1"/>
  <c r="G1126" i="1" l="1"/>
  <c r="D1127" i="1"/>
  <c r="E1126" i="1"/>
  <c r="F1126" i="1" s="1"/>
  <c r="H986" i="1"/>
  <c r="I986" i="1" s="1"/>
  <c r="J986" i="1" s="1"/>
  <c r="G1127" i="1" l="1"/>
  <c r="D1128" i="1"/>
  <c r="E1127" i="1"/>
  <c r="F1127" i="1" s="1"/>
  <c r="H987" i="1"/>
  <c r="I987" i="1" s="1"/>
  <c r="J987" i="1" s="1"/>
  <c r="G1128" i="1" l="1"/>
  <c r="D1129" i="1"/>
  <c r="E1128" i="1"/>
  <c r="F1128" i="1" s="1"/>
  <c r="H988" i="1"/>
  <c r="I988" i="1" s="1"/>
  <c r="J988" i="1" s="1"/>
  <c r="G1129" i="1" l="1"/>
  <c r="E1129" i="1"/>
  <c r="F1129" i="1" s="1"/>
  <c r="D1130" i="1"/>
  <c r="H989" i="1"/>
  <c r="I989" i="1" s="1"/>
  <c r="J989" i="1" s="1"/>
  <c r="G1130" i="1" l="1"/>
  <c r="E1130" i="1"/>
  <c r="F1130" i="1" s="1"/>
  <c r="D1131" i="1"/>
  <c r="H990" i="1"/>
  <c r="I990" i="1" s="1"/>
  <c r="J990" i="1" s="1"/>
  <c r="G1131" i="1" l="1"/>
  <c r="D1132" i="1"/>
  <c r="E1131" i="1"/>
  <c r="F1131" i="1" s="1"/>
  <c r="H991" i="1"/>
  <c r="I991" i="1" s="1"/>
  <c r="J991" i="1" s="1"/>
  <c r="G1132" i="1" l="1"/>
  <c r="E1132" i="1"/>
  <c r="F1132" i="1" s="1"/>
  <c r="D1133" i="1"/>
  <c r="H992" i="1"/>
  <c r="I992" i="1" s="1"/>
  <c r="J992" i="1" s="1"/>
  <c r="G1133" i="1" l="1"/>
  <c r="D1134" i="1"/>
  <c r="E1133" i="1"/>
  <c r="F1133" i="1" s="1"/>
  <c r="H993" i="1"/>
  <c r="I993" i="1" s="1"/>
  <c r="J993" i="1" s="1"/>
  <c r="G1134" i="1" l="1"/>
  <c r="D1135" i="1"/>
  <c r="E1134" i="1"/>
  <c r="F1134" i="1" s="1"/>
  <c r="H994" i="1"/>
  <c r="I994" i="1" s="1"/>
  <c r="J994" i="1" s="1"/>
  <c r="G1135" i="1" l="1"/>
  <c r="D1136" i="1"/>
  <c r="E1135" i="1"/>
  <c r="F1135" i="1" s="1"/>
  <c r="H995" i="1"/>
  <c r="I995" i="1" s="1"/>
  <c r="J995" i="1" s="1"/>
  <c r="G1136" i="1" l="1"/>
  <c r="D1137" i="1"/>
  <c r="E1136" i="1"/>
  <c r="F1136" i="1" s="1"/>
  <c r="H996" i="1"/>
  <c r="I996" i="1" s="1"/>
  <c r="J996" i="1" s="1"/>
  <c r="G1137" i="1" l="1"/>
  <c r="D1138" i="1"/>
  <c r="E1137" i="1"/>
  <c r="F1137" i="1" s="1"/>
  <c r="H997" i="1"/>
  <c r="I997" i="1" s="1"/>
  <c r="J997" i="1" s="1"/>
  <c r="G1138" i="1" l="1"/>
  <c r="E1138" i="1"/>
  <c r="F1138" i="1" s="1"/>
  <c r="D1139" i="1"/>
  <c r="H998" i="1"/>
  <c r="I998" i="1" s="1"/>
  <c r="J998" i="1" s="1"/>
  <c r="G1139" i="1" l="1"/>
  <c r="E1139" i="1"/>
  <c r="F1139" i="1" s="1"/>
  <c r="D1140" i="1"/>
  <c r="H999" i="1"/>
  <c r="I999" i="1" s="1"/>
  <c r="J999" i="1" s="1"/>
  <c r="G1140" i="1" l="1"/>
  <c r="D1141" i="1"/>
  <c r="E1140" i="1"/>
  <c r="F1140" i="1" s="1"/>
  <c r="H1000" i="1"/>
  <c r="I1000" i="1" s="1"/>
  <c r="J1000" i="1" s="1"/>
  <c r="G1141" i="1" l="1"/>
  <c r="D1142" i="1"/>
  <c r="E1141" i="1"/>
  <c r="F1141" i="1" s="1"/>
  <c r="H1001" i="1"/>
  <c r="I1001" i="1" s="1"/>
  <c r="J1001" i="1" s="1"/>
  <c r="G1142" i="1" l="1"/>
  <c r="E1142" i="1"/>
  <c r="F1142" i="1" s="1"/>
  <c r="D1143" i="1"/>
  <c r="H1002" i="1"/>
  <c r="I1002" i="1" s="1"/>
  <c r="J1002" i="1" s="1"/>
  <c r="G1143" i="1" l="1"/>
  <c r="E1143" i="1"/>
  <c r="F1143" i="1" s="1"/>
  <c r="D1144" i="1"/>
  <c r="H1003" i="1"/>
  <c r="I1003" i="1" s="1"/>
  <c r="J1003" i="1" s="1"/>
  <c r="G1144" i="1" l="1"/>
  <c r="E1144" i="1"/>
  <c r="F1144" i="1" s="1"/>
  <c r="D1145" i="1"/>
  <c r="H1004" i="1"/>
  <c r="I1004" i="1" s="1"/>
  <c r="J1004" i="1" s="1"/>
  <c r="G1145" i="1" l="1"/>
  <c r="D1146" i="1"/>
  <c r="E1145" i="1"/>
  <c r="F1145" i="1" s="1"/>
  <c r="H1005" i="1"/>
  <c r="I1005" i="1" s="1"/>
  <c r="J1005" i="1" s="1"/>
  <c r="G1146" i="1" l="1"/>
  <c r="E1146" i="1"/>
  <c r="F1146" i="1" s="1"/>
  <c r="D1147" i="1"/>
  <c r="H1006" i="1"/>
  <c r="I1006" i="1" s="1"/>
  <c r="J1006" i="1" s="1"/>
  <c r="G1147" i="1" l="1"/>
  <c r="D1148" i="1"/>
  <c r="E1147" i="1"/>
  <c r="F1147" i="1" s="1"/>
  <c r="H1007" i="1"/>
  <c r="I1007" i="1" s="1"/>
  <c r="J1007" i="1" s="1"/>
  <c r="G1148" i="1" l="1"/>
  <c r="D1149" i="1"/>
  <c r="E1148" i="1"/>
  <c r="F1148" i="1" s="1"/>
  <c r="H1008" i="1"/>
  <c r="I1008" i="1" s="1"/>
  <c r="J1008" i="1" s="1"/>
  <c r="G1149" i="1" l="1"/>
  <c r="D1150" i="1"/>
  <c r="E1149" i="1"/>
  <c r="F1149" i="1" s="1"/>
  <c r="H1009" i="1"/>
  <c r="I1009" i="1" s="1"/>
  <c r="J1009" i="1" s="1"/>
  <c r="G1150" i="1" l="1"/>
  <c r="D1151" i="1"/>
  <c r="E1150" i="1"/>
  <c r="F1150" i="1" s="1"/>
  <c r="H1010" i="1"/>
  <c r="I1010" i="1" s="1"/>
  <c r="J1010" i="1" s="1"/>
  <c r="G1151" i="1" l="1"/>
  <c r="D1152" i="1"/>
  <c r="E1151" i="1"/>
  <c r="F1151" i="1" s="1"/>
  <c r="H1011" i="1"/>
  <c r="I1011" i="1" s="1"/>
  <c r="J1011" i="1" s="1"/>
  <c r="G1152" i="1" l="1"/>
  <c r="E1152" i="1"/>
  <c r="F1152" i="1" s="1"/>
  <c r="D1153" i="1"/>
  <c r="H1012" i="1"/>
  <c r="I1012" i="1" s="1"/>
  <c r="J1012" i="1" s="1"/>
  <c r="G1153" i="1" l="1"/>
  <c r="D1154" i="1"/>
  <c r="E1153" i="1"/>
  <c r="F1153" i="1" s="1"/>
  <c r="H1013" i="1"/>
  <c r="I1013" i="1" s="1"/>
  <c r="J1013" i="1" s="1"/>
  <c r="G1154" i="1" l="1"/>
  <c r="E1154" i="1"/>
  <c r="F1154" i="1" s="1"/>
  <c r="D1155" i="1"/>
  <c r="H1014" i="1"/>
  <c r="I1014" i="1" s="1"/>
  <c r="J1014" i="1" s="1"/>
  <c r="G1155" i="1" l="1"/>
  <c r="D1156" i="1"/>
  <c r="E1155" i="1"/>
  <c r="F1155" i="1" s="1"/>
  <c r="H1015" i="1"/>
  <c r="I1015" i="1" s="1"/>
  <c r="J1015" i="1" s="1"/>
  <c r="G1156" i="1" l="1"/>
  <c r="E1156" i="1"/>
  <c r="F1156" i="1" s="1"/>
  <c r="D1157" i="1"/>
  <c r="H1016" i="1"/>
  <c r="I1016" i="1" s="1"/>
  <c r="J1016" i="1" s="1"/>
  <c r="G1157" i="1" l="1"/>
  <c r="D1158" i="1"/>
  <c r="E1157" i="1"/>
  <c r="F1157" i="1" s="1"/>
  <c r="H1017" i="1"/>
  <c r="I1017" i="1" s="1"/>
  <c r="J1017" i="1" s="1"/>
  <c r="G1158" i="1" l="1"/>
  <c r="D1159" i="1"/>
  <c r="E1158" i="1"/>
  <c r="F1158" i="1" s="1"/>
  <c r="H1018" i="1"/>
  <c r="I1018" i="1" s="1"/>
  <c r="J1018" i="1" s="1"/>
  <c r="G1159" i="1" l="1"/>
  <c r="D1160" i="1"/>
  <c r="E1159" i="1"/>
  <c r="F1159" i="1" s="1"/>
  <c r="H1019" i="1"/>
  <c r="I1019" i="1" s="1"/>
  <c r="J1019" i="1" s="1"/>
  <c r="G1160" i="1" l="1"/>
  <c r="D1161" i="1"/>
  <c r="E1160" i="1"/>
  <c r="F1160" i="1" s="1"/>
  <c r="H1020" i="1"/>
  <c r="I1020" i="1" s="1"/>
  <c r="J1020" i="1" s="1"/>
  <c r="G1161" i="1" l="1"/>
  <c r="D1162" i="1"/>
  <c r="E1161" i="1"/>
  <c r="F1161" i="1" s="1"/>
  <c r="H1021" i="1"/>
  <c r="I1021" i="1" s="1"/>
  <c r="J1021" i="1" s="1"/>
  <c r="G1162" i="1" l="1"/>
  <c r="E1162" i="1"/>
  <c r="F1162" i="1" s="1"/>
  <c r="D1163" i="1"/>
  <c r="H1022" i="1"/>
  <c r="I1022" i="1" s="1"/>
  <c r="J1022" i="1" s="1"/>
  <c r="G1163" i="1" l="1"/>
  <c r="D1164" i="1"/>
  <c r="E1163" i="1"/>
  <c r="F1163" i="1" s="1"/>
  <c r="H1023" i="1"/>
  <c r="I1023" i="1" s="1"/>
  <c r="J1023" i="1" s="1"/>
  <c r="G1164" i="1" l="1"/>
  <c r="E1164" i="1"/>
  <c r="F1164" i="1" s="1"/>
  <c r="D1165" i="1"/>
  <c r="H1024" i="1"/>
  <c r="I1024" i="1" s="1"/>
  <c r="J1024" i="1" s="1"/>
  <c r="G1165" i="1" l="1"/>
  <c r="D1166" i="1"/>
  <c r="E1165" i="1"/>
  <c r="F1165" i="1" s="1"/>
  <c r="H1025" i="1"/>
  <c r="I1025" i="1" s="1"/>
  <c r="J1025" i="1" s="1"/>
  <c r="G1166" i="1" l="1"/>
  <c r="E1166" i="1"/>
  <c r="F1166" i="1" s="1"/>
  <c r="D1167" i="1"/>
  <c r="H1026" i="1"/>
  <c r="I1026" i="1" s="1"/>
  <c r="J1026" i="1" s="1"/>
  <c r="G1167" i="1" l="1"/>
  <c r="D1168" i="1"/>
  <c r="E1167" i="1"/>
  <c r="F1167" i="1" s="1"/>
  <c r="H1027" i="1"/>
  <c r="I1027" i="1" s="1"/>
  <c r="J1027" i="1" s="1"/>
  <c r="G1168" i="1" l="1"/>
  <c r="E1168" i="1"/>
  <c r="F1168" i="1" s="1"/>
  <c r="D1169" i="1"/>
  <c r="H1028" i="1"/>
  <c r="I1028" i="1" s="1"/>
  <c r="J1028" i="1" s="1"/>
  <c r="G1169" i="1" l="1"/>
  <c r="D1170" i="1"/>
  <c r="E1169" i="1"/>
  <c r="F1169" i="1" s="1"/>
  <c r="H1029" i="1"/>
  <c r="I1029" i="1" s="1"/>
  <c r="J1029" i="1" s="1"/>
  <c r="G1170" i="1" l="1"/>
  <c r="D1171" i="1"/>
  <c r="E1170" i="1"/>
  <c r="F1170" i="1" s="1"/>
  <c r="H1030" i="1"/>
  <c r="I1030" i="1" s="1"/>
  <c r="J1030" i="1" s="1"/>
  <c r="G1171" i="1" l="1"/>
  <c r="D1172" i="1"/>
  <c r="E1171" i="1"/>
  <c r="F1171" i="1" s="1"/>
  <c r="H1031" i="1"/>
  <c r="I1031" i="1" s="1"/>
  <c r="J1031" i="1" s="1"/>
  <c r="G1172" i="1" l="1"/>
  <c r="E1172" i="1"/>
  <c r="F1172" i="1" s="1"/>
  <c r="D1173" i="1"/>
  <c r="H1032" i="1"/>
  <c r="I1032" i="1" s="1"/>
  <c r="J1032" i="1" s="1"/>
  <c r="G1173" i="1" l="1"/>
  <c r="D1174" i="1"/>
  <c r="E1173" i="1"/>
  <c r="F1173" i="1" s="1"/>
  <c r="H1033" i="1"/>
  <c r="I1033" i="1" s="1"/>
  <c r="J1033" i="1" s="1"/>
  <c r="G1174" i="1" l="1"/>
  <c r="D1175" i="1"/>
  <c r="E1174" i="1"/>
  <c r="F1174" i="1" s="1"/>
  <c r="H1034" i="1"/>
  <c r="I1034" i="1" s="1"/>
  <c r="J1034" i="1" s="1"/>
  <c r="G1175" i="1" l="1"/>
  <c r="D1176" i="1"/>
  <c r="E1175" i="1"/>
  <c r="F1175" i="1" s="1"/>
  <c r="H1035" i="1"/>
  <c r="I1035" i="1" s="1"/>
  <c r="J1035" i="1" s="1"/>
  <c r="G1176" i="1" l="1"/>
  <c r="D1177" i="1"/>
  <c r="E1176" i="1"/>
  <c r="F1176" i="1" s="1"/>
  <c r="H1036" i="1"/>
  <c r="I1036" i="1" s="1"/>
  <c r="J1036" i="1" s="1"/>
  <c r="G1177" i="1" l="1"/>
  <c r="E1177" i="1"/>
  <c r="F1177" i="1" s="1"/>
  <c r="D1178" i="1"/>
  <c r="H1037" i="1"/>
  <c r="I1037" i="1" s="1"/>
  <c r="J1037" i="1" s="1"/>
  <c r="G1178" i="1" l="1"/>
  <c r="E1178" i="1"/>
  <c r="F1178" i="1" s="1"/>
  <c r="D1179" i="1"/>
  <c r="H1038" i="1"/>
  <c r="I1038" i="1" s="1"/>
  <c r="J1038" i="1" s="1"/>
  <c r="G1179" i="1" l="1"/>
  <c r="D1180" i="1"/>
  <c r="E1179" i="1"/>
  <c r="F1179" i="1" s="1"/>
  <c r="H1039" i="1"/>
  <c r="I1039" i="1" s="1"/>
  <c r="J1039" i="1" s="1"/>
  <c r="G1180" i="1" l="1"/>
  <c r="D1181" i="1"/>
  <c r="E1180" i="1"/>
  <c r="F1180" i="1" s="1"/>
  <c r="H1040" i="1"/>
  <c r="I1040" i="1" s="1"/>
  <c r="J1040" i="1" s="1"/>
  <c r="G1181" i="1" l="1"/>
  <c r="D1182" i="1"/>
  <c r="E1181" i="1"/>
  <c r="F1181" i="1" s="1"/>
  <c r="H1041" i="1"/>
  <c r="I1041" i="1" s="1"/>
  <c r="J1041" i="1" s="1"/>
  <c r="G1182" i="1" l="1"/>
  <c r="E1182" i="1"/>
  <c r="F1182" i="1" s="1"/>
  <c r="D1183" i="1"/>
  <c r="H1042" i="1"/>
  <c r="I1042" i="1" s="1"/>
  <c r="J1042" i="1" s="1"/>
  <c r="G1183" i="1" l="1"/>
  <c r="D1184" i="1"/>
  <c r="E1183" i="1"/>
  <c r="F1183" i="1" s="1"/>
  <c r="H1043" i="1"/>
  <c r="I1043" i="1" s="1"/>
  <c r="J1043" i="1" s="1"/>
  <c r="G1184" i="1" l="1"/>
  <c r="D1185" i="1"/>
  <c r="E1184" i="1"/>
  <c r="F1184" i="1" s="1"/>
  <c r="H1044" i="1"/>
  <c r="I1044" i="1" s="1"/>
  <c r="J1044" i="1" s="1"/>
  <c r="G1185" i="1" l="1"/>
  <c r="E1185" i="1"/>
  <c r="F1185" i="1" s="1"/>
  <c r="D1186" i="1"/>
  <c r="H1045" i="1"/>
  <c r="I1045" i="1" s="1"/>
  <c r="J1045" i="1" s="1"/>
  <c r="G1186" i="1" l="1"/>
  <c r="D1187" i="1"/>
  <c r="E1186" i="1"/>
  <c r="F1186" i="1" s="1"/>
  <c r="H1046" i="1"/>
  <c r="I1046" i="1" s="1"/>
  <c r="J1046" i="1" s="1"/>
  <c r="G1187" i="1" l="1"/>
  <c r="D1188" i="1"/>
  <c r="E1187" i="1"/>
  <c r="F1187" i="1" s="1"/>
  <c r="H1047" i="1"/>
  <c r="I1047" i="1" s="1"/>
  <c r="J1047" i="1" s="1"/>
  <c r="G1188" i="1" l="1"/>
  <c r="D1189" i="1"/>
  <c r="E1188" i="1"/>
  <c r="F1188" i="1" s="1"/>
  <c r="H1048" i="1"/>
  <c r="I1048" i="1" s="1"/>
  <c r="J1048" i="1" s="1"/>
  <c r="G1189" i="1" l="1"/>
  <c r="E1189" i="1"/>
  <c r="F1189" i="1" s="1"/>
  <c r="D1190" i="1"/>
  <c r="H1049" i="1"/>
  <c r="I1049" i="1" s="1"/>
  <c r="J1049" i="1" s="1"/>
  <c r="G1190" i="1" l="1"/>
  <c r="E1190" i="1"/>
  <c r="F1190" i="1" s="1"/>
  <c r="D1191" i="1"/>
  <c r="H1050" i="1"/>
  <c r="I1050" i="1" s="1"/>
  <c r="J1050" i="1" s="1"/>
  <c r="G1191" i="1" l="1"/>
  <c r="D1192" i="1"/>
  <c r="E1191" i="1"/>
  <c r="F1191" i="1" s="1"/>
  <c r="H1051" i="1"/>
  <c r="I1051" i="1" s="1"/>
  <c r="J1051" i="1" s="1"/>
  <c r="G1192" i="1" l="1"/>
  <c r="D1193" i="1"/>
  <c r="E1192" i="1"/>
  <c r="F1192" i="1" s="1"/>
  <c r="H1052" i="1"/>
  <c r="I1052" i="1" s="1"/>
  <c r="J1052" i="1" s="1"/>
  <c r="G1193" i="1" l="1"/>
  <c r="D1194" i="1"/>
  <c r="E1193" i="1"/>
  <c r="F1193" i="1" s="1"/>
  <c r="H1053" i="1"/>
  <c r="I1053" i="1" s="1"/>
  <c r="J1053" i="1" s="1"/>
  <c r="G1194" i="1" l="1"/>
  <c r="D1195" i="1"/>
  <c r="E1194" i="1"/>
  <c r="F1194" i="1" s="1"/>
  <c r="H1054" i="1"/>
  <c r="I1054" i="1" s="1"/>
  <c r="J1054" i="1" s="1"/>
  <c r="G1195" i="1" l="1"/>
  <c r="D1196" i="1"/>
  <c r="E1195" i="1"/>
  <c r="F1195" i="1" s="1"/>
  <c r="H1055" i="1"/>
  <c r="I1055" i="1" s="1"/>
  <c r="J1055" i="1" s="1"/>
  <c r="G1196" i="1" l="1"/>
  <c r="D1197" i="1"/>
  <c r="E1196" i="1"/>
  <c r="F1196" i="1" s="1"/>
  <c r="H1056" i="1"/>
  <c r="I1056" i="1" s="1"/>
  <c r="J1056" i="1" s="1"/>
  <c r="G1197" i="1" l="1"/>
  <c r="D1198" i="1"/>
  <c r="E1197" i="1"/>
  <c r="F1197" i="1" s="1"/>
  <c r="H1057" i="1"/>
  <c r="I1057" i="1" s="1"/>
  <c r="J1057" i="1" s="1"/>
  <c r="G1198" i="1" l="1"/>
  <c r="E1198" i="1"/>
  <c r="F1198" i="1" s="1"/>
  <c r="D1199" i="1"/>
  <c r="H1058" i="1"/>
  <c r="I1058" i="1" s="1"/>
  <c r="J1058" i="1" s="1"/>
  <c r="G1199" i="1" l="1"/>
  <c r="D1200" i="1"/>
  <c r="E1199" i="1"/>
  <c r="F1199" i="1" s="1"/>
  <c r="H1059" i="1"/>
  <c r="I1059" i="1" s="1"/>
  <c r="J1059" i="1" s="1"/>
  <c r="G1200" i="1" l="1"/>
  <c r="D1201" i="1"/>
  <c r="E1200" i="1"/>
  <c r="F1200" i="1" s="1"/>
  <c r="H1060" i="1"/>
  <c r="I1060" i="1" s="1"/>
  <c r="J1060" i="1" s="1"/>
  <c r="G1201" i="1" l="1"/>
  <c r="D1202" i="1"/>
  <c r="E1201" i="1"/>
  <c r="F1201" i="1" s="1"/>
  <c r="H1061" i="1"/>
  <c r="I1061" i="1" s="1"/>
  <c r="J1061" i="1" s="1"/>
  <c r="G1202" i="1" l="1"/>
  <c r="E1202" i="1"/>
  <c r="F1202" i="1" s="1"/>
  <c r="D1203" i="1"/>
  <c r="H1062" i="1"/>
  <c r="I1062" i="1" s="1"/>
  <c r="J1062" i="1" s="1"/>
  <c r="G1203" i="1" l="1"/>
  <c r="D1204" i="1"/>
  <c r="E1203" i="1"/>
  <c r="F1203" i="1" s="1"/>
  <c r="H1063" i="1"/>
  <c r="I1063" i="1" s="1"/>
  <c r="J1063" i="1" s="1"/>
  <c r="G1204" i="1" l="1"/>
  <c r="D1205" i="1"/>
  <c r="E1204" i="1"/>
  <c r="F1204" i="1" s="1"/>
  <c r="H1064" i="1"/>
  <c r="I1064" i="1" s="1"/>
  <c r="J1064" i="1" s="1"/>
  <c r="G1205" i="1" l="1"/>
  <c r="D1206" i="1"/>
  <c r="E1205" i="1"/>
  <c r="F1205" i="1" s="1"/>
  <c r="H1065" i="1"/>
  <c r="I1065" i="1" s="1"/>
  <c r="J1065" i="1" s="1"/>
  <c r="G1206" i="1" l="1"/>
  <c r="D1207" i="1"/>
  <c r="E1206" i="1"/>
  <c r="F1206" i="1" s="1"/>
  <c r="H1066" i="1"/>
  <c r="I1066" i="1" s="1"/>
  <c r="J1066" i="1" s="1"/>
  <c r="G1207" i="1" l="1"/>
  <c r="D1208" i="1"/>
  <c r="E1207" i="1"/>
  <c r="F1207" i="1" s="1"/>
  <c r="H1067" i="1"/>
  <c r="I1067" i="1" s="1"/>
  <c r="J1067" i="1" s="1"/>
  <c r="G1208" i="1" l="1"/>
  <c r="E1208" i="1"/>
  <c r="F1208" i="1" s="1"/>
  <c r="D1209" i="1"/>
  <c r="H1068" i="1"/>
  <c r="I1068" i="1" s="1"/>
  <c r="J1068" i="1" s="1"/>
  <c r="G1209" i="1" l="1"/>
  <c r="D1210" i="1"/>
  <c r="E1209" i="1"/>
  <c r="F1209" i="1" s="1"/>
  <c r="H1069" i="1"/>
  <c r="I1069" i="1" s="1"/>
  <c r="J1069" i="1" s="1"/>
  <c r="G1210" i="1" l="1"/>
  <c r="E1210" i="1"/>
  <c r="F1210" i="1" s="1"/>
  <c r="D1211" i="1"/>
  <c r="H1070" i="1"/>
  <c r="I1070" i="1" s="1"/>
  <c r="J1070" i="1" s="1"/>
  <c r="G1211" i="1" l="1"/>
  <c r="D1212" i="1"/>
  <c r="E1211" i="1"/>
  <c r="F1211" i="1" s="1"/>
  <c r="H1071" i="1"/>
  <c r="I1071" i="1" s="1"/>
  <c r="J1071" i="1" s="1"/>
  <c r="G1212" i="1" l="1"/>
  <c r="E1212" i="1"/>
  <c r="F1212" i="1" s="1"/>
  <c r="D1213" i="1"/>
  <c r="H1072" i="1"/>
  <c r="I1072" i="1" s="1"/>
  <c r="J1072" i="1" s="1"/>
  <c r="G1213" i="1" l="1"/>
  <c r="D1214" i="1"/>
  <c r="E1213" i="1"/>
  <c r="F1213" i="1" s="1"/>
  <c r="H1073" i="1"/>
  <c r="I1073" i="1" s="1"/>
  <c r="J1073" i="1" s="1"/>
  <c r="G1214" i="1" l="1"/>
  <c r="D1215" i="1"/>
  <c r="E1214" i="1"/>
  <c r="F1214" i="1" s="1"/>
  <c r="H1074" i="1"/>
  <c r="I1074" i="1" s="1"/>
  <c r="J1074" i="1" s="1"/>
  <c r="G1215" i="1" l="1"/>
  <c r="D1216" i="1"/>
  <c r="E1215" i="1"/>
  <c r="F1215" i="1" s="1"/>
  <c r="H1075" i="1"/>
  <c r="I1075" i="1" s="1"/>
  <c r="J1075" i="1" s="1"/>
  <c r="G1216" i="1" l="1"/>
  <c r="D1217" i="1"/>
  <c r="E1216" i="1"/>
  <c r="F1216" i="1" s="1"/>
  <c r="H1076" i="1"/>
  <c r="I1076" i="1" s="1"/>
  <c r="J1076" i="1" s="1"/>
  <c r="G1217" i="1" l="1"/>
  <c r="D1218" i="1"/>
  <c r="E1217" i="1"/>
  <c r="F1217" i="1" s="1"/>
  <c r="H1077" i="1"/>
  <c r="I1077" i="1" s="1"/>
  <c r="J1077" i="1" s="1"/>
  <c r="G1218" i="1" l="1"/>
  <c r="D1219" i="1"/>
  <c r="E1218" i="1"/>
  <c r="F1218" i="1" s="1"/>
  <c r="H1078" i="1"/>
  <c r="I1078" i="1" s="1"/>
  <c r="J1078" i="1" s="1"/>
  <c r="G1219" i="1" l="1"/>
  <c r="D1220" i="1"/>
  <c r="E1219" i="1"/>
  <c r="F1219" i="1" s="1"/>
  <c r="H1079" i="1"/>
  <c r="I1079" i="1" s="1"/>
  <c r="J1079" i="1" s="1"/>
  <c r="G1220" i="1" l="1"/>
  <c r="E1220" i="1"/>
  <c r="F1220" i="1" s="1"/>
  <c r="D1221" i="1"/>
  <c r="H1080" i="1"/>
  <c r="I1080" i="1" s="1"/>
  <c r="J1080" i="1" s="1"/>
  <c r="G1221" i="1" l="1"/>
  <c r="D1222" i="1"/>
  <c r="E1221" i="1"/>
  <c r="F1221" i="1" s="1"/>
  <c r="H1081" i="1"/>
  <c r="I1081" i="1" s="1"/>
  <c r="J1081" i="1" s="1"/>
  <c r="G1222" i="1" l="1"/>
  <c r="D1223" i="1"/>
  <c r="E1222" i="1"/>
  <c r="F1222" i="1" s="1"/>
  <c r="H1082" i="1"/>
  <c r="I1082" i="1" s="1"/>
  <c r="J1082" i="1" s="1"/>
  <c r="G1223" i="1" l="1"/>
  <c r="D1224" i="1"/>
  <c r="E1223" i="1"/>
  <c r="F1223" i="1" s="1"/>
  <c r="H1083" i="1"/>
  <c r="I1083" i="1" s="1"/>
  <c r="J1083" i="1" s="1"/>
  <c r="G1224" i="1" l="1"/>
  <c r="E1224" i="1"/>
  <c r="F1224" i="1" s="1"/>
  <c r="D1225" i="1"/>
  <c r="H1084" i="1"/>
  <c r="I1084" i="1" s="1"/>
  <c r="J1084" i="1" s="1"/>
  <c r="G1225" i="1" l="1"/>
  <c r="D1226" i="1"/>
  <c r="E1225" i="1"/>
  <c r="F1225" i="1" s="1"/>
  <c r="H1085" i="1"/>
  <c r="I1085" i="1" s="1"/>
  <c r="J1085" i="1" s="1"/>
  <c r="G1226" i="1" l="1"/>
  <c r="E1226" i="1"/>
  <c r="F1226" i="1" s="1"/>
  <c r="D1227" i="1"/>
  <c r="H1086" i="1"/>
  <c r="I1086" i="1" s="1"/>
  <c r="J1086" i="1" s="1"/>
  <c r="G1227" i="1" l="1"/>
  <c r="D1228" i="1"/>
  <c r="E1227" i="1"/>
  <c r="F1227" i="1" s="1"/>
  <c r="H1087" i="1"/>
  <c r="I1087" i="1" s="1"/>
  <c r="J1087" i="1" s="1"/>
  <c r="G1228" i="1" l="1"/>
  <c r="D1229" i="1"/>
  <c r="E1228" i="1"/>
  <c r="F1228" i="1" s="1"/>
  <c r="H1088" i="1"/>
  <c r="I1088" i="1" s="1"/>
  <c r="J1088" i="1" s="1"/>
  <c r="G1229" i="1" l="1"/>
  <c r="E1229" i="1"/>
  <c r="F1229" i="1" s="1"/>
  <c r="D1230" i="1"/>
  <c r="H1089" i="1"/>
  <c r="I1089" i="1" s="1"/>
  <c r="J1089" i="1" s="1"/>
  <c r="G1230" i="1" l="1"/>
  <c r="D1231" i="1"/>
  <c r="E1230" i="1"/>
  <c r="F1230" i="1" s="1"/>
  <c r="H1090" i="1"/>
  <c r="I1090" i="1" s="1"/>
  <c r="J1090" i="1" s="1"/>
  <c r="G1231" i="1" l="1"/>
  <c r="D1232" i="1"/>
  <c r="E1231" i="1"/>
  <c r="F1231" i="1" s="1"/>
  <c r="H1091" i="1"/>
  <c r="I1091" i="1" s="1"/>
  <c r="J1091" i="1" s="1"/>
  <c r="G1232" i="1" l="1"/>
  <c r="E1232" i="1"/>
  <c r="F1232" i="1" s="1"/>
  <c r="D1233" i="1"/>
  <c r="H1092" i="1"/>
  <c r="I1092" i="1" s="1"/>
  <c r="J1092" i="1" s="1"/>
  <c r="G1233" i="1" l="1"/>
  <c r="D1234" i="1"/>
  <c r="E1233" i="1"/>
  <c r="F1233" i="1" s="1"/>
  <c r="H1093" i="1"/>
  <c r="I1093" i="1" s="1"/>
  <c r="J1093" i="1" s="1"/>
  <c r="G1234" i="1" l="1"/>
  <c r="D1235" i="1"/>
  <c r="E1234" i="1"/>
  <c r="F1234" i="1" s="1"/>
  <c r="H1094" i="1"/>
  <c r="I1094" i="1" s="1"/>
  <c r="J1094" i="1" s="1"/>
  <c r="G1235" i="1" l="1"/>
  <c r="D1236" i="1"/>
  <c r="E1235" i="1"/>
  <c r="F1235" i="1" s="1"/>
  <c r="H1095" i="1"/>
  <c r="I1095" i="1" s="1"/>
  <c r="J1095" i="1" s="1"/>
  <c r="G1236" i="1" l="1"/>
  <c r="D1237" i="1"/>
  <c r="E1236" i="1"/>
  <c r="F1236" i="1" s="1"/>
  <c r="H1096" i="1"/>
  <c r="I1096" i="1" s="1"/>
  <c r="J1096" i="1" s="1"/>
  <c r="G1237" i="1" l="1"/>
  <c r="D1238" i="1"/>
  <c r="E1237" i="1"/>
  <c r="F1237" i="1" s="1"/>
  <c r="H1097" i="1"/>
  <c r="I1097" i="1" s="1"/>
  <c r="J1097" i="1" s="1"/>
  <c r="G1238" i="1" l="1"/>
  <c r="D1239" i="1"/>
  <c r="E1238" i="1"/>
  <c r="F1238" i="1" s="1"/>
  <c r="H1098" i="1"/>
  <c r="I1098" i="1" s="1"/>
  <c r="J1098" i="1" s="1"/>
  <c r="G1239" i="1" l="1"/>
  <c r="D1240" i="1"/>
  <c r="E1239" i="1"/>
  <c r="F1239" i="1" s="1"/>
  <c r="H1099" i="1"/>
  <c r="I1099" i="1" s="1"/>
  <c r="J1099" i="1" s="1"/>
  <c r="G1240" i="1" l="1"/>
  <c r="E1240" i="1"/>
  <c r="F1240" i="1" s="1"/>
  <c r="D1241" i="1"/>
  <c r="H1100" i="1"/>
  <c r="I1100" i="1" s="1"/>
  <c r="J1100" i="1" s="1"/>
  <c r="G1241" i="1" l="1"/>
  <c r="D1242" i="1"/>
  <c r="E1241" i="1"/>
  <c r="F1241" i="1" s="1"/>
  <c r="H1101" i="1"/>
  <c r="I1101" i="1" s="1"/>
  <c r="J1101" i="1" s="1"/>
  <c r="G1242" i="1" l="1"/>
  <c r="E1242" i="1"/>
  <c r="F1242" i="1" s="1"/>
  <c r="D1243" i="1"/>
  <c r="H1102" i="1"/>
  <c r="I1102" i="1" s="1"/>
  <c r="J1102" i="1" s="1"/>
  <c r="G1243" i="1" l="1"/>
  <c r="D1244" i="1"/>
  <c r="E1243" i="1"/>
  <c r="F1243" i="1" s="1"/>
  <c r="H1103" i="1"/>
  <c r="I1103" i="1" s="1"/>
  <c r="J1103" i="1" s="1"/>
  <c r="G1244" i="1" l="1"/>
  <c r="D1245" i="1"/>
  <c r="E1244" i="1"/>
  <c r="F1244" i="1" s="1"/>
  <c r="H1104" i="1"/>
  <c r="I1104" i="1" s="1"/>
  <c r="J1104" i="1" s="1"/>
  <c r="G1245" i="1" l="1"/>
  <c r="D1246" i="1"/>
  <c r="E1245" i="1"/>
  <c r="F1245" i="1" s="1"/>
  <c r="H1105" i="1"/>
  <c r="I1105" i="1" s="1"/>
  <c r="J1105" i="1" s="1"/>
  <c r="G1246" i="1" l="1"/>
  <c r="D1247" i="1"/>
  <c r="E1246" i="1"/>
  <c r="F1246" i="1" s="1"/>
  <c r="H1106" i="1"/>
  <c r="I1106" i="1" s="1"/>
  <c r="J1106" i="1" s="1"/>
  <c r="G1247" i="1" l="1"/>
  <c r="D1248" i="1"/>
  <c r="E1247" i="1"/>
  <c r="F1247" i="1" s="1"/>
  <c r="H1107" i="1"/>
  <c r="I1107" i="1" s="1"/>
  <c r="J1107" i="1" s="1"/>
  <c r="G1248" i="1" l="1"/>
  <c r="D1249" i="1"/>
  <c r="E1248" i="1"/>
  <c r="F1248" i="1" s="1"/>
  <c r="H1108" i="1"/>
  <c r="I1108" i="1" s="1"/>
  <c r="J1108" i="1" s="1"/>
  <c r="G1249" i="1" l="1"/>
  <c r="D1250" i="1"/>
  <c r="E1249" i="1"/>
  <c r="F1249" i="1" s="1"/>
  <c r="H1109" i="1"/>
  <c r="I1109" i="1" s="1"/>
  <c r="J1109" i="1" s="1"/>
  <c r="G1250" i="1" l="1"/>
  <c r="D1251" i="1"/>
  <c r="E1250" i="1"/>
  <c r="F1250" i="1" s="1"/>
  <c r="H1110" i="1"/>
  <c r="I1110" i="1" s="1"/>
  <c r="J1110" i="1" s="1"/>
  <c r="G1251" i="1" l="1"/>
  <c r="D1252" i="1"/>
  <c r="E1251" i="1"/>
  <c r="F1251" i="1" s="1"/>
  <c r="H1111" i="1"/>
  <c r="I1111" i="1" s="1"/>
  <c r="J1111" i="1" s="1"/>
  <c r="G1252" i="1" l="1"/>
  <c r="E1252" i="1"/>
  <c r="F1252" i="1" s="1"/>
  <c r="D1253" i="1"/>
  <c r="H1112" i="1"/>
  <c r="I1112" i="1" s="1"/>
  <c r="J1112" i="1" s="1"/>
  <c r="G1253" i="1" l="1"/>
  <c r="E1253" i="1"/>
  <c r="F1253" i="1" s="1"/>
  <c r="D1254" i="1"/>
  <c r="H1113" i="1"/>
  <c r="I1113" i="1" s="1"/>
  <c r="J1113" i="1" s="1"/>
  <c r="G1254" i="1" l="1"/>
  <c r="D1255" i="1"/>
  <c r="E1254" i="1"/>
  <c r="F1254" i="1" s="1"/>
  <c r="H1114" i="1"/>
  <c r="I1114" i="1" s="1"/>
  <c r="J1114" i="1" s="1"/>
  <c r="G1255" i="1" l="1"/>
  <c r="D1256" i="1"/>
  <c r="E1255" i="1"/>
  <c r="F1255" i="1" s="1"/>
  <c r="H1115" i="1"/>
  <c r="I1115" i="1" s="1"/>
  <c r="J1115" i="1" s="1"/>
  <c r="G1256" i="1" l="1"/>
  <c r="E1256" i="1"/>
  <c r="F1256" i="1" s="1"/>
  <c r="D1257" i="1"/>
  <c r="H1116" i="1"/>
  <c r="I1116" i="1" s="1"/>
  <c r="J1116" i="1" s="1"/>
  <c r="G1257" i="1" l="1"/>
  <c r="D1258" i="1"/>
  <c r="E1257" i="1"/>
  <c r="F1257" i="1" s="1"/>
  <c r="H1117" i="1"/>
  <c r="I1117" i="1" s="1"/>
  <c r="J1117" i="1" s="1"/>
  <c r="G1258" i="1" l="1"/>
  <c r="E1258" i="1"/>
  <c r="F1258" i="1" s="1"/>
  <c r="D1259" i="1"/>
  <c r="H1118" i="1"/>
  <c r="I1118" i="1" s="1"/>
  <c r="J1118" i="1" s="1"/>
  <c r="G1259" i="1" l="1"/>
  <c r="D1260" i="1"/>
  <c r="E1259" i="1"/>
  <c r="F1259" i="1" s="1"/>
  <c r="H1119" i="1"/>
  <c r="I1119" i="1" s="1"/>
  <c r="J1119" i="1" s="1"/>
  <c r="G1260" i="1" l="1"/>
  <c r="E1260" i="1"/>
  <c r="F1260" i="1" s="1"/>
  <c r="D1261" i="1"/>
  <c r="H1120" i="1"/>
  <c r="I1120" i="1" s="1"/>
  <c r="J1120" i="1" s="1"/>
  <c r="G1261" i="1" l="1"/>
  <c r="E1261" i="1"/>
  <c r="F1261" i="1" s="1"/>
  <c r="D1262" i="1"/>
  <c r="H1121" i="1"/>
  <c r="I1121" i="1" s="1"/>
  <c r="J1121" i="1" s="1"/>
  <c r="G1262" i="1" l="1"/>
  <c r="D1263" i="1"/>
  <c r="E1262" i="1"/>
  <c r="F1262" i="1" s="1"/>
  <c r="H1122" i="1"/>
  <c r="I1122" i="1" s="1"/>
  <c r="J1122" i="1" s="1"/>
  <c r="G1263" i="1" l="1"/>
  <c r="D1264" i="1"/>
  <c r="E1263" i="1"/>
  <c r="F1263" i="1" s="1"/>
  <c r="H1123" i="1"/>
  <c r="I1123" i="1" s="1"/>
  <c r="J1123" i="1" s="1"/>
  <c r="G1264" i="1" l="1"/>
  <c r="E1264" i="1"/>
  <c r="F1264" i="1" s="1"/>
  <c r="D1265" i="1"/>
  <c r="H1124" i="1"/>
  <c r="I1124" i="1" s="1"/>
  <c r="J1124" i="1" s="1"/>
  <c r="G1265" i="1" l="1"/>
  <c r="D1266" i="1"/>
  <c r="E1265" i="1"/>
  <c r="F1265" i="1" s="1"/>
  <c r="H1125" i="1"/>
  <c r="I1125" i="1" s="1"/>
  <c r="J1125" i="1" s="1"/>
  <c r="G1266" i="1" l="1"/>
  <c r="E1266" i="1"/>
  <c r="F1266" i="1" s="1"/>
  <c r="D1267" i="1"/>
  <c r="H1126" i="1"/>
  <c r="I1126" i="1" s="1"/>
  <c r="J1126" i="1" s="1"/>
  <c r="G1267" i="1" l="1"/>
  <c r="D1268" i="1"/>
  <c r="E1267" i="1"/>
  <c r="F1267" i="1" s="1"/>
  <c r="H1127" i="1"/>
  <c r="I1127" i="1" s="1"/>
  <c r="J1127" i="1" s="1"/>
  <c r="G1268" i="1" l="1"/>
  <c r="D1269" i="1"/>
  <c r="E1268" i="1"/>
  <c r="F1268" i="1" s="1"/>
  <c r="H1128" i="1"/>
  <c r="I1128" i="1" s="1"/>
  <c r="J1128" i="1" s="1"/>
  <c r="G1269" i="1" l="1"/>
  <c r="D1270" i="1"/>
  <c r="E1269" i="1"/>
  <c r="F1269" i="1" s="1"/>
  <c r="H1129" i="1"/>
  <c r="I1129" i="1" s="1"/>
  <c r="J1129" i="1" s="1"/>
  <c r="G1270" i="1" l="1"/>
  <c r="D1271" i="1"/>
  <c r="E1270" i="1"/>
  <c r="F1270" i="1" s="1"/>
  <c r="H1130" i="1"/>
  <c r="I1130" i="1" s="1"/>
  <c r="J1130" i="1" s="1"/>
  <c r="G1271" i="1" l="1"/>
  <c r="E1271" i="1"/>
  <c r="F1271" i="1" s="1"/>
  <c r="D1272" i="1"/>
  <c r="H1131" i="1"/>
  <c r="I1131" i="1" s="1"/>
  <c r="J1131" i="1" s="1"/>
  <c r="G1272" i="1" l="1"/>
  <c r="D1273" i="1"/>
  <c r="E1272" i="1"/>
  <c r="F1272" i="1" s="1"/>
  <c r="H1132" i="1"/>
  <c r="I1132" i="1" s="1"/>
  <c r="J1132" i="1" s="1"/>
  <c r="G1273" i="1" l="1"/>
  <c r="E1273" i="1"/>
  <c r="F1273" i="1" s="1"/>
  <c r="D1274" i="1"/>
  <c r="H1133" i="1"/>
  <c r="I1133" i="1" s="1"/>
  <c r="J1133" i="1" s="1"/>
  <c r="G1274" i="1" l="1"/>
  <c r="E1274" i="1"/>
  <c r="F1274" i="1" s="1"/>
  <c r="D1275" i="1"/>
  <c r="H1134" i="1"/>
  <c r="I1134" i="1" s="1"/>
  <c r="J1134" i="1" s="1"/>
  <c r="G1275" i="1" l="1"/>
  <c r="D1276" i="1"/>
  <c r="E1275" i="1"/>
  <c r="F1275" i="1" s="1"/>
  <c r="H1135" i="1"/>
  <c r="I1135" i="1" s="1"/>
  <c r="J1135" i="1" s="1"/>
  <c r="G1276" i="1" l="1"/>
  <c r="D1277" i="1"/>
  <c r="E1276" i="1"/>
  <c r="F1276" i="1" s="1"/>
  <c r="H1136" i="1"/>
  <c r="I1136" i="1" s="1"/>
  <c r="J1136" i="1" s="1"/>
  <c r="G1277" i="1" l="1"/>
  <c r="D1278" i="1"/>
  <c r="E1277" i="1"/>
  <c r="F1277" i="1" s="1"/>
  <c r="H1137" i="1"/>
  <c r="I1137" i="1" s="1"/>
  <c r="J1137" i="1" s="1"/>
  <c r="G1278" i="1" l="1"/>
  <c r="D1279" i="1"/>
  <c r="E1278" i="1"/>
  <c r="F1278" i="1" s="1"/>
  <c r="H1138" i="1"/>
  <c r="I1138" i="1" s="1"/>
  <c r="J1138" i="1" s="1"/>
  <c r="G1279" i="1" l="1"/>
  <c r="E1279" i="1"/>
  <c r="F1279" i="1" s="1"/>
  <c r="D1280" i="1"/>
  <c r="H1139" i="1"/>
  <c r="I1139" i="1" s="1"/>
  <c r="J1139" i="1" s="1"/>
  <c r="G1280" i="1" l="1"/>
  <c r="D1281" i="1"/>
  <c r="E1280" i="1"/>
  <c r="F1280" i="1" s="1"/>
  <c r="H1140" i="1"/>
  <c r="I1140" i="1" s="1"/>
  <c r="J1140" i="1" s="1"/>
  <c r="G1281" i="1" l="1"/>
  <c r="D1282" i="1"/>
  <c r="E1281" i="1"/>
  <c r="F1281" i="1" s="1"/>
  <c r="H1141" i="1"/>
  <c r="I1141" i="1" s="1"/>
  <c r="J1141" i="1" s="1"/>
  <c r="G1282" i="1" l="1"/>
  <c r="D1283" i="1"/>
  <c r="E1282" i="1"/>
  <c r="F1282" i="1" s="1"/>
  <c r="H1142" i="1"/>
  <c r="I1142" i="1" s="1"/>
  <c r="J1142" i="1" s="1"/>
  <c r="G1283" i="1" l="1"/>
  <c r="E1283" i="1"/>
  <c r="F1283" i="1" s="1"/>
  <c r="D1284" i="1"/>
  <c r="H1143" i="1"/>
  <c r="I1143" i="1" s="1"/>
  <c r="J1143" i="1" s="1"/>
  <c r="G1284" i="1" l="1"/>
  <c r="D1285" i="1"/>
  <c r="E1284" i="1"/>
  <c r="F1284" i="1" s="1"/>
  <c r="H1144" i="1"/>
  <c r="I1144" i="1" s="1"/>
  <c r="J1144" i="1" s="1"/>
  <c r="G1285" i="1" l="1"/>
  <c r="D1286" i="1"/>
  <c r="E1285" i="1"/>
  <c r="F1285" i="1" s="1"/>
  <c r="H1145" i="1"/>
  <c r="I1145" i="1" s="1"/>
  <c r="J1145" i="1" s="1"/>
  <c r="G1286" i="1" l="1"/>
  <c r="D1287" i="1"/>
  <c r="E1286" i="1"/>
  <c r="F1286" i="1" s="1"/>
  <c r="H1146" i="1"/>
  <c r="I1146" i="1" s="1"/>
  <c r="J1146" i="1" s="1"/>
  <c r="G1287" i="1" l="1"/>
  <c r="D1288" i="1"/>
  <c r="E1287" i="1"/>
  <c r="F1287" i="1" s="1"/>
  <c r="H1147" i="1"/>
  <c r="I1147" i="1" s="1"/>
  <c r="J1147" i="1" s="1"/>
  <c r="G1288" i="1" l="1"/>
  <c r="D1289" i="1"/>
  <c r="E1288" i="1"/>
  <c r="F1288" i="1" s="1"/>
  <c r="H1148" i="1"/>
  <c r="I1148" i="1" s="1"/>
  <c r="J1148" i="1" s="1"/>
  <c r="G1289" i="1" l="1"/>
  <c r="D1290" i="1"/>
  <c r="E1289" i="1"/>
  <c r="F1289" i="1" s="1"/>
  <c r="H1149" i="1"/>
  <c r="I1149" i="1" s="1"/>
  <c r="J1149" i="1" s="1"/>
  <c r="G1290" i="1" l="1"/>
  <c r="E1290" i="1"/>
  <c r="F1290" i="1" s="1"/>
  <c r="D1291" i="1"/>
  <c r="H1150" i="1"/>
  <c r="I1150" i="1" s="1"/>
  <c r="J1150" i="1" s="1"/>
  <c r="G1291" i="1" l="1"/>
  <c r="D1292" i="1"/>
  <c r="E1291" i="1"/>
  <c r="F1291" i="1" s="1"/>
  <c r="H1151" i="1"/>
  <c r="I1151" i="1" s="1"/>
  <c r="J1151" i="1" s="1"/>
  <c r="G1292" i="1" l="1"/>
  <c r="D1293" i="1"/>
  <c r="E1292" i="1"/>
  <c r="F1292" i="1" s="1"/>
  <c r="H1152" i="1"/>
  <c r="I1152" i="1" s="1"/>
  <c r="J1152" i="1" s="1"/>
  <c r="G1293" i="1" l="1"/>
  <c r="D1294" i="1"/>
  <c r="E1293" i="1"/>
  <c r="F1293" i="1" s="1"/>
  <c r="H1153" i="1"/>
  <c r="I1153" i="1" s="1"/>
  <c r="J1153" i="1" s="1"/>
  <c r="G1294" i="1" l="1"/>
  <c r="D1295" i="1"/>
  <c r="E1294" i="1"/>
  <c r="F1294" i="1" s="1"/>
  <c r="H1154" i="1"/>
  <c r="I1154" i="1" s="1"/>
  <c r="J1154" i="1" s="1"/>
  <c r="G1295" i="1" l="1"/>
  <c r="D1296" i="1"/>
  <c r="E1295" i="1"/>
  <c r="F1295" i="1" s="1"/>
  <c r="H1155" i="1"/>
  <c r="I1155" i="1" s="1"/>
  <c r="J1155" i="1" s="1"/>
  <c r="G1296" i="1" l="1"/>
  <c r="D1297" i="1"/>
  <c r="E1296" i="1"/>
  <c r="F1296" i="1" s="1"/>
  <c r="H1156" i="1"/>
  <c r="I1156" i="1" s="1"/>
  <c r="J1156" i="1" s="1"/>
  <c r="G1297" i="1" l="1"/>
  <c r="D1298" i="1"/>
  <c r="E1297" i="1"/>
  <c r="F1297" i="1" s="1"/>
  <c r="H1157" i="1"/>
  <c r="I1157" i="1" s="1"/>
  <c r="J1157" i="1" s="1"/>
  <c r="G1298" i="1" l="1"/>
  <c r="D1299" i="1"/>
  <c r="E1298" i="1"/>
  <c r="F1298" i="1" s="1"/>
  <c r="H1158" i="1"/>
  <c r="I1158" i="1" s="1"/>
  <c r="J1158" i="1" s="1"/>
  <c r="G1299" i="1" l="1"/>
  <c r="D1300" i="1"/>
  <c r="E1299" i="1"/>
  <c r="F1299" i="1" s="1"/>
  <c r="H1159" i="1"/>
  <c r="I1159" i="1" s="1"/>
  <c r="J1159" i="1" s="1"/>
  <c r="G1300" i="1" l="1"/>
  <c r="E1300" i="1"/>
  <c r="F1300" i="1" s="1"/>
  <c r="D1301" i="1"/>
  <c r="H1160" i="1"/>
  <c r="I1160" i="1" s="1"/>
  <c r="J1160" i="1" s="1"/>
  <c r="G1301" i="1" l="1"/>
  <c r="E1301" i="1"/>
  <c r="F1301" i="1" s="1"/>
  <c r="D1302" i="1"/>
  <c r="H1161" i="1"/>
  <c r="I1161" i="1" s="1"/>
  <c r="J1161" i="1" s="1"/>
  <c r="G1302" i="1" l="1"/>
  <c r="D1303" i="1"/>
  <c r="E1302" i="1"/>
  <c r="F1302" i="1" s="1"/>
  <c r="H1162" i="1"/>
  <c r="I1162" i="1" s="1"/>
  <c r="J1162" i="1" s="1"/>
  <c r="G1303" i="1" l="1"/>
  <c r="D1304" i="1"/>
  <c r="E1303" i="1"/>
  <c r="F1303" i="1" s="1"/>
  <c r="H1163" i="1"/>
  <c r="I1163" i="1" s="1"/>
  <c r="J1163" i="1" s="1"/>
  <c r="G1304" i="1" l="1"/>
  <c r="D1305" i="1"/>
  <c r="E1304" i="1"/>
  <c r="F1304" i="1" s="1"/>
  <c r="H1164" i="1"/>
  <c r="I1164" i="1" s="1"/>
  <c r="J1164" i="1" s="1"/>
  <c r="G1305" i="1" l="1"/>
  <c r="D1306" i="1"/>
  <c r="E1305" i="1"/>
  <c r="F1305" i="1" s="1"/>
  <c r="H1165" i="1"/>
  <c r="I1165" i="1" s="1"/>
  <c r="J1165" i="1" s="1"/>
  <c r="G1306" i="1" l="1"/>
  <c r="D1307" i="1"/>
  <c r="E1306" i="1"/>
  <c r="F1306" i="1" s="1"/>
  <c r="H1166" i="1"/>
  <c r="I1166" i="1" s="1"/>
  <c r="J1166" i="1" s="1"/>
  <c r="G1307" i="1" l="1"/>
  <c r="E1307" i="1"/>
  <c r="F1307" i="1" s="1"/>
  <c r="D1308" i="1"/>
  <c r="H1167" i="1"/>
  <c r="I1167" i="1" s="1"/>
  <c r="J1167" i="1" s="1"/>
  <c r="G1308" i="1" l="1"/>
  <c r="D1309" i="1"/>
  <c r="E1308" i="1"/>
  <c r="F1308" i="1" s="1"/>
  <c r="H1168" i="1"/>
  <c r="I1168" i="1" s="1"/>
  <c r="J1168" i="1" s="1"/>
  <c r="G1309" i="1" l="1"/>
  <c r="D1310" i="1"/>
  <c r="E1309" i="1"/>
  <c r="F1309" i="1" s="1"/>
  <c r="H1169" i="1"/>
  <c r="I1169" i="1" s="1"/>
  <c r="J1169" i="1" s="1"/>
  <c r="G1310" i="1" l="1"/>
  <c r="E1310" i="1"/>
  <c r="F1310" i="1" s="1"/>
  <c r="D1311" i="1"/>
  <c r="H1170" i="1"/>
  <c r="I1170" i="1" s="1"/>
  <c r="J1170" i="1" s="1"/>
  <c r="G1311" i="1" l="1"/>
  <c r="E1311" i="1"/>
  <c r="F1311" i="1" s="1"/>
  <c r="D1312" i="1"/>
  <c r="H1171" i="1"/>
  <c r="I1171" i="1" s="1"/>
  <c r="J1171" i="1" s="1"/>
  <c r="G1312" i="1" l="1"/>
  <c r="D1313" i="1"/>
  <c r="E1312" i="1"/>
  <c r="F1312" i="1" s="1"/>
  <c r="H1172" i="1"/>
  <c r="I1172" i="1" s="1"/>
  <c r="J1172" i="1" s="1"/>
  <c r="G1313" i="1" l="1"/>
  <c r="D1314" i="1"/>
  <c r="E1313" i="1"/>
  <c r="F1313" i="1" s="1"/>
  <c r="H1173" i="1"/>
  <c r="I1173" i="1" s="1"/>
  <c r="J1173" i="1" s="1"/>
  <c r="G1314" i="1" l="1"/>
  <c r="D1315" i="1"/>
  <c r="E1314" i="1"/>
  <c r="F1314" i="1" s="1"/>
  <c r="H1174" i="1"/>
  <c r="I1174" i="1" s="1"/>
  <c r="J1174" i="1" s="1"/>
  <c r="G1315" i="1" l="1"/>
  <c r="D1316" i="1"/>
  <c r="E1315" i="1"/>
  <c r="F1315" i="1" s="1"/>
  <c r="H1175" i="1"/>
  <c r="I1175" i="1" s="1"/>
  <c r="J1175" i="1" s="1"/>
  <c r="G1316" i="1" l="1"/>
  <c r="D1317" i="1"/>
  <c r="E1316" i="1"/>
  <c r="F1316" i="1" s="1"/>
  <c r="H1176" i="1"/>
  <c r="I1176" i="1" s="1"/>
  <c r="J1176" i="1" s="1"/>
  <c r="G1317" i="1" l="1"/>
  <c r="D1318" i="1"/>
  <c r="E1317" i="1"/>
  <c r="F1317" i="1" s="1"/>
  <c r="H1177" i="1"/>
  <c r="I1177" i="1" s="1"/>
  <c r="J1177" i="1" s="1"/>
  <c r="G1318" i="1" l="1"/>
  <c r="E1318" i="1"/>
  <c r="F1318" i="1" s="1"/>
  <c r="D1319" i="1"/>
  <c r="H1178" i="1"/>
  <c r="I1178" i="1" s="1"/>
  <c r="J1178" i="1" s="1"/>
  <c r="G1319" i="1" l="1"/>
  <c r="E1319" i="1"/>
  <c r="F1319" i="1" s="1"/>
  <c r="D1320" i="1"/>
  <c r="H1179" i="1"/>
  <c r="I1179" i="1" s="1"/>
  <c r="J1179" i="1" s="1"/>
  <c r="G1320" i="1" l="1"/>
  <c r="D1321" i="1"/>
  <c r="E1320" i="1"/>
  <c r="F1320" i="1" s="1"/>
  <c r="H1180" i="1"/>
  <c r="I1180" i="1" s="1"/>
  <c r="J1180" i="1" s="1"/>
  <c r="G1321" i="1" l="1"/>
  <c r="D1322" i="1"/>
  <c r="E1321" i="1"/>
  <c r="F1321" i="1" s="1"/>
  <c r="H1181" i="1"/>
  <c r="I1181" i="1" s="1"/>
  <c r="J1181" i="1" s="1"/>
  <c r="G1322" i="1" l="1"/>
  <c r="D1323" i="1"/>
  <c r="E1322" i="1"/>
  <c r="F1322" i="1" s="1"/>
  <c r="H1182" i="1"/>
  <c r="I1182" i="1" s="1"/>
  <c r="J1182" i="1" s="1"/>
  <c r="G1323" i="1" l="1"/>
  <c r="D1324" i="1"/>
  <c r="E1323" i="1"/>
  <c r="F1323" i="1" s="1"/>
  <c r="H1183" i="1"/>
  <c r="I1183" i="1" s="1"/>
  <c r="J1183" i="1" s="1"/>
  <c r="G1324" i="1" l="1"/>
  <c r="E1324" i="1"/>
  <c r="F1324" i="1" s="1"/>
  <c r="D1325" i="1"/>
  <c r="H1184" i="1"/>
  <c r="I1184" i="1" s="1"/>
  <c r="J1184" i="1" s="1"/>
  <c r="G1325" i="1" l="1"/>
  <c r="D1326" i="1"/>
  <c r="E1325" i="1"/>
  <c r="F1325" i="1" s="1"/>
  <c r="H1185" i="1"/>
  <c r="I1185" i="1" s="1"/>
  <c r="J1185" i="1" s="1"/>
  <c r="G1326" i="1" l="1"/>
  <c r="D1327" i="1"/>
  <c r="E1326" i="1"/>
  <c r="F1326" i="1" s="1"/>
  <c r="H1186" i="1"/>
  <c r="I1186" i="1" s="1"/>
  <c r="J1186" i="1" s="1"/>
  <c r="G1327" i="1" l="1"/>
  <c r="E1327" i="1"/>
  <c r="F1327" i="1" s="1"/>
  <c r="D1328" i="1"/>
  <c r="H1187" i="1"/>
  <c r="I1187" i="1" s="1"/>
  <c r="J1187" i="1" s="1"/>
  <c r="G1328" i="1" l="1"/>
  <c r="E1328" i="1"/>
  <c r="F1328" i="1" s="1"/>
  <c r="D1329" i="1"/>
  <c r="H1188" i="1"/>
  <c r="I1188" i="1" s="1"/>
  <c r="J1188" i="1" s="1"/>
  <c r="G1329" i="1" l="1"/>
  <c r="E1329" i="1"/>
  <c r="F1329" i="1" s="1"/>
  <c r="D1330" i="1"/>
  <c r="H1189" i="1"/>
  <c r="I1189" i="1" s="1"/>
  <c r="J1189" i="1" s="1"/>
  <c r="G1330" i="1" l="1"/>
  <c r="E1330" i="1"/>
  <c r="F1330" i="1" s="1"/>
  <c r="D1331" i="1"/>
  <c r="H1190" i="1"/>
  <c r="I1190" i="1" s="1"/>
  <c r="J1190" i="1" s="1"/>
  <c r="G1331" i="1" l="1"/>
  <c r="E1331" i="1"/>
  <c r="F1331" i="1" s="1"/>
  <c r="D1332" i="1"/>
  <c r="H1191" i="1"/>
  <c r="I1191" i="1" s="1"/>
  <c r="J1191" i="1" s="1"/>
  <c r="G1332" i="1" l="1"/>
  <c r="E1332" i="1"/>
  <c r="F1332" i="1" s="1"/>
  <c r="D1333" i="1"/>
  <c r="H1192" i="1"/>
  <c r="I1192" i="1" s="1"/>
  <c r="J1192" i="1" s="1"/>
  <c r="G1333" i="1" l="1"/>
  <c r="E1333" i="1"/>
  <c r="F1333" i="1" s="1"/>
  <c r="D1334" i="1"/>
  <c r="H1193" i="1"/>
  <c r="I1193" i="1" s="1"/>
  <c r="J1193" i="1" s="1"/>
  <c r="G1334" i="1" l="1"/>
  <c r="E1334" i="1"/>
  <c r="F1334" i="1" s="1"/>
  <c r="D1335" i="1"/>
  <c r="H1194" i="1"/>
  <c r="I1194" i="1" s="1"/>
  <c r="J1194" i="1" s="1"/>
  <c r="G1335" i="1" l="1"/>
  <c r="D1336" i="1"/>
  <c r="E1335" i="1"/>
  <c r="F1335" i="1" s="1"/>
  <c r="H1195" i="1"/>
  <c r="I1195" i="1" s="1"/>
  <c r="J1195" i="1" s="1"/>
  <c r="G1336" i="1" l="1"/>
  <c r="E1336" i="1"/>
  <c r="F1336" i="1" s="1"/>
  <c r="D1337" i="1"/>
  <c r="H1196" i="1"/>
  <c r="I1196" i="1" s="1"/>
  <c r="J1196" i="1" s="1"/>
  <c r="G1337" i="1" l="1"/>
  <c r="E1337" i="1"/>
  <c r="F1337" i="1" s="1"/>
  <c r="D1338" i="1"/>
  <c r="H1197" i="1"/>
  <c r="I1197" i="1" s="1"/>
  <c r="J1197" i="1" s="1"/>
  <c r="G1338" i="1" l="1"/>
  <c r="E1338" i="1"/>
  <c r="F1338" i="1" s="1"/>
  <c r="D1339" i="1"/>
  <c r="H1198" i="1"/>
  <c r="I1198" i="1" s="1"/>
  <c r="J1198" i="1" s="1"/>
  <c r="G1339" i="1" l="1"/>
  <c r="D1340" i="1"/>
  <c r="E1339" i="1"/>
  <c r="F1339" i="1" s="1"/>
  <c r="H1199" i="1"/>
  <c r="I1199" i="1" s="1"/>
  <c r="J1199" i="1" s="1"/>
  <c r="G1340" i="1" l="1"/>
  <c r="E1340" i="1"/>
  <c r="F1340" i="1" s="1"/>
  <c r="D1341" i="1"/>
  <c r="H1200" i="1"/>
  <c r="I1200" i="1" s="1"/>
  <c r="J1200" i="1" s="1"/>
  <c r="G1341" i="1" l="1"/>
  <c r="D1342" i="1"/>
  <c r="E1341" i="1"/>
  <c r="F1341" i="1" s="1"/>
  <c r="H1201" i="1"/>
  <c r="I1201" i="1" s="1"/>
  <c r="J1201" i="1" s="1"/>
  <c r="G1342" i="1" l="1"/>
  <c r="D1343" i="1"/>
  <c r="E1342" i="1"/>
  <c r="F1342" i="1" s="1"/>
  <c r="H1202" i="1"/>
  <c r="I1202" i="1" s="1"/>
  <c r="J1202" i="1" s="1"/>
  <c r="G1343" i="1" l="1"/>
  <c r="E1343" i="1"/>
  <c r="F1343" i="1" s="1"/>
  <c r="D1344" i="1"/>
  <c r="H1203" i="1"/>
  <c r="I1203" i="1" s="1"/>
  <c r="J1203" i="1" s="1"/>
  <c r="G1344" i="1" l="1"/>
  <c r="E1344" i="1"/>
  <c r="F1344" i="1" s="1"/>
  <c r="D1345" i="1"/>
  <c r="H1204" i="1"/>
  <c r="I1204" i="1" s="1"/>
  <c r="J1204" i="1" s="1"/>
  <c r="G1345" i="1" l="1"/>
  <c r="E1345" i="1"/>
  <c r="F1345" i="1" s="1"/>
  <c r="D1346" i="1"/>
  <c r="H1205" i="1"/>
  <c r="I1205" i="1" s="1"/>
  <c r="J1205" i="1" s="1"/>
  <c r="G1346" i="1" l="1"/>
  <c r="D1347" i="1"/>
  <c r="E1346" i="1"/>
  <c r="F1346" i="1" s="1"/>
  <c r="H1206" i="1"/>
  <c r="I1206" i="1" s="1"/>
  <c r="J1206" i="1" s="1"/>
  <c r="G1347" i="1" l="1"/>
  <c r="D1348" i="1"/>
  <c r="E1347" i="1"/>
  <c r="F1347" i="1" s="1"/>
  <c r="H1207" i="1"/>
  <c r="I1207" i="1" s="1"/>
  <c r="J1207" i="1" s="1"/>
  <c r="G1348" i="1" l="1"/>
  <c r="D1349" i="1"/>
  <c r="E1348" i="1"/>
  <c r="F1348" i="1" s="1"/>
  <c r="H1208" i="1"/>
  <c r="I1208" i="1" s="1"/>
  <c r="J1208" i="1" s="1"/>
  <c r="G1349" i="1" l="1"/>
  <c r="D1350" i="1"/>
  <c r="E1349" i="1"/>
  <c r="F1349" i="1" s="1"/>
  <c r="H1209" i="1"/>
  <c r="I1209" i="1" s="1"/>
  <c r="J1209" i="1" s="1"/>
  <c r="G1350" i="1" l="1"/>
  <c r="E1350" i="1"/>
  <c r="F1350" i="1" s="1"/>
  <c r="D1351" i="1"/>
  <c r="H1210" i="1"/>
  <c r="I1210" i="1" s="1"/>
  <c r="J1210" i="1" s="1"/>
  <c r="G1351" i="1" l="1"/>
  <c r="D1352" i="1"/>
  <c r="E1351" i="1"/>
  <c r="F1351" i="1" s="1"/>
  <c r="H1211" i="1"/>
  <c r="I1211" i="1" s="1"/>
  <c r="J1211" i="1" s="1"/>
  <c r="G1352" i="1" l="1"/>
  <c r="D1353" i="1"/>
  <c r="E1352" i="1"/>
  <c r="F1352" i="1" s="1"/>
  <c r="H1212" i="1"/>
  <c r="I1212" i="1" s="1"/>
  <c r="J1212" i="1" s="1"/>
  <c r="G1353" i="1" l="1"/>
  <c r="D1354" i="1"/>
  <c r="E1353" i="1"/>
  <c r="F1353" i="1" s="1"/>
  <c r="H1213" i="1"/>
  <c r="I1213" i="1" s="1"/>
  <c r="J1213" i="1" s="1"/>
  <c r="G1354" i="1" l="1"/>
  <c r="E1354" i="1"/>
  <c r="F1354" i="1" s="1"/>
  <c r="D1355" i="1"/>
  <c r="H1214" i="1"/>
  <c r="I1214" i="1" s="1"/>
  <c r="J1214" i="1" s="1"/>
  <c r="G1355" i="1" l="1"/>
  <c r="D1356" i="1"/>
  <c r="E1355" i="1"/>
  <c r="F1355" i="1" s="1"/>
  <c r="H1215" i="1"/>
  <c r="I1215" i="1" s="1"/>
  <c r="J1215" i="1" s="1"/>
  <c r="G1356" i="1" l="1"/>
  <c r="D1357" i="1"/>
  <c r="E1356" i="1"/>
  <c r="F1356" i="1" s="1"/>
  <c r="H1216" i="1"/>
  <c r="I1216" i="1" s="1"/>
  <c r="J1216" i="1" s="1"/>
  <c r="G1357" i="1" l="1"/>
  <c r="D1358" i="1"/>
  <c r="E1357" i="1"/>
  <c r="F1357" i="1" s="1"/>
  <c r="H1217" i="1"/>
  <c r="I1217" i="1" s="1"/>
  <c r="J1217" i="1" s="1"/>
  <c r="G1358" i="1" l="1"/>
  <c r="E1358" i="1"/>
  <c r="F1358" i="1" s="1"/>
  <c r="D1359" i="1"/>
  <c r="H1218" i="1"/>
  <c r="I1218" i="1" s="1"/>
  <c r="J1218" i="1" s="1"/>
  <c r="G1359" i="1" l="1"/>
  <c r="D1360" i="1"/>
  <c r="E1359" i="1"/>
  <c r="F1359" i="1" s="1"/>
  <c r="H1219" i="1"/>
  <c r="I1219" i="1" s="1"/>
  <c r="J1219" i="1" s="1"/>
  <c r="G1360" i="1" l="1"/>
  <c r="D1361" i="1"/>
  <c r="E1360" i="1"/>
  <c r="F1360" i="1" s="1"/>
  <c r="H1220" i="1"/>
  <c r="I1220" i="1" s="1"/>
  <c r="J1220" i="1" s="1"/>
  <c r="G1361" i="1" l="1"/>
  <c r="D1362" i="1"/>
  <c r="E1361" i="1"/>
  <c r="F1361" i="1" s="1"/>
  <c r="H1221" i="1"/>
  <c r="I1221" i="1" s="1"/>
  <c r="J1221" i="1" s="1"/>
  <c r="G1362" i="1" l="1"/>
  <c r="D1363" i="1"/>
  <c r="E1362" i="1"/>
  <c r="F1362" i="1" s="1"/>
  <c r="H1222" i="1"/>
  <c r="I1222" i="1" s="1"/>
  <c r="J1222" i="1" s="1"/>
  <c r="G1363" i="1" l="1"/>
  <c r="D1364" i="1"/>
  <c r="E1363" i="1"/>
  <c r="F1363" i="1" s="1"/>
  <c r="H1223" i="1"/>
  <c r="I1223" i="1" s="1"/>
  <c r="J1223" i="1" s="1"/>
  <c r="G1364" i="1" l="1"/>
  <c r="D1365" i="1"/>
  <c r="E1364" i="1"/>
  <c r="F1364" i="1" s="1"/>
  <c r="H1224" i="1"/>
  <c r="I1224" i="1" s="1"/>
  <c r="J1224" i="1" s="1"/>
  <c r="G1365" i="1" l="1"/>
  <c r="D1366" i="1"/>
  <c r="E1365" i="1"/>
  <c r="F1365" i="1" s="1"/>
  <c r="H1225" i="1"/>
  <c r="I1225" i="1" s="1"/>
  <c r="J1225" i="1" s="1"/>
  <c r="G1366" i="1" l="1"/>
  <c r="E1366" i="1"/>
  <c r="F1366" i="1" s="1"/>
  <c r="D1367" i="1"/>
  <c r="H1226" i="1"/>
  <c r="I1226" i="1" s="1"/>
  <c r="J1226" i="1" s="1"/>
  <c r="G1367" i="1" l="1"/>
  <c r="D1368" i="1"/>
  <c r="E1367" i="1"/>
  <c r="F1367" i="1" s="1"/>
  <c r="H1227" i="1"/>
  <c r="I1227" i="1" s="1"/>
  <c r="J1227" i="1" s="1"/>
  <c r="G1368" i="1" l="1"/>
  <c r="D1369" i="1"/>
  <c r="E1368" i="1"/>
  <c r="F1368" i="1" s="1"/>
  <c r="H1228" i="1"/>
  <c r="I1228" i="1" s="1"/>
  <c r="J1228" i="1" s="1"/>
  <c r="G1369" i="1" l="1"/>
  <c r="D1370" i="1"/>
  <c r="E1369" i="1"/>
  <c r="F1369" i="1" s="1"/>
  <c r="H1229" i="1"/>
  <c r="I1229" i="1" s="1"/>
  <c r="J1229" i="1" s="1"/>
  <c r="G1370" i="1" l="1"/>
  <c r="E1370" i="1"/>
  <c r="F1370" i="1" s="1"/>
  <c r="D1371" i="1"/>
  <c r="H1230" i="1"/>
  <c r="I1230" i="1" s="1"/>
  <c r="J1230" i="1" s="1"/>
  <c r="G1371" i="1" l="1"/>
  <c r="D1372" i="1"/>
  <c r="E1371" i="1"/>
  <c r="F1371" i="1" s="1"/>
  <c r="H1231" i="1"/>
  <c r="I1231" i="1" s="1"/>
  <c r="J1231" i="1" s="1"/>
  <c r="G1372" i="1" l="1"/>
  <c r="E1372" i="1"/>
  <c r="F1372" i="1" s="1"/>
  <c r="D1373" i="1"/>
  <c r="H1232" i="1"/>
  <c r="I1232" i="1" s="1"/>
  <c r="J1232" i="1" s="1"/>
  <c r="G1373" i="1" l="1"/>
  <c r="D1374" i="1"/>
  <c r="E1373" i="1"/>
  <c r="F1373" i="1" s="1"/>
  <c r="H1233" i="1"/>
  <c r="I1233" i="1" s="1"/>
  <c r="J1233" i="1" s="1"/>
  <c r="G1374" i="1" l="1"/>
  <c r="D1375" i="1"/>
  <c r="E1374" i="1"/>
  <c r="F1374" i="1" s="1"/>
  <c r="H1234" i="1"/>
  <c r="I1234" i="1" s="1"/>
  <c r="J1234" i="1" s="1"/>
  <c r="G1375" i="1" l="1"/>
  <c r="D1376" i="1"/>
  <c r="E1375" i="1"/>
  <c r="F1375" i="1" s="1"/>
  <c r="H1235" i="1"/>
  <c r="I1235" i="1" s="1"/>
  <c r="J1235" i="1" s="1"/>
  <c r="G1376" i="1" l="1"/>
  <c r="D1377" i="1"/>
  <c r="E1376" i="1"/>
  <c r="F1376" i="1" s="1"/>
  <c r="H1236" i="1"/>
  <c r="I1236" i="1" s="1"/>
  <c r="J1236" i="1" s="1"/>
  <c r="G1377" i="1" l="1"/>
  <c r="E1377" i="1"/>
  <c r="F1377" i="1" s="1"/>
  <c r="D1378" i="1"/>
  <c r="H1237" i="1"/>
  <c r="I1237" i="1" s="1"/>
  <c r="J1237" i="1" s="1"/>
  <c r="G1378" i="1" l="1"/>
  <c r="E1378" i="1"/>
  <c r="F1378" i="1" s="1"/>
  <c r="D1379" i="1"/>
  <c r="H1238" i="1"/>
  <c r="I1238" i="1" s="1"/>
  <c r="J1238" i="1" s="1"/>
  <c r="G1379" i="1" l="1"/>
  <c r="E1379" i="1"/>
  <c r="F1379" i="1" s="1"/>
  <c r="D1380" i="1"/>
  <c r="H1239" i="1"/>
  <c r="I1239" i="1" s="1"/>
  <c r="J1239" i="1" s="1"/>
  <c r="G1380" i="1" l="1"/>
  <c r="D1381" i="1"/>
  <c r="E1380" i="1"/>
  <c r="F1380" i="1" s="1"/>
  <c r="H1240" i="1"/>
  <c r="I1240" i="1" s="1"/>
  <c r="J1240" i="1" s="1"/>
  <c r="G1381" i="1" l="1"/>
  <c r="E1381" i="1"/>
  <c r="F1381" i="1" s="1"/>
  <c r="D1382" i="1"/>
  <c r="H1241" i="1"/>
  <c r="I1241" i="1" s="1"/>
  <c r="J1241" i="1" s="1"/>
  <c r="G1382" i="1" l="1"/>
  <c r="D1383" i="1"/>
  <c r="E1382" i="1"/>
  <c r="F1382" i="1" s="1"/>
  <c r="H1242" i="1"/>
  <c r="I1242" i="1" s="1"/>
  <c r="J1242" i="1" s="1"/>
  <c r="G1383" i="1" l="1"/>
  <c r="D1384" i="1"/>
  <c r="E1383" i="1"/>
  <c r="F1383" i="1" s="1"/>
  <c r="H1243" i="1"/>
  <c r="I1243" i="1" s="1"/>
  <c r="J1243" i="1" s="1"/>
  <c r="G1384" i="1" l="1"/>
  <c r="E1384" i="1"/>
  <c r="F1384" i="1" s="1"/>
  <c r="D1385" i="1"/>
  <c r="H1244" i="1"/>
  <c r="I1244" i="1" s="1"/>
  <c r="J1244" i="1" s="1"/>
  <c r="G1385" i="1" l="1"/>
  <c r="E1385" i="1"/>
  <c r="F1385" i="1" s="1"/>
  <c r="D1386" i="1"/>
  <c r="H1245" i="1"/>
  <c r="I1245" i="1" s="1"/>
  <c r="J1245" i="1" s="1"/>
  <c r="G1386" i="1" l="1"/>
  <c r="E1386" i="1"/>
  <c r="F1386" i="1" s="1"/>
  <c r="D1387" i="1"/>
  <c r="H1246" i="1"/>
  <c r="I1246" i="1" s="1"/>
  <c r="J1246" i="1" s="1"/>
  <c r="G1387" i="1" l="1"/>
  <c r="D1388" i="1"/>
  <c r="E1387" i="1"/>
  <c r="F1387" i="1" s="1"/>
  <c r="H1247" i="1"/>
  <c r="I1247" i="1" s="1"/>
  <c r="J1247" i="1" s="1"/>
  <c r="G1388" i="1" l="1"/>
  <c r="E1388" i="1"/>
  <c r="F1388" i="1" s="1"/>
  <c r="D1389" i="1"/>
  <c r="H1248" i="1"/>
  <c r="I1248" i="1" s="1"/>
  <c r="J1248" i="1" s="1"/>
  <c r="G1389" i="1" l="1"/>
  <c r="E1389" i="1"/>
  <c r="F1389" i="1" s="1"/>
  <c r="D1390" i="1"/>
  <c r="H1249" i="1"/>
  <c r="I1249" i="1" s="1"/>
  <c r="J1249" i="1" s="1"/>
  <c r="G1390" i="1" l="1"/>
  <c r="E1390" i="1"/>
  <c r="F1390" i="1" s="1"/>
  <c r="D1391" i="1"/>
  <c r="H1250" i="1"/>
  <c r="I1250" i="1" s="1"/>
  <c r="J1250" i="1" s="1"/>
  <c r="G1391" i="1" l="1"/>
  <c r="E1391" i="1"/>
  <c r="F1391" i="1" s="1"/>
  <c r="D1392" i="1"/>
  <c r="H1251" i="1"/>
  <c r="I1251" i="1" s="1"/>
  <c r="J1251" i="1" s="1"/>
  <c r="G1392" i="1" l="1"/>
  <c r="E1392" i="1"/>
  <c r="F1392" i="1" s="1"/>
  <c r="D1393" i="1"/>
  <c r="H1252" i="1"/>
  <c r="I1252" i="1" s="1"/>
  <c r="J1252" i="1" s="1"/>
  <c r="G1393" i="1" l="1"/>
  <c r="D1394" i="1"/>
  <c r="E1393" i="1"/>
  <c r="F1393" i="1" s="1"/>
  <c r="H1253" i="1"/>
  <c r="I1253" i="1" s="1"/>
  <c r="J1253" i="1" s="1"/>
  <c r="G1394" i="1" l="1"/>
  <c r="D1395" i="1"/>
  <c r="E1394" i="1"/>
  <c r="F1394" i="1" s="1"/>
  <c r="H1254" i="1"/>
  <c r="I1254" i="1" s="1"/>
  <c r="J1254" i="1" s="1"/>
  <c r="G1395" i="1" l="1"/>
  <c r="D1396" i="1"/>
  <c r="E1395" i="1"/>
  <c r="F1395" i="1" s="1"/>
  <c r="H1255" i="1"/>
  <c r="I1255" i="1" s="1"/>
  <c r="J1255" i="1" s="1"/>
  <c r="G1396" i="1" l="1"/>
  <c r="D1397" i="1"/>
  <c r="E1396" i="1"/>
  <c r="F1396" i="1" s="1"/>
  <c r="H1256" i="1"/>
  <c r="I1256" i="1" s="1"/>
  <c r="J1256" i="1" s="1"/>
  <c r="G1397" i="1" l="1"/>
  <c r="D1398" i="1"/>
  <c r="E1397" i="1"/>
  <c r="F1397" i="1" s="1"/>
  <c r="H1257" i="1"/>
  <c r="I1257" i="1" s="1"/>
  <c r="J1257" i="1" s="1"/>
  <c r="G1398" i="1" l="1"/>
  <c r="D1399" i="1"/>
  <c r="E1398" i="1"/>
  <c r="F1398" i="1" s="1"/>
  <c r="H1258" i="1"/>
  <c r="I1258" i="1" s="1"/>
  <c r="J1258" i="1" s="1"/>
  <c r="G1399" i="1" l="1"/>
  <c r="D1400" i="1"/>
  <c r="E1399" i="1"/>
  <c r="F1399" i="1" s="1"/>
  <c r="H1259" i="1"/>
  <c r="I1259" i="1" s="1"/>
  <c r="J1259" i="1" s="1"/>
  <c r="G1400" i="1" l="1"/>
  <c r="E1400" i="1"/>
  <c r="F1400" i="1" s="1"/>
  <c r="D1401" i="1"/>
  <c r="H1260" i="1"/>
  <c r="I1260" i="1" s="1"/>
  <c r="J1260" i="1" s="1"/>
  <c r="G1401" i="1" l="1"/>
  <c r="E1401" i="1"/>
  <c r="F1401" i="1" s="1"/>
  <c r="D1402" i="1"/>
  <c r="H1261" i="1"/>
  <c r="I1261" i="1" s="1"/>
  <c r="J1261" i="1" s="1"/>
  <c r="G1402" i="1" l="1"/>
  <c r="E1402" i="1"/>
  <c r="F1402" i="1" s="1"/>
  <c r="D1403" i="1"/>
  <c r="H1262" i="1"/>
  <c r="I1262" i="1" s="1"/>
  <c r="J1262" i="1" s="1"/>
  <c r="G1403" i="1" l="1"/>
  <c r="E1403" i="1"/>
  <c r="F1403" i="1" s="1"/>
  <c r="D1404" i="1"/>
  <c r="H1263" i="1"/>
  <c r="I1263" i="1" s="1"/>
  <c r="J1263" i="1" s="1"/>
  <c r="G1404" i="1" l="1"/>
  <c r="D1405" i="1"/>
  <c r="E1404" i="1"/>
  <c r="F1404" i="1" s="1"/>
  <c r="H1264" i="1"/>
  <c r="I1264" i="1" s="1"/>
  <c r="J1264" i="1" s="1"/>
  <c r="G1405" i="1" l="1"/>
  <c r="E1405" i="1"/>
  <c r="F1405" i="1" s="1"/>
  <c r="D1406" i="1"/>
  <c r="H1265" i="1"/>
  <c r="I1265" i="1" s="1"/>
  <c r="J1265" i="1" s="1"/>
  <c r="G1406" i="1" l="1"/>
  <c r="E1406" i="1"/>
  <c r="F1406" i="1" s="1"/>
  <c r="D1407" i="1"/>
  <c r="H1266" i="1"/>
  <c r="I1266" i="1" s="1"/>
  <c r="J1266" i="1" s="1"/>
  <c r="G1407" i="1" l="1"/>
  <c r="D1408" i="1"/>
  <c r="E1407" i="1"/>
  <c r="F1407" i="1" s="1"/>
  <c r="H1267" i="1"/>
  <c r="I1267" i="1" s="1"/>
  <c r="J1267" i="1" s="1"/>
  <c r="G1408" i="1" l="1"/>
  <c r="E1408" i="1"/>
  <c r="F1408" i="1" s="1"/>
  <c r="D1409" i="1"/>
  <c r="H1268" i="1"/>
  <c r="I1268" i="1" s="1"/>
  <c r="J1268" i="1" s="1"/>
  <c r="G1409" i="1" l="1"/>
  <c r="D1410" i="1"/>
  <c r="E1409" i="1"/>
  <c r="F1409" i="1" s="1"/>
  <c r="H1269" i="1"/>
  <c r="I1269" i="1" s="1"/>
  <c r="J1269" i="1" s="1"/>
  <c r="G1410" i="1" l="1"/>
  <c r="E1410" i="1"/>
  <c r="F1410" i="1" s="1"/>
  <c r="D1411" i="1"/>
  <c r="H1270" i="1"/>
  <c r="I1270" i="1" s="1"/>
  <c r="J1270" i="1" s="1"/>
  <c r="G1411" i="1" l="1"/>
  <c r="D1412" i="1"/>
  <c r="E1411" i="1"/>
  <c r="F1411" i="1" s="1"/>
  <c r="H1271" i="1"/>
  <c r="I1271" i="1" s="1"/>
  <c r="J1271" i="1" s="1"/>
  <c r="G1412" i="1" l="1"/>
  <c r="D1413" i="1"/>
  <c r="E1412" i="1"/>
  <c r="F1412" i="1" s="1"/>
  <c r="H1272" i="1"/>
  <c r="I1272" i="1" s="1"/>
  <c r="J1272" i="1" s="1"/>
  <c r="G1413" i="1" l="1"/>
  <c r="D1414" i="1"/>
  <c r="E1413" i="1"/>
  <c r="F1413" i="1" s="1"/>
  <c r="H1273" i="1"/>
  <c r="I1273" i="1" s="1"/>
  <c r="J1273" i="1" s="1"/>
  <c r="G1414" i="1" l="1"/>
  <c r="E1414" i="1"/>
  <c r="F1414" i="1" s="1"/>
  <c r="D1415" i="1"/>
  <c r="H1274" i="1"/>
  <c r="I1274" i="1" s="1"/>
  <c r="J1274" i="1" s="1"/>
  <c r="G1415" i="1" l="1"/>
  <c r="E1415" i="1"/>
  <c r="F1415" i="1" s="1"/>
  <c r="D1416" i="1"/>
  <c r="H1275" i="1"/>
  <c r="I1275" i="1" s="1"/>
  <c r="J1275" i="1" s="1"/>
  <c r="G1416" i="1" l="1"/>
  <c r="D1417" i="1"/>
  <c r="E1416" i="1"/>
  <c r="F1416" i="1" s="1"/>
  <c r="H1276" i="1"/>
  <c r="I1276" i="1" s="1"/>
  <c r="J1276" i="1" s="1"/>
  <c r="G1417" i="1" l="1"/>
  <c r="D1418" i="1"/>
  <c r="E1417" i="1"/>
  <c r="F1417" i="1" s="1"/>
  <c r="H1277" i="1"/>
  <c r="I1277" i="1" s="1"/>
  <c r="J1277" i="1" s="1"/>
  <c r="G1418" i="1" l="1"/>
  <c r="D1419" i="1"/>
  <c r="E1418" i="1"/>
  <c r="F1418" i="1" s="1"/>
  <c r="H1278" i="1"/>
  <c r="I1278" i="1" s="1"/>
  <c r="J1278" i="1" s="1"/>
  <c r="G1419" i="1" l="1"/>
  <c r="D1420" i="1"/>
  <c r="E1419" i="1"/>
  <c r="F1419" i="1" s="1"/>
  <c r="H1279" i="1"/>
  <c r="I1279" i="1" s="1"/>
  <c r="J1279" i="1" s="1"/>
  <c r="G1420" i="1" l="1"/>
  <c r="E1420" i="1"/>
  <c r="F1420" i="1" s="1"/>
  <c r="D1421" i="1"/>
  <c r="H1280" i="1"/>
  <c r="I1280" i="1" s="1"/>
  <c r="J1280" i="1" s="1"/>
  <c r="G1421" i="1" l="1"/>
  <c r="D1422" i="1"/>
  <c r="E1421" i="1"/>
  <c r="F1421" i="1" s="1"/>
  <c r="H1281" i="1"/>
  <c r="I1281" i="1" s="1"/>
  <c r="J1281" i="1" s="1"/>
  <c r="G1422" i="1" l="1"/>
  <c r="D1423" i="1"/>
  <c r="E1422" i="1"/>
  <c r="F1422" i="1" s="1"/>
  <c r="H1282" i="1"/>
  <c r="I1282" i="1" s="1"/>
  <c r="J1282" i="1" s="1"/>
  <c r="G1423" i="1" l="1"/>
  <c r="D1424" i="1"/>
  <c r="E1423" i="1"/>
  <c r="F1423" i="1" s="1"/>
  <c r="H1283" i="1"/>
  <c r="I1283" i="1" s="1"/>
  <c r="J1283" i="1" s="1"/>
  <c r="G1424" i="1" l="1"/>
  <c r="D1425" i="1"/>
  <c r="E1424" i="1"/>
  <c r="F1424" i="1" s="1"/>
  <c r="H1284" i="1"/>
  <c r="I1284" i="1" s="1"/>
  <c r="J1284" i="1" s="1"/>
  <c r="G1425" i="1" l="1"/>
  <c r="D1426" i="1"/>
  <c r="E1425" i="1"/>
  <c r="F1425" i="1" s="1"/>
  <c r="H1285" i="1"/>
  <c r="I1285" i="1" s="1"/>
  <c r="J1285" i="1" s="1"/>
  <c r="G1426" i="1" l="1"/>
  <c r="E1426" i="1"/>
  <c r="F1426" i="1" s="1"/>
  <c r="D1427" i="1"/>
  <c r="H1286" i="1"/>
  <c r="I1286" i="1" s="1"/>
  <c r="J1286" i="1" s="1"/>
  <c r="G1427" i="1" l="1"/>
  <c r="D1428" i="1"/>
  <c r="E1427" i="1"/>
  <c r="F1427" i="1" s="1"/>
  <c r="H1287" i="1"/>
  <c r="I1287" i="1" s="1"/>
  <c r="J1287" i="1" s="1"/>
  <c r="G1428" i="1" l="1"/>
  <c r="D1429" i="1"/>
  <c r="E1428" i="1"/>
  <c r="F1428" i="1" s="1"/>
  <c r="H1288" i="1"/>
  <c r="I1288" i="1" s="1"/>
  <c r="J1288" i="1" s="1"/>
  <c r="G1429" i="1" l="1"/>
  <c r="D1430" i="1"/>
  <c r="E1429" i="1"/>
  <c r="F1429" i="1" s="1"/>
  <c r="H1289" i="1"/>
  <c r="I1289" i="1" s="1"/>
  <c r="J1289" i="1" s="1"/>
  <c r="G1430" i="1" l="1"/>
  <c r="E1430" i="1"/>
  <c r="F1430" i="1" s="1"/>
  <c r="D1431" i="1"/>
  <c r="H1290" i="1"/>
  <c r="I1290" i="1" s="1"/>
  <c r="J1290" i="1" s="1"/>
  <c r="G1431" i="1" l="1"/>
  <c r="E1431" i="1"/>
  <c r="F1431" i="1" s="1"/>
  <c r="D1432" i="1"/>
  <c r="H1291" i="1"/>
  <c r="I1291" i="1" s="1"/>
  <c r="J1291" i="1" s="1"/>
  <c r="G1432" i="1" l="1"/>
  <c r="D1433" i="1"/>
  <c r="E1432" i="1"/>
  <c r="F1432" i="1" s="1"/>
  <c r="H1292" i="1"/>
  <c r="I1292" i="1" s="1"/>
  <c r="J1292" i="1" s="1"/>
  <c r="G1433" i="1" l="1"/>
  <c r="D1434" i="1"/>
  <c r="E1433" i="1"/>
  <c r="F1433" i="1" s="1"/>
  <c r="H1293" i="1"/>
  <c r="I1293" i="1" s="1"/>
  <c r="J1293" i="1" s="1"/>
  <c r="G1434" i="1" l="1"/>
  <c r="D1435" i="1"/>
  <c r="E1434" i="1"/>
  <c r="F1434" i="1" s="1"/>
  <c r="H1294" i="1"/>
  <c r="I1294" i="1" s="1"/>
  <c r="J1294" i="1" s="1"/>
  <c r="G1435" i="1" l="1"/>
  <c r="D1436" i="1"/>
  <c r="E1435" i="1"/>
  <c r="F1435" i="1" s="1"/>
  <c r="H1295" i="1"/>
  <c r="I1295" i="1" s="1"/>
  <c r="J1295" i="1" s="1"/>
  <c r="G1436" i="1" l="1"/>
  <c r="E1436" i="1"/>
  <c r="F1436" i="1" s="1"/>
  <c r="D1437" i="1"/>
  <c r="H1296" i="1"/>
  <c r="I1296" i="1" s="1"/>
  <c r="J1296" i="1" s="1"/>
  <c r="G1437" i="1" l="1"/>
  <c r="D1438" i="1"/>
  <c r="E1437" i="1"/>
  <c r="F1437" i="1" s="1"/>
  <c r="H1297" i="1"/>
  <c r="I1297" i="1" s="1"/>
  <c r="J1297" i="1" s="1"/>
  <c r="G1438" i="1" l="1"/>
  <c r="D1439" i="1"/>
  <c r="E1438" i="1"/>
  <c r="F1438" i="1" s="1"/>
  <c r="H1298" i="1"/>
  <c r="I1298" i="1" s="1"/>
  <c r="J1298" i="1" s="1"/>
  <c r="G1439" i="1" l="1"/>
  <c r="E1439" i="1"/>
  <c r="F1439" i="1" s="1"/>
  <c r="D1440" i="1"/>
  <c r="H1299" i="1"/>
  <c r="I1299" i="1" s="1"/>
  <c r="J1299" i="1" s="1"/>
  <c r="G1440" i="1" l="1"/>
  <c r="D1441" i="1"/>
  <c r="E1440" i="1"/>
  <c r="F1440" i="1" s="1"/>
  <c r="H1300" i="1"/>
  <c r="I1300" i="1" s="1"/>
  <c r="J1300" i="1" s="1"/>
  <c r="G1441" i="1" l="1"/>
  <c r="D1442" i="1"/>
  <c r="E1441" i="1"/>
  <c r="F1441" i="1" s="1"/>
  <c r="H1301" i="1"/>
  <c r="I1301" i="1" s="1"/>
  <c r="J1301" i="1" s="1"/>
  <c r="G1442" i="1" l="1"/>
  <c r="D1443" i="1"/>
  <c r="E1442" i="1"/>
  <c r="F1442" i="1" s="1"/>
  <c r="H1302" i="1"/>
  <c r="I1302" i="1" s="1"/>
  <c r="J1302" i="1" s="1"/>
  <c r="G1443" i="1" l="1"/>
  <c r="D1444" i="1"/>
  <c r="E1443" i="1"/>
  <c r="F1443" i="1" s="1"/>
  <c r="H1303" i="1"/>
  <c r="I1303" i="1" s="1"/>
  <c r="J1303" i="1" s="1"/>
  <c r="G1444" i="1" l="1"/>
  <c r="D1445" i="1"/>
  <c r="E1444" i="1"/>
  <c r="F1444" i="1" s="1"/>
  <c r="H1304" i="1"/>
  <c r="I1304" i="1" s="1"/>
  <c r="J1304" i="1" s="1"/>
  <c r="G1445" i="1" l="1"/>
  <c r="D1446" i="1"/>
  <c r="E1445" i="1"/>
  <c r="F1445" i="1" s="1"/>
  <c r="H1305" i="1"/>
  <c r="I1305" i="1" s="1"/>
  <c r="J1305" i="1" s="1"/>
  <c r="G1446" i="1" l="1"/>
  <c r="E1446" i="1"/>
  <c r="F1446" i="1" s="1"/>
  <c r="D1447" i="1"/>
  <c r="H1306" i="1"/>
  <c r="I1306" i="1" s="1"/>
  <c r="J1306" i="1" s="1"/>
  <c r="G1447" i="1" l="1"/>
  <c r="E1447" i="1"/>
  <c r="F1447" i="1" s="1"/>
  <c r="D1448" i="1"/>
  <c r="H1307" i="1"/>
  <c r="I1307" i="1" s="1"/>
  <c r="J1307" i="1" s="1"/>
  <c r="G1448" i="1" l="1"/>
  <c r="E1448" i="1"/>
  <c r="F1448" i="1" s="1"/>
  <c r="D1449" i="1"/>
  <c r="H1308" i="1"/>
  <c r="I1308" i="1" s="1"/>
  <c r="J1308" i="1" s="1"/>
  <c r="G1449" i="1" l="1"/>
  <c r="D1450" i="1"/>
  <c r="E1449" i="1"/>
  <c r="F1449" i="1" s="1"/>
  <c r="H1309" i="1"/>
  <c r="I1309" i="1" s="1"/>
  <c r="J1309" i="1" s="1"/>
  <c r="G1450" i="1" l="1"/>
  <c r="D1451" i="1"/>
  <c r="E1450" i="1"/>
  <c r="F1450" i="1" s="1"/>
  <c r="H1310" i="1"/>
  <c r="I1310" i="1" s="1"/>
  <c r="J1310" i="1" s="1"/>
  <c r="G1451" i="1" l="1"/>
  <c r="D1452" i="1"/>
  <c r="E1451" i="1"/>
  <c r="F1451" i="1" s="1"/>
  <c r="H1311" i="1"/>
  <c r="I1311" i="1" s="1"/>
  <c r="J1311" i="1" s="1"/>
  <c r="G1452" i="1" l="1"/>
  <c r="E1452" i="1"/>
  <c r="F1452" i="1" s="1"/>
  <c r="D1453" i="1"/>
  <c r="H1312" i="1"/>
  <c r="I1312" i="1" s="1"/>
  <c r="J1312" i="1" s="1"/>
  <c r="G1453" i="1" l="1"/>
  <c r="D1454" i="1"/>
  <c r="E1453" i="1"/>
  <c r="F1453" i="1" s="1"/>
  <c r="H1313" i="1"/>
  <c r="I1313" i="1" s="1"/>
  <c r="J1313" i="1" s="1"/>
  <c r="G1454" i="1" l="1"/>
  <c r="E1454" i="1"/>
  <c r="F1454" i="1" s="1"/>
  <c r="D1455" i="1"/>
  <c r="H1314" i="1"/>
  <c r="I1314" i="1" s="1"/>
  <c r="J1314" i="1" s="1"/>
  <c r="G1455" i="1" l="1"/>
  <c r="D1456" i="1"/>
  <c r="E1455" i="1"/>
  <c r="F1455" i="1" s="1"/>
  <c r="H1315" i="1"/>
  <c r="I1315" i="1" s="1"/>
  <c r="J1315" i="1" s="1"/>
  <c r="G1456" i="1" l="1"/>
  <c r="D1457" i="1"/>
  <c r="E1456" i="1"/>
  <c r="F1456" i="1" s="1"/>
  <c r="H1316" i="1"/>
  <c r="I1316" i="1" s="1"/>
  <c r="J1316" i="1" s="1"/>
  <c r="G1457" i="1" l="1"/>
  <c r="E1457" i="1"/>
  <c r="F1457" i="1" s="1"/>
  <c r="D1458" i="1"/>
  <c r="H1317" i="1"/>
  <c r="I1317" i="1" s="1"/>
  <c r="J1317" i="1" s="1"/>
  <c r="G1458" i="1" l="1"/>
  <c r="D1459" i="1"/>
  <c r="E1458" i="1"/>
  <c r="F1458" i="1" s="1"/>
  <c r="H1318" i="1"/>
  <c r="I1318" i="1" s="1"/>
  <c r="J1318" i="1" s="1"/>
  <c r="G1459" i="1" l="1"/>
  <c r="D1460" i="1"/>
  <c r="E1459" i="1"/>
  <c r="F1459" i="1" s="1"/>
  <c r="H1319" i="1"/>
  <c r="I1319" i="1" s="1"/>
  <c r="J1319" i="1" s="1"/>
  <c r="G1460" i="1" l="1"/>
  <c r="D1461" i="1"/>
  <c r="E1460" i="1"/>
  <c r="F1460" i="1" s="1"/>
  <c r="H1320" i="1"/>
  <c r="I1320" i="1" s="1"/>
  <c r="J1320" i="1" s="1"/>
  <c r="G1461" i="1" l="1"/>
  <c r="D1462" i="1"/>
  <c r="E1461" i="1"/>
  <c r="F1461" i="1" s="1"/>
  <c r="H1321" i="1"/>
  <c r="I1321" i="1" s="1"/>
  <c r="J1321" i="1" s="1"/>
  <c r="G1462" i="1" l="1"/>
  <c r="E1462" i="1"/>
  <c r="F1462" i="1" s="1"/>
  <c r="D1463" i="1"/>
  <c r="H1322" i="1"/>
  <c r="I1322" i="1" s="1"/>
  <c r="J1322" i="1" s="1"/>
  <c r="G1463" i="1" l="1"/>
  <c r="E1463" i="1"/>
  <c r="F1463" i="1" s="1"/>
  <c r="D1464" i="1"/>
  <c r="H1323" i="1"/>
  <c r="I1323" i="1" s="1"/>
  <c r="J1323" i="1" s="1"/>
  <c r="G1464" i="1" l="1"/>
  <c r="D1465" i="1"/>
  <c r="E1464" i="1"/>
  <c r="F1464" i="1" s="1"/>
  <c r="H1324" i="1"/>
  <c r="I1324" i="1" s="1"/>
  <c r="J1324" i="1" s="1"/>
  <c r="G1465" i="1" l="1"/>
  <c r="E1465" i="1"/>
  <c r="F1465" i="1" s="1"/>
  <c r="D1466" i="1"/>
  <c r="H1325" i="1"/>
  <c r="I1325" i="1" s="1"/>
  <c r="J1325" i="1" s="1"/>
  <c r="G1466" i="1" l="1"/>
  <c r="E1466" i="1"/>
  <c r="F1466" i="1" s="1"/>
  <c r="D1467" i="1"/>
  <c r="H1326" i="1"/>
  <c r="I1326" i="1" s="1"/>
  <c r="J1326" i="1" s="1"/>
  <c r="G1467" i="1" l="1"/>
  <c r="D1468" i="1"/>
  <c r="E1467" i="1"/>
  <c r="F1467" i="1" s="1"/>
  <c r="H1327" i="1"/>
  <c r="I1327" i="1" s="1"/>
  <c r="J1327" i="1" s="1"/>
  <c r="G1468" i="1" l="1"/>
  <c r="E1468" i="1"/>
  <c r="F1468" i="1" s="1"/>
  <c r="D1469" i="1"/>
  <c r="H1328" i="1"/>
  <c r="I1328" i="1" s="1"/>
  <c r="J1328" i="1" s="1"/>
  <c r="G1469" i="1" l="1"/>
  <c r="D1470" i="1"/>
  <c r="E1469" i="1"/>
  <c r="F1469" i="1" s="1"/>
  <c r="H1329" i="1"/>
  <c r="I1329" i="1" s="1"/>
  <c r="J1329" i="1" s="1"/>
  <c r="G1470" i="1" l="1"/>
  <c r="D1471" i="1"/>
  <c r="E1470" i="1"/>
  <c r="F1470" i="1" s="1"/>
  <c r="H1330" i="1"/>
  <c r="I1330" i="1" s="1"/>
  <c r="J1330" i="1" s="1"/>
  <c r="G1471" i="1" l="1"/>
  <c r="D1472" i="1"/>
  <c r="E1471" i="1"/>
  <c r="F1471" i="1" s="1"/>
  <c r="H1331" i="1"/>
  <c r="I1331" i="1" s="1"/>
  <c r="J1331" i="1" s="1"/>
  <c r="G1472" i="1" l="1"/>
  <c r="D1473" i="1"/>
  <c r="E1472" i="1"/>
  <c r="F1472" i="1" s="1"/>
  <c r="H1332" i="1"/>
  <c r="I1332" i="1" s="1"/>
  <c r="J1332" i="1" s="1"/>
  <c r="G1473" i="1" l="1"/>
  <c r="D1474" i="1"/>
  <c r="E1473" i="1"/>
  <c r="F1473" i="1" s="1"/>
  <c r="H1333" i="1"/>
  <c r="I1333" i="1" s="1"/>
  <c r="J1333" i="1" s="1"/>
  <c r="G1474" i="1" l="1"/>
  <c r="E1474" i="1"/>
  <c r="F1474" i="1" s="1"/>
  <c r="D1475" i="1"/>
  <c r="H1334" i="1"/>
  <c r="I1334" i="1" s="1"/>
  <c r="J1334" i="1" s="1"/>
  <c r="G1475" i="1" l="1"/>
  <c r="D1476" i="1"/>
  <c r="E1475" i="1"/>
  <c r="F1475" i="1" s="1"/>
  <c r="H1335" i="1"/>
  <c r="I1335" i="1" s="1"/>
  <c r="J1335" i="1" s="1"/>
  <c r="G1476" i="1" l="1"/>
  <c r="D1477" i="1"/>
  <c r="E1476" i="1"/>
  <c r="F1476" i="1" s="1"/>
  <c r="H1336" i="1"/>
  <c r="I1336" i="1" s="1"/>
  <c r="J1336" i="1" s="1"/>
  <c r="G1477" i="1" l="1"/>
  <c r="E1477" i="1"/>
  <c r="F1477" i="1" s="1"/>
  <c r="D1478" i="1"/>
  <c r="H1337" i="1"/>
  <c r="I1337" i="1" s="1"/>
  <c r="J1337" i="1" s="1"/>
  <c r="G1478" i="1" l="1"/>
  <c r="D1479" i="1"/>
  <c r="E1478" i="1"/>
  <c r="F1478" i="1" s="1"/>
  <c r="H1338" i="1"/>
  <c r="I1338" i="1" s="1"/>
  <c r="J1338" i="1" s="1"/>
  <c r="G1479" i="1" l="1"/>
  <c r="D1480" i="1"/>
  <c r="E1479" i="1"/>
  <c r="F1479" i="1" s="1"/>
  <c r="H1339" i="1"/>
  <c r="I1339" i="1" s="1"/>
  <c r="J1339" i="1" s="1"/>
  <c r="G1480" i="1" l="1"/>
  <c r="D1481" i="1"/>
  <c r="E1480" i="1"/>
  <c r="F1480" i="1" s="1"/>
  <c r="H1340" i="1"/>
  <c r="I1340" i="1" s="1"/>
  <c r="J1340" i="1" s="1"/>
  <c r="G1481" i="1" l="1"/>
  <c r="D1482" i="1"/>
  <c r="E1481" i="1"/>
  <c r="F1481" i="1" s="1"/>
  <c r="H1341" i="1"/>
  <c r="I1341" i="1" s="1"/>
  <c r="J1341" i="1" s="1"/>
  <c r="G1482" i="1" l="1"/>
  <c r="D1483" i="1"/>
  <c r="E1482" i="1"/>
  <c r="F1482" i="1" s="1"/>
  <c r="H1342" i="1"/>
  <c r="I1342" i="1" s="1"/>
  <c r="J1342" i="1" s="1"/>
  <c r="G1483" i="1" l="1"/>
  <c r="D1484" i="1"/>
  <c r="E1483" i="1"/>
  <c r="F1483" i="1" s="1"/>
  <c r="H1343" i="1"/>
  <c r="I1343" i="1" s="1"/>
  <c r="J1343" i="1" s="1"/>
  <c r="G1484" i="1" l="1"/>
  <c r="E1484" i="1"/>
  <c r="F1484" i="1" s="1"/>
  <c r="D1485" i="1"/>
  <c r="H1344" i="1"/>
  <c r="I1344" i="1" s="1"/>
  <c r="J1344" i="1" s="1"/>
  <c r="G1485" i="1" l="1"/>
  <c r="D1486" i="1"/>
  <c r="E1485" i="1"/>
  <c r="F1485" i="1" s="1"/>
  <c r="H1345" i="1"/>
  <c r="I1345" i="1" s="1"/>
  <c r="J1345" i="1" s="1"/>
  <c r="G1486" i="1" l="1"/>
  <c r="D1487" i="1"/>
  <c r="E1486" i="1"/>
  <c r="F1486" i="1" s="1"/>
  <c r="H1346" i="1"/>
  <c r="I1346" i="1" s="1"/>
  <c r="J1346" i="1" s="1"/>
  <c r="G1487" i="1" l="1"/>
  <c r="D1488" i="1"/>
  <c r="E1487" i="1"/>
  <c r="F1487" i="1" s="1"/>
  <c r="H1347" i="1"/>
  <c r="I1347" i="1" s="1"/>
  <c r="J1347" i="1" s="1"/>
  <c r="G1488" i="1" l="1"/>
  <c r="D1489" i="1"/>
  <c r="E1488" i="1"/>
  <c r="F1488" i="1" s="1"/>
  <c r="H1348" i="1"/>
  <c r="I1348" i="1" s="1"/>
  <c r="J1348" i="1" s="1"/>
  <c r="G1489" i="1" l="1"/>
  <c r="D1490" i="1"/>
  <c r="E1489" i="1"/>
  <c r="F1489" i="1" s="1"/>
  <c r="H1349" i="1"/>
  <c r="I1349" i="1" s="1"/>
  <c r="J1349" i="1" s="1"/>
  <c r="G1490" i="1" l="1"/>
  <c r="D1491" i="1"/>
  <c r="E1490" i="1"/>
  <c r="F1490" i="1" s="1"/>
  <c r="H1350" i="1"/>
  <c r="I1350" i="1" s="1"/>
  <c r="J1350" i="1" s="1"/>
  <c r="G1491" i="1" l="1"/>
  <c r="D1492" i="1"/>
  <c r="E1491" i="1"/>
  <c r="F1491" i="1" s="1"/>
  <c r="H1351" i="1"/>
  <c r="I1351" i="1" s="1"/>
  <c r="J1351" i="1" s="1"/>
  <c r="G1492" i="1" l="1"/>
  <c r="D1493" i="1"/>
  <c r="E1492" i="1"/>
  <c r="F1492" i="1" s="1"/>
  <c r="H1352" i="1"/>
  <c r="I1352" i="1" s="1"/>
  <c r="J1352" i="1" s="1"/>
  <c r="G1493" i="1" l="1"/>
  <c r="D1494" i="1"/>
  <c r="E1493" i="1"/>
  <c r="F1493" i="1" s="1"/>
  <c r="H1353" i="1"/>
  <c r="I1353" i="1" s="1"/>
  <c r="J1353" i="1" s="1"/>
  <c r="G1494" i="1" l="1"/>
  <c r="D1495" i="1"/>
  <c r="E1494" i="1"/>
  <c r="F1494" i="1" s="1"/>
  <c r="H1354" i="1"/>
  <c r="I1354" i="1" s="1"/>
  <c r="J1354" i="1" s="1"/>
  <c r="G1495" i="1" l="1"/>
  <c r="D1496" i="1"/>
  <c r="E1495" i="1"/>
  <c r="F1495" i="1" s="1"/>
  <c r="H1355" i="1"/>
  <c r="I1355" i="1" s="1"/>
  <c r="J1355" i="1" s="1"/>
  <c r="G1496" i="1" l="1"/>
  <c r="D1497" i="1"/>
  <c r="E1496" i="1"/>
  <c r="F1496" i="1" s="1"/>
  <c r="H1356" i="1"/>
  <c r="I1356" i="1" s="1"/>
  <c r="J1356" i="1" s="1"/>
  <c r="G1497" i="1" l="1"/>
  <c r="E1497" i="1"/>
  <c r="F1497" i="1" s="1"/>
  <c r="D1498" i="1"/>
  <c r="H1357" i="1"/>
  <c r="I1357" i="1" s="1"/>
  <c r="J1357" i="1" s="1"/>
  <c r="G1498" i="1" l="1"/>
  <c r="D1499" i="1"/>
  <c r="E1498" i="1"/>
  <c r="F1498" i="1" s="1"/>
  <c r="H1358" i="1"/>
  <c r="I1358" i="1" s="1"/>
  <c r="J1358" i="1" s="1"/>
  <c r="G1499" i="1" l="1"/>
  <c r="D1500" i="1"/>
  <c r="E1499" i="1"/>
  <c r="F1499" i="1" s="1"/>
  <c r="H1359" i="1"/>
  <c r="I1359" i="1" s="1"/>
  <c r="J1359" i="1" s="1"/>
  <c r="G1500" i="1" l="1"/>
  <c r="D1501" i="1"/>
  <c r="E1500" i="1"/>
  <c r="F1500" i="1" s="1"/>
  <c r="H1360" i="1"/>
  <c r="I1360" i="1" s="1"/>
  <c r="J1360" i="1" s="1"/>
  <c r="G1501" i="1" l="1"/>
  <c r="D1502" i="1"/>
  <c r="E1501" i="1"/>
  <c r="F1501" i="1" s="1"/>
  <c r="H1361" i="1"/>
  <c r="I1361" i="1" s="1"/>
  <c r="J1361" i="1" s="1"/>
  <c r="E1502" i="1" l="1"/>
  <c r="F1502" i="1" s="1"/>
  <c r="B2" i="3" s="1"/>
  <c r="G1502" i="1"/>
  <c r="H1362" i="1"/>
  <c r="I1362" i="1" s="1"/>
  <c r="J1362" i="1" s="1"/>
  <c r="H1363" i="1" l="1"/>
  <c r="I1363" i="1" s="1"/>
  <c r="J1363" i="1" s="1"/>
  <c r="H1364" i="1" l="1"/>
  <c r="I1364" i="1" s="1"/>
  <c r="J1364" i="1" s="1"/>
  <c r="H1365" i="1" l="1"/>
  <c r="I1365" i="1" s="1"/>
  <c r="J1365" i="1" s="1"/>
  <c r="H1366" i="1" l="1"/>
  <c r="I1366" i="1" s="1"/>
  <c r="J1366" i="1" s="1"/>
  <c r="H1367" i="1" l="1"/>
  <c r="I1367" i="1" s="1"/>
  <c r="J1367" i="1" s="1"/>
  <c r="H1368" i="1" l="1"/>
  <c r="I1368" i="1" s="1"/>
  <c r="J1368" i="1" s="1"/>
  <c r="H1369" i="1" l="1"/>
  <c r="I1369" i="1" s="1"/>
  <c r="J1369" i="1" s="1"/>
  <c r="H1370" i="1" l="1"/>
  <c r="I1370" i="1" s="1"/>
  <c r="J1370" i="1" s="1"/>
  <c r="H1371" i="1" l="1"/>
  <c r="I1371" i="1" s="1"/>
  <c r="J1371" i="1" s="1"/>
  <c r="H1372" i="1" l="1"/>
  <c r="I1372" i="1" s="1"/>
  <c r="J1372" i="1" s="1"/>
  <c r="H1373" i="1" l="1"/>
  <c r="I1373" i="1" s="1"/>
  <c r="J1373" i="1" s="1"/>
  <c r="H1374" i="1" l="1"/>
  <c r="I1374" i="1" s="1"/>
  <c r="J1374" i="1" s="1"/>
  <c r="H1375" i="1" l="1"/>
  <c r="I1375" i="1" s="1"/>
  <c r="J1375" i="1" s="1"/>
  <c r="H1376" i="1" l="1"/>
  <c r="I1376" i="1" s="1"/>
  <c r="J1376" i="1" s="1"/>
  <c r="H1377" i="1" l="1"/>
  <c r="I1377" i="1" s="1"/>
  <c r="J1377" i="1" s="1"/>
  <c r="H1378" i="1" l="1"/>
  <c r="I1378" i="1" s="1"/>
  <c r="J1378" i="1" s="1"/>
  <c r="H1379" i="1" l="1"/>
  <c r="I1379" i="1" s="1"/>
  <c r="J1379" i="1" s="1"/>
  <c r="H1380" i="1" l="1"/>
  <c r="I1380" i="1" s="1"/>
  <c r="J1380" i="1" s="1"/>
  <c r="H1381" i="1" l="1"/>
  <c r="I1381" i="1" s="1"/>
  <c r="J1381" i="1" s="1"/>
  <c r="H1382" i="1" l="1"/>
  <c r="I1382" i="1" s="1"/>
  <c r="J1382" i="1" s="1"/>
  <c r="H1383" i="1" l="1"/>
  <c r="I1383" i="1" s="1"/>
  <c r="J1383" i="1" s="1"/>
  <c r="H1384" i="1" l="1"/>
  <c r="I1384" i="1" s="1"/>
  <c r="J1384" i="1" s="1"/>
  <c r="H1385" i="1" l="1"/>
  <c r="I1385" i="1" s="1"/>
  <c r="J1385" i="1" s="1"/>
  <c r="H1386" i="1" l="1"/>
  <c r="I1386" i="1" s="1"/>
  <c r="J1386" i="1" s="1"/>
  <c r="H1387" i="1" l="1"/>
  <c r="I1387" i="1" s="1"/>
  <c r="J1387" i="1" s="1"/>
  <c r="H1388" i="1" l="1"/>
  <c r="I1388" i="1" s="1"/>
  <c r="J1388" i="1" s="1"/>
  <c r="H1389" i="1" l="1"/>
  <c r="I1389" i="1" s="1"/>
  <c r="J1389" i="1" s="1"/>
  <c r="H1390" i="1" l="1"/>
  <c r="I1390" i="1" s="1"/>
  <c r="J1390" i="1" s="1"/>
  <c r="H1391" i="1" l="1"/>
  <c r="I1391" i="1" s="1"/>
  <c r="J1391" i="1" s="1"/>
  <c r="H1392" i="1" l="1"/>
  <c r="I1392" i="1" s="1"/>
  <c r="J1392" i="1" s="1"/>
  <c r="H1393" i="1" l="1"/>
  <c r="I1393" i="1" s="1"/>
  <c r="J1393" i="1" s="1"/>
  <c r="H1394" i="1" l="1"/>
  <c r="I1394" i="1" s="1"/>
  <c r="J1394" i="1" s="1"/>
  <c r="H1395" i="1" l="1"/>
  <c r="I1395" i="1" s="1"/>
  <c r="J1395" i="1" s="1"/>
  <c r="H1396" i="1" l="1"/>
  <c r="I1396" i="1" s="1"/>
  <c r="J1396" i="1" s="1"/>
  <c r="H1397" i="1" l="1"/>
  <c r="I1397" i="1" s="1"/>
  <c r="J1397" i="1" s="1"/>
  <c r="H1398" i="1" l="1"/>
  <c r="I1398" i="1" s="1"/>
  <c r="J1398" i="1" s="1"/>
  <c r="H1399" i="1" l="1"/>
  <c r="I1399" i="1" s="1"/>
  <c r="J1399" i="1" s="1"/>
  <c r="H1400" i="1" l="1"/>
  <c r="I1400" i="1" s="1"/>
  <c r="J1400" i="1" s="1"/>
  <c r="H1401" i="1" l="1"/>
  <c r="I1401" i="1" s="1"/>
  <c r="J1401" i="1" s="1"/>
  <c r="H1402" i="1" l="1"/>
  <c r="I1402" i="1" s="1"/>
  <c r="J1402" i="1" s="1"/>
  <c r="H1403" i="1" l="1"/>
  <c r="I1403" i="1" s="1"/>
  <c r="J1403" i="1" s="1"/>
  <c r="H1404" i="1" l="1"/>
  <c r="I1404" i="1" s="1"/>
  <c r="J1404" i="1" s="1"/>
  <c r="H1405" i="1" l="1"/>
  <c r="I1405" i="1" s="1"/>
  <c r="J1405" i="1" s="1"/>
  <c r="H1406" i="1" l="1"/>
  <c r="I1406" i="1" s="1"/>
  <c r="J1406" i="1" s="1"/>
  <c r="H1407" i="1" l="1"/>
  <c r="I1407" i="1" s="1"/>
  <c r="J1407" i="1" s="1"/>
  <c r="H1408" i="1" l="1"/>
  <c r="I1408" i="1" s="1"/>
  <c r="J1408" i="1" s="1"/>
  <c r="H1409" i="1" l="1"/>
  <c r="I1409" i="1" s="1"/>
  <c r="J1409" i="1" s="1"/>
  <c r="H1410" i="1" l="1"/>
  <c r="I1410" i="1" s="1"/>
  <c r="J1410" i="1" s="1"/>
  <c r="H1411" i="1" l="1"/>
  <c r="I1411" i="1" s="1"/>
  <c r="J1411" i="1" s="1"/>
  <c r="H1412" i="1" l="1"/>
  <c r="I1412" i="1" s="1"/>
  <c r="J1412" i="1" s="1"/>
  <c r="H1413" i="1" l="1"/>
  <c r="I1413" i="1" s="1"/>
  <c r="J1413" i="1" s="1"/>
  <c r="H1414" i="1" l="1"/>
  <c r="I1414" i="1" s="1"/>
  <c r="J1414" i="1" s="1"/>
  <c r="H1415" i="1" l="1"/>
  <c r="I1415" i="1" s="1"/>
  <c r="J1415" i="1" s="1"/>
  <c r="H1416" i="1" l="1"/>
  <c r="I1416" i="1" s="1"/>
  <c r="J1416" i="1" s="1"/>
  <c r="H1417" i="1" l="1"/>
  <c r="I1417" i="1" s="1"/>
  <c r="J1417" i="1" s="1"/>
  <c r="H1418" i="1" l="1"/>
  <c r="I1418" i="1" s="1"/>
  <c r="J1418" i="1" s="1"/>
  <c r="H1419" i="1" l="1"/>
  <c r="I1419" i="1" s="1"/>
  <c r="J1419" i="1" s="1"/>
  <c r="H1420" i="1" l="1"/>
  <c r="I1420" i="1" s="1"/>
  <c r="J1420" i="1" s="1"/>
  <c r="H1421" i="1" l="1"/>
  <c r="I1421" i="1" s="1"/>
  <c r="J1421" i="1" s="1"/>
  <c r="H1422" i="1" l="1"/>
  <c r="I1422" i="1" s="1"/>
  <c r="J1422" i="1" s="1"/>
  <c r="H1423" i="1" l="1"/>
  <c r="I1423" i="1" s="1"/>
  <c r="J1423" i="1" s="1"/>
  <c r="H1424" i="1" l="1"/>
  <c r="I1424" i="1" s="1"/>
  <c r="J1424" i="1" s="1"/>
  <c r="H1425" i="1" l="1"/>
  <c r="I1425" i="1" s="1"/>
  <c r="J1425" i="1" s="1"/>
  <c r="H1426" i="1" l="1"/>
  <c r="I1426" i="1" s="1"/>
  <c r="J1426" i="1" s="1"/>
  <c r="H1427" i="1" l="1"/>
  <c r="I1427" i="1" s="1"/>
  <c r="J1427" i="1" s="1"/>
  <c r="H1428" i="1" l="1"/>
  <c r="I1428" i="1" s="1"/>
  <c r="J1428" i="1" s="1"/>
  <c r="H1429" i="1" l="1"/>
  <c r="I1429" i="1" s="1"/>
  <c r="J1429" i="1" s="1"/>
  <c r="H1430" i="1" l="1"/>
  <c r="I1430" i="1" s="1"/>
  <c r="J1430" i="1" s="1"/>
  <c r="H1431" i="1" l="1"/>
  <c r="I1431" i="1" s="1"/>
  <c r="J1431" i="1" s="1"/>
  <c r="H1432" i="1" l="1"/>
  <c r="I1432" i="1" s="1"/>
  <c r="J1432" i="1" s="1"/>
  <c r="H1433" i="1" l="1"/>
  <c r="I1433" i="1" s="1"/>
  <c r="J1433" i="1" s="1"/>
  <c r="H1434" i="1" l="1"/>
  <c r="I1434" i="1" s="1"/>
  <c r="J1434" i="1" s="1"/>
  <c r="H1435" i="1" l="1"/>
  <c r="I1435" i="1" s="1"/>
  <c r="J1435" i="1" s="1"/>
  <c r="H1436" i="1" l="1"/>
  <c r="I1436" i="1" s="1"/>
  <c r="J1436" i="1" s="1"/>
  <c r="H1437" i="1" l="1"/>
  <c r="I1437" i="1" s="1"/>
  <c r="J1437" i="1" s="1"/>
  <c r="H1438" i="1" l="1"/>
  <c r="I1438" i="1" s="1"/>
  <c r="J1438" i="1" s="1"/>
  <c r="H1439" i="1" l="1"/>
  <c r="I1439" i="1" s="1"/>
  <c r="J1439" i="1" s="1"/>
  <c r="H1440" i="1" l="1"/>
  <c r="I1440" i="1" s="1"/>
  <c r="J1440" i="1" s="1"/>
  <c r="H1441" i="1" l="1"/>
  <c r="I1441" i="1" s="1"/>
  <c r="J1441" i="1" s="1"/>
  <c r="H1442" i="1" l="1"/>
  <c r="I1442" i="1" s="1"/>
  <c r="J1442" i="1" s="1"/>
  <c r="H1443" i="1" l="1"/>
  <c r="I1443" i="1" s="1"/>
  <c r="J1443" i="1" s="1"/>
  <c r="H1444" i="1" l="1"/>
  <c r="I1444" i="1" s="1"/>
  <c r="J1444" i="1" s="1"/>
  <c r="H1445" i="1" l="1"/>
  <c r="I1445" i="1" s="1"/>
  <c r="J1445" i="1" s="1"/>
  <c r="H1446" i="1" l="1"/>
  <c r="I1446" i="1" s="1"/>
  <c r="J1446" i="1" s="1"/>
  <c r="H1447" i="1" l="1"/>
  <c r="I1447" i="1" s="1"/>
  <c r="J1447" i="1" s="1"/>
  <c r="H1448" i="1" l="1"/>
  <c r="I1448" i="1" s="1"/>
  <c r="J1448" i="1" s="1"/>
  <c r="H1449" i="1" l="1"/>
  <c r="I1449" i="1" s="1"/>
  <c r="J1449" i="1" s="1"/>
  <c r="H1450" i="1" l="1"/>
  <c r="I1450" i="1" s="1"/>
  <c r="J1450" i="1" s="1"/>
  <c r="H1451" i="1" l="1"/>
  <c r="I1451" i="1" s="1"/>
  <c r="J1451" i="1" s="1"/>
  <c r="H1452" i="1" l="1"/>
  <c r="I1452" i="1" s="1"/>
  <c r="J1452" i="1" s="1"/>
  <c r="H1453" i="1" l="1"/>
  <c r="I1453" i="1" s="1"/>
  <c r="J1453" i="1" s="1"/>
  <c r="H1454" i="1" l="1"/>
  <c r="I1454" i="1" s="1"/>
  <c r="J1454" i="1" s="1"/>
  <c r="H1455" i="1" l="1"/>
  <c r="I1455" i="1" s="1"/>
  <c r="J1455" i="1" s="1"/>
  <c r="H1456" i="1" l="1"/>
  <c r="I1456" i="1" s="1"/>
  <c r="J1456" i="1" s="1"/>
  <c r="H1457" i="1" l="1"/>
  <c r="I1457" i="1" s="1"/>
  <c r="J1457" i="1" s="1"/>
  <c r="H1458" i="1" l="1"/>
  <c r="I1458" i="1" s="1"/>
  <c r="J1458" i="1" s="1"/>
  <c r="H1459" i="1" l="1"/>
  <c r="I1459" i="1" s="1"/>
  <c r="J1459" i="1" s="1"/>
  <c r="H1460" i="1" l="1"/>
  <c r="I1460" i="1" s="1"/>
  <c r="J1460" i="1" s="1"/>
  <c r="H1461" i="1" l="1"/>
  <c r="I1461" i="1" s="1"/>
  <c r="J1461" i="1" s="1"/>
  <c r="H1462" i="1" l="1"/>
  <c r="I1462" i="1" s="1"/>
  <c r="J1462" i="1" s="1"/>
  <c r="H1463" i="1" l="1"/>
  <c r="I1463" i="1" s="1"/>
  <c r="J1463" i="1" s="1"/>
  <c r="H1464" i="1" l="1"/>
  <c r="I1464" i="1" s="1"/>
  <c r="J1464" i="1" s="1"/>
  <c r="H1465" i="1" l="1"/>
  <c r="I1465" i="1" s="1"/>
  <c r="J1465" i="1" s="1"/>
  <c r="H1466" i="1" l="1"/>
  <c r="I1466" i="1" s="1"/>
  <c r="J1466" i="1" s="1"/>
  <c r="H1467" i="1" l="1"/>
  <c r="I1467" i="1" s="1"/>
  <c r="J1467" i="1" s="1"/>
  <c r="H1468" i="1" l="1"/>
  <c r="I1468" i="1" s="1"/>
  <c r="J1468" i="1" s="1"/>
  <c r="H1469" i="1" l="1"/>
  <c r="I1469" i="1" s="1"/>
  <c r="J1469" i="1" s="1"/>
  <c r="H1470" i="1" l="1"/>
  <c r="I1470" i="1" s="1"/>
  <c r="J1470" i="1" s="1"/>
  <c r="H1471" i="1" l="1"/>
  <c r="I1471" i="1" s="1"/>
  <c r="J1471" i="1" s="1"/>
  <c r="H1472" i="1" l="1"/>
  <c r="I1472" i="1" s="1"/>
  <c r="J1472" i="1" s="1"/>
  <c r="H1473" i="1" l="1"/>
  <c r="I1473" i="1" s="1"/>
  <c r="J1473" i="1" s="1"/>
  <c r="H1474" i="1" l="1"/>
  <c r="I1474" i="1" s="1"/>
  <c r="J1474" i="1" s="1"/>
  <c r="H1475" i="1" l="1"/>
  <c r="I1475" i="1" s="1"/>
  <c r="J1475" i="1" s="1"/>
  <c r="H1476" i="1" l="1"/>
  <c r="I1476" i="1" s="1"/>
  <c r="J1476" i="1" s="1"/>
  <c r="H1477" i="1" l="1"/>
  <c r="I1477" i="1" s="1"/>
  <c r="J1477" i="1" s="1"/>
  <c r="H1478" i="1" l="1"/>
  <c r="I1478" i="1" s="1"/>
  <c r="J1478" i="1" s="1"/>
  <c r="H1479" i="1" l="1"/>
  <c r="I1479" i="1" s="1"/>
  <c r="J1479" i="1" s="1"/>
  <c r="H1480" i="1" l="1"/>
  <c r="I1480" i="1" s="1"/>
  <c r="J1480" i="1" s="1"/>
  <c r="H1481" i="1" l="1"/>
  <c r="I1481" i="1" s="1"/>
  <c r="J1481" i="1" s="1"/>
  <c r="H1482" i="1" l="1"/>
  <c r="I1482" i="1" s="1"/>
  <c r="J1482" i="1" s="1"/>
  <c r="H1483" i="1" l="1"/>
  <c r="I1483" i="1" s="1"/>
  <c r="J1483" i="1" s="1"/>
  <c r="H1484" i="1" l="1"/>
  <c r="I1484" i="1" s="1"/>
  <c r="J1484" i="1" s="1"/>
  <c r="H1485" i="1" l="1"/>
  <c r="I1485" i="1" s="1"/>
  <c r="J1485" i="1" s="1"/>
  <c r="H1486" i="1" l="1"/>
  <c r="I1486" i="1" s="1"/>
  <c r="J1486" i="1" s="1"/>
  <c r="H1487" i="1" l="1"/>
  <c r="I1487" i="1" s="1"/>
  <c r="J1487" i="1" s="1"/>
  <c r="H1488" i="1" l="1"/>
  <c r="I1488" i="1" s="1"/>
  <c r="J1488" i="1" s="1"/>
  <c r="H1489" i="1" l="1"/>
  <c r="I1489" i="1" s="1"/>
  <c r="J1489" i="1" s="1"/>
  <c r="H1490" i="1" l="1"/>
  <c r="I1490" i="1" s="1"/>
  <c r="J1490" i="1" s="1"/>
  <c r="H1491" i="1" l="1"/>
  <c r="I1491" i="1" s="1"/>
  <c r="J1491" i="1" s="1"/>
  <c r="H1492" i="1" l="1"/>
  <c r="I1492" i="1" s="1"/>
  <c r="J1492" i="1" s="1"/>
  <c r="H1493" i="1" l="1"/>
  <c r="I1493" i="1" s="1"/>
  <c r="J1493" i="1" s="1"/>
  <c r="H1494" i="1" l="1"/>
  <c r="I1494" i="1" s="1"/>
  <c r="J1494" i="1" s="1"/>
  <c r="H1495" i="1" l="1"/>
  <c r="I1495" i="1" s="1"/>
  <c r="J1495" i="1" s="1"/>
  <c r="H1496" i="1" l="1"/>
  <c r="I1496" i="1" s="1"/>
  <c r="J1496" i="1" s="1"/>
  <c r="H1497" i="1" l="1"/>
  <c r="I1497" i="1" s="1"/>
  <c r="J1497" i="1" s="1"/>
  <c r="H1498" i="1" l="1"/>
  <c r="I1498" i="1" s="1"/>
  <c r="J1498" i="1" s="1"/>
  <c r="H1499" i="1" l="1"/>
  <c r="I1499" i="1" s="1"/>
  <c r="J1499" i="1" s="1"/>
  <c r="H1500" i="1" l="1"/>
  <c r="I1500" i="1" s="1"/>
  <c r="J1500" i="1" s="1"/>
  <c r="H1501" i="1" l="1"/>
  <c r="I1501" i="1" s="1"/>
  <c r="J1501" i="1" s="1"/>
  <c r="H1502" i="1" l="1"/>
  <c r="I1502" i="1" s="1"/>
  <c r="J1502" i="1" s="1"/>
  <c r="C2" i="3" s="1"/>
</calcChain>
</file>

<file path=xl/sharedStrings.xml><?xml version="1.0" encoding="utf-8"?>
<sst xmlns="http://schemas.openxmlformats.org/spreadsheetml/2006/main" count="95" uniqueCount="95">
  <si>
    <t>Trade#</t>
  </si>
  <si>
    <t>Result</t>
  </si>
  <si>
    <t>Lots</t>
  </si>
  <si>
    <t>Initial Lots</t>
  </si>
  <si>
    <t>Martingale Multiplier</t>
  </si>
  <si>
    <t>Minimum Lots</t>
  </si>
  <si>
    <t>Maximum Lots</t>
  </si>
  <si>
    <t>Pip value</t>
  </si>
  <si>
    <t>Spread (pips)</t>
  </si>
  <si>
    <t>Gain/Loss</t>
  </si>
  <si>
    <t>Pips if win</t>
  </si>
  <si>
    <t>Pips if lose</t>
  </si>
  <si>
    <t>Risk:Return ratio</t>
  </si>
  <si>
    <t>Rev. Martingale Settings</t>
  </si>
  <si>
    <t>Market Settings</t>
  </si>
  <si>
    <t>Risk:Return Settings</t>
  </si>
  <si>
    <t>Base Pips</t>
  </si>
  <si>
    <t>Win/Loss Ratio Settings</t>
  </si>
  <si>
    <t>Win %</t>
  </si>
  <si>
    <t>NormG/L</t>
  </si>
  <si>
    <t>Normal Lots Settings</t>
  </si>
  <si>
    <t>Lot Size</t>
  </si>
  <si>
    <t>Martingale</t>
  </si>
  <si>
    <t>2Lot</t>
  </si>
  <si>
    <t>3Lot</t>
  </si>
  <si>
    <t>4Lot</t>
  </si>
  <si>
    <t>5Lot</t>
  </si>
  <si>
    <t>Run</t>
  </si>
  <si>
    <t>StatTools Version that generated sheet, Major</t>
  </si>
  <si>
    <t>StatTools Version that generated sheet, Minor</t>
  </si>
  <si>
    <t>StatTools Version that generated sheet, Revision</t>
  </si>
  <si>
    <t>Min. StatTools Version to Read Sheet, Major (note ST versions before 1.1.1 don't perform forward compatibility check)</t>
  </si>
  <si>
    <t>Min. StatTools Version to Read Sheet, Minor</t>
  </si>
  <si>
    <t>Min. StatTools Version to Read Sheet, Revision</t>
  </si>
  <si>
    <t>Min. StatTools version to not put up warning about extra info, Major</t>
  </si>
  <si>
    <t>Min. StatTools version to not put up warning about extra info, Minor</t>
  </si>
  <si>
    <t>Min. StatTools version to not put up warning about extra info, Revision</t>
  </si>
  <si>
    <t>Name</t>
  </si>
  <si>
    <t>Data Set #1</t>
  </si>
  <si>
    <t>GUID</t>
  </si>
  <si>
    <t>DG7815CB</t>
  </si>
  <si>
    <t>Format Range</t>
  </si>
  <si>
    <t>Variable Layout</t>
  </si>
  <si>
    <t>Columns</t>
  </si>
  <si>
    <t>Variable Names In Cells</t>
  </si>
  <si>
    <t>Variable Names In 2nd Cells</t>
  </si>
  <si>
    <t>Data Set Ranges</t>
  </si>
  <si>
    <t>Data Sheet Format</t>
  </si>
  <si>
    <t>Formula Eval Cell</t>
  </si>
  <si>
    <t>Num Stored Vars</t>
  </si>
  <si>
    <t>1 : Info</t>
  </si>
  <si>
    <t>var1</t>
  </si>
  <si>
    <t>1 : Ranges</t>
  </si>
  <si>
    <t>1 : MultiRefs</t>
  </si>
  <si>
    <t>2 : Info</t>
  </si>
  <si>
    <t>var2</t>
  </si>
  <si>
    <t>ST_Martingale</t>
  </si>
  <si>
    <t>2 : Ranges</t>
  </si>
  <si>
    <t>2 : MultiRefs</t>
  </si>
  <si>
    <t>3 : Info</t>
  </si>
  <si>
    <t>var3</t>
  </si>
  <si>
    <t>ST_1Lot</t>
  </si>
  <si>
    <t>3 : Ranges</t>
  </si>
  <si>
    <t>3 : MultiRefs</t>
  </si>
  <si>
    <t>4 : Info</t>
  </si>
  <si>
    <t>var4</t>
  </si>
  <si>
    <t>ST_2Lot</t>
  </si>
  <si>
    <t>4 : Ranges</t>
  </si>
  <si>
    <t>4 : MultiRefs</t>
  </si>
  <si>
    <t>5 : Info</t>
  </si>
  <si>
    <t>var5</t>
  </si>
  <si>
    <t>ST_3Lot</t>
  </si>
  <si>
    <t>5 : Ranges</t>
  </si>
  <si>
    <t>5 : MultiRefs</t>
  </si>
  <si>
    <t>6 : Info</t>
  </si>
  <si>
    <t>var6</t>
  </si>
  <si>
    <t>ST_4Lot</t>
  </si>
  <si>
    <t>6 : Ranges</t>
  </si>
  <si>
    <t>6 : MultiRefs</t>
  </si>
  <si>
    <t>ST_5Lot</t>
  </si>
  <si>
    <t>Graph Data</t>
  </si>
  <si>
    <t>VGAF41C44238FB209</t>
  </si>
  <si>
    <t>VG2A400A4D1E3DE2A8</t>
  </si>
  <si>
    <t>VG890A47F3142C11B</t>
  </si>
  <si>
    <t>VG380E624A11D35B9B</t>
  </si>
  <si>
    <t>VG2150336B1B6AD98E</t>
  </si>
  <si>
    <t>VG26E345CA224DEB05</t>
  </si>
  <si>
    <t>Nlots</t>
  </si>
  <si>
    <t>Risk %</t>
  </si>
  <si>
    <t>Starting Acct Size</t>
  </si>
  <si>
    <t>Max Lots</t>
  </si>
  <si>
    <t>Mrisk</t>
  </si>
  <si>
    <t>Compound</t>
  </si>
  <si>
    <t>Mart</t>
  </si>
  <si>
    <t>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</si>
</sst>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8" formatCode="0.000"/>
    <numFmt numFmtId="170" formatCode="_(&quot;$&quot;* #,##0_);_(&quot;$&quot;* \(#,##0\);_(&quot;$&quot;* &quot;-&quot;??_);_(@_)"/>
    <numFmt numFmtId="173" formatCode="_(* #,##0_);_(* \(#,##0\);_(* &quot;-&quot;??_);_(@_)"/>
    <numFmt numFmtId="17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4" fillId="3" borderId="3" applyNumberFormat="0" applyAlignment="0" applyProtection="0"/>
    <xf numFmtId="0" fontId="1" fillId="4" borderId="0" applyNumberFormat="0" applyBorder="0" applyAlignment="0" applyProtection="0"/>
  </cellStyleXfs>
  <cellXfs count="63">
    <xf numFmtId="0" fontId="0" fillId="0" borderId="0" xfId="0"/>
    <xf numFmtId="44" fontId="0" fillId="0" borderId="0" xfId="2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4" borderId="7" xfId="7" applyFont="1" applyBorder="1" applyAlignment="1">
      <alignment horizontal="left"/>
    </xf>
    <xf numFmtId="0" fontId="5" fillId="4" borderId="9" xfId="7" applyFont="1" applyBorder="1" applyAlignment="1">
      <alignment horizontal="left"/>
    </xf>
    <xf numFmtId="0" fontId="3" fillId="2" borderId="8" xfId="5" applyBorder="1" applyAlignment="1">
      <alignment horizontal="center"/>
    </xf>
    <xf numFmtId="0" fontId="3" fillId="2" borderId="10" xfId="5" applyBorder="1" applyAlignment="1">
      <alignment horizontal="center"/>
    </xf>
    <xf numFmtId="0" fontId="3" fillId="2" borderId="12" xfId="5" applyBorder="1" applyAlignment="1">
      <alignment horizontal="center"/>
    </xf>
    <xf numFmtId="0" fontId="4" fillId="3" borderId="8" xfId="6" applyBorder="1" applyAlignment="1">
      <alignment horizontal="center"/>
    </xf>
    <xf numFmtId="9" fontId="3" fillId="2" borderId="16" xfId="5" applyNumberFormat="1" applyBorder="1"/>
    <xf numFmtId="1" fontId="0" fillId="0" borderId="0" xfId="0" applyNumberFormat="1"/>
    <xf numFmtId="0" fontId="5" fillId="4" borderId="20" xfId="7" applyFont="1" applyBorder="1" applyAlignment="1">
      <alignment horizontal="left"/>
    </xf>
    <xf numFmtId="0" fontId="5" fillId="4" borderId="21" xfId="7" applyFont="1" applyBorder="1" applyAlignment="1">
      <alignment horizontal="left"/>
    </xf>
    <xf numFmtId="0" fontId="5" fillId="4" borderId="22" xfId="7" applyFont="1" applyBorder="1" applyAlignment="1">
      <alignment horizontal="left"/>
    </xf>
    <xf numFmtId="0" fontId="5" fillId="4" borderId="24" xfId="7" applyFont="1" applyBorder="1" applyAlignment="1">
      <alignment horizontal="left"/>
    </xf>
    <xf numFmtId="0" fontId="5" fillId="4" borderId="7" xfId="7" applyFont="1" applyBorder="1"/>
    <xf numFmtId="0" fontId="5" fillId="4" borderId="9" xfId="7" applyFont="1" applyBorder="1"/>
    <xf numFmtId="0" fontId="4" fillId="3" borderId="4" xfId="6" applyBorder="1"/>
    <xf numFmtId="2" fontId="4" fillId="3" borderId="4" xfId="6" applyNumberFormat="1" applyBorder="1"/>
    <xf numFmtId="164" fontId="4" fillId="3" borderId="4" xfId="6" applyNumberFormat="1" applyBorder="1"/>
    <xf numFmtId="1" fontId="4" fillId="3" borderId="4" xfId="6" applyNumberFormat="1" applyBorder="1"/>
    <xf numFmtId="0" fontId="4" fillId="3" borderId="8" xfId="6" applyBorder="1"/>
    <xf numFmtId="0" fontId="4" fillId="3" borderId="25" xfId="6" applyBorder="1"/>
    <xf numFmtId="2" fontId="4" fillId="3" borderId="25" xfId="6" applyNumberFormat="1" applyBorder="1"/>
    <xf numFmtId="164" fontId="4" fillId="3" borderId="25" xfId="6" applyNumberFormat="1" applyBorder="1"/>
    <xf numFmtId="1" fontId="4" fillId="3" borderId="25" xfId="6" applyNumberFormat="1" applyBorder="1"/>
    <xf numFmtId="0" fontId="4" fillId="3" borderId="10" xfId="6" applyBorder="1"/>
    <xf numFmtId="0" fontId="5" fillId="4" borderId="11" xfId="7" applyFont="1" applyBorder="1"/>
    <xf numFmtId="0" fontId="4" fillId="3" borderId="18" xfId="6" applyBorder="1"/>
    <xf numFmtId="2" fontId="4" fillId="3" borderId="18" xfId="6" applyNumberFormat="1" applyBorder="1"/>
    <xf numFmtId="164" fontId="4" fillId="3" borderId="18" xfId="6" applyNumberFormat="1" applyBorder="1"/>
    <xf numFmtId="1" fontId="4" fillId="3" borderId="18" xfId="6" applyNumberFormat="1" applyBorder="1"/>
    <xf numFmtId="0" fontId="4" fillId="3" borderId="12" xfId="6" applyBorder="1"/>
    <xf numFmtId="0" fontId="2" fillId="5" borderId="13" xfId="4" applyFill="1" applyBorder="1"/>
    <xf numFmtId="0" fontId="2" fillId="5" borderId="26" xfId="4" applyFill="1" applyBorder="1"/>
    <xf numFmtId="0" fontId="2" fillId="5" borderId="14" xfId="4" applyFill="1" applyBorder="1"/>
    <xf numFmtId="0" fontId="2" fillId="5" borderId="19" xfId="4" applyFill="1" applyBorder="1" applyAlignment="1">
      <alignment horizontal="center"/>
    </xf>
    <xf numFmtId="0" fontId="2" fillId="5" borderId="14" xfId="4" applyFill="1" applyBorder="1" applyAlignment="1">
      <alignment horizontal="center"/>
    </xf>
    <xf numFmtId="0" fontId="2" fillId="5" borderId="23" xfId="4" applyFill="1" applyBorder="1" applyAlignment="1">
      <alignment horizontal="center"/>
    </xf>
    <xf numFmtId="0" fontId="2" fillId="5" borderId="15" xfId="4" applyFill="1" applyBorder="1" applyAlignment="1">
      <alignment horizontal="center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center"/>
    </xf>
    <xf numFmtId="49" fontId="6" fillId="0" borderId="27" xfId="0" applyNumberFormat="1" applyFont="1" applyFill="1" applyBorder="1" applyAlignment="1">
      <alignment horizontal="center"/>
    </xf>
    <xf numFmtId="49" fontId="6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7" fillId="0" borderId="27" xfId="0" applyNumberFormat="1" applyFont="1" applyFill="1" applyBorder="1" applyAlignment="1">
      <alignment horizontal="left"/>
    </xf>
    <xf numFmtId="168" fontId="4" fillId="3" borderId="4" xfId="6" applyNumberFormat="1" applyBorder="1"/>
    <xf numFmtId="0" fontId="4" fillId="3" borderId="28" xfId="6" applyBorder="1"/>
    <xf numFmtId="0" fontId="5" fillId="4" borderId="7" xfId="7" applyFont="1" applyBorder="1" applyAlignment="1"/>
    <xf numFmtId="0" fontId="5" fillId="4" borderId="9" xfId="7" applyFont="1" applyBorder="1" applyAlignment="1"/>
    <xf numFmtId="0" fontId="2" fillId="5" borderId="29" xfId="4" applyFill="1" applyBorder="1" applyAlignment="1">
      <alignment horizontal="center"/>
    </xf>
    <xf numFmtId="0" fontId="2" fillId="5" borderId="17" xfId="4" applyFill="1" applyBorder="1" applyAlignment="1">
      <alignment horizontal="center"/>
    </xf>
    <xf numFmtId="0" fontId="5" fillId="4" borderId="5" xfId="7" applyFont="1" applyBorder="1" applyAlignment="1">
      <alignment horizontal="left"/>
    </xf>
    <xf numFmtId="44" fontId="3" fillId="2" borderId="6" xfId="5" applyNumberFormat="1" applyBorder="1" applyAlignment="1">
      <alignment horizontal="center"/>
    </xf>
    <xf numFmtId="170" fontId="3" fillId="2" borderId="10" xfId="2" applyNumberFormat="1" applyFont="1" applyFill="1" applyBorder="1" applyAlignment="1">
      <alignment horizontal="center"/>
    </xf>
    <xf numFmtId="173" fontId="4" fillId="3" borderId="18" xfId="1" applyNumberFormat="1" applyFont="1" applyFill="1" applyBorder="1"/>
    <xf numFmtId="0" fontId="2" fillId="5" borderId="30" xfId="4" applyFill="1" applyBorder="1" applyAlignment="1">
      <alignment horizontal="center"/>
    </xf>
    <xf numFmtId="0" fontId="5" fillId="4" borderId="5" xfId="7" applyFont="1" applyBorder="1" applyAlignment="1"/>
    <xf numFmtId="0" fontId="3" fillId="2" borderId="6" xfId="5" applyBorder="1" applyAlignment="1"/>
    <xf numFmtId="9" fontId="3" fillId="2" borderId="8" xfId="5" applyNumberFormat="1" applyBorder="1" applyAlignment="1"/>
    <xf numFmtId="43" fontId="3" fillId="2" borderId="10" xfId="1" applyFont="1" applyFill="1" applyBorder="1" applyAlignment="1"/>
    <xf numFmtId="174" fontId="4" fillId="3" borderId="18" xfId="3" applyNumberFormat="1" applyFont="1" applyFill="1" applyBorder="1"/>
  </cellXfs>
  <cellStyles count="8">
    <cellStyle name="40% - Accent3" xfId="7" builtinId="39"/>
    <cellStyle name="Comma" xfId="1" builtinId="3"/>
    <cellStyle name="Currency" xfId="2" builtinId="4"/>
    <cellStyle name="Heading 3" xfId="4" builtinId="18"/>
    <cellStyle name="Input" xfId="5" builtinId="20"/>
    <cellStyle name="Normal" xfId="0" builtinId="0"/>
    <cellStyle name="Output" xfId="6" builtinId="21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Calculator!$F$2</c:f>
              <c:strCache>
                <c:ptCount val="1"/>
                <c:pt idx="0">
                  <c:v>Mart</c:v>
                </c:pt>
              </c:strCache>
            </c:strRef>
          </c:tx>
          <c:marker>
            <c:symbol val="none"/>
          </c:marker>
          <c:val>
            <c:numRef>
              <c:f>Calculator!$F$3:$F$1502</c:f>
              <c:numCache>
                <c:formatCode>0</c:formatCode>
                <c:ptCount val="1500"/>
                <c:pt idx="0">
                  <c:v>5185</c:v>
                </c:pt>
                <c:pt idx="1">
                  <c:v>5555</c:v>
                </c:pt>
                <c:pt idx="2">
                  <c:v>6295</c:v>
                </c:pt>
                <c:pt idx="3">
                  <c:v>7775</c:v>
                </c:pt>
                <c:pt idx="4">
                  <c:v>6625</c:v>
                </c:pt>
                <c:pt idx="5">
                  <c:v>6050</c:v>
                </c:pt>
                <c:pt idx="6">
                  <c:v>6512.5</c:v>
                </c:pt>
                <c:pt idx="7">
                  <c:v>5937.5</c:v>
                </c:pt>
                <c:pt idx="8">
                  <c:v>5650</c:v>
                </c:pt>
                <c:pt idx="9">
                  <c:v>5506.25</c:v>
                </c:pt>
                <c:pt idx="10">
                  <c:v>5391.25</c:v>
                </c:pt>
                <c:pt idx="11">
                  <c:v>5576.25</c:v>
                </c:pt>
                <c:pt idx="12">
                  <c:v>5346.25</c:v>
                </c:pt>
                <c:pt idx="13">
                  <c:v>5231.25</c:v>
                </c:pt>
                <c:pt idx="14">
                  <c:v>5416.25</c:v>
                </c:pt>
                <c:pt idx="15">
                  <c:v>5786.25</c:v>
                </c:pt>
                <c:pt idx="16">
                  <c:v>5326.25</c:v>
                </c:pt>
                <c:pt idx="17">
                  <c:v>5096.25</c:v>
                </c:pt>
                <c:pt idx="18">
                  <c:v>4981.25</c:v>
                </c:pt>
                <c:pt idx="19">
                  <c:v>4866.25</c:v>
                </c:pt>
                <c:pt idx="20">
                  <c:v>5051.25</c:v>
                </c:pt>
                <c:pt idx="21">
                  <c:v>4821.25</c:v>
                </c:pt>
                <c:pt idx="22">
                  <c:v>4706.25</c:v>
                </c:pt>
                <c:pt idx="23">
                  <c:v>4891.25</c:v>
                </c:pt>
                <c:pt idx="24">
                  <c:v>4661.25</c:v>
                </c:pt>
                <c:pt idx="25">
                  <c:v>4546.25</c:v>
                </c:pt>
                <c:pt idx="26">
                  <c:v>4431.25</c:v>
                </c:pt>
                <c:pt idx="27">
                  <c:v>4316.25</c:v>
                </c:pt>
                <c:pt idx="28">
                  <c:v>4501.25</c:v>
                </c:pt>
                <c:pt idx="29">
                  <c:v>4871.25</c:v>
                </c:pt>
                <c:pt idx="30">
                  <c:v>4411.25</c:v>
                </c:pt>
                <c:pt idx="31">
                  <c:v>4781.25</c:v>
                </c:pt>
                <c:pt idx="32">
                  <c:v>5521.25</c:v>
                </c:pt>
                <c:pt idx="33">
                  <c:v>7001.25</c:v>
                </c:pt>
                <c:pt idx="34">
                  <c:v>5851.25</c:v>
                </c:pt>
                <c:pt idx="35">
                  <c:v>6776.25</c:v>
                </c:pt>
                <c:pt idx="36">
                  <c:v>5626.25</c:v>
                </c:pt>
                <c:pt idx="37">
                  <c:v>5051.25</c:v>
                </c:pt>
                <c:pt idx="38">
                  <c:v>4763.75</c:v>
                </c:pt>
                <c:pt idx="39">
                  <c:v>4620</c:v>
                </c:pt>
                <c:pt idx="40">
                  <c:v>4505</c:v>
                </c:pt>
                <c:pt idx="41">
                  <c:v>4690</c:v>
                </c:pt>
                <c:pt idx="42">
                  <c:v>5060</c:v>
                </c:pt>
                <c:pt idx="43">
                  <c:v>5800</c:v>
                </c:pt>
                <c:pt idx="44">
                  <c:v>7280</c:v>
                </c:pt>
                <c:pt idx="45">
                  <c:v>9130</c:v>
                </c:pt>
                <c:pt idx="46">
                  <c:v>7980</c:v>
                </c:pt>
                <c:pt idx="47">
                  <c:v>7405</c:v>
                </c:pt>
                <c:pt idx="48">
                  <c:v>7117.5</c:v>
                </c:pt>
                <c:pt idx="49">
                  <c:v>6973.75</c:v>
                </c:pt>
                <c:pt idx="50">
                  <c:v>7158.75</c:v>
                </c:pt>
                <c:pt idx="51">
                  <c:v>6928.75</c:v>
                </c:pt>
                <c:pt idx="52">
                  <c:v>7113.75</c:v>
                </c:pt>
                <c:pt idx="53">
                  <c:v>7483.75</c:v>
                </c:pt>
                <c:pt idx="54">
                  <c:v>8223.75</c:v>
                </c:pt>
                <c:pt idx="55">
                  <c:v>9703.75</c:v>
                </c:pt>
                <c:pt idx="56">
                  <c:v>8553.75</c:v>
                </c:pt>
                <c:pt idx="57">
                  <c:v>7978.75</c:v>
                </c:pt>
                <c:pt idx="58">
                  <c:v>8441.25</c:v>
                </c:pt>
                <c:pt idx="59">
                  <c:v>9366.25</c:v>
                </c:pt>
                <c:pt idx="60">
                  <c:v>11216.25</c:v>
                </c:pt>
                <c:pt idx="61">
                  <c:v>13066.25</c:v>
                </c:pt>
                <c:pt idx="62">
                  <c:v>11916.25</c:v>
                </c:pt>
                <c:pt idx="63">
                  <c:v>11341.25</c:v>
                </c:pt>
                <c:pt idx="64">
                  <c:v>11803.75</c:v>
                </c:pt>
                <c:pt idx="65">
                  <c:v>12728.75</c:v>
                </c:pt>
                <c:pt idx="66">
                  <c:v>14578.75</c:v>
                </c:pt>
                <c:pt idx="67">
                  <c:v>13428.75</c:v>
                </c:pt>
                <c:pt idx="68">
                  <c:v>14353.75</c:v>
                </c:pt>
                <c:pt idx="69">
                  <c:v>16203.75</c:v>
                </c:pt>
                <c:pt idx="70">
                  <c:v>15053.75</c:v>
                </c:pt>
                <c:pt idx="71">
                  <c:v>15978.75</c:v>
                </c:pt>
                <c:pt idx="72">
                  <c:v>17828.75</c:v>
                </c:pt>
                <c:pt idx="73">
                  <c:v>19678.75</c:v>
                </c:pt>
                <c:pt idx="74">
                  <c:v>18528.75</c:v>
                </c:pt>
                <c:pt idx="75">
                  <c:v>19453.75</c:v>
                </c:pt>
                <c:pt idx="76">
                  <c:v>21303.75</c:v>
                </c:pt>
                <c:pt idx="77">
                  <c:v>20153.75</c:v>
                </c:pt>
                <c:pt idx="78">
                  <c:v>19578.75</c:v>
                </c:pt>
                <c:pt idx="79">
                  <c:v>19291.25</c:v>
                </c:pt>
                <c:pt idx="80">
                  <c:v>19147.5</c:v>
                </c:pt>
                <c:pt idx="81">
                  <c:v>19332.5</c:v>
                </c:pt>
                <c:pt idx="82">
                  <c:v>19102.5</c:v>
                </c:pt>
                <c:pt idx="83">
                  <c:v>18987.5</c:v>
                </c:pt>
                <c:pt idx="84">
                  <c:v>19172.5</c:v>
                </c:pt>
                <c:pt idx="85">
                  <c:v>18942.5</c:v>
                </c:pt>
                <c:pt idx="86">
                  <c:v>18827.5</c:v>
                </c:pt>
                <c:pt idx="87">
                  <c:v>19012.5</c:v>
                </c:pt>
                <c:pt idx="88">
                  <c:v>18782.5</c:v>
                </c:pt>
                <c:pt idx="89">
                  <c:v>18667.5</c:v>
                </c:pt>
                <c:pt idx="90">
                  <c:v>18852.5</c:v>
                </c:pt>
                <c:pt idx="91">
                  <c:v>18622.5</c:v>
                </c:pt>
                <c:pt idx="92">
                  <c:v>18807.5</c:v>
                </c:pt>
                <c:pt idx="93">
                  <c:v>18577.5</c:v>
                </c:pt>
                <c:pt idx="94">
                  <c:v>18762.5</c:v>
                </c:pt>
                <c:pt idx="95">
                  <c:v>19132.5</c:v>
                </c:pt>
                <c:pt idx="96">
                  <c:v>19872.5</c:v>
                </c:pt>
                <c:pt idx="97">
                  <c:v>18952.5</c:v>
                </c:pt>
                <c:pt idx="98">
                  <c:v>18492.5</c:v>
                </c:pt>
                <c:pt idx="99">
                  <c:v>18262.5</c:v>
                </c:pt>
                <c:pt idx="100">
                  <c:v>18447.5</c:v>
                </c:pt>
                <c:pt idx="101">
                  <c:v>18817.5</c:v>
                </c:pt>
                <c:pt idx="102">
                  <c:v>18357.5</c:v>
                </c:pt>
                <c:pt idx="103">
                  <c:v>18727.5</c:v>
                </c:pt>
                <c:pt idx="104">
                  <c:v>19467.5</c:v>
                </c:pt>
                <c:pt idx="105">
                  <c:v>18547.5</c:v>
                </c:pt>
                <c:pt idx="106">
                  <c:v>18087.5</c:v>
                </c:pt>
                <c:pt idx="107">
                  <c:v>18457.5</c:v>
                </c:pt>
                <c:pt idx="108">
                  <c:v>19197.5</c:v>
                </c:pt>
                <c:pt idx="109">
                  <c:v>18277.5</c:v>
                </c:pt>
                <c:pt idx="110">
                  <c:v>17817.5</c:v>
                </c:pt>
                <c:pt idx="111">
                  <c:v>17587.5</c:v>
                </c:pt>
                <c:pt idx="112">
                  <c:v>17772.5</c:v>
                </c:pt>
                <c:pt idx="113">
                  <c:v>18142.5</c:v>
                </c:pt>
                <c:pt idx="114">
                  <c:v>18882.5</c:v>
                </c:pt>
                <c:pt idx="115">
                  <c:v>17962.5</c:v>
                </c:pt>
                <c:pt idx="116">
                  <c:v>17502.5</c:v>
                </c:pt>
                <c:pt idx="117">
                  <c:v>17272.5</c:v>
                </c:pt>
                <c:pt idx="118">
                  <c:v>17457.5</c:v>
                </c:pt>
                <c:pt idx="119">
                  <c:v>17227.5</c:v>
                </c:pt>
                <c:pt idx="120">
                  <c:v>17112.5</c:v>
                </c:pt>
                <c:pt idx="121">
                  <c:v>17297.5</c:v>
                </c:pt>
                <c:pt idx="122">
                  <c:v>17067.5</c:v>
                </c:pt>
                <c:pt idx="123">
                  <c:v>17252.5</c:v>
                </c:pt>
                <c:pt idx="124">
                  <c:v>17022.5</c:v>
                </c:pt>
                <c:pt idx="125">
                  <c:v>17207.5</c:v>
                </c:pt>
                <c:pt idx="126">
                  <c:v>16977.5</c:v>
                </c:pt>
                <c:pt idx="127">
                  <c:v>17162.5</c:v>
                </c:pt>
                <c:pt idx="128">
                  <c:v>17532.5</c:v>
                </c:pt>
                <c:pt idx="129">
                  <c:v>17072.5</c:v>
                </c:pt>
                <c:pt idx="130">
                  <c:v>16842.5</c:v>
                </c:pt>
                <c:pt idx="131">
                  <c:v>17027.5</c:v>
                </c:pt>
                <c:pt idx="132">
                  <c:v>17397.5</c:v>
                </c:pt>
                <c:pt idx="133">
                  <c:v>16937.5</c:v>
                </c:pt>
                <c:pt idx="134">
                  <c:v>16707.5</c:v>
                </c:pt>
                <c:pt idx="135">
                  <c:v>16592.5</c:v>
                </c:pt>
                <c:pt idx="136">
                  <c:v>16777.5</c:v>
                </c:pt>
                <c:pt idx="137">
                  <c:v>16547.5</c:v>
                </c:pt>
                <c:pt idx="138">
                  <c:v>16732.5</c:v>
                </c:pt>
                <c:pt idx="139">
                  <c:v>16502.5</c:v>
                </c:pt>
                <c:pt idx="140">
                  <c:v>16687.5</c:v>
                </c:pt>
                <c:pt idx="141">
                  <c:v>16457.5</c:v>
                </c:pt>
                <c:pt idx="142">
                  <c:v>16342.5</c:v>
                </c:pt>
                <c:pt idx="143">
                  <c:v>16527.5</c:v>
                </c:pt>
                <c:pt idx="144">
                  <c:v>16297.5</c:v>
                </c:pt>
                <c:pt idx="145">
                  <c:v>16182.5</c:v>
                </c:pt>
                <c:pt idx="146">
                  <c:v>16367.5</c:v>
                </c:pt>
                <c:pt idx="147">
                  <c:v>16737.5</c:v>
                </c:pt>
                <c:pt idx="148">
                  <c:v>17477.5</c:v>
                </c:pt>
                <c:pt idx="149">
                  <c:v>18957.5</c:v>
                </c:pt>
                <c:pt idx="150">
                  <c:v>17807.5</c:v>
                </c:pt>
                <c:pt idx="151">
                  <c:v>17232.5</c:v>
                </c:pt>
                <c:pt idx="152">
                  <c:v>16945</c:v>
                </c:pt>
                <c:pt idx="153">
                  <c:v>16801.25</c:v>
                </c:pt>
                <c:pt idx="154">
                  <c:v>16686.25</c:v>
                </c:pt>
                <c:pt idx="155">
                  <c:v>16871.25</c:v>
                </c:pt>
                <c:pt idx="156">
                  <c:v>17241.25</c:v>
                </c:pt>
                <c:pt idx="157">
                  <c:v>17981.25</c:v>
                </c:pt>
                <c:pt idx="158">
                  <c:v>19461.25</c:v>
                </c:pt>
                <c:pt idx="159">
                  <c:v>18311.25</c:v>
                </c:pt>
                <c:pt idx="160">
                  <c:v>19236.25</c:v>
                </c:pt>
                <c:pt idx="161">
                  <c:v>21086.25</c:v>
                </c:pt>
                <c:pt idx="162">
                  <c:v>19936.25</c:v>
                </c:pt>
                <c:pt idx="163">
                  <c:v>20861.25</c:v>
                </c:pt>
                <c:pt idx="164">
                  <c:v>22711.25</c:v>
                </c:pt>
                <c:pt idx="165">
                  <c:v>24561.25</c:v>
                </c:pt>
                <c:pt idx="166">
                  <c:v>26411.25</c:v>
                </c:pt>
                <c:pt idx="167">
                  <c:v>25261.25</c:v>
                </c:pt>
                <c:pt idx="168">
                  <c:v>24686.25</c:v>
                </c:pt>
                <c:pt idx="169">
                  <c:v>25148.75</c:v>
                </c:pt>
                <c:pt idx="170">
                  <c:v>26073.75</c:v>
                </c:pt>
                <c:pt idx="171">
                  <c:v>27923.75</c:v>
                </c:pt>
                <c:pt idx="172">
                  <c:v>26773.75</c:v>
                </c:pt>
                <c:pt idx="173">
                  <c:v>26198.75</c:v>
                </c:pt>
                <c:pt idx="174">
                  <c:v>25911.25</c:v>
                </c:pt>
                <c:pt idx="175">
                  <c:v>25767.5</c:v>
                </c:pt>
                <c:pt idx="176">
                  <c:v>25952.5</c:v>
                </c:pt>
                <c:pt idx="177">
                  <c:v>26322.5</c:v>
                </c:pt>
                <c:pt idx="178">
                  <c:v>25862.5</c:v>
                </c:pt>
                <c:pt idx="179">
                  <c:v>25632.5</c:v>
                </c:pt>
                <c:pt idx="180">
                  <c:v>25817.5</c:v>
                </c:pt>
                <c:pt idx="181">
                  <c:v>25587.5</c:v>
                </c:pt>
                <c:pt idx="182">
                  <c:v>25772.5</c:v>
                </c:pt>
                <c:pt idx="183">
                  <c:v>25542.5</c:v>
                </c:pt>
                <c:pt idx="184">
                  <c:v>25427.5</c:v>
                </c:pt>
                <c:pt idx="185">
                  <c:v>25312.5</c:v>
                </c:pt>
                <c:pt idx="186">
                  <c:v>25197.5</c:v>
                </c:pt>
                <c:pt idx="187">
                  <c:v>25382.5</c:v>
                </c:pt>
                <c:pt idx="188">
                  <c:v>25752.5</c:v>
                </c:pt>
                <c:pt idx="189">
                  <c:v>25292.5</c:v>
                </c:pt>
                <c:pt idx="190">
                  <c:v>25662.5</c:v>
                </c:pt>
                <c:pt idx="191">
                  <c:v>26402.5</c:v>
                </c:pt>
                <c:pt idx="192">
                  <c:v>25482.5</c:v>
                </c:pt>
                <c:pt idx="193">
                  <c:v>25022.5</c:v>
                </c:pt>
                <c:pt idx="194">
                  <c:v>25392.5</c:v>
                </c:pt>
                <c:pt idx="195">
                  <c:v>24932.5</c:v>
                </c:pt>
                <c:pt idx="196">
                  <c:v>25302.5</c:v>
                </c:pt>
                <c:pt idx="197">
                  <c:v>26042.5</c:v>
                </c:pt>
                <c:pt idx="198">
                  <c:v>27522.5</c:v>
                </c:pt>
                <c:pt idx="199">
                  <c:v>29372.5</c:v>
                </c:pt>
                <c:pt idx="200">
                  <c:v>31222.5</c:v>
                </c:pt>
                <c:pt idx="201">
                  <c:v>33072.5</c:v>
                </c:pt>
                <c:pt idx="202">
                  <c:v>31922.5</c:v>
                </c:pt>
                <c:pt idx="203">
                  <c:v>31347.5</c:v>
                </c:pt>
                <c:pt idx="204">
                  <c:v>31060</c:v>
                </c:pt>
                <c:pt idx="205">
                  <c:v>30916.25</c:v>
                </c:pt>
                <c:pt idx="206">
                  <c:v>31101.25</c:v>
                </c:pt>
                <c:pt idx="207">
                  <c:v>30871.25</c:v>
                </c:pt>
                <c:pt idx="208">
                  <c:v>31056.25</c:v>
                </c:pt>
                <c:pt idx="209">
                  <c:v>31426.25</c:v>
                </c:pt>
                <c:pt idx="210">
                  <c:v>30966.25</c:v>
                </c:pt>
                <c:pt idx="211">
                  <c:v>31336.25</c:v>
                </c:pt>
                <c:pt idx="212">
                  <c:v>32076.25</c:v>
                </c:pt>
                <c:pt idx="213">
                  <c:v>31156.25</c:v>
                </c:pt>
                <c:pt idx="214">
                  <c:v>31896.25</c:v>
                </c:pt>
                <c:pt idx="215">
                  <c:v>33376.25</c:v>
                </c:pt>
                <c:pt idx="216">
                  <c:v>35226.25</c:v>
                </c:pt>
                <c:pt idx="217">
                  <c:v>37076.25</c:v>
                </c:pt>
                <c:pt idx="218">
                  <c:v>38926.25</c:v>
                </c:pt>
                <c:pt idx="219">
                  <c:v>40776.25</c:v>
                </c:pt>
                <c:pt idx="220">
                  <c:v>42626.25</c:v>
                </c:pt>
                <c:pt idx="221">
                  <c:v>41476.25</c:v>
                </c:pt>
                <c:pt idx="222">
                  <c:v>42401.25</c:v>
                </c:pt>
                <c:pt idx="223">
                  <c:v>44251.25</c:v>
                </c:pt>
                <c:pt idx="224">
                  <c:v>46101.25</c:v>
                </c:pt>
                <c:pt idx="225">
                  <c:v>47951.25</c:v>
                </c:pt>
                <c:pt idx="226">
                  <c:v>49801.25</c:v>
                </c:pt>
                <c:pt idx="227">
                  <c:v>51651.25</c:v>
                </c:pt>
                <c:pt idx="228">
                  <c:v>50501.25</c:v>
                </c:pt>
                <c:pt idx="229">
                  <c:v>49926.25</c:v>
                </c:pt>
                <c:pt idx="230">
                  <c:v>49638.75</c:v>
                </c:pt>
                <c:pt idx="231">
                  <c:v>49495</c:v>
                </c:pt>
                <c:pt idx="232">
                  <c:v>49380</c:v>
                </c:pt>
                <c:pt idx="233">
                  <c:v>49565</c:v>
                </c:pt>
                <c:pt idx="234">
                  <c:v>49335</c:v>
                </c:pt>
                <c:pt idx="235">
                  <c:v>49520</c:v>
                </c:pt>
                <c:pt idx="236">
                  <c:v>49890</c:v>
                </c:pt>
                <c:pt idx="237">
                  <c:v>50630</c:v>
                </c:pt>
                <c:pt idx="238">
                  <c:v>52110</c:v>
                </c:pt>
                <c:pt idx="239">
                  <c:v>53960</c:v>
                </c:pt>
                <c:pt idx="240">
                  <c:v>52810</c:v>
                </c:pt>
                <c:pt idx="241">
                  <c:v>52235</c:v>
                </c:pt>
                <c:pt idx="242">
                  <c:v>51947.5</c:v>
                </c:pt>
                <c:pt idx="243">
                  <c:v>52178.75</c:v>
                </c:pt>
                <c:pt idx="244">
                  <c:v>52641.25</c:v>
                </c:pt>
                <c:pt idx="245">
                  <c:v>53566.25</c:v>
                </c:pt>
                <c:pt idx="246">
                  <c:v>55416.25</c:v>
                </c:pt>
                <c:pt idx="247">
                  <c:v>54266.25</c:v>
                </c:pt>
                <c:pt idx="248">
                  <c:v>55191.25</c:v>
                </c:pt>
                <c:pt idx="249">
                  <c:v>57041.25</c:v>
                </c:pt>
                <c:pt idx="250">
                  <c:v>55891.25</c:v>
                </c:pt>
                <c:pt idx="251">
                  <c:v>56816.25</c:v>
                </c:pt>
                <c:pt idx="252">
                  <c:v>58666.25</c:v>
                </c:pt>
                <c:pt idx="253">
                  <c:v>57516.25</c:v>
                </c:pt>
                <c:pt idx="254">
                  <c:v>56941.25</c:v>
                </c:pt>
                <c:pt idx="255">
                  <c:v>57403.75</c:v>
                </c:pt>
                <c:pt idx="256">
                  <c:v>58328.75</c:v>
                </c:pt>
                <c:pt idx="257">
                  <c:v>57178.75</c:v>
                </c:pt>
                <c:pt idx="258">
                  <c:v>58103.75</c:v>
                </c:pt>
                <c:pt idx="259">
                  <c:v>56953.75</c:v>
                </c:pt>
                <c:pt idx="260">
                  <c:v>57878.75</c:v>
                </c:pt>
                <c:pt idx="261">
                  <c:v>56728.75</c:v>
                </c:pt>
                <c:pt idx="262">
                  <c:v>57653.75</c:v>
                </c:pt>
                <c:pt idx="263">
                  <c:v>59503.75</c:v>
                </c:pt>
                <c:pt idx="264">
                  <c:v>61353.75</c:v>
                </c:pt>
                <c:pt idx="265">
                  <c:v>63203.75</c:v>
                </c:pt>
                <c:pt idx="266">
                  <c:v>65053.75</c:v>
                </c:pt>
                <c:pt idx="267">
                  <c:v>66903.75</c:v>
                </c:pt>
                <c:pt idx="268">
                  <c:v>68753.75</c:v>
                </c:pt>
                <c:pt idx="269">
                  <c:v>70603.75</c:v>
                </c:pt>
                <c:pt idx="270">
                  <c:v>72453.75</c:v>
                </c:pt>
                <c:pt idx="271">
                  <c:v>71303.75</c:v>
                </c:pt>
                <c:pt idx="272">
                  <c:v>70728.75</c:v>
                </c:pt>
                <c:pt idx="273">
                  <c:v>70441.25</c:v>
                </c:pt>
                <c:pt idx="274">
                  <c:v>70297.5</c:v>
                </c:pt>
                <c:pt idx="275">
                  <c:v>70182.5</c:v>
                </c:pt>
                <c:pt idx="276">
                  <c:v>70067.5</c:v>
                </c:pt>
                <c:pt idx="277">
                  <c:v>70252.5</c:v>
                </c:pt>
                <c:pt idx="278">
                  <c:v>70622.5</c:v>
                </c:pt>
                <c:pt idx="279">
                  <c:v>71362.5</c:v>
                </c:pt>
                <c:pt idx="280">
                  <c:v>70442.5</c:v>
                </c:pt>
                <c:pt idx="281">
                  <c:v>69982.5</c:v>
                </c:pt>
                <c:pt idx="282">
                  <c:v>69752.5</c:v>
                </c:pt>
                <c:pt idx="283">
                  <c:v>69637.5</c:v>
                </c:pt>
                <c:pt idx="284">
                  <c:v>69822.5</c:v>
                </c:pt>
                <c:pt idx="285">
                  <c:v>69592.5</c:v>
                </c:pt>
                <c:pt idx="286">
                  <c:v>69777.5</c:v>
                </c:pt>
                <c:pt idx="287">
                  <c:v>69547.5</c:v>
                </c:pt>
                <c:pt idx="288">
                  <c:v>69732.5</c:v>
                </c:pt>
                <c:pt idx="289">
                  <c:v>69502.5</c:v>
                </c:pt>
                <c:pt idx="290">
                  <c:v>69687.5</c:v>
                </c:pt>
                <c:pt idx="291">
                  <c:v>69457.5</c:v>
                </c:pt>
                <c:pt idx="292">
                  <c:v>69342.5</c:v>
                </c:pt>
                <c:pt idx="293">
                  <c:v>69227.5</c:v>
                </c:pt>
                <c:pt idx="294">
                  <c:v>69112.5</c:v>
                </c:pt>
                <c:pt idx="295">
                  <c:v>69297.5</c:v>
                </c:pt>
                <c:pt idx="296">
                  <c:v>69067.5</c:v>
                </c:pt>
                <c:pt idx="297">
                  <c:v>69252.5</c:v>
                </c:pt>
                <c:pt idx="298">
                  <c:v>69022.5</c:v>
                </c:pt>
                <c:pt idx="299">
                  <c:v>68907.5</c:v>
                </c:pt>
                <c:pt idx="300">
                  <c:v>68792.5</c:v>
                </c:pt>
                <c:pt idx="301">
                  <c:v>68677.5</c:v>
                </c:pt>
                <c:pt idx="302">
                  <c:v>68562.5</c:v>
                </c:pt>
                <c:pt idx="303">
                  <c:v>68447.5</c:v>
                </c:pt>
                <c:pt idx="304">
                  <c:v>68332.5</c:v>
                </c:pt>
                <c:pt idx="305">
                  <c:v>68517.5</c:v>
                </c:pt>
                <c:pt idx="306">
                  <c:v>68287.5</c:v>
                </c:pt>
                <c:pt idx="307">
                  <c:v>68472.5</c:v>
                </c:pt>
                <c:pt idx="308">
                  <c:v>68242.5</c:v>
                </c:pt>
                <c:pt idx="309">
                  <c:v>68427.5</c:v>
                </c:pt>
                <c:pt idx="310">
                  <c:v>68197.5</c:v>
                </c:pt>
                <c:pt idx="311">
                  <c:v>68382.5</c:v>
                </c:pt>
                <c:pt idx="312">
                  <c:v>68752.5</c:v>
                </c:pt>
                <c:pt idx="313">
                  <c:v>68292.5</c:v>
                </c:pt>
                <c:pt idx="314">
                  <c:v>68062.5</c:v>
                </c:pt>
                <c:pt idx="315">
                  <c:v>68247.5</c:v>
                </c:pt>
                <c:pt idx="316">
                  <c:v>68017.5</c:v>
                </c:pt>
                <c:pt idx="317">
                  <c:v>68202.5</c:v>
                </c:pt>
                <c:pt idx="318">
                  <c:v>67972.5</c:v>
                </c:pt>
                <c:pt idx="319">
                  <c:v>68157.5</c:v>
                </c:pt>
                <c:pt idx="320">
                  <c:v>68527.5</c:v>
                </c:pt>
                <c:pt idx="321">
                  <c:v>68067.5</c:v>
                </c:pt>
                <c:pt idx="322">
                  <c:v>67837.5</c:v>
                </c:pt>
                <c:pt idx="323">
                  <c:v>67722.5</c:v>
                </c:pt>
                <c:pt idx="324">
                  <c:v>67607.5</c:v>
                </c:pt>
                <c:pt idx="325">
                  <c:v>67792.5</c:v>
                </c:pt>
                <c:pt idx="326">
                  <c:v>68162.5</c:v>
                </c:pt>
                <c:pt idx="327">
                  <c:v>68902.5</c:v>
                </c:pt>
                <c:pt idx="328">
                  <c:v>70382.5</c:v>
                </c:pt>
                <c:pt idx="329">
                  <c:v>69232.5</c:v>
                </c:pt>
                <c:pt idx="330">
                  <c:v>68657.5</c:v>
                </c:pt>
                <c:pt idx="331">
                  <c:v>69120</c:v>
                </c:pt>
                <c:pt idx="332">
                  <c:v>68545</c:v>
                </c:pt>
                <c:pt idx="333">
                  <c:v>69007.5</c:v>
                </c:pt>
                <c:pt idx="334">
                  <c:v>68432.5</c:v>
                </c:pt>
                <c:pt idx="335">
                  <c:v>68145</c:v>
                </c:pt>
                <c:pt idx="336">
                  <c:v>68376.25</c:v>
                </c:pt>
                <c:pt idx="337">
                  <c:v>68088.75</c:v>
                </c:pt>
                <c:pt idx="338">
                  <c:v>67945</c:v>
                </c:pt>
                <c:pt idx="339">
                  <c:v>68130</c:v>
                </c:pt>
                <c:pt idx="340">
                  <c:v>67900</c:v>
                </c:pt>
                <c:pt idx="341">
                  <c:v>67785</c:v>
                </c:pt>
                <c:pt idx="342">
                  <c:v>67670</c:v>
                </c:pt>
                <c:pt idx="343">
                  <c:v>67555</c:v>
                </c:pt>
                <c:pt idx="344">
                  <c:v>67740</c:v>
                </c:pt>
                <c:pt idx="345">
                  <c:v>68110</c:v>
                </c:pt>
                <c:pt idx="346">
                  <c:v>67650</c:v>
                </c:pt>
                <c:pt idx="347">
                  <c:v>67420</c:v>
                </c:pt>
                <c:pt idx="348">
                  <c:v>67605</c:v>
                </c:pt>
                <c:pt idx="349">
                  <c:v>67975</c:v>
                </c:pt>
                <c:pt idx="350">
                  <c:v>67515</c:v>
                </c:pt>
                <c:pt idx="351">
                  <c:v>67285</c:v>
                </c:pt>
                <c:pt idx="352">
                  <c:v>67470</c:v>
                </c:pt>
                <c:pt idx="353">
                  <c:v>67240</c:v>
                </c:pt>
                <c:pt idx="354">
                  <c:v>67425</c:v>
                </c:pt>
                <c:pt idx="355">
                  <c:v>67195</c:v>
                </c:pt>
                <c:pt idx="356">
                  <c:v>67380</c:v>
                </c:pt>
                <c:pt idx="357">
                  <c:v>67150</c:v>
                </c:pt>
                <c:pt idx="358">
                  <c:v>67035</c:v>
                </c:pt>
                <c:pt idx="359">
                  <c:v>66920</c:v>
                </c:pt>
                <c:pt idx="360">
                  <c:v>66805</c:v>
                </c:pt>
                <c:pt idx="361">
                  <c:v>66690</c:v>
                </c:pt>
                <c:pt idx="362">
                  <c:v>66575</c:v>
                </c:pt>
                <c:pt idx="363">
                  <c:v>66460</c:v>
                </c:pt>
                <c:pt idx="364">
                  <c:v>66645</c:v>
                </c:pt>
                <c:pt idx="365">
                  <c:v>66415</c:v>
                </c:pt>
                <c:pt idx="366">
                  <c:v>66600</c:v>
                </c:pt>
                <c:pt idx="367">
                  <c:v>66370</c:v>
                </c:pt>
                <c:pt idx="368">
                  <c:v>66555</c:v>
                </c:pt>
                <c:pt idx="369">
                  <c:v>66325</c:v>
                </c:pt>
                <c:pt idx="370">
                  <c:v>66510</c:v>
                </c:pt>
                <c:pt idx="371">
                  <c:v>66880</c:v>
                </c:pt>
                <c:pt idx="372">
                  <c:v>67620</c:v>
                </c:pt>
                <c:pt idx="373">
                  <c:v>69100</c:v>
                </c:pt>
                <c:pt idx="374">
                  <c:v>70950</c:v>
                </c:pt>
                <c:pt idx="375">
                  <c:v>69800</c:v>
                </c:pt>
                <c:pt idx="376">
                  <c:v>70725</c:v>
                </c:pt>
                <c:pt idx="377">
                  <c:v>72575</c:v>
                </c:pt>
                <c:pt idx="378">
                  <c:v>71425</c:v>
                </c:pt>
                <c:pt idx="379">
                  <c:v>72350</c:v>
                </c:pt>
                <c:pt idx="380">
                  <c:v>74200</c:v>
                </c:pt>
                <c:pt idx="381">
                  <c:v>76050</c:v>
                </c:pt>
                <c:pt idx="382">
                  <c:v>74900</c:v>
                </c:pt>
                <c:pt idx="383">
                  <c:v>75825</c:v>
                </c:pt>
                <c:pt idx="384">
                  <c:v>74675</c:v>
                </c:pt>
                <c:pt idx="385">
                  <c:v>75600</c:v>
                </c:pt>
                <c:pt idx="386">
                  <c:v>77450</c:v>
                </c:pt>
                <c:pt idx="387">
                  <c:v>76300</c:v>
                </c:pt>
                <c:pt idx="388">
                  <c:v>75725</c:v>
                </c:pt>
                <c:pt idx="389">
                  <c:v>76187.5</c:v>
                </c:pt>
                <c:pt idx="390">
                  <c:v>77112.5</c:v>
                </c:pt>
                <c:pt idx="391">
                  <c:v>78962.5</c:v>
                </c:pt>
                <c:pt idx="392">
                  <c:v>80812.5</c:v>
                </c:pt>
                <c:pt idx="393">
                  <c:v>82662.5</c:v>
                </c:pt>
                <c:pt idx="394">
                  <c:v>81512.5</c:v>
                </c:pt>
                <c:pt idx="395">
                  <c:v>82437.5</c:v>
                </c:pt>
                <c:pt idx="396">
                  <c:v>81287.5</c:v>
                </c:pt>
                <c:pt idx="397">
                  <c:v>82212.5</c:v>
                </c:pt>
                <c:pt idx="398">
                  <c:v>84062.5</c:v>
                </c:pt>
                <c:pt idx="399">
                  <c:v>85912.5</c:v>
                </c:pt>
                <c:pt idx="400">
                  <c:v>84762.5</c:v>
                </c:pt>
                <c:pt idx="401">
                  <c:v>85687.5</c:v>
                </c:pt>
                <c:pt idx="402">
                  <c:v>87537.5</c:v>
                </c:pt>
                <c:pt idx="403">
                  <c:v>86387.5</c:v>
                </c:pt>
                <c:pt idx="404">
                  <c:v>85812.5</c:v>
                </c:pt>
                <c:pt idx="405">
                  <c:v>85525</c:v>
                </c:pt>
                <c:pt idx="406">
                  <c:v>85756.25</c:v>
                </c:pt>
                <c:pt idx="407">
                  <c:v>86218.75</c:v>
                </c:pt>
                <c:pt idx="408">
                  <c:v>85643.75</c:v>
                </c:pt>
                <c:pt idx="409">
                  <c:v>85356.25</c:v>
                </c:pt>
                <c:pt idx="410">
                  <c:v>85212.5</c:v>
                </c:pt>
                <c:pt idx="411">
                  <c:v>85397.5</c:v>
                </c:pt>
                <c:pt idx="412">
                  <c:v>85167.5</c:v>
                </c:pt>
                <c:pt idx="413">
                  <c:v>85352.5</c:v>
                </c:pt>
                <c:pt idx="414">
                  <c:v>85122.5</c:v>
                </c:pt>
                <c:pt idx="415">
                  <c:v>85307.5</c:v>
                </c:pt>
                <c:pt idx="416">
                  <c:v>85677.5</c:v>
                </c:pt>
                <c:pt idx="417">
                  <c:v>85217.5</c:v>
                </c:pt>
                <c:pt idx="418">
                  <c:v>85587.5</c:v>
                </c:pt>
                <c:pt idx="419">
                  <c:v>85127.5</c:v>
                </c:pt>
                <c:pt idx="420">
                  <c:v>84897.5</c:v>
                </c:pt>
                <c:pt idx="421">
                  <c:v>85082.5</c:v>
                </c:pt>
                <c:pt idx="422">
                  <c:v>84852.5</c:v>
                </c:pt>
                <c:pt idx="423">
                  <c:v>85037.5</c:v>
                </c:pt>
                <c:pt idx="424">
                  <c:v>85407.5</c:v>
                </c:pt>
                <c:pt idx="425">
                  <c:v>84947.5</c:v>
                </c:pt>
                <c:pt idx="426">
                  <c:v>84717.5</c:v>
                </c:pt>
                <c:pt idx="427">
                  <c:v>84902.5</c:v>
                </c:pt>
                <c:pt idx="428">
                  <c:v>85272.5</c:v>
                </c:pt>
                <c:pt idx="429">
                  <c:v>84812.5</c:v>
                </c:pt>
                <c:pt idx="430">
                  <c:v>85182.5</c:v>
                </c:pt>
                <c:pt idx="431">
                  <c:v>84722.5</c:v>
                </c:pt>
                <c:pt idx="432">
                  <c:v>85092.5</c:v>
                </c:pt>
                <c:pt idx="433">
                  <c:v>85832.5</c:v>
                </c:pt>
                <c:pt idx="434">
                  <c:v>84912.5</c:v>
                </c:pt>
                <c:pt idx="435">
                  <c:v>85652.5</c:v>
                </c:pt>
                <c:pt idx="436">
                  <c:v>84732.5</c:v>
                </c:pt>
                <c:pt idx="437">
                  <c:v>85472.5</c:v>
                </c:pt>
                <c:pt idx="438">
                  <c:v>84552.5</c:v>
                </c:pt>
                <c:pt idx="439">
                  <c:v>84092.5</c:v>
                </c:pt>
                <c:pt idx="440">
                  <c:v>83862.5</c:v>
                </c:pt>
                <c:pt idx="441">
                  <c:v>83747.5</c:v>
                </c:pt>
                <c:pt idx="442">
                  <c:v>83632.5</c:v>
                </c:pt>
                <c:pt idx="443">
                  <c:v>83517.5</c:v>
                </c:pt>
                <c:pt idx="444">
                  <c:v>83702.5</c:v>
                </c:pt>
                <c:pt idx="445">
                  <c:v>83472.5</c:v>
                </c:pt>
                <c:pt idx="446">
                  <c:v>83357.5</c:v>
                </c:pt>
                <c:pt idx="447">
                  <c:v>83542.5</c:v>
                </c:pt>
                <c:pt idx="448">
                  <c:v>83312.5</c:v>
                </c:pt>
                <c:pt idx="449">
                  <c:v>83497.5</c:v>
                </c:pt>
                <c:pt idx="450">
                  <c:v>83867.5</c:v>
                </c:pt>
                <c:pt idx="451">
                  <c:v>84607.5</c:v>
                </c:pt>
                <c:pt idx="452">
                  <c:v>83687.5</c:v>
                </c:pt>
                <c:pt idx="453">
                  <c:v>83227.5</c:v>
                </c:pt>
                <c:pt idx="454">
                  <c:v>82997.5</c:v>
                </c:pt>
                <c:pt idx="455">
                  <c:v>83182.5</c:v>
                </c:pt>
                <c:pt idx="456">
                  <c:v>82952.5</c:v>
                </c:pt>
                <c:pt idx="457">
                  <c:v>82837.5</c:v>
                </c:pt>
                <c:pt idx="458">
                  <c:v>82722.5</c:v>
                </c:pt>
                <c:pt idx="459">
                  <c:v>82907.5</c:v>
                </c:pt>
                <c:pt idx="460">
                  <c:v>83277.5</c:v>
                </c:pt>
                <c:pt idx="461">
                  <c:v>82817.5</c:v>
                </c:pt>
                <c:pt idx="462">
                  <c:v>82587.5</c:v>
                </c:pt>
                <c:pt idx="463">
                  <c:v>82472.5</c:v>
                </c:pt>
                <c:pt idx="464">
                  <c:v>82357.5</c:v>
                </c:pt>
                <c:pt idx="465">
                  <c:v>82542.5</c:v>
                </c:pt>
                <c:pt idx="466">
                  <c:v>82912.5</c:v>
                </c:pt>
                <c:pt idx="467">
                  <c:v>82452.5</c:v>
                </c:pt>
                <c:pt idx="468">
                  <c:v>82822.5</c:v>
                </c:pt>
                <c:pt idx="469">
                  <c:v>83562.5</c:v>
                </c:pt>
                <c:pt idx="470">
                  <c:v>82642.5</c:v>
                </c:pt>
                <c:pt idx="471">
                  <c:v>82182.5</c:v>
                </c:pt>
                <c:pt idx="472">
                  <c:v>81952.5</c:v>
                </c:pt>
                <c:pt idx="473">
                  <c:v>81837.5</c:v>
                </c:pt>
                <c:pt idx="474">
                  <c:v>81722.5</c:v>
                </c:pt>
                <c:pt idx="475">
                  <c:v>81907.5</c:v>
                </c:pt>
                <c:pt idx="476">
                  <c:v>82277.5</c:v>
                </c:pt>
                <c:pt idx="477">
                  <c:v>81817.5</c:v>
                </c:pt>
                <c:pt idx="478">
                  <c:v>82187.5</c:v>
                </c:pt>
                <c:pt idx="479">
                  <c:v>81727.5</c:v>
                </c:pt>
                <c:pt idx="480">
                  <c:v>81497.5</c:v>
                </c:pt>
                <c:pt idx="481">
                  <c:v>81382.5</c:v>
                </c:pt>
                <c:pt idx="482">
                  <c:v>81567.5</c:v>
                </c:pt>
                <c:pt idx="483">
                  <c:v>81337.5</c:v>
                </c:pt>
                <c:pt idx="484">
                  <c:v>81522.5</c:v>
                </c:pt>
                <c:pt idx="485">
                  <c:v>81292.5</c:v>
                </c:pt>
                <c:pt idx="486">
                  <c:v>81477.5</c:v>
                </c:pt>
                <c:pt idx="487">
                  <c:v>81847.5</c:v>
                </c:pt>
                <c:pt idx="488">
                  <c:v>82587.5</c:v>
                </c:pt>
                <c:pt idx="489">
                  <c:v>81667.5</c:v>
                </c:pt>
                <c:pt idx="490">
                  <c:v>82407.5</c:v>
                </c:pt>
                <c:pt idx="491">
                  <c:v>81487.5</c:v>
                </c:pt>
                <c:pt idx="492">
                  <c:v>82227.5</c:v>
                </c:pt>
                <c:pt idx="493">
                  <c:v>83707.5</c:v>
                </c:pt>
                <c:pt idx="494">
                  <c:v>85557.5</c:v>
                </c:pt>
                <c:pt idx="495">
                  <c:v>87407.5</c:v>
                </c:pt>
                <c:pt idx="496">
                  <c:v>86257.5</c:v>
                </c:pt>
                <c:pt idx="497">
                  <c:v>85682.5</c:v>
                </c:pt>
                <c:pt idx="498">
                  <c:v>86145</c:v>
                </c:pt>
                <c:pt idx="499">
                  <c:v>87070</c:v>
                </c:pt>
                <c:pt idx="500">
                  <c:v>88920</c:v>
                </c:pt>
                <c:pt idx="501">
                  <c:v>87770</c:v>
                </c:pt>
                <c:pt idx="502">
                  <c:v>88695</c:v>
                </c:pt>
                <c:pt idx="503">
                  <c:v>90545</c:v>
                </c:pt>
                <c:pt idx="504">
                  <c:v>89395</c:v>
                </c:pt>
                <c:pt idx="505">
                  <c:v>90320</c:v>
                </c:pt>
                <c:pt idx="506">
                  <c:v>92170</c:v>
                </c:pt>
                <c:pt idx="507">
                  <c:v>91020</c:v>
                </c:pt>
                <c:pt idx="508">
                  <c:v>91945</c:v>
                </c:pt>
                <c:pt idx="509">
                  <c:v>90795</c:v>
                </c:pt>
                <c:pt idx="510">
                  <c:v>91720</c:v>
                </c:pt>
                <c:pt idx="511">
                  <c:v>90570</c:v>
                </c:pt>
                <c:pt idx="512">
                  <c:v>89995</c:v>
                </c:pt>
                <c:pt idx="513">
                  <c:v>89707.5</c:v>
                </c:pt>
                <c:pt idx="514">
                  <c:v>89563.75</c:v>
                </c:pt>
                <c:pt idx="515">
                  <c:v>89748.75</c:v>
                </c:pt>
                <c:pt idx="516">
                  <c:v>90118.75</c:v>
                </c:pt>
                <c:pt idx="517">
                  <c:v>89658.75</c:v>
                </c:pt>
                <c:pt idx="518">
                  <c:v>89428.75</c:v>
                </c:pt>
                <c:pt idx="519">
                  <c:v>89313.75</c:v>
                </c:pt>
                <c:pt idx="520">
                  <c:v>89498.75</c:v>
                </c:pt>
                <c:pt idx="521">
                  <c:v>89268.75</c:v>
                </c:pt>
                <c:pt idx="522">
                  <c:v>89153.75</c:v>
                </c:pt>
                <c:pt idx="523">
                  <c:v>89038.75</c:v>
                </c:pt>
                <c:pt idx="524">
                  <c:v>89223.75</c:v>
                </c:pt>
                <c:pt idx="525">
                  <c:v>89593.75</c:v>
                </c:pt>
                <c:pt idx="526">
                  <c:v>89133.75</c:v>
                </c:pt>
                <c:pt idx="527">
                  <c:v>89503.75</c:v>
                </c:pt>
                <c:pt idx="528">
                  <c:v>89043.75</c:v>
                </c:pt>
                <c:pt idx="529">
                  <c:v>89413.75</c:v>
                </c:pt>
                <c:pt idx="530">
                  <c:v>88953.75</c:v>
                </c:pt>
                <c:pt idx="531">
                  <c:v>89323.75</c:v>
                </c:pt>
                <c:pt idx="532">
                  <c:v>90063.75</c:v>
                </c:pt>
                <c:pt idx="533">
                  <c:v>91543.75</c:v>
                </c:pt>
                <c:pt idx="534">
                  <c:v>93393.75</c:v>
                </c:pt>
                <c:pt idx="535">
                  <c:v>95243.75</c:v>
                </c:pt>
                <c:pt idx="536">
                  <c:v>97093.75</c:v>
                </c:pt>
                <c:pt idx="537">
                  <c:v>95943.75</c:v>
                </c:pt>
                <c:pt idx="538">
                  <c:v>96868.75</c:v>
                </c:pt>
                <c:pt idx="539">
                  <c:v>98718.75</c:v>
                </c:pt>
                <c:pt idx="540">
                  <c:v>100568.75</c:v>
                </c:pt>
                <c:pt idx="541">
                  <c:v>102418.75</c:v>
                </c:pt>
                <c:pt idx="542">
                  <c:v>104268.75</c:v>
                </c:pt>
                <c:pt idx="543">
                  <c:v>103118.75</c:v>
                </c:pt>
                <c:pt idx="544">
                  <c:v>102543.75</c:v>
                </c:pt>
                <c:pt idx="545">
                  <c:v>102256.25</c:v>
                </c:pt>
                <c:pt idx="546">
                  <c:v>102112.5</c:v>
                </c:pt>
                <c:pt idx="547">
                  <c:v>102297.5</c:v>
                </c:pt>
                <c:pt idx="548">
                  <c:v>102067.5</c:v>
                </c:pt>
                <c:pt idx="549">
                  <c:v>102252.5</c:v>
                </c:pt>
                <c:pt idx="550">
                  <c:v>102022.5</c:v>
                </c:pt>
                <c:pt idx="551">
                  <c:v>102207.5</c:v>
                </c:pt>
                <c:pt idx="552">
                  <c:v>101977.5</c:v>
                </c:pt>
                <c:pt idx="553">
                  <c:v>102162.5</c:v>
                </c:pt>
                <c:pt idx="554">
                  <c:v>102532.5</c:v>
                </c:pt>
                <c:pt idx="555">
                  <c:v>102072.5</c:v>
                </c:pt>
                <c:pt idx="556">
                  <c:v>101842.5</c:v>
                </c:pt>
                <c:pt idx="557">
                  <c:v>101727.5</c:v>
                </c:pt>
                <c:pt idx="558">
                  <c:v>101612.5</c:v>
                </c:pt>
                <c:pt idx="559">
                  <c:v>101797.5</c:v>
                </c:pt>
                <c:pt idx="560">
                  <c:v>102167.5</c:v>
                </c:pt>
                <c:pt idx="561">
                  <c:v>101707.5</c:v>
                </c:pt>
                <c:pt idx="562">
                  <c:v>101477.5</c:v>
                </c:pt>
                <c:pt idx="563">
                  <c:v>101362.5</c:v>
                </c:pt>
                <c:pt idx="564">
                  <c:v>101547.5</c:v>
                </c:pt>
                <c:pt idx="565">
                  <c:v>101317.5</c:v>
                </c:pt>
                <c:pt idx="566">
                  <c:v>101202.5</c:v>
                </c:pt>
                <c:pt idx="567">
                  <c:v>101387.5</c:v>
                </c:pt>
                <c:pt idx="568">
                  <c:v>101157.5</c:v>
                </c:pt>
                <c:pt idx="569">
                  <c:v>101342.5</c:v>
                </c:pt>
                <c:pt idx="570">
                  <c:v>101712.5</c:v>
                </c:pt>
                <c:pt idx="571">
                  <c:v>101252.5</c:v>
                </c:pt>
                <c:pt idx="572">
                  <c:v>101622.5</c:v>
                </c:pt>
                <c:pt idx="573">
                  <c:v>102362.5</c:v>
                </c:pt>
                <c:pt idx="574">
                  <c:v>101442.5</c:v>
                </c:pt>
                <c:pt idx="575">
                  <c:v>100982.5</c:v>
                </c:pt>
                <c:pt idx="576">
                  <c:v>100752.5</c:v>
                </c:pt>
                <c:pt idx="577">
                  <c:v>100637.5</c:v>
                </c:pt>
                <c:pt idx="578">
                  <c:v>100522.5</c:v>
                </c:pt>
                <c:pt idx="579">
                  <c:v>100407.5</c:v>
                </c:pt>
                <c:pt idx="580">
                  <c:v>100592.5</c:v>
                </c:pt>
                <c:pt idx="581">
                  <c:v>100362.5</c:v>
                </c:pt>
                <c:pt idx="582">
                  <c:v>100547.5</c:v>
                </c:pt>
                <c:pt idx="583">
                  <c:v>100317.5</c:v>
                </c:pt>
                <c:pt idx="584">
                  <c:v>100202.5</c:v>
                </c:pt>
                <c:pt idx="585">
                  <c:v>100387.5</c:v>
                </c:pt>
                <c:pt idx="586">
                  <c:v>100757.5</c:v>
                </c:pt>
                <c:pt idx="587">
                  <c:v>100297.5</c:v>
                </c:pt>
                <c:pt idx="588">
                  <c:v>100667.5</c:v>
                </c:pt>
                <c:pt idx="589">
                  <c:v>101407.5</c:v>
                </c:pt>
                <c:pt idx="590">
                  <c:v>102887.5</c:v>
                </c:pt>
                <c:pt idx="591">
                  <c:v>104737.5</c:v>
                </c:pt>
                <c:pt idx="592">
                  <c:v>106587.5</c:v>
                </c:pt>
                <c:pt idx="593">
                  <c:v>105437.5</c:v>
                </c:pt>
                <c:pt idx="594">
                  <c:v>106362.5</c:v>
                </c:pt>
                <c:pt idx="595">
                  <c:v>105212.5</c:v>
                </c:pt>
                <c:pt idx="596">
                  <c:v>104637.5</c:v>
                </c:pt>
                <c:pt idx="597">
                  <c:v>104350</c:v>
                </c:pt>
                <c:pt idx="598">
                  <c:v>104206.25</c:v>
                </c:pt>
                <c:pt idx="599">
                  <c:v>104391.25</c:v>
                </c:pt>
                <c:pt idx="600">
                  <c:v>104761.25</c:v>
                </c:pt>
                <c:pt idx="601">
                  <c:v>104301.25</c:v>
                </c:pt>
                <c:pt idx="602">
                  <c:v>104671.25</c:v>
                </c:pt>
                <c:pt idx="603">
                  <c:v>104211.25</c:v>
                </c:pt>
                <c:pt idx="604">
                  <c:v>104581.25</c:v>
                </c:pt>
                <c:pt idx="605">
                  <c:v>104121.25</c:v>
                </c:pt>
                <c:pt idx="606">
                  <c:v>104491.25</c:v>
                </c:pt>
                <c:pt idx="607">
                  <c:v>104031.25</c:v>
                </c:pt>
                <c:pt idx="608">
                  <c:v>103801.25</c:v>
                </c:pt>
                <c:pt idx="609">
                  <c:v>103686.25</c:v>
                </c:pt>
                <c:pt idx="610">
                  <c:v>103571.25</c:v>
                </c:pt>
                <c:pt idx="611">
                  <c:v>103456.25</c:v>
                </c:pt>
                <c:pt idx="612">
                  <c:v>103341.25</c:v>
                </c:pt>
                <c:pt idx="613">
                  <c:v>103526.25</c:v>
                </c:pt>
                <c:pt idx="614">
                  <c:v>103296.25</c:v>
                </c:pt>
                <c:pt idx="615">
                  <c:v>103481.25</c:v>
                </c:pt>
                <c:pt idx="616">
                  <c:v>103251.25</c:v>
                </c:pt>
                <c:pt idx="617">
                  <c:v>103436.25</c:v>
                </c:pt>
                <c:pt idx="618">
                  <c:v>103206.25</c:v>
                </c:pt>
                <c:pt idx="619">
                  <c:v>103391.25</c:v>
                </c:pt>
                <c:pt idx="620">
                  <c:v>103761.25</c:v>
                </c:pt>
                <c:pt idx="621">
                  <c:v>103301.25</c:v>
                </c:pt>
                <c:pt idx="622">
                  <c:v>103071.25</c:v>
                </c:pt>
                <c:pt idx="623">
                  <c:v>102956.25</c:v>
                </c:pt>
                <c:pt idx="624">
                  <c:v>102841.25</c:v>
                </c:pt>
                <c:pt idx="625">
                  <c:v>102726.25</c:v>
                </c:pt>
                <c:pt idx="626">
                  <c:v>102611.25</c:v>
                </c:pt>
                <c:pt idx="627">
                  <c:v>102796.25</c:v>
                </c:pt>
                <c:pt idx="628">
                  <c:v>103166.25</c:v>
                </c:pt>
                <c:pt idx="629">
                  <c:v>103906.25</c:v>
                </c:pt>
                <c:pt idx="630">
                  <c:v>102986.25</c:v>
                </c:pt>
                <c:pt idx="631">
                  <c:v>102526.25</c:v>
                </c:pt>
                <c:pt idx="632">
                  <c:v>102296.25</c:v>
                </c:pt>
                <c:pt idx="633">
                  <c:v>102481.25</c:v>
                </c:pt>
                <c:pt idx="634">
                  <c:v>102251.25</c:v>
                </c:pt>
                <c:pt idx="635">
                  <c:v>102436.25</c:v>
                </c:pt>
                <c:pt idx="636">
                  <c:v>102806.25</c:v>
                </c:pt>
                <c:pt idx="637">
                  <c:v>102346.25</c:v>
                </c:pt>
                <c:pt idx="638">
                  <c:v>102716.25</c:v>
                </c:pt>
                <c:pt idx="639">
                  <c:v>102256.25</c:v>
                </c:pt>
                <c:pt idx="640">
                  <c:v>102026.25</c:v>
                </c:pt>
                <c:pt idx="641">
                  <c:v>102211.25</c:v>
                </c:pt>
                <c:pt idx="642">
                  <c:v>102581.25</c:v>
                </c:pt>
                <c:pt idx="643">
                  <c:v>103321.25</c:v>
                </c:pt>
                <c:pt idx="644">
                  <c:v>104801.25</c:v>
                </c:pt>
                <c:pt idx="645">
                  <c:v>103651.25</c:v>
                </c:pt>
                <c:pt idx="646">
                  <c:v>103076.25</c:v>
                </c:pt>
                <c:pt idx="647">
                  <c:v>102788.75</c:v>
                </c:pt>
                <c:pt idx="648">
                  <c:v>103020</c:v>
                </c:pt>
                <c:pt idx="649">
                  <c:v>103482.5</c:v>
                </c:pt>
                <c:pt idx="650">
                  <c:v>102907.5</c:v>
                </c:pt>
                <c:pt idx="651">
                  <c:v>102620</c:v>
                </c:pt>
                <c:pt idx="652">
                  <c:v>102851.25</c:v>
                </c:pt>
                <c:pt idx="653">
                  <c:v>102563.75</c:v>
                </c:pt>
                <c:pt idx="654">
                  <c:v>102795</c:v>
                </c:pt>
                <c:pt idx="655">
                  <c:v>102507.5</c:v>
                </c:pt>
                <c:pt idx="656">
                  <c:v>102363.75</c:v>
                </c:pt>
                <c:pt idx="657">
                  <c:v>102548.75</c:v>
                </c:pt>
                <c:pt idx="658">
                  <c:v>102918.75</c:v>
                </c:pt>
                <c:pt idx="659">
                  <c:v>102458.75</c:v>
                </c:pt>
                <c:pt idx="660">
                  <c:v>102828.75</c:v>
                </c:pt>
                <c:pt idx="661">
                  <c:v>103568.75</c:v>
                </c:pt>
                <c:pt idx="662">
                  <c:v>105048.75</c:v>
                </c:pt>
                <c:pt idx="663">
                  <c:v>103898.75</c:v>
                </c:pt>
                <c:pt idx="664">
                  <c:v>103323.75</c:v>
                </c:pt>
                <c:pt idx="665">
                  <c:v>103786.25</c:v>
                </c:pt>
                <c:pt idx="666">
                  <c:v>104711.25</c:v>
                </c:pt>
                <c:pt idx="667">
                  <c:v>106561.25</c:v>
                </c:pt>
                <c:pt idx="668">
                  <c:v>105411.25</c:v>
                </c:pt>
                <c:pt idx="669">
                  <c:v>106336.25</c:v>
                </c:pt>
                <c:pt idx="670">
                  <c:v>105186.25</c:v>
                </c:pt>
                <c:pt idx="671">
                  <c:v>104611.25</c:v>
                </c:pt>
                <c:pt idx="672">
                  <c:v>104323.75</c:v>
                </c:pt>
                <c:pt idx="673">
                  <c:v>104180</c:v>
                </c:pt>
                <c:pt idx="674">
                  <c:v>104065</c:v>
                </c:pt>
                <c:pt idx="675">
                  <c:v>104250</c:v>
                </c:pt>
                <c:pt idx="676">
                  <c:v>104020</c:v>
                </c:pt>
                <c:pt idx="677">
                  <c:v>103905</c:v>
                </c:pt>
                <c:pt idx="678">
                  <c:v>103790</c:v>
                </c:pt>
                <c:pt idx="679">
                  <c:v>103975</c:v>
                </c:pt>
                <c:pt idx="680">
                  <c:v>104345</c:v>
                </c:pt>
                <c:pt idx="681">
                  <c:v>103885</c:v>
                </c:pt>
                <c:pt idx="682">
                  <c:v>103655</c:v>
                </c:pt>
                <c:pt idx="683">
                  <c:v>103840</c:v>
                </c:pt>
                <c:pt idx="684">
                  <c:v>103610</c:v>
                </c:pt>
                <c:pt idx="685">
                  <c:v>103495</c:v>
                </c:pt>
                <c:pt idx="686">
                  <c:v>103680</c:v>
                </c:pt>
                <c:pt idx="687">
                  <c:v>104050</c:v>
                </c:pt>
                <c:pt idx="688">
                  <c:v>104790</c:v>
                </c:pt>
                <c:pt idx="689">
                  <c:v>106270</c:v>
                </c:pt>
                <c:pt idx="690">
                  <c:v>108120</c:v>
                </c:pt>
                <c:pt idx="691">
                  <c:v>106970</c:v>
                </c:pt>
                <c:pt idx="692">
                  <c:v>107895</c:v>
                </c:pt>
                <c:pt idx="693">
                  <c:v>106745</c:v>
                </c:pt>
                <c:pt idx="694">
                  <c:v>107670</c:v>
                </c:pt>
                <c:pt idx="695">
                  <c:v>106520</c:v>
                </c:pt>
                <c:pt idx="696">
                  <c:v>107445</c:v>
                </c:pt>
                <c:pt idx="697">
                  <c:v>106295</c:v>
                </c:pt>
                <c:pt idx="698">
                  <c:v>105720</c:v>
                </c:pt>
                <c:pt idx="699">
                  <c:v>106182.5</c:v>
                </c:pt>
                <c:pt idx="700">
                  <c:v>107107.5</c:v>
                </c:pt>
                <c:pt idx="701">
                  <c:v>108957.5</c:v>
                </c:pt>
                <c:pt idx="702">
                  <c:v>107807.5</c:v>
                </c:pt>
                <c:pt idx="703">
                  <c:v>107232.5</c:v>
                </c:pt>
                <c:pt idx="704">
                  <c:v>107695</c:v>
                </c:pt>
                <c:pt idx="705">
                  <c:v>108620</c:v>
                </c:pt>
                <c:pt idx="706">
                  <c:v>110470</c:v>
                </c:pt>
                <c:pt idx="707">
                  <c:v>109320</c:v>
                </c:pt>
                <c:pt idx="708">
                  <c:v>108745</c:v>
                </c:pt>
                <c:pt idx="709">
                  <c:v>109207.5</c:v>
                </c:pt>
                <c:pt idx="710">
                  <c:v>110132.5</c:v>
                </c:pt>
                <c:pt idx="711">
                  <c:v>108982.5</c:v>
                </c:pt>
                <c:pt idx="712">
                  <c:v>109907.5</c:v>
                </c:pt>
                <c:pt idx="713">
                  <c:v>108757.5</c:v>
                </c:pt>
                <c:pt idx="714">
                  <c:v>109682.5</c:v>
                </c:pt>
                <c:pt idx="715">
                  <c:v>108532.5</c:v>
                </c:pt>
                <c:pt idx="716">
                  <c:v>109457.5</c:v>
                </c:pt>
                <c:pt idx="717">
                  <c:v>108307.5</c:v>
                </c:pt>
                <c:pt idx="718">
                  <c:v>109232.5</c:v>
                </c:pt>
                <c:pt idx="719">
                  <c:v>108082.5</c:v>
                </c:pt>
                <c:pt idx="720">
                  <c:v>107507.5</c:v>
                </c:pt>
                <c:pt idx="721">
                  <c:v>107220</c:v>
                </c:pt>
                <c:pt idx="722">
                  <c:v>107451.25</c:v>
                </c:pt>
                <c:pt idx="723">
                  <c:v>107163.75</c:v>
                </c:pt>
                <c:pt idx="724">
                  <c:v>107395</c:v>
                </c:pt>
                <c:pt idx="725">
                  <c:v>107107.5</c:v>
                </c:pt>
                <c:pt idx="726">
                  <c:v>107338.75</c:v>
                </c:pt>
                <c:pt idx="727">
                  <c:v>107051.25</c:v>
                </c:pt>
                <c:pt idx="728">
                  <c:v>107282.5</c:v>
                </c:pt>
                <c:pt idx="729">
                  <c:v>106995</c:v>
                </c:pt>
                <c:pt idx="730">
                  <c:v>107226.25</c:v>
                </c:pt>
                <c:pt idx="731">
                  <c:v>106938.75</c:v>
                </c:pt>
                <c:pt idx="732">
                  <c:v>106795</c:v>
                </c:pt>
                <c:pt idx="733">
                  <c:v>106980</c:v>
                </c:pt>
                <c:pt idx="734">
                  <c:v>106750</c:v>
                </c:pt>
                <c:pt idx="735">
                  <c:v>106635</c:v>
                </c:pt>
                <c:pt idx="736">
                  <c:v>106820</c:v>
                </c:pt>
                <c:pt idx="737">
                  <c:v>107190</c:v>
                </c:pt>
                <c:pt idx="738">
                  <c:v>106730</c:v>
                </c:pt>
                <c:pt idx="739">
                  <c:v>106500</c:v>
                </c:pt>
                <c:pt idx="740">
                  <c:v>106685</c:v>
                </c:pt>
                <c:pt idx="741">
                  <c:v>106455</c:v>
                </c:pt>
                <c:pt idx="742">
                  <c:v>106640</c:v>
                </c:pt>
                <c:pt idx="743">
                  <c:v>107010</c:v>
                </c:pt>
                <c:pt idx="744">
                  <c:v>107750</c:v>
                </c:pt>
                <c:pt idx="745">
                  <c:v>109230</c:v>
                </c:pt>
                <c:pt idx="746">
                  <c:v>108080</c:v>
                </c:pt>
                <c:pt idx="747">
                  <c:v>109005</c:v>
                </c:pt>
                <c:pt idx="748">
                  <c:v>110855</c:v>
                </c:pt>
                <c:pt idx="749">
                  <c:v>109705</c:v>
                </c:pt>
                <c:pt idx="750">
                  <c:v>110630</c:v>
                </c:pt>
                <c:pt idx="751">
                  <c:v>109480</c:v>
                </c:pt>
                <c:pt idx="752">
                  <c:v>110405</c:v>
                </c:pt>
                <c:pt idx="753">
                  <c:v>112255</c:v>
                </c:pt>
                <c:pt idx="754">
                  <c:v>111105</c:v>
                </c:pt>
                <c:pt idx="755">
                  <c:v>112030</c:v>
                </c:pt>
                <c:pt idx="756">
                  <c:v>113880</c:v>
                </c:pt>
                <c:pt idx="757">
                  <c:v>112730</c:v>
                </c:pt>
                <c:pt idx="758">
                  <c:v>113655</c:v>
                </c:pt>
                <c:pt idx="759">
                  <c:v>115505</c:v>
                </c:pt>
                <c:pt idx="760">
                  <c:v>114355</c:v>
                </c:pt>
                <c:pt idx="761">
                  <c:v>113780</c:v>
                </c:pt>
                <c:pt idx="762">
                  <c:v>113492.5</c:v>
                </c:pt>
                <c:pt idx="763">
                  <c:v>113723.75</c:v>
                </c:pt>
                <c:pt idx="764">
                  <c:v>114186.25</c:v>
                </c:pt>
                <c:pt idx="765">
                  <c:v>113611.25</c:v>
                </c:pt>
                <c:pt idx="766">
                  <c:v>114073.75</c:v>
                </c:pt>
                <c:pt idx="767">
                  <c:v>113498.75</c:v>
                </c:pt>
                <c:pt idx="768">
                  <c:v>113211.25</c:v>
                </c:pt>
                <c:pt idx="769">
                  <c:v>113442.5</c:v>
                </c:pt>
                <c:pt idx="770">
                  <c:v>113155</c:v>
                </c:pt>
                <c:pt idx="771">
                  <c:v>113011.25</c:v>
                </c:pt>
                <c:pt idx="772">
                  <c:v>113196.25</c:v>
                </c:pt>
                <c:pt idx="773">
                  <c:v>112966.25</c:v>
                </c:pt>
                <c:pt idx="774">
                  <c:v>112851.25</c:v>
                </c:pt>
                <c:pt idx="775">
                  <c:v>113036.25</c:v>
                </c:pt>
                <c:pt idx="776">
                  <c:v>113406.25</c:v>
                </c:pt>
                <c:pt idx="777">
                  <c:v>112946.25</c:v>
                </c:pt>
                <c:pt idx="778">
                  <c:v>113316.25</c:v>
                </c:pt>
                <c:pt idx="779">
                  <c:v>112856.25</c:v>
                </c:pt>
                <c:pt idx="780">
                  <c:v>112626.25</c:v>
                </c:pt>
                <c:pt idx="781">
                  <c:v>112811.25</c:v>
                </c:pt>
                <c:pt idx="782">
                  <c:v>112581.25</c:v>
                </c:pt>
                <c:pt idx="783">
                  <c:v>112466.25</c:v>
                </c:pt>
                <c:pt idx="784">
                  <c:v>112351.25</c:v>
                </c:pt>
                <c:pt idx="785">
                  <c:v>112236.25</c:v>
                </c:pt>
                <c:pt idx="786">
                  <c:v>112121.25</c:v>
                </c:pt>
                <c:pt idx="787">
                  <c:v>112306.25</c:v>
                </c:pt>
                <c:pt idx="788">
                  <c:v>112676.25</c:v>
                </c:pt>
                <c:pt idx="789">
                  <c:v>112216.25</c:v>
                </c:pt>
                <c:pt idx="790">
                  <c:v>111986.25</c:v>
                </c:pt>
                <c:pt idx="791">
                  <c:v>111871.25</c:v>
                </c:pt>
                <c:pt idx="792">
                  <c:v>112056.25</c:v>
                </c:pt>
                <c:pt idx="793">
                  <c:v>111826.25</c:v>
                </c:pt>
                <c:pt idx="794">
                  <c:v>111711.25</c:v>
                </c:pt>
                <c:pt idx="795">
                  <c:v>111896.25</c:v>
                </c:pt>
                <c:pt idx="796">
                  <c:v>112266.25</c:v>
                </c:pt>
                <c:pt idx="797">
                  <c:v>111806.25</c:v>
                </c:pt>
                <c:pt idx="798">
                  <c:v>111576.25</c:v>
                </c:pt>
                <c:pt idx="799">
                  <c:v>111461.25</c:v>
                </c:pt>
                <c:pt idx="800">
                  <c:v>111346.25</c:v>
                </c:pt>
                <c:pt idx="801">
                  <c:v>111531.25</c:v>
                </c:pt>
                <c:pt idx="802">
                  <c:v>111301.25</c:v>
                </c:pt>
                <c:pt idx="803">
                  <c:v>111486.25</c:v>
                </c:pt>
                <c:pt idx="804">
                  <c:v>111856.25</c:v>
                </c:pt>
                <c:pt idx="805">
                  <c:v>111396.25</c:v>
                </c:pt>
                <c:pt idx="806">
                  <c:v>111166.25</c:v>
                </c:pt>
                <c:pt idx="807">
                  <c:v>111351.25</c:v>
                </c:pt>
                <c:pt idx="808">
                  <c:v>111721.25</c:v>
                </c:pt>
                <c:pt idx="809">
                  <c:v>112461.25</c:v>
                </c:pt>
                <c:pt idx="810">
                  <c:v>113941.25</c:v>
                </c:pt>
                <c:pt idx="811">
                  <c:v>112791.25</c:v>
                </c:pt>
                <c:pt idx="812">
                  <c:v>113716.25</c:v>
                </c:pt>
                <c:pt idx="813">
                  <c:v>115566.25</c:v>
                </c:pt>
                <c:pt idx="814">
                  <c:v>114416.25</c:v>
                </c:pt>
                <c:pt idx="815">
                  <c:v>115341.25</c:v>
                </c:pt>
                <c:pt idx="816">
                  <c:v>114191.25</c:v>
                </c:pt>
                <c:pt idx="817">
                  <c:v>113616.25</c:v>
                </c:pt>
                <c:pt idx="818">
                  <c:v>113328.75</c:v>
                </c:pt>
                <c:pt idx="819">
                  <c:v>113185</c:v>
                </c:pt>
                <c:pt idx="820">
                  <c:v>113370</c:v>
                </c:pt>
                <c:pt idx="821">
                  <c:v>113140</c:v>
                </c:pt>
                <c:pt idx="822">
                  <c:v>113025</c:v>
                </c:pt>
                <c:pt idx="823">
                  <c:v>113210</c:v>
                </c:pt>
                <c:pt idx="824">
                  <c:v>113580</c:v>
                </c:pt>
                <c:pt idx="825">
                  <c:v>113120</c:v>
                </c:pt>
                <c:pt idx="826">
                  <c:v>113490</c:v>
                </c:pt>
                <c:pt idx="827">
                  <c:v>113030</c:v>
                </c:pt>
                <c:pt idx="828">
                  <c:v>112800</c:v>
                </c:pt>
                <c:pt idx="829">
                  <c:v>112985</c:v>
                </c:pt>
                <c:pt idx="830">
                  <c:v>112755</c:v>
                </c:pt>
                <c:pt idx="831">
                  <c:v>112640</c:v>
                </c:pt>
                <c:pt idx="832">
                  <c:v>112825</c:v>
                </c:pt>
                <c:pt idx="833">
                  <c:v>112595</c:v>
                </c:pt>
                <c:pt idx="834">
                  <c:v>112780</c:v>
                </c:pt>
                <c:pt idx="835">
                  <c:v>113150</c:v>
                </c:pt>
                <c:pt idx="836">
                  <c:v>113890</c:v>
                </c:pt>
                <c:pt idx="837">
                  <c:v>112970</c:v>
                </c:pt>
                <c:pt idx="838">
                  <c:v>112510</c:v>
                </c:pt>
                <c:pt idx="839">
                  <c:v>112880</c:v>
                </c:pt>
                <c:pt idx="840">
                  <c:v>112420</c:v>
                </c:pt>
                <c:pt idx="841">
                  <c:v>112190</c:v>
                </c:pt>
                <c:pt idx="842">
                  <c:v>112375</c:v>
                </c:pt>
                <c:pt idx="843">
                  <c:v>112145</c:v>
                </c:pt>
                <c:pt idx="844">
                  <c:v>112330</c:v>
                </c:pt>
                <c:pt idx="845">
                  <c:v>112100</c:v>
                </c:pt>
                <c:pt idx="846">
                  <c:v>111985</c:v>
                </c:pt>
                <c:pt idx="847">
                  <c:v>111870</c:v>
                </c:pt>
                <c:pt idx="848">
                  <c:v>112055</c:v>
                </c:pt>
                <c:pt idx="849">
                  <c:v>111825</c:v>
                </c:pt>
                <c:pt idx="850">
                  <c:v>111710</c:v>
                </c:pt>
                <c:pt idx="851">
                  <c:v>111595</c:v>
                </c:pt>
                <c:pt idx="852">
                  <c:v>111480</c:v>
                </c:pt>
                <c:pt idx="853">
                  <c:v>111665</c:v>
                </c:pt>
                <c:pt idx="854">
                  <c:v>112035</c:v>
                </c:pt>
                <c:pt idx="855">
                  <c:v>112775</c:v>
                </c:pt>
                <c:pt idx="856">
                  <c:v>111855</c:v>
                </c:pt>
                <c:pt idx="857">
                  <c:v>111395</c:v>
                </c:pt>
                <c:pt idx="858">
                  <c:v>111165</c:v>
                </c:pt>
                <c:pt idx="859">
                  <c:v>111050</c:v>
                </c:pt>
                <c:pt idx="860">
                  <c:v>111235</c:v>
                </c:pt>
                <c:pt idx="861">
                  <c:v>111005</c:v>
                </c:pt>
                <c:pt idx="862">
                  <c:v>110890</c:v>
                </c:pt>
                <c:pt idx="863">
                  <c:v>110775</c:v>
                </c:pt>
                <c:pt idx="864">
                  <c:v>110660</c:v>
                </c:pt>
                <c:pt idx="865">
                  <c:v>110545</c:v>
                </c:pt>
                <c:pt idx="866">
                  <c:v>110430</c:v>
                </c:pt>
                <c:pt idx="867">
                  <c:v>110615</c:v>
                </c:pt>
                <c:pt idx="868">
                  <c:v>110985</c:v>
                </c:pt>
                <c:pt idx="869">
                  <c:v>110525</c:v>
                </c:pt>
                <c:pt idx="870">
                  <c:v>110295</c:v>
                </c:pt>
                <c:pt idx="871">
                  <c:v>110180</c:v>
                </c:pt>
                <c:pt idx="872">
                  <c:v>110065</c:v>
                </c:pt>
                <c:pt idx="873">
                  <c:v>109950</c:v>
                </c:pt>
                <c:pt idx="874">
                  <c:v>110135</c:v>
                </c:pt>
                <c:pt idx="875">
                  <c:v>110505</c:v>
                </c:pt>
                <c:pt idx="876">
                  <c:v>110045</c:v>
                </c:pt>
                <c:pt idx="877">
                  <c:v>109815</c:v>
                </c:pt>
                <c:pt idx="878">
                  <c:v>109700</c:v>
                </c:pt>
                <c:pt idx="879">
                  <c:v>109585</c:v>
                </c:pt>
                <c:pt idx="880">
                  <c:v>109770</c:v>
                </c:pt>
                <c:pt idx="881">
                  <c:v>109540</c:v>
                </c:pt>
                <c:pt idx="882">
                  <c:v>109425</c:v>
                </c:pt>
                <c:pt idx="883">
                  <c:v>109310</c:v>
                </c:pt>
                <c:pt idx="884">
                  <c:v>109495</c:v>
                </c:pt>
                <c:pt idx="885">
                  <c:v>109265</c:v>
                </c:pt>
                <c:pt idx="886">
                  <c:v>109150</c:v>
                </c:pt>
                <c:pt idx="887">
                  <c:v>109035</c:v>
                </c:pt>
                <c:pt idx="888">
                  <c:v>109220</c:v>
                </c:pt>
                <c:pt idx="889">
                  <c:v>108990</c:v>
                </c:pt>
                <c:pt idx="890">
                  <c:v>109175</c:v>
                </c:pt>
                <c:pt idx="891">
                  <c:v>109545</c:v>
                </c:pt>
                <c:pt idx="892">
                  <c:v>110285</c:v>
                </c:pt>
                <c:pt idx="893">
                  <c:v>109365</c:v>
                </c:pt>
                <c:pt idx="894">
                  <c:v>110105</c:v>
                </c:pt>
                <c:pt idx="895">
                  <c:v>109185</c:v>
                </c:pt>
                <c:pt idx="896">
                  <c:v>109925</c:v>
                </c:pt>
                <c:pt idx="897">
                  <c:v>109005</c:v>
                </c:pt>
                <c:pt idx="898">
                  <c:v>109745</c:v>
                </c:pt>
                <c:pt idx="899">
                  <c:v>111225</c:v>
                </c:pt>
                <c:pt idx="900">
                  <c:v>113075</c:v>
                </c:pt>
                <c:pt idx="901">
                  <c:v>114925</c:v>
                </c:pt>
                <c:pt idx="902">
                  <c:v>113775</c:v>
                </c:pt>
                <c:pt idx="903">
                  <c:v>114700</c:v>
                </c:pt>
                <c:pt idx="904">
                  <c:v>116550</c:v>
                </c:pt>
                <c:pt idx="905">
                  <c:v>118400</c:v>
                </c:pt>
                <c:pt idx="906">
                  <c:v>120250</c:v>
                </c:pt>
                <c:pt idx="907">
                  <c:v>119100</c:v>
                </c:pt>
                <c:pt idx="908">
                  <c:v>118525</c:v>
                </c:pt>
                <c:pt idx="909">
                  <c:v>118987.5</c:v>
                </c:pt>
                <c:pt idx="910">
                  <c:v>118412.5</c:v>
                </c:pt>
                <c:pt idx="911">
                  <c:v>118125</c:v>
                </c:pt>
                <c:pt idx="912">
                  <c:v>118356.25</c:v>
                </c:pt>
                <c:pt idx="913">
                  <c:v>118818.75</c:v>
                </c:pt>
                <c:pt idx="914">
                  <c:v>118243.75</c:v>
                </c:pt>
                <c:pt idx="915">
                  <c:v>117956.25</c:v>
                </c:pt>
                <c:pt idx="916">
                  <c:v>118187.5</c:v>
                </c:pt>
                <c:pt idx="917">
                  <c:v>118650</c:v>
                </c:pt>
                <c:pt idx="918">
                  <c:v>118075</c:v>
                </c:pt>
                <c:pt idx="919">
                  <c:v>117787.5</c:v>
                </c:pt>
                <c:pt idx="920">
                  <c:v>118018.75</c:v>
                </c:pt>
                <c:pt idx="921">
                  <c:v>118481.25</c:v>
                </c:pt>
                <c:pt idx="922">
                  <c:v>119406.25</c:v>
                </c:pt>
                <c:pt idx="923">
                  <c:v>118256.25</c:v>
                </c:pt>
                <c:pt idx="924">
                  <c:v>117681.25</c:v>
                </c:pt>
                <c:pt idx="925">
                  <c:v>118143.75</c:v>
                </c:pt>
                <c:pt idx="926">
                  <c:v>117568.75</c:v>
                </c:pt>
                <c:pt idx="927">
                  <c:v>117281.25</c:v>
                </c:pt>
                <c:pt idx="928">
                  <c:v>117137.5</c:v>
                </c:pt>
                <c:pt idx="929">
                  <c:v>117322.5</c:v>
                </c:pt>
                <c:pt idx="930">
                  <c:v>117092.5</c:v>
                </c:pt>
                <c:pt idx="931">
                  <c:v>117277.5</c:v>
                </c:pt>
                <c:pt idx="932">
                  <c:v>117647.5</c:v>
                </c:pt>
                <c:pt idx="933">
                  <c:v>117187.5</c:v>
                </c:pt>
                <c:pt idx="934">
                  <c:v>116957.5</c:v>
                </c:pt>
                <c:pt idx="935">
                  <c:v>116842.5</c:v>
                </c:pt>
                <c:pt idx="936">
                  <c:v>117027.5</c:v>
                </c:pt>
                <c:pt idx="937">
                  <c:v>117397.5</c:v>
                </c:pt>
                <c:pt idx="938">
                  <c:v>116937.5</c:v>
                </c:pt>
                <c:pt idx="939">
                  <c:v>117307.5</c:v>
                </c:pt>
                <c:pt idx="940">
                  <c:v>116847.5</c:v>
                </c:pt>
                <c:pt idx="941">
                  <c:v>116617.5</c:v>
                </c:pt>
                <c:pt idx="942">
                  <c:v>116502.5</c:v>
                </c:pt>
                <c:pt idx="943">
                  <c:v>116387.5</c:v>
                </c:pt>
                <c:pt idx="944">
                  <c:v>116572.5</c:v>
                </c:pt>
                <c:pt idx="945">
                  <c:v>116942.5</c:v>
                </c:pt>
                <c:pt idx="946">
                  <c:v>117682.5</c:v>
                </c:pt>
                <c:pt idx="947">
                  <c:v>116762.5</c:v>
                </c:pt>
                <c:pt idx="948">
                  <c:v>116302.5</c:v>
                </c:pt>
                <c:pt idx="949">
                  <c:v>116672.5</c:v>
                </c:pt>
                <c:pt idx="950">
                  <c:v>117412.5</c:v>
                </c:pt>
                <c:pt idx="951">
                  <c:v>118892.5</c:v>
                </c:pt>
                <c:pt idx="952">
                  <c:v>117742.5</c:v>
                </c:pt>
                <c:pt idx="953">
                  <c:v>117167.5</c:v>
                </c:pt>
                <c:pt idx="954">
                  <c:v>117630</c:v>
                </c:pt>
                <c:pt idx="955">
                  <c:v>117055</c:v>
                </c:pt>
                <c:pt idx="956">
                  <c:v>116767.5</c:v>
                </c:pt>
                <c:pt idx="957">
                  <c:v>116998.75</c:v>
                </c:pt>
                <c:pt idx="958">
                  <c:v>116711.25</c:v>
                </c:pt>
                <c:pt idx="959">
                  <c:v>116942.5</c:v>
                </c:pt>
                <c:pt idx="960">
                  <c:v>116655</c:v>
                </c:pt>
                <c:pt idx="961">
                  <c:v>116511.25</c:v>
                </c:pt>
                <c:pt idx="962">
                  <c:v>116396.25</c:v>
                </c:pt>
                <c:pt idx="963">
                  <c:v>116581.25</c:v>
                </c:pt>
                <c:pt idx="964">
                  <c:v>116951.25</c:v>
                </c:pt>
                <c:pt idx="965">
                  <c:v>117691.25</c:v>
                </c:pt>
                <c:pt idx="966">
                  <c:v>119171.25</c:v>
                </c:pt>
                <c:pt idx="967">
                  <c:v>121021.25</c:v>
                </c:pt>
                <c:pt idx="968">
                  <c:v>122871.25</c:v>
                </c:pt>
                <c:pt idx="969">
                  <c:v>124721.25</c:v>
                </c:pt>
                <c:pt idx="970">
                  <c:v>123571.25</c:v>
                </c:pt>
                <c:pt idx="971">
                  <c:v>122996.25</c:v>
                </c:pt>
                <c:pt idx="972">
                  <c:v>123458.75</c:v>
                </c:pt>
                <c:pt idx="973">
                  <c:v>122883.75</c:v>
                </c:pt>
                <c:pt idx="974">
                  <c:v>122596.25</c:v>
                </c:pt>
                <c:pt idx="975">
                  <c:v>122827.5</c:v>
                </c:pt>
                <c:pt idx="976">
                  <c:v>123290</c:v>
                </c:pt>
                <c:pt idx="977">
                  <c:v>122715</c:v>
                </c:pt>
                <c:pt idx="978">
                  <c:v>123177.5</c:v>
                </c:pt>
                <c:pt idx="979">
                  <c:v>122602.5</c:v>
                </c:pt>
                <c:pt idx="980">
                  <c:v>123065</c:v>
                </c:pt>
                <c:pt idx="981">
                  <c:v>123990</c:v>
                </c:pt>
                <c:pt idx="982">
                  <c:v>122840</c:v>
                </c:pt>
                <c:pt idx="983">
                  <c:v>123765</c:v>
                </c:pt>
                <c:pt idx="984">
                  <c:v>122615</c:v>
                </c:pt>
                <c:pt idx="985">
                  <c:v>122040</c:v>
                </c:pt>
                <c:pt idx="986">
                  <c:v>122502.5</c:v>
                </c:pt>
                <c:pt idx="987">
                  <c:v>123427.5</c:v>
                </c:pt>
                <c:pt idx="988">
                  <c:v>122277.5</c:v>
                </c:pt>
                <c:pt idx="989">
                  <c:v>123202.5</c:v>
                </c:pt>
                <c:pt idx="990">
                  <c:v>125052.5</c:v>
                </c:pt>
                <c:pt idx="991">
                  <c:v>126902.5</c:v>
                </c:pt>
                <c:pt idx="992">
                  <c:v>128752.5</c:v>
                </c:pt>
                <c:pt idx="993">
                  <c:v>130602.5</c:v>
                </c:pt>
                <c:pt idx="994">
                  <c:v>132452.5</c:v>
                </c:pt>
                <c:pt idx="995">
                  <c:v>134302.5</c:v>
                </c:pt>
                <c:pt idx="996">
                  <c:v>133152.5</c:v>
                </c:pt>
                <c:pt idx="997">
                  <c:v>134077.5</c:v>
                </c:pt>
                <c:pt idx="998">
                  <c:v>135927.5</c:v>
                </c:pt>
                <c:pt idx="999">
                  <c:v>137777.5</c:v>
                </c:pt>
                <c:pt idx="1000">
                  <c:v>139627.5</c:v>
                </c:pt>
                <c:pt idx="1001">
                  <c:v>141477.5</c:v>
                </c:pt>
                <c:pt idx="1002">
                  <c:v>143327.5</c:v>
                </c:pt>
                <c:pt idx="1003">
                  <c:v>145177.5</c:v>
                </c:pt>
                <c:pt idx="1004">
                  <c:v>147027.5</c:v>
                </c:pt>
                <c:pt idx="1005">
                  <c:v>145877.5</c:v>
                </c:pt>
                <c:pt idx="1006">
                  <c:v>146802.5</c:v>
                </c:pt>
                <c:pt idx="1007">
                  <c:v>148652.5</c:v>
                </c:pt>
                <c:pt idx="1008">
                  <c:v>147502.5</c:v>
                </c:pt>
                <c:pt idx="1009">
                  <c:v>146927.5</c:v>
                </c:pt>
                <c:pt idx="1010">
                  <c:v>146640</c:v>
                </c:pt>
                <c:pt idx="1011">
                  <c:v>146871.25</c:v>
                </c:pt>
                <c:pt idx="1012">
                  <c:v>147333.75</c:v>
                </c:pt>
                <c:pt idx="1013">
                  <c:v>146758.75</c:v>
                </c:pt>
                <c:pt idx="1014">
                  <c:v>146471.25</c:v>
                </c:pt>
                <c:pt idx="1015">
                  <c:v>146702.5</c:v>
                </c:pt>
                <c:pt idx="1016">
                  <c:v>146415</c:v>
                </c:pt>
                <c:pt idx="1017">
                  <c:v>146646.25</c:v>
                </c:pt>
                <c:pt idx="1018">
                  <c:v>146358.75</c:v>
                </c:pt>
                <c:pt idx="1019">
                  <c:v>146215</c:v>
                </c:pt>
                <c:pt idx="1020">
                  <c:v>146100</c:v>
                </c:pt>
                <c:pt idx="1021">
                  <c:v>146285</c:v>
                </c:pt>
                <c:pt idx="1022">
                  <c:v>146655</c:v>
                </c:pt>
                <c:pt idx="1023">
                  <c:v>146195</c:v>
                </c:pt>
                <c:pt idx="1024">
                  <c:v>145965</c:v>
                </c:pt>
                <c:pt idx="1025">
                  <c:v>145850</c:v>
                </c:pt>
                <c:pt idx="1026">
                  <c:v>145735</c:v>
                </c:pt>
                <c:pt idx="1027">
                  <c:v>145620</c:v>
                </c:pt>
                <c:pt idx="1028">
                  <c:v>145805</c:v>
                </c:pt>
                <c:pt idx="1029">
                  <c:v>145575</c:v>
                </c:pt>
                <c:pt idx="1030">
                  <c:v>145760</c:v>
                </c:pt>
                <c:pt idx="1031">
                  <c:v>146130</c:v>
                </c:pt>
                <c:pt idx="1032">
                  <c:v>146870</c:v>
                </c:pt>
                <c:pt idx="1033">
                  <c:v>145950</c:v>
                </c:pt>
                <c:pt idx="1034">
                  <c:v>145490</c:v>
                </c:pt>
                <c:pt idx="1035">
                  <c:v>145260</c:v>
                </c:pt>
                <c:pt idx="1036">
                  <c:v>145145</c:v>
                </c:pt>
                <c:pt idx="1037">
                  <c:v>145030</c:v>
                </c:pt>
                <c:pt idx="1038">
                  <c:v>144915</c:v>
                </c:pt>
                <c:pt idx="1039">
                  <c:v>145100</c:v>
                </c:pt>
                <c:pt idx="1040">
                  <c:v>145470</c:v>
                </c:pt>
                <c:pt idx="1041">
                  <c:v>146210</c:v>
                </c:pt>
                <c:pt idx="1042">
                  <c:v>145290</c:v>
                </c:pt>
                <c:pt idx="1043">
                  <c:v>146030</c:v>
                </c:pt>
                <c:pt idx="1044">
                  <c:v>147510</c:v>
                </c:pt>
                <c:pt idx="1045">
                  <c:v>149360</c:v>
                </c:pt>
                <c:pt idx="1046">
                  <c:v>148210</c:v>
                </c:pt>
                <c:pt idx="1047">
                  <c:v>149135</c:v>
                </c:pt>
                <c:pt idx="1048">
                  <c:v>147985</c:v>
                </c:pt>
                <c:pt idx="1049">
                  <c:v>147410</c:v>
                </c:pt>
                <c:pt idx="1050">
                  <c:v>147122.5</c:v>
                </c:pt>
                <c:pt idx="1051">
                  <c:v>147353.75</c:v>
                </c:pt>
                <c:pt idx="1052">
                  <c:v>147816.25</c:v>
                </c:pt>
                <c:pt idx="1053">
                  <c:v>148741.25</c:v>
                </c:pt>
                <c:pt idx="1054">
                  <c:v>150591.25</c:v>
                </c:pt>
                <c:pt idx="1055">
                  <c:v>149441.25</c:v>
                </c:pt>
                <c:pt idx="1056">
                  <c:v>150366.25</c:v>
                </c:pt>
                <c:pt idx="1057">
                  <c:v>152216.25</c:v>
                </c:pt>
                <c:pt idx="1058">
                  <c:v>151066.25</c:v>
                </c:pt>
                <c:pt idx="1059">
                  <c:v>151991.25</c:v>
                </c:pt>
                <c:pt idx="1060">
                  <c:v>153841.25</c:v>
                </c:pt>
                <c:pt idx="1061">
                  <c:v>155691.25</c:v>
                </c:pt>
                <c:pt idx="1062">
                  <c:v>157541.25</c:v>
                </c:pt>
                <c:pt idx="1063">
                  <c:v>156391.25</c:v>
                </c:pt>
                <c:pt idx="1064">
                  <c:v>155816.25</c:v>
                </c:pt>
                <c:pt idx="1065">
                  <c:v>155528.75</c:v>
                </c:pt>
                <c:pt idx="1066">
                  <c:v>155385</c:v>
                </c:pt>
                <c:pt idx="1067">
                  <c:v>155570</c:v>
                </c:pt>
                <c:pt idx="1068">
                  <c:v>155340</c:v>
                </c:pt>
                <c:pt idx="1069">
                  <c:v>155225</c:v>
                </c:pt>
                <c:pt idx="1070">
                  <c:v>155410</c:v>
                </c:pt>
                <c:pt idx="1071">
                  <c:v>155180</c:v>
                </c:pt>
                <c:pt idx="1072">
                  <c:v>155065</c:v>
                </c:pt>
                <c:pt idx="1073">
                  <c:v>155250</c:v>
                </c:pt>
                <c:pt idx="1074">
                  <c:v>155620</c:v>
                </c:pt>
                <c:pt idx="1075">
                  <c:v>155160</c:v>
                </c:pt>
                <c:pt idx="1076">
                  <c:v>155530</c:v>
                </c:pt>
                <c:pt idx="1077">
                  <c:v>155070</c:v>
                </c:pt>
                <c:pt idx="1078">
                  <c:v>155440</c:v>
                </c:pt>
                <c:pt idx="1079">
                  <c:v>156180</c:v>
                </c:pt>
                <c:pt idx="1080">
                  <c:v>157660</c:v>
                </c:pt>
                <c:pt idx="1081">
                  <c:v>159510</c:v>
                </c:pt>
                <c:pt idx="1082">
                  <c:v>161360</c:v>
                </c:pt>
                <c:pt idx="1083">
                  <c:v>160210</c:v>
                </c:pt>
                <c:pt idx="1084">
                  <c:v>161135</c:v>
                </c:pt>
                <c:pt idx="1085">
                  <c:v>159985</c:v>
                </c:pt>
                <c:pt idx="1086">
                  <c:v>159410</c:v>
                </c:pt>
                <c:pt idx="1087">
                  <c:v>159872.5</c:v>
                </c:pt>
                <c:pt idx="1088">
                  <c:v>159297.5</c:v>
                </c:pt>
                <c:pt idx="1089">
                  <c:v>159010</c:v>
                </c:pt>
                <c:pt idx="1090">
                  <c:v>158866.25</c:v>
                </c:pt>
                <c:pt idx="1091">
                  <c:v>158751.25</c:v>
                </c:pt>
                <c:pt idx="1092">
                  <c:v>158636.25</c:v>
                </c:pt>
                <c:pt idx="1093">
                  <c:v>158521.25</c:v>
                </c:pt>
                <c:pt idx="1094">
                  <c:v>158706.25</c:v>
                </c:pt>
                <c:pt idx="1095">
                  <c:v>159076.25</c:v>
                </c:pt>
                <c:pt idx="1096">
                  <c:v>159816.25</c:v>
                </c:pt>
                <c:pt idx="1097">
                  <c:v>161296.25</c:v>
                </c:pt>
                <c:pt idx="1098">
                  <c:v>163146.25</c:v>
                </c:pt>
                <c:pt idx="1099">
                  <c:v>161996.25</c:v>
                </c:pt>
                <c:pt idx="1100">
                  <c:v>162921.25</c:v>
                </c:pt>
                <c:pt idx="1101">
                  <c:v>164771.25</c:v>
                </c:pt>
                <c:pt idx="1102">
                  <c:v>166621.25</c:v>
                </c:pt>
                <c:pt idx="1103">
                  <c:v>168471.25</c:v>
                </c:pt>
                <c:pt idx="1104">
                  <c:v>167321.25</c:v>
                </c:pt>
                <c:pt idx="1105">
                  <c:v>168246.25</c:v>
                </c:pt>
                <c:pt idx="1106">
                  <c:v>167096.25</c:v>
                </c:pt>
                <c:pt idx="1107">
                  <c:v>168021.25</c:v>
                </c:pt>
                <c:pt idx="1108">
                  <c:v>166871.25</c:v>
                </c:pt>
                <c:pt idx="1109">
                  <c:v>167796.25</c:v>
                </c:pt>
                <c:pt idx="1110">
                  <c:v>169646.25</c:v>
                </c:pt>
                <c:pt idx="1111">
                  <c:v>168496.25</c:v>
                </c:pt>
                <c:pt idx="1112">
                  <c:v>167921.25</c:v>
                </c:pt>
                <c:pt idx="1113">
                  <c:v>167633.75</c:v>
                </c:pt>
                <c:pt idx="1114">
                  <c:v>167490</c:v>
                </c:pt>
                <c:pt idx="1115">
                  <c:v>167375</c:v>
                </c:pt>
                <c:pt idx="1116">
                  <c:v>167260</c:v>
                </c:pt>
                <c:pt idx="1117">
                  <c:v>167145</c:v>
                </c:pt>
                <c:pt idx="1118">
                  <c:v>167330</c:v>
                </c:pt>
                <c:pt idx="1119">
                  <c:v>167100</c:v>
                </c:pt>
                <c:pt idx="1120">
                  <c:v>166985</c:v>
                </c:pt>
                <c:pt idx="1121">
                  <c:v>166870</c:v>
                </c:pt>
                <c:pt idx="1122">
                  <c:v>167055</c:v>
                </c:pt>
                <c:pt idx="1123">
                  <c:v>167425</c:v>
                </c:pt>
                <c:pt idx="1124">
                  <c:v>166965</c:v>
                </c:pt>
                <c:pt idx="1125">
                  <c:v>167335</c:v>
                </c:pt>
                <c:pt idx="1126">
                  <c:v>168075</c:v>
                </c:pt>
                <c:pt idx="1127">
                  <c:v>169555</c:v>
                </c:pt>
                <c:pt idx="1128">
                  <c:v>171405</c:v>
                </c:pt>
                <c:pt idx="1129">
                  <c:v>170255</c:v>
                </c:pt>
                <c:pt idx="1130">
                  <c:v>169680</c:v>
                </c:pt>
                <c:pt idx="1131">
                  <c:v>169392.5</c:v>
                </c:pt>
                <c:pt idx="1132">
                  <c:v>169248.75</c:v>
                </c:pt>
                <c:pt idx="1133">
                  <c:v>169133.75</c:v>
                </c:pt>
                <c:pt idx="1134">
                  <c:v>169018.75</c:v>
                </c:pt>
                <c:pt idx="1135">
                  <c:v>168903.75</c:v>
                </c:pt>
                <c:pt idx="1136">
                  <c:v>168788.75</c:v>
                </c:pt>
                <c:pt idx="1137">
                  <c:v>168973.75</c:v>
                </c:pt>
                <c:pt idx="1138">
                  <c:v>168743.75</c:v>
                </c:pt>
                <c:pt idx="1139">
                  <c:v>168628.75</c:v>
                </c:pt>
                <c:pt idx="1140">
                  <c:v>168813.75</c:v>
                </c:pt>
                <c:pt idx="1141">
                  <c:v>169183.75</c:v>
                </c:pt>
                <c:pt idx="1142">
                  <c:v>169923.75</c:v>
                </c:pt>
                <c:pt idx="1143">
                  <c:v>169003.75</c:v>
                </c:pt>
                <c:pt idx="1144">
                  <c:v>169743.75</c:v>
                </c:pt>
                <c:pt idx="1145">
                  <c:v>168823.75</c:v>
                </c:pt>
                <c:pt idx="1146">
                  <c:v>169563.75</c:v>
                </c:pt>
                <c:pt idx="1147">
                  <c:v>171043.75</c:v>
                </c:pt>
                <c:pt idx="1148">
                  <c:v>169893.75</c:v>
                </c:pt>
                <c:pt idx="1149">
                  <c:v>170818.75</c:v>
                </c:pt>
                <c:pt idx="1150">
                  <c:v>169668.75</c:v>
                </c:pt>
                <c:pt idx="1151">
                  <c:v>170593.75</c:v>
                </c:pt>
                <c:pt idx="1152">
                  <c:v>172443.75</c:v>
                </c:pt>
                <c:pt idx="1153">
                  <c:v>171293.75</c:v>
                </c:pt>
                <c:pt idx="1154">
                  <c:v>172218.75</c:v>
                </c:pt>
                <c:pt idx="1155">
                  <c:v>171068.75</c:v>
                </c:pt>
                <c:pt idx="1156">
                  <c:v>171993.75</c:v>
                </c:pt>
                <c:pt idx="1157">
                  <c:v>173843.75</c:v>
                </c:pt>
                <c:pt idx="1158">
                  <c:v>175693.75</c:v>
                </c:pt>
                <c:pt idx="1159">
                  <c:v>174543.75</c:v>
                </c:pt>
                <c:pt idx="1160">
                  <c:v>175468.75</c:v>
                </c:pt>
                <c:pt idx="1161">
                  <c:v>174318.75</c:v>
                </c:pt>
                <c:pt idx="1162">
                  <c:v>173743.75</c:v>
                </c:pt>
                <c:pt idx="1163">
                  <c:v>173456.25</c:v>
                </c:pt>
                <c:pt idx="1164">
                  <c:v>173687.5</c:v>
                </c:pt>
                <c:pt idx="1165">
                  <c:v>174150</c:v>
                </c:pt>
                <c:pt idx="1166">
                  <c:v>173575</c:v>
                </c:pt>
                <c:pt idx="1167">
                  <c:v>174037.5</c:v>
                </c:pt>
                <c:pt idx="1168">
                  <c:v>173462.5</c:v>
                </c:pt>
                <c:pt idx="1169">
                  <c:v>173175</c:v>
                </c:pt>
                <c:pt idx="1170">
                  <c:v>173406.25</c:v>
                </c:pt>
                <c:pt idx="1171">
                  <c:v>173868.75</c:v>
                </c:pt>
                <c:pt idx="1172">
                  <c:v>174793.75</c:v>
                </c:pt>
                <c:pt idx="1173">
                  <c:v>176643.75</c:v>
                </c:pt>
                <c:pt idx="1174">
                  <c:v>175493.75</c:v>
                </c:pt>
                <c:pt idx="1175">
                  <c:v>174918.75</c:v>
                </c:pt>
                <c:pt idx="1176">
                  <c:v>174631.25</c:v>
                </c:pt>
                <c:pt idx="1177">
                  <c:v>174487.5</c:v>
                </c:pt>
                <c:pt idx="1178">
                  <c:v>174372.5</c:v>
                </c:pt>
                <c:pt idx="1179">
                  <c:v>174557.5</c:v>
                </c:pt>
                <c:pt idx="1180">
                  <c:v>174927.5</c:v>
                </c:pt>
                <c:pt idx="1181">
                  <c:v>174467.5</c:v>
                </c:pt>
                <c:pt idx="1182">
                  <c:v>174837.5</c:v>
                </c:pt>
                <c:pt idx="1183">
                  <c:v>174377.5</c:v>
                </c:pt>
                <c:pt idx="1184">
                  <c:v>174147.5</c:v>
                </c:pt>
                <c:pt idx="1185">
                  <c:v>174032.5</c:v>
                </c:pt>
                <c:pt idx="1186">
                  <c:v>174217.5</c:v>
                </c:pt>
                <c:pt idx="1187">
                  <c:v>173987.5</c:v>
                </c:pt>
                <c:pt idx="1188">
                  <c:v>173872.5</c:v>
                </c:pt>
                <c:pt idx="1189">
                  <c:v>174057.5</c:v>
                </c:pt>
                <c:pt idx="1190">
                  <c:v>174427.5</c:v>
                </c:pt>
                <c:pt idx="1191">
                  <c:v>175167.5</c:v>
                </c:pt>
                <c:pt idx="1192">
                  <c:v>174247.5</c:v>
                </c:pt>
                <c:pt idx="1193">
                  <c:v>173787.5</c:v>
                </c:pt>
                <c:pt idx="1194">
                  <c:v>174157.5</c:v>
                </c:pt>
                <c:pt idx="1195">
                  <c:v>173697.5</c:v>
                </c:pt>
                <c:pt idx="1196">
                  <c:v>173467.5</c:v>
                </c:pt>
                <c:pt idx="1197">
                  <c:v>173652.5</c:v>
                </c:pt>
                <c:pt idx="1198">
                  <c:v>173422.5</c:v>
                </c:pt>
                <c:pt idx="1199">
                  <c:v>173307.5</c:v>
                </c:pt>
                <c:pt idx="1200">
                  <c:v>173492.5</c:v>
                </c:pt>
                <c:pt idx="1201">
                  <c:v>173862.5</c:v>
                </c:pt>
                <c:pt idx="1202">
                  <c:v>174602.5</c:v>
                </c:pt>
                <c:pt idx="1203">
                  <c:v>173682.5</c:v>
                </c:pt>
                <c:pt idx="1204">
                  <c:v>173222.5</c:v>
                </c:pt>
                <c:pt idx="1205">
                  <c:v>173592.5</c:v>
                </c:pt>
                <c:pt idx="1206">
                  <c:v>173132.5</c:v>
                </c:pt>
                <c:pt idx="1207">
                  <c:v>172902.5</c:v>
                </c:pt>
                <c:pt idx="1208">
                  <c:v>173087.5</c:v>
                </c:pt>
                <c:pt idx="1209">
                  <c:v>173457.5</c:v>
                </c:pt>
                <c:pt idx="1210">
                  <c:v>174197.5</c:v>
                </c:pt>
                <c:pt idx="1211">
                  <c:v>173277.5</c:v>
                </c:pt>
                <c:pt idx="1212">
                  <c:v>174017.5</c:v>
                </c:pt>
                <c:pt idx="1213">
                  <c:v>175497.5</c:v>
                </c:pt>
                <c:pt idx="1214">
                  <c:v>177347.5</c:v>
                </c:pt>
                <c:pt idx="1215">
                  <c:v>179197.5</c:v>
                </c:pt>
                <c:pt idx="1216">
                  <c:v>181047.5</c:v>
                </c:pt>
                <c:pt idx="1217">
                  <c:v>182897.5</c:v>
                </c:pt>
                <c:pt idx="1218">
                  <c:v>184747.5</c:v>
                </c:pt>
                <c:pt idx="1219">
                  <c:v>183597.5</c:v>
                </c:pt>
                <c:pt idx="1220">
                  <c:v>184522.5</c:v>
                </c:pt>
                <c:pt idx="1221">
                  <c:v>186372.5</c:v>
                </c:pt>
                <c:pt idx="1222">
                  <c:v>188222.5</c:v>
                </c:pt>
                <c:pt idx="1223">
                  <c:v>190072.5</c:v>
                </c:pt>
                <c:pt idx="1224">
                  <c:v>191922.5</c:v>
                </c:pt>
                <c:pt idx="1225">
                  <c:v>190772.5</c:v>
                </c:pt>
                <c:pt idx="1226">
                  <c:v>191697.5</c:v>
                </c:pt>
                <c:pt idx="1227">
                  <c:v>190547.5</c:v>
                </c:pt>
                <c:pt idx="1228">
                  <c:v>191472.5</c:v>
                </c:pt>
                <c:pt idx="1229">
                  <c:v>190322.5</c:v>
                </c:pt>
                <c:pt idx="1230">
                  <c:v>189747.5</c:v>
                </c:pt>
                <c:pt idx="1231">
                  <c:v>189460</c:v>
                </c:pt>
                <c:pt idx="1232">
                  <c:v>189316.25</c:v>
                </c:pt>
                <c:pt idx="1233">
                  <c:v>189201.25</c:v>
                </c:pt>
                <c:pt idx="1234">
                  <c:v>189086.25</c:v>
                </c:pt>
                <c:pt idx="1235">
                  <c:v>188971.25</c:v>
                </c:pt>
                <c:pt idx="1236">
                  <c:v>189156.25</c:v>
                </c:pt>
                <c:pt idx="1237">
                  <c:v>188926.25</c:v>
                </c:pt>
                <c:pt idx="1238">
                  <c:v>188811.25</c:v>
                </c:pt>
                <c:pt idx="1239">
                  <c:v>188996.25</c:v>
                </c:pt>
                <c:pt idx="1240">
                  <c:v>188766.25</c:v>
                </c:pt>
                <c:pt idx="1241">
                  <c:v>188951.25</c:v>
                </c:pt>
                <c:pt idx="1242">
                  <c:v>189321.25</c:v>
                </c:pt>
                <c:pt idx="1243">
                  <c:v>190061.25</c:v>
                </c:pt>
                <c:pt idx="1244">
                  <c:v>191541.25</c:v>
                </c:pt>
                <c:pt idx="1245">
                  <c:v>193391.25</c:v>
                </c:pt>
                <c:pt idx="1246">
                  <c:v>192241.25</c:v>
                </c:pt>
                <c:pt idx="1247">
                  <c:v>191666.25</c:v>
                </c:pt>
                <c:pt idx="1248">
                  <c:v>191378.75</c:v>
                </c:pt>
                <c:pt idx="1249">
                  <c:v>191610</c:v>
                </c:pt>
                <c:pt idx="1250">
                  <c:v>191322.5</c:v>
                </c:pt>
                <c:pt idx="1251">
                  <c:v>191553.75</c:v>
                </c:pt>
                <c:pt idx="1252">
                  <c:v>191266.25</c:v>
                </c:pt>
                <c:pt idx="1253">
                  <c:v>191122.5</c:v>
                </c:pt>
                <c:pt idx="1254">
                  <c:v>191007.5</c:v>
                </c:pt>
                <c:pt idx="1255">
                  <c:v>191192.5</c:v>
                </c:pt>
                <c:pt idx="1256">
                  <c:v>191562.5</c:v>
                </c:pt>
                <c:pt idx="1257">
                  <c:v>192302.5</c:v>
                </c:pt>
                <c:pt idx="1258">
                  <c:v>191382.5</c:v>
                </c:pt>
                <c:pt idx="1259">
                  <c:v>192122.5</c:v>
                </c:pt>
                <c:pt idx="1260">
                  <c:v>191202.5</c:v>
                </c:pt>
                <c:pt idx="1261">
                  <c:v>191942.5</c:v>
                </c:pt>
                <c:pt idx="1262">
                  <c:v>193422.5</c:v>
                </c:pt>
                <c:pt idx="1263">
                  <c:v>192272.5</c:v>
                </c:pt>
                <c:pt idx="1264">
                  <c:v>191697.5</c:v>
                </c:pt>
                <c:pt idx="1265">
                  <c:v>192160</c:v>
                </c:pt>
                <c:pt idx="1266">
                  <c:v>193085</c:v>
                </c:pt>
                <c:pt idx="1267">
                  <c:v>194935</c:v>
                </c:pt>
                <c:pt idx="1268">
                  <c:v>193785</c:v>
                </c:pt>
                <c:pt idx="1269">
                  <c:v>193210</c:v>
                </c:pt>
                <c:pt idx="1270">
                  <c:v>193672.5</c:v>
                </c:pt>
                <c:pt idx="1271">
                  <c:v>193097.5</c:v>
                </c:pt>
                <c:pt idx="1272">
                  <c:v>193560</c:v>
                </c:pt>
                <c:pt idx="1273">
                  <c:v>194485</c:v>
                </c:pt>
                <c:pt idx="1274">
                  <c:v>196335</c:v>
                </c:pt>
                <c:pt idx="1275">
                  <c:v>195185</c:v>
                </c:pt>
                <c:pt idx="1276">
                  <c:v>194610</c:v>
                </c:pt>
                <c:pt idx="1277">
                  <c:v>195072.5</c:v>
                </c:pt>
                <c:pt idx="1278">
                  <c:v>194497.5</c:v>
                </c:pt>
                <c:pt idx="1279">
                  <c:v>194210</c:v>
                </c:pt>
                <c:pt idx="1280">
                  <c:v>194441.25</c:v>
                </c:pt>
                <c:pt idx="1281">
                  <c:v>194903.75</c:v>
                </c:pt>
                <c:pt idx="1282">
                  <c:v>194328.75</c:v>
                </c:pt>
                <c:pt idx="1283">
                  <c:v>194791.25</c:v>
                </c:pt>
                <c:pt idx="1284">
                  <c:v>195716.25</c:v>
                </c:pt>
                <c:pt idx="1285">
                  <c:v>194566.25</c:v>
                </c:pt>
                <c:pt idx="1286">
                  <c:v>195491.25</c:v>
                </c:pt>
                <c:pt idx="1287">
                  <c:v>194341.25</c:v>
                </c:pt>
                <c:pt idx="1288">
                  <c:v>193766.25</c:v>
                </c:pt>
                <c:pt idx="1289">
                  <c:v>194228.75</c:v>
                </c:pt>
                <c:pt idx="1290">
                  <c:v>193653.75</c:v>
                </c:pt>
                <c:pt idx="1291">
                  <c:v>194116.25</c:v>
                </c:pt>
                <c:pt idx="1292">
                  <c:v>193541.25</c:v>
                </c:pt>
                <c:pt idx="1293">
                  <c:v>194003.75</c:v>
                </c:pt>
                <c:pt idx="1294">
                  <c:v>193428.75</c:v>
                </c:pt>
                <c:pt idx="1295">
                  <c:v>193141.25</c:v>
                </c:pt>
                <c:pt idx="1296">
                  <c:v>192997.5</c:v>
                </c:pt>
                <c:pt idx="1297">
                  <c:v>193182.5</c:v>
                </c:pt>
                <c:pt idx="1298">
                  <c:v>193552.5</c:v>
                </c:pt>
                <c:pt idx="1299">
                  <c:v>194292.5</c:v>
                </c:pt>
                <c:pt idx="1300">
                  <c:v>193372.5</c:v>
                </c:pt>
                <c:pt idx="1301">
                  <c:v>194112.5</c:v>
                </c:pt>
                <c:pt idx="1302">
                  <c:v>195592.5</c:v>
                </c:pt>
                <c:pt idx="1303">
                  <c:v>197442.5</c:v>
                </c:pt>
                <c:pt idx="1304">
                  <c:v>199292.5</c:v>
                </c:pt>
                <c:pt idx="1305">
                  <c:v>198142.5</c:v>
                </c:pt>
                <c:pt idx="1306">
                  <c:v>197567.5</c:v>
                </c:pt>
                <c:pt idx="1307">
                  <c:v>197280</c:v>
                </c:pt>
                <c:pt idx="1308">
                  <c:v>197136.25</c:v>
                </c:pt>
                <c:pt idx="1309">
                  <c:v>197021.25</c:v>
                </c:pt>
                <c:pt idx="1310">
                  <c:v>197206.25</c:v>
                </c:pt>
                <c:pt idx="1311">
                  <c:v>197576.25</c:v>
                </c:pt>
                <c:pt idx="1312">
                  <c:v>197116.25</c:v>
                </c:pt>
                <c:pt idx="1313">
                  <c:v>197486.25</c:v>
                </c:pt>
                <c:pt idx="1314">
                  <c:v>197026.25</c:v>
                </c:pt>
                <c:pt idx="1315">
                  <c:v>197396.25</c:v>
                </c:pt>
                <c:pt idx="1316">
                  <c:v>196936.25</c:v>
                </c:pt>
                <c:pt idx="1317">
                  <c:v>197306.25</c:v>
                </c:pt>
                <c:pt idx="1318">
                  <c:v>196846.25</c:v>
                </c:pt>
                <c:pt idx="1319">
                  <c:v>196616.25</c:v>
                </c:pt>
                <c:pt idx="1320">
                  <c:v>196801.25</c:v>
                </c:pt>
                <c:pt idx="1321">
                  <c:v>197171.25</c:v>
                </c:pt>
                <c:pt idx="1322">
                  <c:v>196711.25</c:v>
                </c:pt>
                <c:pt idx="1323">
                  <c:v>196481.25</c:v>
                </c:pt>
                <c:pt idx="1324">
                  <c:v>196366.25</c:v>
                </c:pt>
                <c:pt idx="1325">
                  <c:v>196251.25</c:v>
                </c:pt>
                <c:pt idx="1326">
                  <c:v>196436.25</c:v>
                </c:pt>
                <c:pt idx="1327">
                  <c:v>196206.25</c:v>
                </c:pt>
                <c:pt idx="1328">
                  <c:v>196091.25</c:v>
                </c:pt>
                <c:pt idx="1329">
                  <c:v>196276.25</c:v>
                </c:pt>
                <c:pt idx="1330">
                  <c:v>196046.25</c:v>
                </c:pt>
                <c:pt idx="1331">
                  <c:v>195931.25</c:v>
                </c:pt>
                <c:pt idx="1332">
                  <c:v>196116.25</c:v>
                </c:pt>
                <c:pt idx="1333">
                  <c:v>196486.25</c:v>
                </c:pt>
                <c:pt idx="1334">
                  <c:v>196026.25</c:v>
                </c:pt>
                <c:pt idx="1335">
                  <c:v>196396.25</c:v>
                </c:pt>
                <c:pt idx="1336">
                  <c:v>195936.25</c:v>
                </c:pt>
                <c:pt idx="1337">
                  <c:v>195706.25</c:v>
                </c:pt>
                <c:pt idx="1338">
                  <c:v>195591.25</c:v>
                </c:pt>
                <c:pt idx="1339">
                  <c:v>195476.25</c:v>
                </c:pt>
                <c:pt idx="1340">
                  <c:v>195661.25</c:v>
                </c:pt>
                <c:pt idx="1341">
                  <c:v>196031.25</c:v>
                </c:pt>
                <c:pt idx="1342">
                  <c:v>196771.25</c:v>
                </c:pt>
                <c:pt idx="1343">
                  <c:v>195851.25</c:v>
                </c:pt>
                <c:pt idx="1344">
                  <c:v>196591.25</c:v>
                </c:pt>
                <c:pt idx="1345">
                  <c:v>198071.25</c:v>
                </c:pt>
                <c:pt idx="1346">
                  <c:v>196921.25</c:v>
                </c:pt>
                <c:pt idx="1347">
                  <c:v>196346.25</c:v>
                </c:pt>
                <c:pt idx="1348">
                  <c:v>196808.75</c:v>
                </c:pt>
                <c:pt idx="1349">
                  <c:v>197733.75</c:v>
                </c:pt>
                <c:pt idx="1350">
                  <c:v>199583.75</c:v>
                </c:pt>
                <c:pt idx="1351">
                  <c:v>198433.75</c:v>
                </c:pt>
                <c:pt idx="1352">
                  <c:v>197858.75</c:v>
                </c:pt>
                <c:pt idx="1353">
                  <c:v>198321.25</c:v>
                </c:pt>
                <c:pt idx="1354">
                  <c:v>199246.25</c:v>
                </c:pt>
                <c:pt idx="1355">
                  <c:v>201096.25</c:v>
                </c:pt>
                <c:pt idx="1356">
                  <c:v>199946.25</c:v>
                </c:pt>
                <c:pt idx="1357">
                  <c:v>199371.25</c:v>
                </c:pt>
                <c:pt idx="1358">
                  <c:v>199833.75</c:v>
                </c:pt>
                <c:pt idx="1359">
                  <c:v>200758.75</c:v>
                </c:pt>
                <c:pt idx="1360">
                  <c:v>202608.75</c:v>
                </c:pt>
                <c:pt idx="1361">
                  <c:v>201458.75</c:v>
                </c:pt>
                <c:pt idx="1362">
                  <c:v>202383.75</c:v>
                </c:pt>
                <c:pt idx="1363">
                  <c:v>201233.75</c:v>
                </c:pt>
                <c:pt idx="1364">
                  <c:v>200658.75</c:v>
                </c:pt>
                <c:pt idx="1365">
                  <c:v>200371.25</c:v>
                </c:pt>
                <c:pt idx="1366">
                  <c:v>200227.5</c:v>
                </c:pt>
                <c:pt idx="1367">
                  <c:v>200112.5</c:v>
                </c:pt>
                <c:pt idx="1368">
                  <c:v>200297.5</c:v>
                </c:pt>
                <c:pt idx="1369">
                  <c:v>200667.5</c:v>
                </c:pt>
                <c:pt idx="1370">
                  <c:v>200207.5</c:v>
                </c:pt>
                <c:pt idx="1371">
                  <c:v>199977.5</c:v>
                </c:pt>
                <c:pt idx="1372">
                  <c:v>200162.5</c:v>
                </c:pt>
                <c:pt idx="1373">
                  <c:v>200532.5</c:v>
                </c:pt>
                <c:pt idx="1374">
                  <c:v>200072.5</c:v>
                </c:pt>
                <c:pt idx="1375">
                  <c:v>199842.5</c:v>
                </c:pt>
                <c:pt idx="1376">
                  <c:v>200027.5</c:v>
                </c:pt>
                <c:pt idx="1377">
                  <c:v>200397.5</c:v>
                </c:pt>
                <c:pt idx="1378">
                  <c:v>199937.5</c:v>
                </c:pt>
                <c:pt idx="1379">
                  <c:v>200307.5</c:v>
                </c:pt>
                <c:pt idx="1380">
                  <c:v>201047.5</c:v>
                </c:pt>
                <c:pt idx="1381">
                  <c:v>200127.5</c:v>
                </c:pt>
                <c:pt idx="1382">
                  <c:v>199667.5</c:v>
                </c:pt>
                <c:pt idx="1383">
                  <c:v>199437.5</c:v>
                </c:pt>
                <c:pt idx="1384">
                  <c:v>199622.5</c:v>
                </c:pt>
                <c:pt idx="1385">
                  <c:v>199992.5</c:v>
                </c:pt>
                <c:pt idx="1386">
                  <c:v>200732.5</c:v>
                </c:pt>
                <c:pt idx="1387">
                  <c:v>199812.5</c:v>
                </c:pt>
                <c:pt idx="1388">
                  <c:v>199352.5</c:v>
                </c:pt>
                <c:pt idx="1389">
                  <c:v>199122.5</c:v>
                </c:pt>
                <c:pt idx="1390">
                  <c:v>199007.5</c:v>
                </c:pt>
                <c:pt idx="1391">
                  <c:v>198892.5</c:v>
                </c:pt>
                <c:pt idx="1392">
                  <c:v>199077.5</c:v>
                </c:pt>
                <c:pt idx="1393">
                  <c:v>198847.5</c:v>
                </c:pt>
                <c:pt idx="1394">
                  <c:v>198732.5</c:v>
                </c:pt>
                <c:pt idx="1395">
                  <c:v>198617.5</c:v>
                </c:pt>
                <c:pt idx="1396">
                  <c:v>198802.5</c:v>
                </c:pt>
                <c:pt idx="1397">
                  <c:v>199172.5</c:v>
                </c:pt>
                <c:pt idx="1398">
                  <c:v>198712.5</c:v>
                </c:pt>
                <c:pt idx="1399">
                  <c:v>199082.5</c:v>
                </c:pt>
                <c:pt idx="1400">
                  <c:v>198622.5</c:v>
                </c:pt>
                <c:pt idx="1401">
                  <c:v>198992.5</c:v>
                </c:pt>
                <c:pt idx="1402">
                  <c:v>199732.5</c:v>
                </c:pt>
                <c:pt idx="1403">
                  <c:v>198812.5</c:v>
                </c:pt>
                <c:pt idx="1404">
                  <c:v>199552.5</c:v>
                </c:pt>
                <c:pt idx="1405">
                  <c:v>201032.5</c:v>
                </c:pt>
                <c:pt idx="1406">
                  <c:v>202882.5</c:v>
                </c:pt>
                <c:pt idx="1407">
                  <c:v>201732.5</c:v>
                </c:pt>
                <c:pt idx="1408">
                  <c:v>201157.5</c:v>
                </c:pt>
                <c:pt idx="1409">
                  <c:v>201620</c:v>
                </c:pt>
                <c:pt idx="1410">
                  <c:v>202545</c:v>
                </c:pt>
                <c:pt idx="1411">
                  <c:v>201395</c:v>
                </c:pt>
                <c:pt idx="1412">
                  <c:v>202320</c:v>
                </c:pt>
                <c:pt idx="1413">
                  <c:v>201170</c:v>
                </c:pt>
                <c:pt idx="1414">
                  <c:v>200595</c:v>
                </c:pt>
                <c:pt idx="1415">
                  <c:v>200307.5</c:v>
                </c:pt>
                <c:pt idx="1416">
                  <c:v>200163.75</c:v>
                </c:pt>
                <c:pt idx="1417">
                  <c:v>200048.75</c:v>
                </c:pt>
                <c:pt idx="1418">
                  <c:v>200233.75</c:v>
                </c:pt>
                <c:pt idx="1419">
                  <c:v>200003.75</c:v>
                </c:pt>
                <c:pt idx="1420">
                  <c:v>200188.75</c:v>
                </c:pt>
                <c:pt idx="1421">
                  <c:v>199958.75</c:v>
                </c:pt>
                <c:pt idx="1422">
                  <c:v>200143.75</c:v>
                </c:pt>
                <c:pt idx="1423">
                  <c:v>199913.75</c:v>
                </c:pt>
                <c:pt idx="1424">
                  <c:v>199798.75</c:v>
                </c:pt>
                <c:pt idx="1425">
                  <c:v>199683.75</c:v>
                </c:pt>
                <c:pt idx="1426">
                  <c:v>199868.75</c:v>
                </c:pt>
                <c:pt idx="1427">
                  <c:v>200238.75</c:v>
                </c:pt>
                <c:pt idx="1428">
                  <c:v>200978.75</c:v>
                </c:pt>
                <c:pt idx="1429">
                  <c:v>202458.75</c:v>
                </c:pt>
                <c:pt idx="1430">
                  <c:v>204308.75</c:v>
                </c:pt>
                <c:pt idx="1431">
                  <c:v>206158.75</c:v>
                </c:pt>
                <c:pt idx="1432">
                  <c:v>208008.75</c:v>
                </c:pt>
                <c:pt idx="1433">
                  <c:v>209858.75</c:v>
                </c:pt>
                <c:pt idx="1434">
                  <c:v>208708.75</c:v>
                </c:pt>
                <c:pt idx="1435">
                  <c:v>209633.75</c:v>
                </c:pt>
                <c:pt idx="1436">
                  <c:v>211483.75</c:v>
                </c:pt>
                <c:pt idx="1437">
                  <c:v>210333.75</c:v>
                </c:pt>
                <c:pt idx="1438">
                  <c:v>211258.75</c:v>
                </c:pt>
                <c:pt idx="1439">
                  <c:v>210108.75</c:v>
                </c:pt>
                <c:pt idx="1440">
                  <c:v>211033.75</c:v>
                </c:pt>
                <c:pt idx="1441">
                  <c:v>209883.75</c:v>
                </c:pt>
                <c:pt idx="1442">
                  <c:v>210808.75</c:v>
                </c:pt>
                <c:pt idx="1443">
                  <c:v>209658.75</c:v>
                </c:pt>
                <c:pt idx="1444">
                  <c:v>210583.75</c:v>
                </c:pt>
                <c:pt idx="1445">
                  <c:v>209433.75</c:v>
                </c:pt>
                <c:pt idx="1446">
                  <c:v>208858.75</c:v>
                </c:pt>
                <c:pt idx="1447">
                  <c:v>209321.25</c:v>
                </c:pt>
                <c:pt idx="1448">
                  <c:v>208746.25</c:v>
                </c:pt>
                <c:pt idx="1449">
                  <c:v>208458.75</c:v>
                </c:pt>
                <c:pt idx="1450">
                  <c:v>208315</c:v>
                </c:pt>
                <c:pt idx="1451">
                  <c:v>208200</c:v>
                </c:pt>
                <c:pt idx="1452">
                  <c:v>208085</c:v>
                </c:pt>
                <c:pt idx="1453">
                  <c:v>208270</c:v>
                </c:pt>
                <c:pt idx="1454">
                  <c:v>208640</c:v>
                </c:pt>
                <c:pt idx="1455">
                  <c:v>208180</c:v>
                </c:pt>
                <c:pt idx="1456">
                  <c:v>207950</c:v>
                </c:pt>
                <c:pt idx="1457">
                  <c:v>207835</c:v>
                </c:pt>
                <c:pt idx="1458">
                  <c:v>208020</c:v>
                </c:pt>
                <c:pt idx="1459">
                  <c:v>208390</c:v>
                </c:pt>
                <c:pt idx="1460">
                  <c:v>209130</c:v>
                </c:pt>
                <c:pt idx="1461">
                  <c:v>208210</c:v>
                </c:pt>
                <c:pt idx="1462">
                  <c:v>207750</c:v>
                </c:pt>
                <c:pt idx="1463">
                  <c:v>208120</c:v>
                </c:pt>
                <c:pt idx="1464">
                  <c:v>208860</c:v>
                </c:pt>
                <c:pt idx="1465">
                  <c:v>207940</c:v>
                </c:pt>
                <c:pt idx="1466">
                  <c:v>207480</c:v>
                </c:pt>
                <c:pt idx="1467">
                  <c:v>207850</c:v>
                </c:pt>
                <c:pt idx="1468">
                  <c:v>208590</c:v>
                </c:pt>
                <c:pt idx="1469">
                  <c:v>207670</c:v>
                </c:pt>
                <c:pt idx="1470">
                  <c:v>208410</c:v>
                </c:pt>
                <c:pt idx="1471">
                  <c:v>207490</c:v>
                </c:pt>
                <c:pt idx="1472">
                  <c:v>208230</c:v>
                </c:pt>
                <c:pt idx="1473">
                  <c:v>207310</c:v>
                </c:pt>
                <c:pt idx="1474">
                  <c:v>206850</c:v>
                </c:pt>
                <c:pt idx="1475">
                  <c:v>207220</c:v>
                </c:pt>
                <c:pt idx="1476">
                  <c:v>206760</c:v>
                </c:pt>
                <c:pt idx="1477">
                  <c:v>206530</c:v>
                </c:pt>
                <c:pt idx="1478">
                  <c:v>206415</c:v>
                </c:pt>
                <c:pt idx="1479">
                  <c:v>206600</c:v>
                </c:pt>
                <c:pt idx="1480">
                  <c:v>206970</c:v>
                </c:pt>
                <c:pt idx="1481">
                  <c:v>206510</c:v>
                </c:pt>
                <c:pt idx="1482">
                  <c:v>206280</c:v>
                </c:pt>
                <c:pt idx="1483">
                  <c:v>206165</c:v>
                </c:pt>
                <c:pt idx="1484">
                  <c:v>206350</c:v>
                </c:pt>
                <c:pt idx="1485">
                  <c:v>206720</c:v>
                </c:pt>
                <c:pt idx="1486">
                  <c:v>207460</c:v>
                </c:pt>
                <c:pt idx="1487">
                  <c:v>206540</c:v>
                </c:pt>
                <c:pt idx="1488">
                  <c:v>206080</c:v>
                </c:pt>
                <c:pt idx="1489">
                  <c:v>206450</c:v>
                </c:pt>
                <c:pt idx="1490">
                  <c:v>207190</c:v>
                </c:pt>
                <c:pt idx="1491">
                  <c:v>206270</c:v>
                </c:pt>
                <c:pt idx="1492">
                  <c:v>205810</c:v>
                </c:pt>
                <c:pt idx="1493">
                  <c:v>205580</c:v>
                </c:pt>
                <c:pt idx="1494">
                  <c:v>205465</c:v>
                </c:pt>
                <c:pt idx="1495">
                  <c:v>205650</c:v>
                </c:pt>
                <c:pt idx="1496">
                  <c:v>205420</c:v>
                </c:pt>
                <c:pt idx="1497">
                  <c:v>205605</c:v>
                </c:pt>
                <c:pt idx="1498">
                  <c:v>205375</c:v>
                </c:pt>
                <c:pt idx="1499">
                  <c:v>205260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Calculator!$J$2</c:f>
              <c:strCache>
                <c:ptCount val="1"/>
                <c:pt idx="0">
                  <c:v>Comp</c:v>
                </c:pt>
              </c:strCache>
            </c:strRef>
          </c:tx>
          <c:marker>
            <c:symbol val="none"/>
          </c:marker>
          <c:val>
            <c:numRef>
              <c:f>Calculator!$J$3:$J$1502</c:f>
              <c:numCache>
                <c:formatCode>General</c:formatCode>
                <c:ptCount val="1500"/>
                <c:pt idx="0">
                  <c:v>5092.5</c:v>
                </c:pt>
                <c:pt idx="1">
                  <c:v>5185</c:v>
                </c:pt>
                <c:pt idx="2">
                  <c:v>5277.5</c:v>
                </c:pt>
                <c:pt idx="3">
                  <c:v>5373.7</c:v>
                </c:pt>
                <c:pt idx="4">
                  <c:v>5313.9</c:v>
                </c:pt>
                <c:pt idx="5">
                  <c:v>5254.0999999999995</c:v>
                </c:pt>
                <c:pt idx="6">
                  <c:v>5350.2999999999993</c:v>
                </c:pt>
                <c:pt idx="7">
                  <c:v>5290.4999999999991</c:v>
                </c:pt>
                <c:pt idx="8">
                  <c:v>5230.6999999999989</c:v>
                </c:pt>
                <c:pt idx="9">
                  <c:v>5170.8999999999987</c:v>
                </c:pt>
                <c:pt idx="10">
                  <c:v>5113.3999999999987</c:v>
                </c:pt>
                <c:pt idx="11">
                  <c:v>5205.8999999999987</c:v>
                </c:pt>
                <c:pt idx="12">
                  <c:v>5146.0999999999985</c:v>
                </c:pt>
                <c:pt idx="13">
                  <c:v>5088.5999999999985</c:v>
                </c:pt>
                <c:pt idx="14">
                  <c:v>5181.0999999999985</c:v>
                </c:pt>
                <c:pt idx="15">
                  <c:v>5273.5999999999985</c:v>
                </c:pt>
                <c:pt idx="16">
                  <c:v>5213.7999999999984</c:v>
                </c:pt>
                <c:pt idx="17">
                  <c:v>5153.9999999999982</c:v>
                </c:pt>
                <c:pt idx="18">
                  <c:v>5096.4999999999982</c:v>
                </c:pt>
                <c:pt idx="19">
                  <c:v>5038.9999999999982</c:v>
                </c:pt>
                <c:pt idx="20">
                  <c:v>5131.4999999999982</c:v>
                </c:pt>
                <c:pt idx="21">
                  <c:v>5073.9999999999982</c:v>
                </c:pt>
                <c:pt idx="22">
                  <c:v>5016.4999999999982</c:v>
                </c:pt>
                <c:pt idx="23">
                  <c:v>5108.9999999999982</c:v>
                </c:pt>
                <c:pt idx="24">
                  <c:v>5051.4999999999982</c:v>
                </c:pt>
                <c:pt idx="25">
                  <c:v>4993.9999999999982</c:v>
                </c:pt>
                <c:pt idx="26">
                  <c:v>4938.7999999999984</c:v>
                </c:pt>
                <c:pt idx="27">
                  <c:v>4883.5999999999985</c:v>
                </c:pt>
                <c:pt idx="28">
                  <c:v>4972.3999999999987</c:v>
                </c:pt>
                <c:pt idx="29">
                  <c:v>5061.1999999999989</c:v>
                </c:pt>
                <c:pt idx="30">
                  <c:v>5003.6999999999989</c:v>
                </c:pt>
                <c:pt idx="31">
                  <c:v>5096.1999999999989</c:v>
                </c:pt>
                <c:pt idx="32">
                  <c:v>5188.6999999999989</c:v>
                </c:pt>
                <c:pt idx="33">
                  <c:v>5281.1999999999989</c:v>
                </c:pt>
                <c:pt idx="34">
                  <c:v>5221.3999999999987</c:v>
                </c:pt>
                <c:pt idx="35">
                  <c:v>5317.5999999999985</c:v>
                </c:pt>
                <c:pt idx="36">
                  <c:v>5257.7999999999984</c:v>
                </c:pt>
                <c:pt idx="37">
                  <c:v>5197.9999999999982</c:v>
                </c:pt>
                <c:pt idx="38">
                  <c:v>5140.4999999999982</c:v>
                </c:pt>
                <c:pt idx="39">
                  <c:v>5082.9999999999982</c:v>
                </c:pt>
                <c:pt idx="40">
                  <c:v>5025.4999999999982</c:v>
                </c:pt>
                <c:pt idx="41">
                  <c:v>5117.9999999999982</c:v>
                </c:pt>
                <c:pt idx="42">
                  <c:v>5210.4999999999982</c:v>
                </c:pt>
                <c:pt idx="43">
                  <c:v>5306.699999999998</c:v>
                </c:pt>
                <c:pt idx="44">
                  <c:v>5402.8999999999978</c:v>
                </c:pt>
                <c:pt idx="45">
                  <c:v>5502.7999999999975</c:v>
                </c:pt>
                <c:pt idx="46">
                  <c:v>5440.6999999999971</c:v>
                </c:pt>
                <c:pt idx="47">
                  <c:v>5378.5999999999967</c:v>
                </c:pt>
                <c:pt idx="48">
                  <c:v>5318.7999999999965</c:v>
                </c:pt>
                <c:pt idx="49">
                  <c:v>5258.9999999999964</c:v>
                </c:pt>
                <c:pt idx="50">
                  <c:v>5355.1999999999962</c:v>
                </c:pt>
                <c:pt idx="51">
                  <c:v>5295.399999999996</c:v>
                </c:pt>
                <c:pt idx="52">
                  <c:v>5391.5999999999958</c:v>
                </c:pt>
                <c:pt idx="53">
                  <c:v>5487.7999999999956</c:v>
                </c:pt>
                <c:pt idx="54">
                  <c:v>5587.6999999999953</c:v>
                </c:pt>
                <c:pt idx="55">
                  <c:v>5687.5999999999949</c:v>
                </c:pt>
                <c:pt idx="56">
                  <c:v>5623.1999999999953</c:v>
                </c:pt>
                <c:pt idx="57">
                  <c:v>5558.7999999999956</c:v>
                </c:pt>
                <c:pt idx="58">
                  <c:v>5658.6999999999953</c:v>
                </c:pt>
                <c:pt idx="59">
                  <c:v>5762.2999999999956</c:v>
                </c:pt>
                <c:pt idx="60">
                  <c:v>5865.899999999996</c:v>
                </c:pt>
                <c:pt idx="61">
                  <c:v>5973.1999999999962</c:v>
                </c:pt>
                <c:pt idx="62">
                  <c:v>5906.4999999999964</c:v>
                </c:pt>
                <c:pt idx="63">
                  <c:v>5839.7999999999965</c:v>
                </c:pt>
                <c:pt idx="64">
                  <c:v>5947.0999999999967</c:v>
                </c:pt>
                <c:pt idx="65">
                  <c:v>6054.3999999999969</c:v>
                </c:pt>
                <c:pt idx="66">
                  <c:v>6165.3999999999969</c:v>
                </c:pt>
                <c:pt idx="67">
                  <c:v>6096.3999999999969</c:v>
                </c:pt>
                <c:pt idx="68">
                  <c:v>6207.3999999999969</c:v>
                </c:pt>
                <c:pt idx="69">
                  <c:v>6322.0999999999967</c:v>
                </c:pt>
                <c:pt idx="70">
                  <c:v>6250.7999999999965</c:v>
                </c:pt>
                <c:pt idx="71">
                  <c:v>6365.4999999999964</c:v>
                </c:pt>
                <c:pt idx="72">
                  <c:v>6480.1999999999962</c:v>
                </c:pt>
                <c:pt idx="73">
                  <c:v>6598.5999999999958</c:v>
                </c:pt>
                <c:pt idx="74">
                  <c:v>6524.9999999999955</c:v>
                </c:pt>
                <c:pt idx="75">
                  <c:v>6643.3999999999951</c:v>
                </c:pt>
                <c:pt idx="76">
                  <c:v>6765.4999999999955</c:v>
                </c:pt>
                <c:pt idx="77">
                  <c:v>6689.5999999999958</c:v>
                </c:pt>
                <c:pt idx="78">
                  <c:v>6613.6999999999962</c:v>
                </c:pt>
                <c:pt idx="79">
                  <c:v>6537.7999999999965</c:v>
                </c:pt>
                <c:pt idx="80">
                  <c:v>6464.1999999999962</c:v>
                </c:pt>
                <c:pt idx="81">
                  <c:v>6582.5999999999958</c:v>
                </c:pt>
                <c:pt idx="82">
                  <c:v>6508.9999999999955</c:v>
                </c:pt>
                <c:pt idx="83">
                  <c:v>6435.3999999999951</c:v>
                </c:pt>
                <c:pt idx="84">
                  <c:v>6553.7999999999947</c:v>
                </c:pt>
                <c:pt idx="85">
                  <c:v>6480.1999999999944</c:v>
                </c:pt>
                <c:pt idx="86">
                  <c:v>6406.599999999994</c:v>
                </c:pt>
                <c:pt idx="87">
                  <c:v>6524.9999999999936</c:v>
                </c:pt>
                <c:pt idx="88">
                  <c:v>6451.3999999999933</c:v>
                </c:pt>
                <c:pt idx="89">
                  <c:v>6377.7999999999929</c:v>
                </c:pt>
                <c:pt idx="90">
                  <c:v>6492.4999999999927</c:v>
                </c:pt>
                <c:pt idx="91">
                  <c:v>6418.8999999999924</c:v>
                </c:pt>
                <c:pt idx="92">
                  <c:v>6537.299999999992</c:v>
                </c:pt>
                <c:pt idx="93">
                  <c:v>6463.6999999999916</c:v>
                </c:pt>
                <c:pt idx="94">
                  <c:v>6582.0999999999913</c:v>
                </c:pt>
                <c:pt idx="95">
                  <c:v>6700.4999999999909</c:v>
                </c:pt>
                <c:pt idx="96">
                  <c:v>6822.5999999999913</c:v>
                </c:pt>
                <c:pt idx="97">
                  <c:v>6744.3999999999915</c:v>
                </c:pt>
                <c:pt idx="98">
                  <c:v>6668.4999999999918</c:v>
                </c:pt>
                <c:pt idx="99">
                  <c:v>6592.5999999999922</c:v>
                </c:pt>
                <c:pt idx="100">
                  <c:v>6710.9999999999918</c:v>
                </c:pt>
                <c:pt idx="101">
                  <c:v>6833.0999999999922</c:v>
                </c:pt>
                <c:pt idx="102">
                  <c:v>6754.8999999999924</c:v>
                </c:pt>
                <c:pt idx="103">
                  <c:v>6876.9999999999927</c:v>
                </c:pt>
                <c:pt idx="104">
                  <c:v>7002.7999999999929</c:v>
                </c:pt>
                <c:pt idx="105">
                  <c:v>6922.2999999999929</c:v>
                </c:pt>
                <c:pt idx="106">
                  <c:v>6844.0999999999931</c:v>
                </c:pt>
                <c:pt idx="107">
                  <c:v>6969.8999999999933</c:v>
                </c:pt>
                <c:pt idx="108">
                  <c:v>7095.6999999999935</c:v>
                </c:pt>
                <c:pt idx="109">
                  <c:v>7015.1999999999935</c:v>
                </c:pt>
                <c:pt idx="110">
                  <c:v>6934.6999999999935</c:v>
                </c:pt>
                <c:pt idx="111">
                  <c:v>6856.4999999999936</c:v>
                </c:pt>
                <c:pt idx="112">
                  <c:v>6982.2999999999938</c:v>
                </c:pt>
                <c:pt idx="113">
                  <c:v>7108.099999999994</c:v>
                </c:pt>
                <c:pt idx="114">
                  <c:v>7237.599999999994</c:v>
                </c:pt>
                <c:pt idx="115">
                  <c:v>7154.7999999999938</c:v>
                </c:pt>
                <c:pt idx="116">
                  <c:v>7074.2999999999938</c:v>
                </c:pt>
                <c:pt idx="117">
                  <c:v>6993.7999999999938</c:v>
                </c:pt>
                <c:pt idx="118">
                  <c:v>7119.599999999994</c:v>
                </c:pt>
                <c:pt idx="119">
                  <c:v>7039.099999999994</c:v>
                </c:pt>
                <c:pt idx="120">
                  <c:v>6958.599999999994</c:v>
                </c:pt>
                <c:pt idx="121">
                  <c:v>7084.3999999999942</c:v>
                </c:pt>
                <c:pt idx="122">
                  <c:v>7003.8999999999942</c:v>
                </c:pt>
                <c:pt idx="123">
                  <c:v>7133.3999999999942</c:v>
                </c:pt>
                <c:pt idx="124">
                  <c:v>7052.8999999999942</c:v>
                </c:pt>
                <c:pt idx="125">
                  <c:v>7182.3999999999942</c:v>
                </c:pt>
                <c:pt idx="126">
                  <c:v>7101.8999999999942</c:v>
                </c:pt>
                <c:pt idx="127">
                  <c:v>7231.3999999999942</c:v>
                </c:pt>
                <c:pt idx="128">
                  <c:v>7364.599999999994</c:v>
                </c:pt>
                <c:pt idx="129">
                  <c:v>7281.7999999999938</c:v>
                </c:pt>
                <c:pt idx="130">
                  <c:v>7198.9999999999936</c:v>
                </c:pt>
                <c:pt idx="131">
                  <c:v>7328.4999999999936</c:v>
                </c:pt>
                <c:pt idx="132">
                  <c:v>7461.6999999999935</c:v>
                </c:pt>
                <c:pt idx="133">
                  <c:v>7376.5999999999931</c:v>
                </c:pt>
                <c:pt idx="134">
                  <c:v>7293.7999999999929</c:v>
                </c:pt>
                <c:pt idx="135">
                  <c:v>7210.9999999999927</c:v>
                </c:pt>
                <c:pt idx="136">
                  <c:v>7344.1999999999925</c:v>
                </c:pt>
                <c:pt idx="137">
                  <c:v>7261.3999999999924</c:v>
                </c:pt>
                <c:pt idx="138">
                  <c:v>7394.5999999999922</c:v>
                </c:pt>
                <c:pt idx="139">
                  <c:v>7311.799999999992</c:v>
                </c:pt>
                <c:pt idx="140">
                  <c:v>7444.9999999999918</c:v>
                </c:pt>
                <c:pt idx="141">
                  <c:v>7359.8999999999915</c:v>
                </c:pt>
                <c:pt idx="142">
                  <c:v>7277.0999999999913</c:v>
                </c:pt>
                <c:pt idx="143">
                  <c:v>7410.2999999999911</c:v>
                </c:pt>
                <c:pt idx="144">
                  <c:v>7325.1999999999907</c:v>
                </c:pt>
                <c:pt idx="145">
                  <c:v>7242.3999999999905</c:v>
                </c:pt>
                <c:pt idx="146">
                  <c:v>7375.5999999999904</c:v>
                </c:pt>
                <c:pt idx="147">
                  <c:v>7508.7999999999902</c:v>
                </c:pt>
                <c:pt idx="148">
                  <c:v>7645.6999999999898</c:v>
                </c:pt>
                <c:pt idx="149">
                  <c:v>7786.2999999999902</c:v>
                </c:pt>
                <c:pt idx="150">
                  <c:v>7698.8999999999905</c:v>
                </c:pt>
                <c:pt idx="151">
                  <c:v>7611.4999999999909</c:v>
                </c:pt>
                <c:pt idx="152">
                  <c:v>7524.0999999999913</c:v>
                </c:pt>
                <c:pt idx="153">
                  <c:v>7438.9999999999909</c:v>
                </c:pt>
                <c:pt idx="154">
                  <c:v>7353.8999999999905</c:v>
                </c:pt>
                <c:pt idx="155">
                  <c:v>7487.0999999999904</c:v>
                </c:pt>
                <c:pt idx="156">
                  <c:v>7623.99999999999</c:v>
                </c:pt>
                <c:pt idx="157">
                  <c:v>7764.5999999999904</c:v>
                </c:pt>
                <c:pt idx="158">
                  <c:v>7905.1999999999907</c:v>
                </c:pt>
                <c:pt idx="159">
                  <c:v>7815.4999999999909</c:v>
                </c:pt>
                <c:pt idx="160">
                  <c:v>7959.7999999999911</c:v>
                </c:pt>
                <c:pt idx="161">
                  <c:v>8104.0999999999913</c:v>
                </c:pt>
                <c:pt idx="162">
                  <c:v>8012.0999999999913</c:v>
                </c:pt>
                <c:pt idx="163">
                  <c:v>8160.0999999999913</c:v>
                </c:pt>
                <c:pt idx="164">
                  <c:v>8308.0999999999913</c:v>
                </c:pt>
                <c:pt idx="165">
                  <c:v>8459.799999999992</c:v>
                </c:pt>
                <c:pt idx="166">
                  <c:v>8615.1999999999916</c:v>
                </c:pt>
                <c:pt idx="167">
                  <c:v>8516.299999999992</c:v>
                </c:pt>
                <c:pt idx="168">
                  <c:v>8419.6999999999916</c:v>
                </c:pt>
                <c:pt idx="169">
                  <c:v>8575.0999999999913</c:v>
                </c:pt>
                <c:pt idx="170">
                  <c:v>8730.4999999999909</c:v>
                </c:pt>
                <c:pt idx="171">
                  <c:v>8889.5999999999913</c:v>
                </c:pt>
                <c:pt idx="172">
                  <c:v>8788.3999999999905</c:v>
                </c:pt>
                <c:pt idx="173">
                  <c:v>8689.4999999999909</c:v>
                </c:pt>
                <c:pt idx="174">
                  <c:v>8590.5999999999913</c:v>
                </c:pt>
                <c:pt idx="175">
                  <c:v>8493.9999999999909</c:v>
                </c:pt>
                <c:pt idx="176">
                  <c:v>8649.3999999999905</c:v>
                </c:pt>
                <c:pt idx="177">
                  <c:v>8808.4999999999909</c:v>
                </c:pt>
                <c:pt idx="178">
                  <c:v>8707.2999999999902</c:v>
                </c:pt>
                <c:pt idx="179">
                  <c:v>8608.3999999999905</c:v>
                </c:pt>
                <c:pt idx="180">
                  <c:v>8767.4999999999909</c:v>
                </c:pt>
                <c:pt idx="181">
                  <c:v>8668.5999999999913</c:v>
                </c:pt>
                <c:pt idx="182">
                  <c:v>8827.6999999999916</c:v>
                </c:pt>
                <c:pt idx="183">
                  <c:v>8726.4999999999909</c:v>
                </c:pt>
                <c:pt idx="184">
                  <c:v>8627.5999999999913</c:v>
                </c:pt>
                <c:pt idx="185">
                  <c:v>8528.6999999999916</c:v>
                </c:pt>
                <c:pt idx="186">
                  <c:v>8432.0999999999913</c:v>
                </c:pt>
                <c:pt idx="187">
                  <c:v>8587.4999999999909</c:v>
                </c:pt>
                <c:pt idx="188">
                  <c:v>8742.8999999999905</c:v>
                </c:pt>
                <c:pt idx="189">
                  <c:v>8643.9999999999909</c:v>
                </c:pt>
                <c:pt idx="190">
                  <c:v>8803.0999999999913</c:v>
                </c:pt>
                <c:pt idx="191">
                  <c:v>8965.8999999999905</c:v>
                </c:pt>
                <c:pt idx="192">
                  <c:v>8864.6999999999898</c:v>
                </c:pt>
                <c:pt idx="193">
                  <c:v>8763.4999999999891</c:v>
                </c:pt>
                <c:pt idx="194">
                  <c:v>8922.5999999999894</c:v>
                </c:pt>
                <c:pt idx="195">
                  <c:v>8821.3999999999887</c:v>
                </c:pt>
                <c:pt idx="196">
                  <c:v>8984.199999999988</c:v>
                </c:pt>
                <c:pt idx="197">
                  <c:v>9146.9999999999873</c:v>
                </c:pt>
                <c:pt idx="198">
                  <c:v>9313.4999999999873</c:v>
                </c:pt>
                <c:pt idx="199">
                  <c:v>9483.699999999988</c:v>
                </c:pt>
                <c:pt idx="200">
                  <c:v>9657.5999999999876</c:v>
                </c:pt>
                <c:pt idx="201">
                  <c:v>9835.199999999988</c:v>
                </c:pt>
                <c:pt idx="202">
                  <c:v>9722.4999999999873</c:v>
                </c:pt>
                <c:pt idx="203">
                  <c:v>9612.0999999999876</c:v>
                </c:pt>
                <c:pt idx="204">
                  <c:v>9501.699999999988</c:v>
                </c:pt>
                <c:pt idx="205">
                  <c:v>9393.5999999999876</c:v>
                </c:pt>
                <c:pt idx="206">
                  <c:v>9563.7999999999884</c:v>
                </c:pt>
                <c:pt idx="207">
                  <c:v>9455.699999999988</c:v>
                </c:pt>
                <c:pt idx="208">
                  <c:v>9629.5999999999876</c:v>
                </c:pt>
                <c:pt idx="209">
                  <c:v>9807.199999999988</c:v>
                </c:pt>
                <c:pt idx="210">
                  <c:v>9694.4999999999873</c:v>
                </c:pt>
                <c:pt idx="211">
                  <c:v>9872.0999999999876</c:v>
                </c:pt>
                <c:pt idx="212">
                  <c:v>10053.399999999987</c:v>
                </c:pt>
                <c:pt idx="213">
                  <c:v>9938.3999999999869</c:v>
                </c:pt>
                <c:pt idx="214">
                  <c:v>10119.699999999986</c:v>
                </c:pt>
                <c:pt idx="215">
                  <c:v>10304.699999999986</c:v>
                </c:pt>
                <c:pt idx="216">
                  <c:v>10493.399999999987</c:v>
                </c:pt>
                <c:pt idx="217">
                  <c:v>10685.799999999987</c:v>
                </c:pt>
                <c:pt idx="218">
                  <c:v>10881.899999999987</c:v>
                </c:pt>
                <c:pt idx="219">
                  <c:v>11081.699999999986</c:v>
                </c:pt>
                <c:pt idx="220">
                  <c:v>11285.199999999986</c:v>
                </c:pt>
                <c:pt idx="221">
                  <c:v>11156.399999999987</c:v>
                </c:pt>
                <c:pt idx="222">
                  <c:v>11359.899999999987</c:v>
                </c:pt>
                <c:pt idx="223">
                  <c:v>11567.099999999988</c:v>
                </c:pt>
                <c:pt idx="224">
                  <c:v>11777.999999999987</c:v>
                </c:pt>
                <c:pt idx="225">
                  <c:v>11992.599999999988</c:v>
                </c:pt>
                <c:pt idx="226">
                  <c:v>12210.899999999987</c:v>
                </c:pt>
                <c:pt idx="227">
                  <c:v>12436.599999999988</c:v>
                </c:pt>
                <c:pt idx="228">
                  <c:v>12293.999999999987</c:v>
                </c:pt>
                <c:pt idx="229">
                  <c:v>12153.699999999988</c:v>
                </c:pt>
                <c:pt idx="230">
                  <c:v>12015.699999999988</c:v>
                </c:pt>
                <c:pt idx="231">
                  <c:v>11877.699999999988</c:v>
                </c:pt>
                <c:pt idx="232">
                  <c:v>11741.999999999987</c:v>
                </c:pt>
                <c:pt idx="233">
                  <c:v>11956.599999999988</c:v>
                </c:pt>
                <c:pt idx="234">
                  <c:v>11820.899999999987</c:v>
                </c:pt>
                <c:pt idx="235">
                  <c:v>12039.199999999986</c:v>
                </c:pt>
                <c:pt idx="236">
                  <c:v>12261.199999999986</c:v>
                </c:pt>
                <c:pt idx="237">
                  <c:v>12486.899999999987</c:v>
                </c:pt>
                <c:pt idx="238">
                  <c:v>12716.299999999987</c:v>
                </c:pt>
                <c:pt idx="239">
                  <c:v>12949.399999999987</c:v>
                </c:pt>
                <c:pt idx="240">
                  <c:v>12802.199999999986</c:v>
                </c:pt>
                <c:pt idx="241">
                  <c:v>12654.999999999985</c:v>
                </c:pt>
                <c:pt idx="242">
                  <c:v>12510.099999999986</c:v>
                </c:pt>
                <c:pt idx="243">
                  <c:v>12739.499999999985</c:v>
                </c:pt>
                <c:pt idx="244">
                  <c:v>12972.599999999986</c:v>
                </c:pt>
                <c:pt idx="245">
                  <c:v>13209.399999999985</c:v>
                </c:pt>
                <c:pt idx="246">
                  <c:v>13453.599999999986</c:v>
                </c:pt>
                <c:pt idx="247">
                  <c:v>13299.499999999985</c:v>
                </c:pt>
                <c:pt idx="248">
                  <c:v>13543.699999999986</c:v>
                </c:pt>
                <c:pt idx="249">
                  <c:v>13791.599999999986</c:v>
                </c:pt>
                <c:pt idx="250">
                  <c:v>13635.199999999986</c:v>
                </c:pt>
                <c:pt idx="251">
                  <c:v>13886.799999999987</c:v>
                </c:pt>
                <c:pt idx="252">
                  <c:v>14142.099999999986</c:v>
                </c:pt>
                <c:pt idx="253">
                  <c:v>13981.099999999986</c:v>
                </c:pt>
                <c:pt idx="254">
                  <c:v>13822.399999999985</c:v>
                </c:pt>
                <c:pt idx="255">
                  <c:v>14077.699999999984</c:v>
                </c:pt>
                <c:pt idx="256">
                  <c:v>14336.699999999984</c:v>
                </c:pt>
                <c:pt idx="257">
                  <c:v>14173.399999999985</c:v>
                </c:pt>
                <c:pt idx="258">
                  <c:v>14432.399999999985</c:v>
                </c:pt>
                <c:pt idx="259">
                  <c:v>14266.799999999985</c:v>
                </c:pt>
                <c:pt idx="260">
                  <c:v>14529.499999999985</c:v>
                </c:pt>
                <c:pt idx="261">
                  <c:v>14363.899999999985</c:v>
                </c:pt>
                <c:pt idx="262">
                  <c:v>14626.599999999986</c:v>
                </c:pt>
                <c:pt idx="263">
                  <c:v>14896.699999999986</c:v>
                </c:pt>
                <c:pt idx="264">
                  <c:v>15170.499999999985</c:v>
                </c:pt>
                <c:pt idx="265">
                  <c:v>15447.999999999985</c:v>
                </c:pt>
                <c:pt idx="266">
                  <c:v>15732.899999999985</c:v>
                </c:pt>
                <c:pt idx="267">
                  <c:v>16021.499999999985</c:v>
                </c:pt>
                <c:pt idx="268">
                  <c:v>16317.499999999985</c:v>
                </c:pt>
                <c:pt idx="269">
                  <c:v>16617.199999999986</c:v>
                </c:pt>
                <c:pt idx="270">
                  <c:v>16924.299999999985</c:v>
                </c:pt>
                <c:pt idx="271">
                  <c:v>16731.099999999984</c:v>
                </c:pt>
                <c:pt idx="272">
                  <c:v>16540.199999999983</c:v>
                </c:pt>
                <c:pt idx="273">
                  <c:v>16351.599999999982</c:v>
                </c:pt>
                <c:pt idx="274">
                  <c:v>16165.299999999983</c:v>
                </c:pt>
                <c:pt idx="275">
                  <c:v>15981.299999999983</c:v>
                </c:pt>
                <c:pt idx="276">
                  <c:v>15799.599999999982</c:v>
                </c:pt>
                <c:pt idx="277">
                  <c:v>16088.199999999983</c:v>
                </c:pt>
                <c:pt idx="278">
                  <c:v>16384.199999999983</c:v>
                </c:pt>
                <c:pt idx="279">
                  <c:v>16683.899999999983</c:v>
                </c:pt>
                <c:pt idx="280">
                  <c:v>16492.999999999982</c:v>
                </c:pt>
                <c:pt idx="281">
                  <c:v>16304.399999999981</c:v>
                </c:pt>
                <c:pt idx="282">
                  <c:v>16118.099999999982</c:v>
                </c:pt>
                <c:pt idx="283">
                  <c:v>15934.099999999982</c:v>
                </c:pt>
                <c:pt idx="284">
                  <c:v>16226.399999999981</c:v>
                </c:pt>
                <c:pt idx="285">
                  <c:v>16040.099999999982</c:v>
                </c:pt>
                <c:pt idx="286">
                  <c:v>16336.099999999982</c:v>
                </c:pt>
                <c:pt idx="287">
                  <c:v>16149.799999999983</c:v>
                </c:pt>
                <c:pt idx="288">
                  <c:v>16445.799999999981</c:v>
                </c:pt>
                <c:pt idx="289">
                  <c:v>16257.199999999981</c:v>
                </c:pt>
                <c:pt idx="290">
                  <c:v>16556.89999999998</c:v>
                </c:pt>
                <c:pt idx="291">
                  <c:v>16368.299999999979</c:v>
                </c:pt>
                <c:pt idx="292">
                  <c:v>16181.99999999998</c:v>
                </c:pt>
                <c:pt idx="293">
                  <c:v>15997.99999999998</c:v>
                </c:pt>
                <c:pt idx="294">
                  <c:v>15816.299999999979</c:v>
                </c:pt>
                <c:pt idx="295">
                  <c:v>16108.599999999979</c:v>
                </c:pt>
                <c:pt idx="296">
                  <c:v>15924.599999999979</c:v>
                </c:pt>
                <c:pt idx="297">
                  <c:v>16216.899999999978</c:v>
                </c:pt>
                <c:pt idx="298">
                  <c:v>16030.599999999979</c:v>
                </c:pt>
                <c:pt idx="299">
                  <c:v>15846.599999999979</c:v>
                </c:pt>
                <c:pt idx="300">
                  <c:v>15664.899999999978</c:v>
                </c:pt>
                <c:pt idx="301">
                  <c:v>15485.499999999978</c:v>
                </c:pt>
                <c:pt idx="302">
                  <c:v>15308.399999999978</c:v>
                </c:pt>
                <c:pt idx="303">
                  <c:v>15133.599999999979</c:v>
                </c:pt>
                <c:pt idx="304">
                  <c:v>14961.099999999979</c:v>
                </c:pt>
                <c:pt idx="305">
                  <c:v>15234.899999999978</c:v>
                </c:pt>
                <c:pt idx="306">
                  <c:v>15060.099999999979</c:v>
                </c:pt>
                <c:pt idx="307">
                  <c:v>15337.599999999979</c:v>
                </c:pt>
                <c:pt idx="308">
                  <c:v>15162.799999999979</c:v>
                </c:pt>
                <c:pt idx="309">
                  <c:v>15440.299999999979</c:v>
                </c:pt>
                <c:pt idx="310">
                  <c:v>15263.199999999979</c:v>
                </c:pt>
                <c:pt idx="311">
                  <c:v>15544.39999999998</c:v>
                </c:pt>
                <c:pt idx="312">
                  <c:v>15829.299999999979</c:v>
                </c:pt>
                <c:pt idx="313">
                  <c:v>15647.599999999979</c:v>
                </c:pt>
                <c:pt idx="314">
                  <c:v>15468.199999999979</c:v>
                </c:pt>
                <c:pt idx="315">
                  <c:v>15753.099999999979</c:v>
                </c:pt>
                <c:pt idx="316">
                  <c:v>15573.699999999979</c:v>
                </c:pt>
                <c:pt idx="317">
                  <c:v>15858.599999999979</c:v>
                </c:pt>
                <c:pt idx="318">
                  <c:v>15676.899999999978</c:v>
                </c:pt>
                <c:pt idx="319">
                  <c:v>15965.499999999978</c:v>
                </c:pt>
                <c:pt idx="320">
                  <c:v>16257.799999999977</c:v>
                </c:pt>
                <c:pt idx="321">
                  <c:v>16071.499999999978</c:v>
                </c:pt>
                <c:pt idx="322">
                  <c:v>15887.499999999978</c:v>
                </c:pt>
                <c:pt idx="323">
                  <c:v>15705.799999999977</c:v>
                </c:pt>
                <c:pt idx="324">
                  <c:v>15526.399999999978</c:v>
                </c:pt>
                <c:pt idx="325">
                  <c:v>15811.299999999977</c:v>
                </c:pt>
                <c:pt idx="326">
                  <c:v>16103.599999999977</c:v>
                </c:pt>
                <c:pt idx="327">
                  <c:v>16399.599999999977</c:v>
                </c:pt>
                <c:pt idx="328">
                  <c:v>16699.299999999977</c:v>
                </c:pt>
                <c:pt idx="329">
                  <c:v>16508.399999999976</c:v>
                </c:pt>
                <c:pt idx="330">
                  <c:v>16319.799999999976</c:v>
                </c:pt>
                <c:pt idx="331">
                  <c:v>16619.499999999975</c:v>
                </c:pt>
                <c:pt idx="332">
                  <c:v>16428.599999999973</c:v>
                </c:pt>
                <c:pt idx="333">
                  <c:v>16731.999999999975</c:v>
                </c:pt>
                <c:pt idx="334">
                  <c:v>16541.099999999973</c:v>
                </c:pt>
                <c:pt idx="335">
                  <c:v>16352.499999999973</c:v>
                </c:pt>
                <c:pt idx="336">
                  <c:v>16652.199999999972</c:v>
                </c:pt>
                <c:pt idx="337">
                  <c:v>16461.29999999997</c:v>
                </c:pt>
                <c:pt idx="338">
                  <c:v>16272.69999999997</c:v>
                </c:pt>
                <c:pt idx="339">
                  <c:v>16572.399999999969</c:v>
                </c:pt>
                <c:pt idx="340">
                  <c:v>16383.799999999968</c:v>
                </c:pt>
                <c:pt idx="341">
                  <c:v>16197.499999999969</c:v>
                </c:pt>
                <c:pt idx="342">
                  <c:v>16013.499999999969</c:v>
                </c:pt>
                <c:pt idx="343">
                  <c:v>15829.499999999969</c:v>
                </c:pt>
                <c:pt idx="344">
                  <c:v>16121.799999999968</c:v>
                </c:pt>
                <c:pt idx="345">
                  <c:v>16417.799999999967</c:v>
                </c:pt>
                <c:pt idx="346">
                  <c:v>16229.199999999966</c:v>
                </c:pt>
                <c:pt idx="347">
                  <c:v>16042.899999999967</c:v>
                </c:pt>
                <c:pt idx="348">
                  <c:v>16338.899999999967</c:v>
                </c:pt>
                <c:pt idx="349">
                  <c:v>16638.599999999966</c:v>
                </c:pt>
                <c:pt idx="350">
                  <c:v>16447.699999999964</c:v>
                </c:pt>
                <c:pt idx="351">
                  <c:v>16259.099999999964</c:v>
                </c:pt>
                <c:pt idx="352">
                  <c:v>16558.799999999963</c:v>
                </c:pt>
                <c:pt idx="353">
                  <c:v>16370.199999999963</c:v>
                </c:pt>
                <c:pt idx="354">
                  <c:v>16669.899999999961</c:v>
                </c:pt>
                <c:pt idx="355">
                  <c:v>16478.99999999996</c:v>
                </c:pt>
                <c:pt idx="356">
                  <c:v>16782.399999999961</c:v>
                </c:pt>
                <c:pt idx="357">
                  <c:v>16591.49999999996</c:v>
                </c:pt>
                <c:pt idx="358">
                  <c:v>16402.899999999961</c:v>
                </c:pt>
                <c:pt idx="359">
                  <c:v>16214.299999999961</c:v>
                </c:pt>
                <c:pt idx="360">
                  <c:v>16027.999999999962</c:v>
                </c:pt>
                <c:pt idx="361">
                  <c:v>15843.999999999962</c:v>
                </c:pt>
                <c:pt idx="362">
                  <c:v>15662.299999999961</c:v>
                </c:pt>
                <c:pt idx="363">
                  <c:v>15482.899999999961</c:v>
                </c:pt>
                <c:pt idx="364">
                  <c:v>15767.799999999961</c:v>
                </c:pt>
                <c:pt idx="365">
                  <c:v>15588.399999999961</c:v>
                </c:pt>
                <c:pt idx="366">
                  <c:v>15873.299999999961</c:v>
                </c:pt>
                <c:pt idx="367">
                  <c:v>15691.59999999996</c:v>
                </c:pt>
                <c:pt idx="368">
                  <c:v>15980.199999999961</c:v>
                </c:pt>
                <c:pt idx="369">
                  <c:v>15798.49999999996</c:v>
                </c:pt>
                <c:pt idx="370">
                  <c:v>16087.09999999996</c:v>
                </c:pt>
                <c:pt idx="371">
                  <c:v>16383.09999999996</c:v>
                </c:pt>
                <c:pt idx="372">
                  <c:v>16682.799999999959</c:v>
                </c:pt>
                <c:pt idx="373">
                  <c:v>16989.899999999958</c:v>
                </c:pt>
                <c:pt idx="374">
                  <c:v>17300.699999999957</c:v>
                </c:pt>
                <c:pt idx="375">
                  <c:v>17102.899999999958</c:v>
                </c:pt>
                <c:pt idx="376">
                  <c:v>17417.399999999958</c:v>
                </c:pt>
                <c:pt idx="377">
                  <c:v>17739.299999999959</c:v>
                </c:pt>
                <c:pt idx="378">
                  <c:v>17536.899999999958</c:v>
                </c:pt>
                <c:pt idx="379">
                  <c:v>17858.799999999959</c:v>
                </c:pt>
                <c:pt idx="380">
                  <c:v>18188.099999999959</c:v>
                </c:pt>
                <c:pt idx="381">
                  <c:v>18521.099999999959</c:v>
                </c:pt>
                <c:pt idx="382">
                  <c:v>18309.49999999996</c:v>
                </c:pt>
                <c:pt idx="383">
                  <c:v>18646.199999999961</c:v>
                </c:pt>
                <c:pt idx="384">
                  <c:v>18432.299999999959</c:v>
                </c:pt>
                <c:pt idx="385">
                  <c:v>18772.699999999961</c:v>
                </c:pt>
                <c:pt idx="386">
                  <c:v>19116.799999999959</c:v>
                </c:pt>
                <c:pt idx="387">
                  <c:v>18898.299999999959</c:v>
                </c:pt>
                <c:pt idx="388">
                  <c:v>18682.099999999959</c:v>
                </c:pt>
                <c:pt idx="389">
                  <c:v>19026.199999999957</c:v>
                </c:pt>
                <c:pt idx="390">
                  <c:v>19377.699999999957</c:v>
                </c:pt>
                <c:pt idx="391">
                  <c:v>19732.899999999958</c:v>
                </c:pt>
                <c:pt idx="392">
                  <c:v>20095.499999999956</c:v>
                </c:pt>
                <c:pt idx="393">
                  <c:v>20465.499999999956</c:v>
                </c:pt>
                <c:pt idx="394">
                  <c:v>20230.899999999958</c:v>
                </c:pt>
                <c:pt idx="395">
                  <c:v>20604.599999999959</c:v>
                </c:pt>
                <c:pt idx="396">
                  <c:v>20367.699999999957</c:v>
                </c:pt>
                <c:pt idx="397">
                  <c:v>20741.399999999958</c:v>
                </c:pt>
                <c:pt idx="398">
                  <c:v>21122.499999999956</c:v>
                </c:pt>
                <c:pt idx="399">
                  <c:v>21510.999999999956</c:v>
                </c:pt>
                <c:pt idx="400">
                  <c:v>21264.899999999958</c:v>
                </c:pt>
                <c:pt idx="401">
                  <c:v>21657.099999999959</c:v>
                </c:pt>
                <c:pt idx="402">
                  <c:v>22056.699999999957</c:v>
                </c:pt>
                <c:pt idx="403">
                  <c:v>21803.699999999957</c:v>
                </c:pt>
                <c:pt idx="404">
                  <c:v>21552.999999999956</c:v>
                </c:pt>
                <c:pt idx="405">
                  <c:v>21306.899999999958</c:v>
                </c:pt>
                <c:pt idx="406">
                  <c:v>21699.099999999959</c:v>
                </c:pt>
                <c:pt idx="407">
                  <c:v>22098.699999999957</c:v>
                </c:pt>
                <c:pt idx="408">
                  <c:v>21845.699999999957</c:v>
                </c:pt>
                <c:pt idx="409">
                  <c:v>21594.999999999956</c:v>
                </c:pt>
                <c:pt idx="410">
                  <c:v>21348.899999999958</c:v>
                </c:pt>
                <c:pt idx="411">
                  <c:v>21741.099999999959</c:v>
                </c:pt>
                <c:pt idx="412">
                  <c:v>21492.699999999957</c:v>
                </c:pt>
                <c:pt idx="413">
                  <c:v>21888.599999999959</c:v>
                </c:pt>
                <c:pt idx="414">
                  <c:v>21637.899999999958</c:v>
                </c:pt>
                <c:pt idx="415">
                  <c:v>22037.499999999956</c:v>
                </c:pt>
                <c:pt idx="416">
                  <c:v>22444.499999999956</c:v>
                </c:pt>
                <c:pt idx="417">
                  <c:v>22186.899999999958</c:v>
                </c:pt>
                <c:pt idx="418">
                  <c:v>22593.899999999958</c:v>
                </c:pt>
                <c:pt idx="419">
                  <c:v>22336.299999999959</c:v>
                </c:pt>
                <c:pt idx="420">
                  <c:v>22080.99999999996</c:v>
                </c:pt>
                <c:pt idx="421">
                  <c:v>22487.99999999996</c:v>
                </c:pt>
                <c:pt idx="422">
                  <c:v>22230.399999999961</c:v>
                </c:pt>
                <c:pt idx="423">
                  <c:v>22641.099999999962</c:v>
                </c:pt>
                <c:pt idx="424">
                  <c:v>23059.199999999961</c:v>
                </c:pt>
                <c:pt idx="425">
                  <c:v>22794.699999999961</c:v>
                </c:pt>
                <c:pt idx="426">
                  <c:v>22534.799999999959</c:v>
                </c:pt>
                <c:pt idx="427">
                  <c:v>22949.199999999961</c:v>
                </c:pt>
                <c:pt idx="428">
                  <c:v>23370.99999999996</c:v>
                </c:pt>
                <c:pt idx="429">
                  <c:v>23104.199999999961</c:v>
                </c:pt>
                <c:pt idx="430">
                  <c:v>23529.699999999961</c:v>
                </c:pt>
                <c:pt idx="431">
                  <c:v>23260.599999999962</c:v>
                </c:pt>
                <c:pt idx="432">
                  <c:v>23689.799999999963</c:v>
                </c:pt>
                <c:pt idx="433">
                  <c:v>24126.399999999961</c:v>
                </c:pt>
                <c:pt idx="434">
                  <c:v>23850.399999999961</c:v>
                </c:pt>
                <c:pt idx="435">
                  <c:v>24290.699999999961</c:v>
                </c:pt>
                <c:pt idx="436">
                  <c:v>24012.399999999961</c:v>
                </c:pt>
                <c:pt idx="437">
                  <c:v>24456.399999999961</c:v>
                </c:pt>
                <c:pt idx="438">
                  <c:v>24175.799999999963</c:v>
                </c:pt>
                <c:pt idx="439">
                  <c:v>23899.799999999963</c:v>
                </c:pt>
                <c:pt idx="440">
                  <c:v>23626.099999999962</c:v>
                </c:pt>
                <c:pt idx="441">
                  <c:v>23354.699999999961</c:v>
                </c:pt>
                <c:pt idx="442">
                  <c:v>23087.899999999961</c:v>
                </c:pt>
                <c:pt idx="443">
                  <c:v>22823.399999999961</c:v>
                </c:pt>
                <c:pt idx="444">
                  <c:v>23245.199999999961</c:v>
                </c:pt>
                <c:pt idx="445">
                  <c:v>22978.399999999961</c:v>
                </c:pt>
                <c:pt idx="446">
                  <c:v>22716.199999999961</c:v>
                </c:pt>
                <c:pt idx="447">
                  <c:v>23134.299999999959</c:v>
                </c:pt>
                <c:pt idx="448">
                  <c:v>22869.799999999959</c:v>
                </c:pt>
                <c:pt idx="449">
                  <c:v>23291.599999999959</c:v>
                </c:pt>
                <c:pt idx="450">
                  <c:v>23720.799999999959</c:v>
                </c:pt>
                <c:pt idx="451">
                  <c:v>24157.399999999958</c:v>
                </c:pt>
                <c:pt idx="452">
                  <c:v>23881.399999999958</c:v>
                </c:pt>
                <c:pt idx="453">
                  <c:v>23607.699999999957</c:v>
                </c:pt>
                <c:pt idx="454">
                  <c:v>23336.299999999956</c:v>
                </c:pt>
                <c:pt idx="455">
                  <c:v>23765.499999999956</c:v>
                </c:pt>
                <c:pt idx="456">
                  <c:v>23494.099999999955</c:v>
                </c:pt>
                <c:pt idx="457">
                  <c:v>23224.999999999956</c:v>
                </c:pt>
                <c:pt idx="458">
                  <c:v>22958.199999999957</c:v>
                </c:pt>
                <c:pt idx="459">
                  <c:v>23379.999999999956</c:v>
                </c:pt>
                <c:pt idx="460">
                  <c:v>23809.199999999957</c:v>
                </c:pt>
                <c:pt idx="461">
                  <c:v>23535.499999999956</c:v>
                </c:pt>
                <c:pt idx="462">
                  <c:v>23266.399999999958</c:v>
                </c:pt>
                <c:pt idx="463">
                  <c:v>22999.599999999959</c:v>
                </c:pt>
                <c:pt idx="464">
                  <c:v>22737.399999999958</c:v>
                </c:pt>
                <c:pt idx="465">
                  <c:v>23155.499999999956</c:v>
                </c:pt>
                <c:pt idx="466">
                  <c:v>23580.999999999956</c:v>
                </c:pt>
                <c:pt idx="467">
                  <c:v>23311.899999999958</c:v>
                </c:pt>
                <c:pt idx="468">
                  <c:v>23741.099999999959</c:v>
                </c:pt>
                <c:pt idx="469">
                  <c:v>24177.699999999957</c:v>
                </c:pt>
                <c:pt idx="470">
                  <c:v>23901.699999999957</c:v>
                </c:pt>
                <c:pt idx="471">
                  <c:v>23627.999999999956</c:v>
                </c:pt>
                <c:pt idx="472">
                  <c:v>23356.599999999955</c:v>
                </c:pt>
                <c:pt idx="473">
                  <c:v>23089.799999999956</c:v>
                </c:pt>
                <c:pt idx="474">
                  <c:v>22825.299999999956</c:v>
                </c:pt>
                <c:pt idx="475">
                  <c:v>23247.099999999955</c:v>
                </c:pt>
                <c:pt idx="476">
                  <c:v>23676.299999999956</c:v>
                </c:pt>
                <c:pt idx="477">
                  <c:v>23404.899999999954</c:v>
                </c:pt>
                <c:pt idx="478">
                  <c:v>23837.799999999956</c:v>
                </c:pt>
                <c:pt idx="479">
                  <c:v>23564.099999999955</c:v>
                </c:pt>
                <c:pt idx="480">
                  <c:v>23294.999999999956</c:v>
                </c:pt>
                <c:pt idx="481">
                  <c:v>23028.199999999957</c:v>
                </c:pt>
                <c:pt idx="482">
                  <c:v>23453.699999999957</c:v>
                </c:pt>
                <c:pt idx="483">
                  <c:v>23184.599999999959</c:v>
                </c:pt>
                <c:pt idx="484">
                  <c:v>23610.099999999959</c:v>
                </c:pt>
                <c:pt idx="485">
                  <c:v>23338.699999999957</c:v>
                </c:pt>
                <c:pt idx="486">
                  <c:v>23767.899999999958</c:v>
                </c:pt>
                <c:pt idx="487">
                  <c:v>24204.499999999956</c:v>
                </c:pt>
                <c:pt idx="488">
                  <c:v>24652.199999999957</c:v>
                </c:pt>
                <c:pt idx="489">
                  <c:v>24369.299999999956</c:v>
                </c:pt>
                <c:pt idx="490">
                  <c:v>24816.999999999956</c:v>
                </c:pt>
                <c:pt idx="491">
                  <c:v>24531.799999999956</c:v>
                </c:pt>
                <c:pt idx="492">
                  <c:v>24983.199999999957</c:v>
                </c:pt>
                <c:pt idx="493">
                  <c:v>25441.999999999956</c:v>
                </c:pt>
                <c:pt idx="494">
                  <c:v>25911.899999999958</c:v>
                </c:pt>
                <c:pt idx="495">
                  <c:v>26389.199999999957</c:v>
                </c:pt>
                <c:pt idx="496">
                  <c:v>26087.899999999958</c:v>
                </c:pt>
                <c:pt idx="497">
                  <c:v>25788.899999999958</c:v>
                </c:pt>
                <c:pt idx="498">
                  <c:v>26262.499999999956</c:v>
                </c:pt>
                <c:pt idx="499">
                  <c:v>26747.199999999957</c:v>
                </c:pt>
                <c:pt idx="500">
                  <c:v>27239.299999999956</c:v>
                </c:pt>
                <c:pt idx="501">
                  <c:v>26926.499999999956</c:v>
                </c:pt>
                <c:pt idx="502">
                  <c:v>27422.299999999956</c:v>
                </c:pt>
                <c:pt idx="503">
                  <c:v>27929.199999999957</c:v>
                </c:pt>
                <c:pt idx="504">
                  <c:v>27609.499999999956</c:v>
                </c:pt>
                <c:pt idx="505">
                  <c:v>28120.099999999955</c:v>
                </c:pt>
                <c:pt idx="506">
                  <c:v>28638.099999999955</c:v>
                </c:pt>
                <c:pt idx="507">
                  <c:v>28309.199999999953</c:v>
                </c:pt>
                <c:pt idx="508">
                  <c:v>28830.899999999954</c:v>
                </c:pt>
                <c:pt idx="509">
                  <c:v>28499.699999999953</c:v>
                </c:pt>
                <c:pt idx="510">
                  <c:v>29025.099999999955</c:v>
                </c:pt>
                <c:pt idx="511">
                  <c:v>28691.599999999955</c:v>
                </c:pt>
                <c:pt idx="512">
                  <c:v>28362.699999999953</c:v>
                </c:pt>
                <c:pt idx="513">
                  <c:v>28038.399999999954</c:v>
                </c:pt>
                <c:pt idx="514">
                  <c:v>27716.399999999954</c:v>
                </c:pt>
                <c:pt idx="515">
                  <c:v>28226.999999999953</c:v>
                </c:pt>
                <c:pt idx="516">
                  <c:v>28748.699999999953</c:v>
                </c:pt>
                <c:pt idx="517">
                  <c:v>28419.799999999952</c:v>
                </c:pt>
                <c:pt idx="518">
                  <c:v>28093.199999999953</c:v>
                </c:pt>
                <c:pt idx="519">
                  <c:v>27771.199999999953</c:v>
                </c:pt>
                <c:pt idx="520">
                  <c:v>28281.799999999952</c:v>
                </c:pt>
                <c:pt idx="521">
                  <c:v>27957.499999999953</c:v>
                </c:pt>
                <c:pt idx="522">
                  <c:v>27637.799999999952</c:v>
                </c:pt>
                <c:pt idx="523">
                  <c:v>27320.399999999951</c:v>
                </c:pt>
                <c:pt idx="524">
                  <c:v>27823.599999999951</c:v>
                </c:pt>
                <c:pt idx="525">
                  <c:v>28337.899999999951</c:v>
                </c:pt>
                <c:pt idx="526">
                  <c:v>28013.599999999951</c:v>
                </c:pt>
                <c:pt idx="527">
                  <c:v>28531.599999999951</c:v>
                </c:pt>
                <c:pt idx="528">
                  <c:v>28204.999999999953</c:v>
                </c:pt>
                <c:pt idx="529">
                  <c:v>28726.699999999953</c:v>
                </c:pt>
                <c:pt idx="530">
                  <c:v>28397.799999999952</c:v>
                </c:pt>
                <c:pt idx="531">
                  <c:v>28919.499999999953</c:v>
                </c:pt>
                <c:pt idx="532">
                  <c:v>29452.299999999952</c:v>
                </c:pt>
                <c:pt idx="533">
                  <c:v>29996.199999999953</c:v>
                </c:pt>
                <c:pt idx="534">
                  <c:v>30547.499999999953</c:v>
                </c:pt>
                <c:pt idx="535">
                  <c:v>31109.899999999954</c:v>
                </c:pt>
                <c:pt idx="536">
                  <c:v>31683.399999999954</c:v>
                </c:pt>
                <c:pt idx="537">
                  <c:v>31319.999999999953</c:v>
                </c:pt>
                <c:pt idx="538">
                  <c:v>31897.199999999953</c:v>
                </c:pt>
                <c:pt idx="539">
                  <c:v>32485.499999999953</c:v>
                </c:pt>
                <c:pt idx="540">
                  <c:v>33084.899999999951</c:v>
                </c:pt>
                <c:pt idx="541">
                  <c:v>33695.399999999951</c:v>
                </c:pt>
                <c:pt idx="542">
                  <c:v>34316.999999999949</c:v>
                </c:pt>
                <c:pt idx="543">
                  <c:v>33923.699999999946</c:v>
                </c:pt>
                <c:pt idx="544">
                  <c:v>33534.999999999949</c:v>
                </c:pt>
                <c:pt idx="545">
                  <c:v>33150.899999999951</c:v>
                </c:pt>
                <c:pt idx="546">
                  <c:v>32771.399999999951</c:v>
                </c:pt>
                <c:pt idx="547">
                  <c:v>33374.499999999949</c:v>
                </c:pt>
                <c:pt idx="548">
                  <c:v>32992.699999999946</c:v>
                </c:pt>
                <c:pt idx="549">
                  <c:v>33599.499999999949</c:v>
                </c:pt>
                <c:pt idx="550">
                  <c:v>33215.399999999951</c:v>
                </c:pt>
                <c:pt idx="551">
                  <c:v>33829.599999999948</c:v>
                </c:pt>
                <c:pt idx="552">
                  <c:v>33440.899999999951</c:v>
                </c:pt>
                <c:pt idx="553">
                  <c:v>34058.799999999952</c:v>
                </c:pt>
                <c:pt idx="554">
                  <c:v>34687.799999999952</c:v>
                </c:pt>
                <c:pt idx="555">
                  <c:v>34289.899999999951</c:v>
                </c:pt>
                <c:pt idx="556">
                  <c:v>33896.599999999948</c:v>
                </c:pt>
                <c:pt idx="557">
                  <c:v>33507.899999999951</c:v>
                </c:pt>
                <c:pt idx="558">
                  <c:v>33123.799999999952</c:v>
                </c:pt>
                <c:pt idx="559">
                  <c:v>33734.299999999952</c:v>
                </c:pt>
                <c:pt idx="560">
                  <c:v>34355.899999999951</c:v>
                </c:pt>
                <c:pt idx="561">
                  <c:v>33962.599999999948</c:v>
                </c:pt>
                <c:pt idx="562">
                  <c:v>33573.899999999951</c:v>
                </c:pt>
                <c:pt idx="563">
                  <c:v>33189.799999999952</c:v>
                </c:pt>
                <c:pt idx="564">
                  <c:v>33800.299999999952</c:v>
                </c:pt>
                <c:pt idx="565">
                  <c:v>33411.599999999955</c:v>
                </c:pt>
                <c:pt idx="566">
                  <c:v>33027.499999999956</c:v>
                </c:pt>
                <c:pt idx="567">
                  <c:v>33637.999999999956</c:v>
                </c:pt>
                <c:pt idx="568">
                  <c:v>33251.599999999955</c:v>
                </c:pt>
                <c:pt idx="569">
                  <c:v>33865.799999999952</c:v>
                </c:pt>
                <c:pt idx="570">
                  <c:v>34491.099999999955</c:v>
                </c:pt>
                <c:pt idx="571">
                  <c:v>34095.499999999956</c:v>
                </c:pt>
                <c:pt idx="572">
                  <c:v>34724.499999999956</c:v>
                </c:pt>
                <c:pt idx="573">
                  <c:v>35364.599999999955</c:v>
                </c:pt>
                <c:pt idx="574">
                  <c:v>34959.799999999952</c:v>
                </c:pt>
                <c:pt idx="575">
                  <c:v>34559.599999999955</c:v>
                </c:pt>
                <c:pt idx="576">
                  <c:v>34163.999999999956</c:v>
                </c:pt>
                <c:pt idx="577">
                  <c:v>33772.999999999956</c:v>
                </c:pt>
                <c:pt idx="578">
                  <c:v>33386.599999999955</c:v>
                </c:pt>
                <c:pt idx="579">
                  <c:v>33004.799999999952</c:v>
                </c:pt>
                <c:pt idx="580">
                  <c:v>33615.299999999952</c:v>
                </c:pt>
                <c:pt idx="581">
                  <c:v>33228.899999999951</c:v>
                </c:pt>
                <c:pt idx="582">
                  <c:v>33843.099999999948</c:v>
                </c:pt>
                <c:pt idx="583">
                  <c:v>33454.399999999951</c:v>
                </c:pt>
                <c:pt idx="584">
                  <c:v>33070.299999999952</c:v>
                </c:pt>
                <c:pt idx="585">
                  <c:v>33680.799999999952</c:v>
                </c:pt>
                <c:pt idx="586">
                  <c:v>34302.399999999951</c:v>
                </c:pt>
                <c:pt idx="587">
                  <c:v>33909.099999999948</c:v>
                </c:pt>
                <c:pt idx="588">
                  <c:v>34534.399999999951</c:v>
                </c:pt>
                <c:pt idx="589">
                  <c:v>35170.799999999952</c:v>
                </c:pt>
                <c:pt idx="590">
                  <c:v>35818.299999999952</c:v>
                </c:pt>
                <c:pt idx="591">
                  <c:v>36480.599999999955</c:v>
                </c:pt>
                <c:pt idx="592">
                  <c:v>37153.999999999956</c:v>
                </c:pt>
                <c:pt idx="593">
                  <c:v>36728.499999999956</c:v>
                </c:pt>
                <c:pt idx="594">
                  <c:v>37405.599999999955</c:v>
                </c:pt>
                <c:pt idx="595">
                  <c:v>36975.499999999956</c:v>
                </c:pt>
                <c:pt idx="596">
                  <c:v>36552.299999999959</c:v>
                </c:pt>
                <c:pt idx="597">
                  <c:v>36133.699999999961</c:v>
                </c:pt>
                <c:pt idx="598">
                  <c:v>35719.699999999961</c:v>
                </c:pt>
                <c:pt idx="599">
                  <c:v>36378.299999999959</c:v>
                </c:pt>
                <c:pt idx="600">
                  <c:v>37047.999999999956</c:v>
                </c:pt>
                <c:pt idx="601">
                  <c:v>36622.499999999956</c:v>
                </c:pt>
                <c:pt idx="602">
                  <c:v>37299.599999999955</c:v>
                </c:pt>
                <c:pt idx="603">
                  <c:v>36871.799999999952</c:v>
                </c:pt>
                <c:pt idx="604">
                  <c:v>37552.599999999955</c:v>
                </c:pt>
                <c:pt idx="605">
                  <c:v>37122.499999999956</c:v>
                </c:pt>
                <c:pt idx="606">
                  <c:v>37806.999999999956</c:v>
                </c:pt>
                <c:pt idx="607">
                  <c:v>37372.299999999959</c:v>
                </c:pt>
                <c:pt idx="608">
                  <c:v>36944.499999999956</c:v>
                </c:pt>
                <c:pt idx="609">
                  <c:v>36521.299999999959</c:v>
                </c:pt>
                <c:pt idx="610">
                  <c:v>36102.699999999961</c:v>
                </c:pt>
                <c:pt idx="611">
                  <c:v>35688.699999999961</c:v>
                </c:pt>
                <c:pt idx="612">
                  <c:v>35279.299999999959</c:v>
                </c:pt>
                <c:pt idx="613">
                  <c:v>35930.499999999956</c:v>
                </c:pt>
                <c:pt idx="614">
                  <c:v>35518.799999999959</c:v>
                </c:pt>
                <c:pt idx="615">
                  <c:v>36173.699999999961</c:v>
                </c:pt>
                <c:pt idx="616">
                  <c:v>35759.699999999961</c:v>
                </c:pt>
                <c:pt idx="617">
                  <c:v>36418.299999999959</c:v>
                </c:pt>
                <c:pt idx="618">
                  <c:v>35999.699999999961</c:v>
                </c:pt>
                <c:pt idx="619">
                  <c:v>36661.999999999964</c:v>
                </c:pt>
                <c:pt idx="620">
                  <c:v>37339.099999999962</c:v>
                </c:pt>
                <c:pt idx="621">
                  <c:v>36911.299999999959</c:v>
                </c:pt>
                <c:pt idx="622">
                  <c:v>36488.099999999962</c:v>
                </c:pt>
                <c:pt idx="623">
                  <c:v>36069.499999999964</c:v>
                </c:pt>
                <c:pt idx="624">
                  <c:v>35655.499999999964</c:v>
                </c:pt>
                <c:pt idx="625">
                  <c:v>35246.099999999962</c:v>
                </c:pt>
                <c:pt idx="626">
                  <c:v>34841.299999999959</c:v>
                </c:pt>
                <c:pt idx="627">
                  <c:v>35485.099999999962</c:v>
                </c:pt>
                <c:pt idx="628">
                  <c:v>36139.999999999964</c:v>
                </c:pt>
                <c:pt idx="629">
                  <c:v>36805.999999999964</c:v>
                </c:pt>
                <c:pt idx="630">
                  <c:v>36382.799999999967</c:v>
                </c:pt>
                <c:pt idx="631">
                  <c:v>35966.499999999964</c:v>
                </c:pt>
                <c:pt idx="632">
                  <c:v>35554.799999999967</c:v>
                </c:pt>
                <c:pt idx="633">
                  <c:v>36209.699999999968</c:v>
                </c:pt>
                <c:pt idx="634">
                  <c:v>35793.399999999965</c:v>
                </c:pt>
                <c:pt idx="635">
                  <c:v>36451.999999999964</c:v>
                </c:pt>
                <c:pt idx="636">
                  <c:v>37125.399999999965</c:v>
                </c:pt>
                <c:pt idx="637">
                  <c:v>36699.899999999965</c:v>
                </c:pt>
                <c:pt idx="638">
                  <c:v>37376.999999999964</c:v>
                </c:pt>
                <c:pt idx="639">
                  <c:v>36949.199999999961</c:v>
                </c:pt>
                <c:pt idx="640">
                  <c:v>36525.999999999964</c:v>
                </c:pt>
                <c:pt idx="641">
                  <c:v>37199.399999999965</c:v>
                </c:pt>
                <c:pt idx="642">
                  <c:v>37883.899999999965</c:v>
                </c:pt>
                <c:pt idx="643">
                  <c:v>38583.199999999968</c:v>
                </c:pt>
                <c:pt idx="644">
                  <c:v>39293.599999999969</c:v>
                </c:pt>
                <c:pt idx="645">
                  <c:v>38842.799999999967</c:v>
                </c:pt>
                <c:pt idx="646">
                  <c:v>38396.599999999969</c:v>
                </c:pt>
                <c:pt idx="647">
                  <c:v>37957.299999999967</c:v>
                </c:pt>
                <c:pt idx="648">
                  <c:v>38656.599999999969</c:v>
                </c:pt>
                <c:pt idx="649">
                  <c:v>39370.699999999968</c:v>
                </c:pt>
                <c:pt idx="650">
                  <c:v>38919.899999999965</c:v>
                </c:pt>
                <c:pt idx="651">
                  <c:v>38473.699999999968</c:v>
                </c:pt>
                <c:pt idx="652">
                  <c:v>39184.099999999969</c:v>
                </c:pt>
                <c:pt idx="653">
                  <c:v>38735.599999999969</c:v>
                </c:pt>
                <c:pt idx="654">
                  <c:v>39449.699999999968</c:v>
                </c:pt>
                <c:pt idx="655">
                  <c:v>38996.599999999969</c:v>
                </c:pt>
                <c:pt idx="656">
                  <c:v>38550.399999999972</c:v>
                </c:pt>
                <c:pt idx="657">
                  <c:v>39260.799999999974</c:v>
                </c:pt>
                <c:pt idx="658">
                  <c:v>39985.999999999971</c:v>
                </c:pt>
                <c:pt idx="659">
                  <c:v>39528.299999999974</c:v>
                </c:pt>
                <c:pt idx="660">
                  <c:v>40257.199999999975</c:v>
                </c:pt>
                <c:pt idx="661">
                  <c:v>41000.899999999972</c:v>
                </c:pt>
                <c:pt idx="662">
                  <c:v>41759.399999999972</c:v>
                </c:pt>
                <c:pt idx="663">
                  <c:v>41280.999999999971</c:v>
                </c:pt>
                <c:pt idx="664">
                  <c:v>40807.199999999968</c:v>
                </c:pt>
                <c:pt idx="665">
                  <c:v>41561.999999999971</c:v>
                </c:pt>
                <c:pt idx="666">
                  <c:v>42327.899999999972</c:v>
                </c:pt>
                <c:pt idx="667">
                  <c:v>43108.599999999969</c:v>
                </c:pt>
                <c:pt idx="668">
                  <c:v>42614.099999999969</c:v>
                </c:pt>
                <c:pt idx="669">
                  <c:v>43402.199999999968</c:v>
                </c:pt>
                <c:pt idx="670">
                  <c:v>42903.099999999969</c:v>
                </c:pt>
                <c:pt idx="671">
                  <c:v>42410.899999999972</c:v>
                </c:pt>
                <c:pt idx="672">
                  <c:v>41923.299999999974</c:v>
                </c:pt>
                <c:pt idx="673">
                  <c:v>41442.599999999977</c:v>
                </c:pt>
                <c:pt idx="674">
                  <c:v>40966.499999999978</c:v>
                </c:pt>
                <c:pt idx="675">
                  <c:v>41721.299999999981</c:v>
                </c:pt>
                <c:pt idx="676">
                  <c:v>41242.89999999998</c:v>
                </c:pt>
                <c:pt idx="677">
                  <c:v>40769.099999999977</c:v>
                </c:pt>
                <c:pt idx="678">
                  <c:v>40302.199999999975</c:v>
                </c:pt>
                <c:pt idx="679">
                  <c:v>41045.899999999972</c:v>
                </c:pt>
                <c:pt idx="680">
                  <c:v>41804.399999999972</c:v>
                </c:pt>
                <c:pt idx="681">
                  <c:v>41323.699999999975</c:v>
                </c:pt>
                <c:pt idx="682">
                  <c:v>40849.899999999972</c:v>
                </c:pt>
                <c:pt idx="683">
                  <c:v>41604.699999999975</c:v>
                </c:pt>
                <c:pt idx="684">
                  <c:v>41126.299999999974</c:v>
                </c:pt>
                <c:pt idx="685">
                  <c:v>40654.799999999974</c:v>
                </c:pt>
                <c:pt idx="686">
                  <c:v>41405.899999999972</c:v>
                </c:pt>
                <c:pt idx="687">
                  <c:v>42171.799999999974</c:v>
                </c:pt>
                <c:pt idx="688">
                  <c:v>42948.799999999974</c:v>
                </c:pt>
                <c:pt idx="689">
                  <c:v>43740.599999999977</c:v>
                </c:pt>
                <c:pt idx="690">
                  <c:v>44547.199999999975</c:v>
                </c:pt>
                <c:pt idx="691">
                  <c:v>44036.599999999977</c:v>
                </c:pt>
                <c:pt idx="692">
                  <c:v>44850.599999999977</c:v>
                </c:pt>
                <c:pt idx="693">
                  <c:v>44335.39999999998</c:v>
                </c:pt>
                <c:pt idx="694">
                  <c:v>45153.099999999977</c:v>
                </c:pt>
                <c:pt idx="695">
                  <c:v>44635.599999999977</c:v>
                </c:pt>
                <c:pt idx="696">
                  <c:v>45460.699999999975</c:v>
                </c:pt>
                <c:pt idx="697">
                  <c:v>44938.599999999977</c:v>
                </c:pt>
                <c:pt idx="698">
                  <c:v>44423.39999999998</c:v>
                </c:pt>
                <c:pt idx="699">
                  <c:v>45244.799999999981</c:v>
                </c:pt>
                <c:pt idx="700">
                  <c:v>46080.999999999978</c:v>
                </c:pt>
                <c:pt idx="701">
                  <c:v>46931.999999999978</c:v>
                </c:pt>
                <c:pt idx="702">
                  <c:v>46393.799999999981</c:v>
                </c:pt>
                <c:pt idx="703">
                  <c:v>45862.499999999978</c:v>
                </c:pt>
                <c:pt idx="704">
                  <c:v>46709.799999999981</c:v>
                </c:pt>
                <c:pt idx="705">
                  <c:v>47571.89999999998</c:v>
                </c:pt>
                <c:pt idx="706">
                  <c:v>48448.799999999981</c:v>
                </c:pt>
                <c:pt idx="707">
                  <c:v>47892.199999999983</c:v>
                </c:pt>
                <c:pt idx="708">
                  <c:v>47342.499999999985</c:v>
                </c:pt>
                <c:pt idx="709">
                  <c:v>48215.699999999983</c:v>
                </c:pt>
                <c:pt idx="710">
                  <c:v>49107.39999999998</c:v>
                </c:pt>
                <c:pt idx="711">
                  <c:v>48543.89999999998</c:v>
                </c:pt>
                <c:pt idx="712">
                  <c:v>49439.299999999981</c:v>
                </c:pt>
                <c:pt idx="713">
                  <c:v>48871.199999999983</c:v>
                </c:pt>
                <c:pt idx="714">
                  <c:v>49773.999999999985</c:v>
                </c:pt>
                <c:pt idx="715">
                  <c:v>49203.599999999984</c:v>
                </c:pt>
                <c:pt idx="716">
                  <c:v>50113.799999999981</c:v>
                </c:pt>
                <c:pt idx="717">
                  <c:v>49538.799999999981</c:v>
                </c:pt>
                <c:pt idx="718">
                  <c:v>50452.699999999983</c:v>
                </c:pt>
                <c:pt idx="719">
                  <c:v>49873.099999999984</c:v>
                </c:pt>
                <c:pt idx="720">
                  <c:v>49300.399999999987</c:v>
                </c:pt>
                <c:pt idx="721">
                  <c:v>48734.599999999984</c:v>
                </c:pt>
                <c:pt idx="722">
                  <c:v>49633.699999999983</c:v>
                </c:pt>
                <c:pt idx="723">
                  <c:v>49063.299999999981</c:v>
                </c:pt>
                <c:pt idx="724">
                  <c:v>49969.799999999981</c:v>
                </c:pt>
                <c:pt idx="725">
                  <c:v>49397.099999999984</c:v>
                </c:pt>
                <c:pt idx="726">
                  <c:v>50307.299999999981</c:v>
                </c:pt>
                <c:pt idx="727">
                  <c:v>49729.999999999978</c:v>
                </c:pt>
                <c:pt idx="728">
                  <c:v>50647.599999999977</c:v>
                </c:pt>
                <c:pt idx="729">
                  <c:v>50065.699999999975</c:v>
                </c:pt>
                <c:pt idx="730">
                  <c:v>50990.699999999975</c:v>
                </c:pt>
                <c:pt idx="731">
                  <c:v>50406.499999999978</c:v>
                </c:pt>
                <c:pt idx="732">
                  <c:v>49826.89999999998</c:v>
                </c:pt>
                <c:pt idx="733">
                  <c:v>50748.199999999983</c:v>
                </c:pt>
                <c:pt idx="734">
                  <c:v>50166.299999999981</c:v>
                </c:pt>
                <c:pt idx="735">
                  <c:v>49591.299999999981</c:v>
                </c:pt>
                <c:pt idx="736">
                  <c:v>50505.199999999983</c:v>
                </c:pt>
                <c:pt idx="737">
                  <c:v>51437.599999999984</c:v>
                </c:pt>
                <c:pt idx="738">
                  <c:v>50846.499999999985</c:v>
                </c:pt>
                <c:pt idx="739">
                  <c:v>50262.299999999988</c:v>
                </c:pt>
                <c:pt idx="740">
                  <c:v>51190.999999999985</c:v>
                </c:pt>
                <c:pt idx="741">
                  <c:v>50604.499999999985</c:v>
                </c:pt>
                <c:pt idx="742">
                  <c:v>51540.599999999984</c:v>
                </c:pt>
                <c:pt idx="743">
                  <c:v>52491.499999999985</c:v>
                </c:pt>
                <c:pt idx="744">
                  <c:v>53460.899999999987</c:v>
                </c:pt>
                <c:pt idx="745">
                  <c:v>54448.799999999988</c:v>
                </c:pt>
                <c:pt idx="746">
                  <c:v>53823.19999999999</c:v>
                </c:pt>
                <c:pt idx="747">
                  <c:v>54818.499999999993</c:v>
                </c:pt>
                <c:pt idx="748">
                  <c:v>55832.299999999996</c:v>
                </c:pt>
                <c:pt idx="749">
                  <c:v>55190.6</c:v>
                </c:pt>
                <c:pt idx="750">
                  <c:v>56208.1</c:v>
                </c:pt>
                <c:pt idx="751">
                  <c:v>55561.799999999996</c:v>
                </c:pt>
                <c:pt idx="752">
                  <c:v>56586.7</c:v>
                </c:pt>
                <c:pt idx="753">
                  <c:v>57630.1</c:v>
                </c:pt>
                <c:pt idx="754">
                  <c:v>56967.7</c:v>
                </c:pt>
                <c:pt idx="755">
                  <c:v>58018.5</c:v>
                </c:pt>
                <c:pt idx="756">
                  <c:v>59091.5</c:v>
                </c:pt>
                <c:pt idx="757">
                  <c:v>58413</c:v>
                </c:pt>
                <c:pt idx="758">
                  <c:v>59493.4</c:v>
                </c:pt>
                <c:pt idx="759">
                  <c:v>60592.3</c:v>
                </c:pt>
                <c:pt idx="760">
                  <c:v>59897.700000000004</c:v>
                </c:pt>
                <c:pt idx="761">
                  <c:v>59210.000000000007</c:v>
                </c:pt>
                <c:pt idx="762">
                  <c:v>58529.200000000004</c:v>
                </c:pt>
                <c:pt idx="763">
                  <c:v>59609.600000000006</c:v>
                </c:pt>
                <c:pt idx="764">
                  <c:v>60712.200000000004</c:v>
                </c:pt>
                <c:pt idx="765">
                  <c:v>60015.3</c:v>
                </c:pt>
                <c:pt idx="766">
                  <c:v>61125.3</c:v>
                </c:pt>
                <c:pt idx="767">
                  <c:v>60423.8</c:v>
                </c:pt>
                <c:pt idx="768">
                  <c:v>59729.200000000004</c:v>
                </c:pt>
                <c:pt idx="769">
                  <c:v>60831.8</c:v>
                </c:pt>
                <c:pt idx="770">
                  <c:v>60132.600000000006</c:v>
                </c:pt>
                <c:pt idx="771">
                  <c:v>59442.600000000006</c:v>
                </c:pt>
                <c:pt idx="772">
                  <c:v>60541.500000000007</c:v>
                </c:pt>
                <c:pt idx="773">
                  <c:v>59846.900000000009</c:v>
                </c:pt>
                <c:pt idx="774">
                  <c:v>59159.200000000012</c:v>
                </c:pt>
                <c:pt idx="775">
                  <c:v>60250.700000000012</c:v>
                </c:pt>
                <c:pt idx="776">
                  <c:v>61364.400000000009</c:v>
                </c:pt>
                <c:pt idx="777">
                  <c:v>60660.600000000006</c:v>
                </c:pt>
                <c:pt idx="778">
                  <c:v>61781.700000000004</c:v>
                </c:pt>
                <c:pt idx="779">
                  <c:v>61073.3</c:v>
                </c:pt>
                <c:pt idx="780">
                  <c:v>60371.8</c:v>
                </c:pt>
                <c:pt idx="781">
                  <c:v>61485.5</c:v>
                </c:pt>
                <c:pt idx="782">
                  <c:v>60779.4</c:v>
                </c:pt>
                <c:pt idx="783">
                  <c:v>60082.5</c:v>
                </c:pt>
                <c:pt idx="784">
                  <c:v>59392.5</c:v>
                </c:pt>
                <c:pt idx="785">
                  <c:v>58711.7</c:v>
                </c:pt>
                <c:pt idx="786">
                  <c:v>58037.799999999996</c:v>
                </c:pt>
                <c:pt idx="787">
                  <c:v>59110.799999999996</c:v>
                </c:pt>
                <c:pt idx="788">
                  <c:v>60202.299999999996</c:v>
                </c:pt>
                <c:pt idx="789">
                  <c:v>59509.999999999993</c:v>
                </c:pt>
                <c:pt idx="790">
                  <c:v>58826.899999999994</c:v>
                </c:pt>
                <c:pt idx="791">
                  <c:v>58150.7</c:v>
                </c:pt>
                <c:pt idx="792">
                  <c:v>59223.7</c:v>
                </c:pt>
                <c:pt idx="793">
                  <c:v>58542.899999999994</c:v>
                </c:pt>
                <c:pt idx="794">
                  <c:v>57871.299999999996</c:v>
                </c:pt>
                <c:pt idx="795">
                  <c:v>58940.6</c:v>
                </c:pt>
                <c:pt idx="796">
                  <c:v>60028.4</c:v>
                </c:pt>
                <c:pt idx="797">
                  <c:v>59338.400000000001</c:v>
                </c:pt>
                <c:pt idx="798">
                  <c:v>58657.599999999999</c:v>
                </c:pt>
                <c:pt idx="799">
                  <c:v>57983.7</c:v>
                </c:pt>
                <c:pt idx="800">
                  <c:v>57319</c:v>
                </c:pt>
                <c:pt idx="801">
                  <c:v>58377.2</c:v>
                </c:pt>
                <c:pt idx="802">
                  <c:v>57707.899999999994</c:v>
                </c:pt>
                <c:pt idx="803">
                  <c:v>58773.499999999993</c:v>
                </c:pt>
                <c:pt idx="804">
                  <c:v>59857.599999999991</c:v>
                </c:pt>
                <c:pt idx="805">
                  <c:v>59169.899999999994</c:v>
                </c:pt>
                <c:pt idx="806">
                  <c:v>58491.399999999994</c:v>
                </c:pt>
                <c:pt idx="807">
                  <c:v>59571.799999999996</c:v>
                </c:pt>
                <c:pt idx="808">
                  <c:v>60670.7</c:v>
                </c:pt>
                <c:pt idx="809">
                  <c:v>61791.799999999996</c:v>
                </c:pt>
                <c:pt idx="810">
                  <c:v>62931.399999999994</c:v>
                </c:pt>
                <c:pt idx="811">
                  <c:v>62209.2</c:v>
                </c:pt>
                <c:pt idx="812">
                  <c:v>63359.899999999994</c:v>
                </c:pt>
                <c:pt idx="813">
                  <c:v>64529.099999999991</c:v>
                </c:pt>
                <c:pt idx="814">
                  <c:v>63788.499999999993</c:v>
                </c:pt>
                <c:pt idx="815">
                  <c:v>64965.099999999991</c:v>
                </c:pt>
                <c:pt idx="816">
                  <c:v>64219.899999999994</c:v>
                </c:pt>
                <c:pt idx="817">
                  <c:v>63481.599999999991</c:v>
                </c:pt>
                <c:pt idx="818">
                  <c:v>62752.499999999993</c:v>
                </c:pt>
                <c:pt idx="819">
                  <c:v>62032.599999999991</c:v>
                </c:pt>
                <c:pt idx="820">
                  <c:v>63179.599999999991</c:v>
                </c:pt>
                <c:pt idx="821">
                  <c:v>62455.099999999991</c:v>
                </c:pt>
                <c:pt idx="822">
                  <c:v>61737.499999999993</c:v>
                </c:pt>
                <c:pt idx="823">
                  <c:v>62877.099999999991</c:v>
                </c:pt>
                <c:pt idx="824">
                  <c:v>64038.899999999994</c:v>
                </c:pt>
                <c:pt idx="825">
                  <c:v>63302.899999999994</c:v>
                </c:pt>
                <c:pt idx="826">
                  <c:v>64472.099999999991</c:v>
                </c:pt>
                <c:pt idx="827">
                  <c:v>63731.499999999993</c:v>
                </c:pt>
                <c:pt idx="828">
                  <c:v>63000.099999999991</c:v>
                </c:pt>
                <c:pt idx="829">
                  <c:v>64165.599999999991</c:v>
                </c:pt>
                <c:pt idx="830">
                  <c:v>63429.599999999991</c:v>
                </c:pt>
                <c:pt idx="831">
                  <c:v>62700.499999999993</c:v>
                </c:pt>
                <c:pt idx="832">
                  <c:v>63858.599999999991</c:v>
                </c:pt>
                <c:pt idx="833">
                  <c:v>63124.899999999994</c:v>
                </c:pt>
                <c:pt idx="834">
                  <c:v>64290.399999999994</c:v>
                </c:pt>
                <c:pt idx="835">
                  <c:v>65478.099999999991</c:v>
                </c:pt>
                <c:pt idx="836">
                  <c:v>66687.999999999985</c:v>
                </c:pt>
                <c:pt idx="837">
                  <c:v>65922.099999999991</c:v>
                </c:pt>
                <c:pt idx="838">
                  <c:v>65165.399999999994</c:v>
                </c:pt>
                <c:pt idx="839">
                  <c:v>66367.899999999994</c:v>
                </c:pt>
                <c:pt idx="840">
                  <c:v>65606.599999999991</c:v>
                </c:pt>
                <c:pt idx="841">
                  <c:v>64852.19999999999</c:v>
                </c:pt>
                <c:pt idx="842">
                  <c:v>66050.999999999985</c:v>
                </c:pt>
                <c:pt idx="843">
                  <c:v>65291.999999999985</c:v>
                </c:pt>
                <c:pt idx="844">
                  <c:v>66498.199999999983</c:v>
                </c:pt>
                <c:pt idx="845">
                  <c:v>65734.599999999977</c:v>
                </c:pt>
                <c:pt idx="846">
                  <c:v>64980.199999999975</c:v>
                </c:pt>
                <c:pt idx="847">
                  <c:v>64234.999999999978</c:v>
                </c:pt>
                <c:pt idx="848">
                  <c:v>65422.699999999975</c:v>
                </c:pt>
                <c:pt idx="849">
                  <c:v>64670.599999999977</c:v>
                </c:pt>
                <c:pt idx="850">
                  <c:v>63927.699999999975</c:v>
                </c:pt>
                <c:pt idx="851">
                  <c:v>63193.999999999978</c:v>
                </c:pt>
                <c:pt idx="852">
                  <c:v>62469.499999999978</c:v>
                </c:pt>
                <c:pt idx="853">
                  <c:v>63623.89999999998</c:v>
                </c:pt>
                <c:pt idx="854">
                  <c:v>64800.499999999978</c:v>
                </c:pt>
                <c:pt idx="855">
                  <c:v>65999.299999999974</c:v>
                </c:pt>
                <c:pt idx="856">
                  <c:v>65242.599999999977</c:v>
                </c:pt>
                <c:pt idx="857">
                  <c:v>64492.799999999974</c:v>
                </c:pt>
                <c:pt idx="858">
                  <c:v>63752.199999999975</c:v>
                </c:pt>
                <c:pt idx="859">
                  <c:v>63020.799999999974</c:v>
                </c:pt>
                <c:pt idx="860">
                  <c:v>64186.299999999974</c:v>
                </c:pt>
                <c:pt idx="861">
                  <c:v>63450.299999999974</c:v>
                </c:pt>
                <c:pt idx="862">
                  <c:v>62721.199999999975</c:v>
                </c:pt>
                <c:pt idx="863">
                  <c:v>62001.299999999974</c:v>
                </c:pt>
                <c:pt idx="864">
                  <c:v>61288.299999999974</c:v>
                </c:pt>
                <c:pt idx="865">
                  <c:v>60584.499999999971</c:v>
                </c:pt>
                <c:pt idx="866">
                  <c:v>59889.899999999972</c:v>
                </c:pt>
                <c:pt idx="867">
                  <c:v>60996.199999999975</c:v>
                </c:pt>
                <c:pt idx="868">
                  <c:v>62120.999999999978</c:v>
                </c:pt>
                <c:pt idx="869">
                  <c:v>61407.999999999978</c:v>
                </c:pt>
                <c:pt idx="870">
                  <c:v>60701.89999999998</c:v>
                </c:pt>
                <c:pt idx="871">
                  <c:v>60004.999999999978</c:v>
                </c:pt>
                <c:pt idx="872">
                  <c:v>59314.999999999978</c:v>
                </c:pt>
                <c:pt idx="873">
                  <c:v>58634.199999999975</c:v>
                </c:pt>
                <c:pt idx="874">
                  <c:v>59718.299999999974</c:v>
                </c:pt>
                <c:pt idx="875">
                  <c:v>60820.899999999972</c:v>
                </c:pt>
                <c:pt idx="876">
                  <c:v>60121.699999999975</c:v>
                </c:pt>
                <c:pt idx="877">
                  <c:v>59431.699999999975</c:v>
                </c:pt>
                <c:pt idx="878">
                  <c:v>58748.599999999977</c:v>
                </c:pt>
                <c:pt idx="879">
                  <c:v>58074.699999999975</c:v>
                </c:pt>
                <c:pt idx="880">
                  <c:v>59147.699999999975</c:v>
                </c:pt>
                <c:pt idx="881">
                  <c:v>58469.199999999975</c:v>
                </c:pt>
                <c:pt idx="882">
                  <c:v>57797.599999999977</c:v>
                </c:pt>
                <c:pt idx="883">
                  <c:v>57135.199999999975</c:v>
                </c:pt>
                <c:pt idx="884">
                  <c:v>58189.699999999975</c:v>
                </c:pt>
                <c:pt idx="885">
                  <c:v>57522.699999999975</c:v>
                </c:pt>
                <c:pt idx="886">
                  <c:v>56862.599999999977</c:v>
                </c:pt>
                <c:pt idx="887">
                  <c:v>56209.39999999998</c:v>
                </c:pt>
                <c:pt idx="888">
                  <c:v>57249.099999999977</c:v>
                </c:pt>
                <c:pt idx="889">
                  <c:v>56591.299999999974</c:v>
                </c:pt>
                <c:pt idx="890">
                  <c:v>57634.699999999975</c:v>
                </c:pt>
                <c:pt idx="891">
                  <c:v>58700.299999999974</c:v>
                </c:pt>
                <c:pt idx="892">
                  <c:v>59784.399999999972</c:v>
                </c:pt>
                <c:pt idx="893">
                  <c:v>59098.999999999971</c:v>
                </c:pt>
                <c:pt idx="894">
                  <c:v>60190.499999999971</c:v>
                </c:pt>
                <c:pt idx="895">
                  <c:v>59500.499999999971</c:v>
                </c:pt>
                <c:pt idx="896">
                  <c:v>60599.399999999972</c:v>
                </c:pt>
                <c:pt idx="897">
                  <c:v>59904.799999999974</c:v>
                </c:pt>
                <c:pt idx="898">
                  <c:v>61011.099999999977</c:v>
                </c:pt>
                <c:pt idx="899">
                  <c:v>62139.599999999977</c:v>
                </c:pt>
                <c:pt idx="900">
                  <c:v>63286.599999999977</c:v>
                </c:pt>
                <c:pt idx="901">
                  <c:v>64455.799999999974</c:v>
                </c:pt>
                <c:pt idx="902">
                  <c:v>63715.199999999975</c:v>
                </c:pt>
                <c:pt idx="903">
                  <c:v>64891.799999999974</c:v>
                </c:pt>
                <c:pt idx="904">
                  <c:v>66090.599999999977</c:v>
                </c:pt>
                <c:pt idx="905">
                  <c:v>67311.599999999977</c:v>
                </c:pt>
                <c:pt idx="906">
                  <c:v>68554.799999999974</c:v>
                </c:pt>
                <c:pt idx="907">
                  <c:v>67768.199999999968</c:v>
                </c:pt>
                <c:pt idx="908">
                  <c:v>66990.799999999974</c:v>
                </c:pt>
                <c:pt idx="909">
                  <c:v>68226.599999999977</c:v>
                </c:pt>
                <c:pt idx="910">
                  <c:v>67442.299999999974</c:v>
                </c:pt>
                <c:pt idx="911">
                  <c:v>66667.199999999968</c:v>
                </c:pt>
                <c:pt idx="912">
                  <c:v>67899.299999999974</c:v>
                </c:pt>
                <c:pt idx="913">
                  <c:v>69153.599999999977</c:v>
                </c:pt>
                <c:pt idx="914">
                  <c:v>68360.099999999977</c:v>
                </c:pt>
                <c:pt idx="915">
                  <c:v>67575.799999999974</c:v>
                </c:pt>
                <c:pt idx="916">
                  <c:v>68822.699999999968</c:v>
                </c:pt>
                <c:pt idx="917">
                  <c:v>70095.499999999971</c:v>
                </c:pt>
                <c:pt idx="918">
                  <c:v>69290.499999999971</c:v>
                </c:pt>
                <c:pt idx="919">
                  <c:v>68494.699999999968</c:v>
                </c:pt>
                <c:pt idx="920">
                  <c:v>69760.099999999962</c:v>
                </c:pt>
                <c:pt idx="921">
                  <c:v>71047.699999999968</c:v>
                </c:pt>
                <c:pt idx="922">
                  <c:v>72361.199999999968</c:v>
                </c:pt>
                <c:pt idx="923">
                  <c:v>71530.899999999965</c:v>
                </c:pt>
                <c:pt idx="924">
                  <c:v>70709.799999999959</c:v>
                </c:pt>
                <c:pt idx="925">
                  <c:v>72015.899999999965</c:v>
                </c:pt>
                <c:pt idx="926">
                  <c:v>71187.899999999965</c:v>
                </c:pt>
                <c:pt idx="927">
                  <c:v>70371.399999999965</c:v>
                </c:pt>
                <c:pt idx="928">
                  <c:v>69564.099999999962</c:v>
                </c:pt>
                <c:pt idx="929">
                  <c:v>70847.999999999956</c:v>
                </c:pt>
                <c:pt idx="930">
                  <c:v>70033.799999999959</c:v>
                </c:pt>
                <c:pt idx="931">
                  <c:v>71328.799999999959</c:v>
                </c:pt>
                <c:pt idx="932">
                  <c:v>72645.999999999956</c:v>
                </c:pt>
                <c:pt idx="933">
                  <c:v>71811.099999999962</c:v>
                </c:pt>
                <c:pt idx="934">
                  <c:v>70985.399999999965</c:v>
                </c:pt>
                <c:pt idx="935">
                  <c:v>70171.199999999968</c:v>
                </c:pt>
                <c:pt idx="936">
                  <c:v>71466.199999999968</c:v>
                </c:pt>
                <c:pt idx="937">
                  <c:v>72787.099999999962</c:v>
                </c:pt>
                <c:pt idx="938">
                  <c:v>71952.199999999968</c:v>
                </c:pt>
                <c:pt idx="939">
                  <c:v>73280.499999999971</c:v>
                </c:pt>
                <c:pt idx="940">
                  <c:v>72438.699999999968</c:v>
                </c:pt>
                <c:pt idx="941">
                  <c:v>71606.099999999962</c:v>
                </c:pt>
                <c:pt idx="942">
                  <c:v>70782.699999999968</c:v>
                </c:pt>
                <c:pt idx="943">
                  <c:v>69970.799999999974</c:v>
                </c:pt>
                <c:pt idx="944">
                  <c:v>71262.099999999977</c:v>
                </c:pt>
                <c:pt idx="945">
                  <c:v>72579.299999999974</c:v>
                </c:pt>
                <c:pt idx="946">
                  <c:v>73918.699999999968</c:v>
                </c:pt>
                <c:pt idx="947">
                  <c:v>73069.999999999971</c:v>
                </c:pt>
                <c:pt idx="948">
                  <c:v>72230.499999999971</c:v>
                </c:pt>
                <c:pt idx="949">
                  <c:v>73566.199999999968</c:v>
                </c:pt>
                <c:pt idx="950">
                  <c:v>74924.099999999962</c:v>
                </c:pt>
                <c:pt idx="951">
                  <c:v>76307.899999999965</c:v>
                </c:pt>
                <c:pt idx="952">
                  <c:v>75431.599999999962</c:v>
                </c:pt>
                <c:pt idx="953">
                  <c:v>74564.499999999956</c:v>
                </c:pt>
                <c:pt idx="954">
                  <c:v>75940.899999999951</c:v>
                </c:pt>
                <c:pt idx="955">
                  <c:v>75069.199999999953</c:v>
                </c:pt>
                <c:pt idx="956">
                  <c:v>74206.699999999953</c:v>
                </c:pt>
                <c:pt idx="957">
                  <c:v>75579.399999999951</c:v>
                </c:pt>
                <c:pt idx="958">
                  <c:v>74712.299999999945</c:v>
                </c:pt>
                <c:pt idx="959">
                  <c:v>76092.399999999951</c:v>
                </c:pt>
                <c:pt idx="960">
                  <c:v>75218.399999999951</c:v>
                </c:pt>
                <c:pt idx="961">
                  <c:v>74353.599999999948</c:v>
                </c:pt>
                <c:pt idx="962">
                  <c:v>73500.299999999945</c:v>
                </c:pt>
                <c:pt idx="963">
                  <c:v>74858.199999999939</c:v>
                </c:pt>
                <c:pt idx="964">
                  <c:v>76241.999999999942</c:v>
                </c:pt>
                <c:pt idx="965">
                  <c:v>77651.699999999939</c:v>
                </c:pt>
                <c:pt idx="966">
                  <c:v>79087.299999999945</c:v>
                </c:pt>
                <c:pt idx="967">
                  <c:v>80548.799999999945</c:v>
                </c:pt>
                <c:pt idx="968">
                  <c:v>82036.199999999939</c:v>
                </c:pt>
                <c:pt idx="969">
                  <c:v>83553.199999999939</c:v>
                </c:pt>
                <c:pt idx="970">
                  <c:v>82594.099999999933</c:v>
                </c:pt>
                <c:pt idx="971">
                  <c:v>81646.499999999927</c:v>
                </c:pt>
                <c:pt idx="972">
                  <c:v>83156.099999999933</c:v>
                </c:pt>
                <c:pt idx="973">
                  <c:v>82201.599999999933</c:v>
                </c:pt>
                <c:pt idx="974">
                  <c:v>81256.29999999993</c:v>
                </c:pt>
                <c:pt idx="975">
                  <c:v>82758.499999999927</c:v>
                </c:pt>
                <c:pt idx="976">
                  <c:v>84286.599999999933</c:v>
                </c:pt>
                <c:pt idx="977">
                  <c:v>83318.29999999993</c:v>
                </c:pt>
                <c:pt idx="978">
                  <c:v>84857.499999999927</c:v>
                </c:pt>
                <c:pt idx="979">
                  <c:v>83882.29999999993</c:v>
                </c:pt>
                <c:pt idx="980">
                  <c:v>85432.599999999933</c:v>
                </c:pt>
                <c:pt idx="981">
                  <c:v>87012.499999999927</c:v>
                </c:pt>
                <c:pt idx="982">
                  <c:v>86011.999999999927</c:v>
                </c:pt>
                <c:pt idx="983">
                  <c:v>87602.999999999927</c:v>
                </c:pt>
                <c:pt idx="984">
                  <c:v>86595.599999999933</c:v>
                </c:pt>
                <c:pt idx="985">
                  <c:v>85601.999999999927</c:v>
                </c:pt>
                <c:pt idx="986">
                  <c:v>87185.599999999933</c:v>
                </c:pt>
                <c:pt idx="987">
                  <c:v>88795.099999999933</c:v>
                </c:pt>
                <c:pt idx="988">
                  <c:v>87776.199999999939</c:v>
                </c:pt>
                <c:pt idx="989">
                  <c:v>89396.799999999945</c:v>
                </c:pt>
                <c:pt idx="990">
                  <c:v>91046.999999999942</c:v>
                </c:pt>
                <c:pt idx="991">
                  <c:v>92730.499999999942</c:v>
                </c:pt>
                <c:pt idx="992">
                  <c:v>94443.599999999948</c:v>
                </c:pt>
                <c:pt idx="993">
                  <c:v>96189.999999999942</c:v>
                </c:pt>
                <c:pt idx="994">
                  <c:v>97965.999999999942</c:v>
                </c:pt>
                <c:pt idx="995">
                  <c:v>99775.299999999945</c:v>
                </c:pt>
                <c:pt idx="996">
                  <c:v>98629.899999999951</c:v>
                </c:pt>
                <c:pt idx="997">
                  <c:v>100453.99999999996</c:v>
                </c:pt>
                <c:pt idx="998">
                  <c:v>102303.99999999996</c:v>
                </c:pt>
                <c:pt idx="999">
                  <c:v>104153.99999999996</c:v>
                </c:pt>
                <c:pt idx="1000">
                  <c:v>106003.99999999996</c:v>
                </c:pt>
                <c:pt idx="1001">
                  <c:v>107853.99999999996</c:v>
                </c:pt>
                <c:pt idx="1002">
                  <c:v>109703.99999999996</c:v>
                </c:pt>
                <c:pt idx="1003">
                  <c:v>111553.99999999996</c:v>
                </c:pt>
                <c:pt idx="1004">
                  <c:v>113403.99999999996</c:v>
                </c:pt>
                <c:pt idx="1005">
                  <c:v>112253.99999999996</c:v>
                </c:pt>
                <c:pt idx="1006">
                  <c:v>114103.99999999996</c:v>
                </c:pt>
                <c:pt idx="1007">
                  <c:v>115953.99999999996</c:v>
                </c:pt>
                <c:pt idx="1008">
                  <c:v>114803.99999999996</c:v>
                </c:pt>
                <c:pt idx="1009">
                  <c:v>113653.99999999996</c:v>
                </c:pt>
                <c:pt idx="1010">
                  <c:v>112503.99999999996</c:v>
                </c:pt>
                <c:pt idx="1011">
                  <c:v>114353.99999999996</c:v>
                </c:pt>
                <c:pt idx="1012">
                  <c:v>116203.99999999996</c:v>
                </c:pt>
                <c:pt idx="1013">
                  <c:v>115053.99999999996</c:v>
                </c:pt>
                <c:pt idx="1014">
                  <c:v>113903.99999999996</c:v>
                </c:pt>
                <c:pt idx="1015">
                  <c:v>115753.99999999996</c:v>
                </c:pt>
                <c:pt idx="1016">
                  <c:v>114603.99999999996</c:v>
                </c:pt>
                <c:pt idx="1017">
                  <c:v>116453.99999999996</c:v>
                </c:pt>
                <c:pt idx="1018">
                  <c:v>115303.99999999996</c:v>
                </c:pt>
                <c:pt idx="1019">
                  <c:v>114153.99999999996</c:v>
                </c:pt>
                <c:pt idx="1020">
                  <c:v>113003.99999999996</c:v>
                </c:pt>
                <c:pt idx="1021">
                  <c:v>114853.99999999996</c:v>
                </c:pt>
                <c:pt idx="1022">
                  <c:v>116703.99999999996</c:v>
                </c:pt>
                <c:pt idx="1023">
                  <c:v>115553.99999999996</c:v>
                </c:pt>
                <c:pt idx="1024">
                  <c:v>114403.99999999996</c:v>
                </c:pt>
                <c:pt idx="1025">
                  <c:v>113253.99999999996</c:v>
                </c:pt>
                <c:pt idx="1026">
                  <c:v>112103.99999999996</c:v>
                </c:pt>
                <c:pt idx="1027">
                  <c:v>110953.99999999996</c:v>
                </c:pt>
                <c:pt idx="1028">
                  <c:v>112803.99999999996</c:v>
                </c:pt>
                <c:pt idx="1029">
                  <c:v>111653.99999999996</c:v>
                </c:pt>
                <c:pt idx="1030">
                  <c:v>113503.99999999996</c:v>
                </c:pt>
                <c:pt idx="1031">
                  <c:v>115353.99999999996</c:v>
                </c:pt>
                <c:pt idx="1032">
                  <c:v>117203.99999999996</c:v>
                </c:pt>
                <c:pt idx="1033">
                  <c:v>116053.99999999996</c:v>
                </c:pt>
                <c:pt idx="1034">
                  <c:v>114903.99999999996</c:v>
                </c:pt>
                <c:pt idx="1035">
                  <c:v>113753.99999999996</c:v>
                </c:pt>
                <c:pt idx="1036">
                  <c:v>112603.99999999996</c:v>
                </c:pt>
                <c:pt idx="1037">
                  <c:v>111453.99999999996</c:v>
                </c:pt>
                <c:pt idx="1038">
                  <c:v>110303.99999999996</c:v>
                </c:pt>
                <c:pt idx="1039">
                  <c:v>112153.99999999996</c:v>
                </c:pt>
                <c:pt idx="1040">
                  <c:v>114003.99999999996</c:v>
                </c:pt>
                <c:pt idx="1041">
                  <c:v>115853.99999999996</c:v>
                </c:pt>
                <c:pt idx="1042">
                  <c:v>114703.99999999996</c:v>
                </c:pt>
                <c:pt idx="1043">
                  <c:v>116553.99999999996</c:v>
                </c:pt>
                <c:pt idx="1044">
                  <c:v>118403.99999999996</c:v>
                </c:pt>
                <c:pt idx="1045">
                  <c:v>120253.99999999996</c:v>
                </c:pt>
                <c:pt idx="1046">
                  <c:v>119103.99999999996</c:v>
                </c:pt>
                <c:pt idx="1047">
                  <c:v>120953.99999999996</c:v>
                </c:pt>
                <c:pt idx="1048">
                  <c:v>119803.99999999996</c:v>
                </c:pt>
                <c:pt idx="1049">
                  <c:v>118653.99999999996</c:v>
                </c:pt>
                <c:pt idx="1050">
                  <c:v>117503.99999999996</c:v>
                </c:pt>
                <c:pt idx="1051">
                  <c:v>119353.99999999996</c:v>
                </c:pt>
                <c:pt idx="1052">
                  <c:v>121203.99999999996</c:v>
                </c:pt>
                <c:pt idx="1053">
                  <c:v>123053.99999999996</c:v>
                </c:pt>
                <c:pt idx="1054">
                  <c:v>124903.99999999996</c:v>
                </c:pt>
                <c:pt idx="1055">
                  <c:v>123753.99999999996</c:v>
                </c:pt>
                <c:pt idx="1056">
                  <c:v>125603.99999999996</c:v>
                </c:pt>
                <c:pt idx="1057">
                  <c:v>127453.99999999996</c:v>
                </c:pt>
                <c:pt idx="1058">
                  <c:v>126303.99999999996</c:v>
                </c:pt>
                <c:pt idx="1059">
                  <c:v>128153.99999999996</c:v>
                </c:pt>
                <c:pt idx="1060">
                  <c:v>130003.99999999996</c:v>
                </c:pt>
                <c:pt idx="1061">
                  <c:v>131853.99999999994</c:v>
                </c:pt>
                <c:pt idx="1062">
                  <c:v>133703.99999999994</c:v>
                </c:pt>
                <c:pt idx="1063">
                  <c:v>132553.99999999994</c:v>
                </c:pt>
                <c:pt idx="1064">
                  <c:v>131403.99999999994</c:v>
                </c:pt>
                <c:pt idx="1065">
                  <c:v>130253.99999999994</c:v>
                </c:pt>
                <c:pt idx="1066">
                  <c:v>129103.99999999994</c:v>
                </c:pt>
                <c:pt idx="1067">
                  <c:v>130953.99999999994</c:v>
                </c:pt>
                <c:pt idx="1068">
                  <c:v>129803.99999999994</c:v>
                </c:pt>
                <c:pt idx="1069">
                  <c:v>128653.99999999994</c:v>
                </c:pt>
                <c:pt idx="1070">
                  <c:v>130503.99999999994</c:v>
                </c:pt>
                <c:pt idx="1071">
                  <c:v>129353.99999999994</c:v>
                </c:pt>
                <c:pt idx="1072">
                  <c:v>128203.99999999994</c:v>
                </c:pt>
                <c:pt idx="1073">
                  <c:v>130053.99999999994</c:v>
                </c:pt>
                <c:pt idx="1074">
                  <c:v>131903.99999999994</c:v>
                </c:pt>
                <c:pt idx="1075">
                  <c:v>130753.99999999994</c:v>
                </c:pt>
                <c:pt idx="1076">
                  <c:v>132603.99999999994</c:v>
                </c:pt>
                <c:pt idx="1077">
                  <c:v>131453.99999999994</c:v>
                </c:pt>
                <c:pt idx="1078">
                  <c:v>133303.99999999994</c:v>
                </c:pt>
                <c:pt idx="1079">
                  <c:v>135153.99999999994</c:v>
                </c:pt>
                <c:pt idx="1080">
                  <c:v>137003.99999999994</c:v>
                </c:pt>
                <c:pt idx="1081">
                  <c:v>138853.99999999994</c:v>
                </c:pt>
                <c:pt idx="1082">
                  <c:v>140703.99999999994</c:v>
                </c:pt>
                <c:pt idx="1083">
                  <c:v>139553.99999999994</c:v>
                </c:pt>
                <c:pt idx="1084">
                  <c:v>141403.99999999994</c:v>
                </c:pt>
                <c:pt idx="1085">
                  <c:v>140253.99999999994</c:v>
                </c:pt>
                <c:pt idx="1086">
                  <c:v>139103.99999999994</c:v>
                </c:pt>
                <c:pt idx="1087">
                  <c:v>140953.99999999994</c:v>
                </c:pt>
                <c:pt idx="1088">
                  <c:v>139803.99999999994</c:v>
                </c:pt>
                <c:pt idx="1089">
                  <c:v>138653.99999999994</c:v>
                </c:pt>
                <c:pt idx="1090">
                  <c:v>137503.99999999994</c:v>
                </c:pt>
                <c:pt idx="1091">
                  <c:v>136353.99999999994</c:v>
                </c:pt>
                <c:pt idx="1092">
                  <c:v>135203.99999999994</c:v>
                </c:pt>
                <c:pt idx="1093">
                  <c:v>134053.99999999994</c:v>
                </c:pt>
                <c:pt idx="1094">
                  <c:v>135903.99999999994</c:v>
                </c:pt>
                <c:pt idx="1095">
                  <c:v>137753.99999999994</c:v>
                </c:pt>
                <c:pt idx="1096">
                  <c:v>139603.99999999994</c:v>
                </c:pt>
                <c:pt idx="1097">
                  <c:v>141453.99999999994</c:v>
                </c:pt>
                <c:pt idx="1098">
                  <c:v>143303.99999999994</c:v>
                </c:pt>
                <c:pt idx="1099">
                  <c:v>142153.99999999994</c:v>
                </c:pt>
                <c:pt idx="1100">
                  <c:v>144003.99999999994</c:v>
                </c:pt>
                <c:pt idx="1101">
                  <c:v>145853.99999999994</c:v>
                </c:pt>
                <c:pt idx="1102">
                  <c:v>147703.99999999994</c:v>
                </c:pt>
                <c:pt idx="1103">
                  <c:v>149553.99999999994</c:v>
                </c:pt>
                <c:pt idx="1104">
                  <c:v>148403.99999999994</c:v>
                </c:pt>
                <c:pt idx="1105">
                  <c:v>150253.99999999994</c:v>
                </c:pt>
                <c:pt idx="1106">
                  <c:v>149103.99999999994</c:v>
                </c:pt>
                <c:pt idx="1107">
                  <c:v>150953.99999999994</c:v>
                </c:pt>
                <c:pt idx="1108">
                  <c:v>149803.99999999994</c:v>
                </c:pt>
                <c:pt idx="1109">
                  <c:v>151653.99999999994</c:v>
                </c:pt>
                <c:pt idx="1110">
                  <c:v>153503.99999999994</c:v>
                </c:pt>
                <c:pt idx="1111">
                  <c:v>152353.99999999994</c:v>
                </c:pt>
                <c:pt idx="1112">
                  <c:v>151203.99999999994</c:v>
                </c:pt>
                <c:pt idx="1113">
                  <c:v>150053.99999999994</c:v>
                </c:pt>
                <c:pt idx="1114">
                  <c:v>148903.99999999994</c:v>
                </c:pt>
                <c:pt idx="1115">
                  <c:v>147753.99999999994</c:v>
                </c:pt>
                <c:pt idx="1116">
                  <c:v>146603.99999999994</c:v>
                </c:pt>
                <c:pt idx="1117">
                  <c:v>145453.99999999994</c:v>
                </c:pt>
                <c:pt idx="1118">
                  <c:v>147303.99999999994</c:v>
                </c:pt>
                <c:pt idx="1119">
                  <c:v>146153.99999999994</c:v>
                </c:pt>
                <c:pt idx="1120">
                  <c:v>145003.99999999994</c:v>
                </c:pt>
                <c:pt idx="1121">
                  <c:v>143853.99999999994</c:v>
                </c:pt>
                <c:pt idx="1122">
                  <c:v>145703.99999999994</c:v>
                </c:pt>
                <c:pt idx="1123">
                  <c:v>147553.99999999994</c:v>
                </c:pt>
                <c:pt idx="1124">
                  <c:v>146403.99999999994</c:v>
                </c:pt>
                <c:pt idx="1125">
                  <c:v>148253.99999999994</c:v>
                </c:pt>
                <c:pt idx="1126">
                  <c:v>150103.99999999994</c:v>
                </c:pt>
                <c:pt idx="1127">
                  <c:v>151953.99999999994</c:v>
                </c:pt>
                <c:pt idx="1128">
                  <c:v>153803.99999999994</c:v>
                </c:pt>
                <c:pt idx="1129">
                  <c:v>152653.99999999994</c:v>
                </c:pt>
                <c:pt idx="1130">
                  <c:v>151503.99999999994</c:v>
                </c:pt>
                <c:pt idx="1131">
                  <c:v>150353.99999999994</c:v>
                </c:pt>
                <c:pt idx="1132">
                  <c:v>149203.99999999994</c:v>
                </c:pt>
                <c:pt idx="1133">
                  <c:v>148053.99999999994</c:v>
                </c:pt>
                <c:pt idx="1134">
                  <c:v>146903.99999999994</c:v>
                </c:pt>
                <c:pt idx="1135">
                  <c:v>145753.99999999994</c:v>
                </c:pt>
                <c:pt idx="1136">
                  <c:v>144603.99999999994</c:v>
                </c:pt>
                <c:pt idx="1137">
                  <c:v>146453.99999999994</c:v>
                </c:pt>
                <c:pt idx="1138">
                  <c:v>145303.99999999994</c:v>
                </c:pt>
                <c:pt idx="1139">
                  <c:v>144153.99999999994</c:v>
                </c:pt>
                <c:pt idx="1140">
                  <c:v>146003.99999999994</c:v>
                </c:pt>
                <c:pt idx="1141">
                  <c:v>147853.99999999994</c:v>
                </c:pt>
                <c:pt idx="1142">
                  <c:v>149703.99999999994</c:v>
                </c:pt>
                <c:pt idx="1143">
                  <c:v>148553.99999999994</c:v>
                </c:pt>
                <c:pt idx="1144">
                  <c:v>150403.99999999994</c:v>
                </c:pt>
                <c:pt idx="1145">
                  <c:v>149253.99999999994</c:v>
                </c:pt>
                <c:pt idx="1146">
                  <c:v>151103.99999999994</c:v>
                </c:pt>
                <c:pt idx="1147">
                  <c:v>152953.99999999994</c:v>
                </c:pt>
                <c:pt idx="1148">
                  <c:v>151803.99999999994</c:v>
                </c:pt>
                <c:pt idx="1149">
                  <c:v>153653.99999999994</c:v>
                </c:pt>
                <c:pt idx="1150">
                  <c:v>152503.99999999994</c:v>
                </c:pt>
                <c:pt idx="1151">
                  <c:v>154353.99999999994</c:v>
                </c:pt>
                <c:pt idx="1152">
                  <c:v>156203.99999999994</c:v>
                </c:pt>
                <c:pt idx="1153">
                  <c:v>155053.99999999994</c:v>
                </c:pt>
                <c:pt idx="1154">
                  <c:v>156903.99999999994</c:v>
                </c:pt>
                <c:pt idx="1155">
                  <c:v>155753.99999999994</c:v>
                </c:pt>
                <c:pt idx="1156">
                  <c:v>157603.99999999994</c:v>
                </c:pt>
                <c:pt idx="1157">
                  <c:v>159453.99999999994</c:v>
                </c:pt>
                <c:pt idx="1158">
                  <c:v>161303.99999999994</c:v>
                </c:pt>
                <c:pt idx="1159">
                  <c:v>160153.99999999994</c:v>
                </c:pt>
                <c:pt idx="1160">
                  <c:v>162003.99999999994</c:v>
                </c:pt>
                <c:pt idx="1161">
                  <c:v>160853.99999999994</c:v>
                </c:pt>
                <c:pt idx="1162">
                  <c:v>159703.99999999994</c:v>
                </c:pt>
                <c:pt idx="1163">
                  <c:v>158553.99999999994</c:v>
                </c:pt>
                <c:pt idx="1164">
                  <c:v>160403.99999999994</c:v>
                </c:pt>
                <c:pt idx="1165">
                  <c:v>162253.99999999994</c:v>
                </c:pt>
                <c:pt idx="1166">
                  <c:v>161103.99999999994</c:v>
                </c:pt>
                <c:pt idx="1167">
                  <c:v>162953.99999999994</c:v>
                </c:pt>
                <c:pt idx="1168">
                  <c:v>161803.99999999994</c:v>
                </c:pt>
                <c:pt idx="1169">
                  <c:v>160653.99999999994</c:v>
                </c:pt>
                <c:pt idx="1170">
                  <c:v>162503.99999999994</c:v>
                </c:pt>
                <c:pt idx="1171">
                  <c:v>164353.99999999994</c:v>
                </c:pt>
                <c:pt idx="1172">
                  <c:v>166203.99999999994</c:v>
                </c:pt>
                <c:pt idx="1173">
                  <c:v>168053.99999999994</c:v>
                </c:pt>
                <c:pt idx="1174">
                  <c:v>166903.99999999994</c:v>
                </c:pt>
                <c:pt idx="1175">
                  <c:v>165753.99999999994</c:v>
                </c:pt>
                <c:pt idx="1176">
                  <c:v>164603.99999999994</c:v>
                </c:pt>
                <c:pt idx="1177">
                  <c:v>163453.99999999994</c:v>
                </c:pt>
                <c:pt idx="1178">
                  <c:v>162303.99999999994</c:v>
                </c:pt>
                <c:pt idx="1179">
                  <c:v>164153.99999999994</c:v>
                </c:pt>
                <c:pt idx="1180">
                  <c:v>166003.99999999994</c:v>
                </c:pt>
                <c:pt idx="1181">
                  <c:v>164853.99999999994</c:v>
                </c:pt>
                <c:pt idx="1182">
                  <c:v>166703.99999999994</c:v>
                </c:pt>
                <c:pt idx="1183">
                  <c:v>165553.99999999994</c:v>
                </c:pt>
                <c:pt idx="1184">
                  <c:v>164403.99999999994</c:v>
                </c:pt>
                <c:pt idx="1185">
                  <c:v>163253.99999999994</c:v>
                </c:pt>
                <c:pt idx="1186">
                  <c:v>165103.99999999994</c:v>
                </c:pt>
                <c:pt idx="1187">
                  <c:v>163953.99999999994</c:v>
                </c:pt>
                <c:pt idx="1188">
                  <c:v>162803.99999999994</c:v>
                </c:pt>
                <c:pt idx="1189">
                  <c:v>164653.99999999994</c:v>
                </c:pt>
                <c:pt idx="1190">
                  <c:v>166503.99999999994</c:v>
                </c:pt>
                <c:pt idx="1191">
                  <c:v>168353.99999999994</c:v>
                </c:pt>
                <c:pt idx="1192">
                  <c:v>167203.99999999994</c:v>
                </c:pt>
                <c:pt idx="1193">
                  <c:v>166053.99999999994</c:v>
                </c:pt>
                <c:pt idx="1194">
                  <c:v>167903.99999999994</c:v>
                </c:pt>
                <c:pt idx="1195">
                  <c:v>166753.99999999994</c:v>
                </c:pt>
                <c:pt idx="1196">
                  <c:v>165603.99999999994</c:v>
                </c:pt>
                <c:pt idx="1197">
                  <c:v>167453.99999999994</c:v>
                </c:pt>
                <c:pt idx="1198">
                  <c:v>166303.99999999994</c:v>
                </c:pt>
                <c:pt idx="1199">
                  <c:v>165153.99999999994</c:v>
                </c:pt>
                <c:pt idx="1200">
                  <c:v>167003.99999999994</c:v>
                </c:pt>
                <c:pt idx="1201">
                  <c:v>168853.99999999994</c:v>
                </c:pt>
                <c:pt idx="1202">
                  <c:v>170703.99999999994</c:v>
                </c:pt>
                <c:pt idx="1203">
                  <c:v>169553.99999999994</c:v>
                </c:pt>
                <c:pt idx="1204">
                  <c:v>168403.99999999994</c:v>
                </c:pt>
                <c:pt idx="1205">
                  <c:v>170253.99999999994</c:v>
                </c:pt>
                <c:pt idx="1206">
                  <c:v>169103.99999999994</c:v>
                </c:pt>
                <c:pt idx="1207">
                  <c:v>167953.99999999994</c:v>
                </c:pt>
                <c:pt idx="1208">
                  <c:v>169803.99999999994</c:v>
                </c:pt>
                <c:pt idx="1209">
                  <c:v>171653.99999999994</c:v>
                </c:pt>
                <c:pt idx="1210">
                  <c:v>173503.99999999994</c:v>
                </c:pt>
                <c:pt idx="1211">
                  <c:v>172353.99999999994</c:v>
                </c:pt>
                <c:pt idx="1212">
                  <c:v>174203.99999999994</c:v>
                </c:pt>
                <c:pt idx="1213">
                  <c:v>176053.99999999994</c:v>
                </c:pt>
                <c:pt idx="1214">
                  <c:v>177903.99999999994</c:v>
                </c:pt>
                <c:pt idx="1215">
                  <c:v>179753.99999999994</c:v>
                </c:pt>
                <c:pt idx="1216">
                  <c:v>181603.99999999994</c:v>
                </c:pt>
                <c:pt idx="1217">
                  <c:v>183453.99999999994</c:v>
                </c:pt>
                <c:pt idx="1218">
                  <c:v>185303.99999999994</c:v>
                </c:pt>
                <c:pt idx="1219">
                  <c:v>184153.99999999994</c:v>
                </c:pt>
                <c:pt idx="1220">
                  <c:v>186003.99999999994</c:v>
                </c:pt>
                <c:pt idx="1221">
                  <c:v>187853.99999999994</c:v>
                </c:pt>
                <c:pt idx="1222">
                  <c:v>189703.99999999994</c:v>
                </c:pt>
                <c:pt idx="1223">
                  <c:v>191553.99999999994</c:v>
                </c:pt>
                <c:pt idx="1224">
                  <c:v>193403.99999999994</c:v>
                </c:pt>
                <c:pt idx="1225">
                  <c:v>192253.99999999994</c:v>
                </c:pt>
                <c:pt idx="1226">
                  <c:v>194103.99999999994</c:v>
                </c:pt>
                <c:pt idx="1227">
                  <c:v>192953.99999999994</c:v>
                </c:pt>
                <c:pt idx="1228">
                  <c:v>194803.99999999994</c:v>
                </c:pt>
                <c:pt idx="1229">
                  <c:v>193653.99999999994</c:v>
                </c:pt>
                <c:pt idx="1230">
                  <c:v>192503.99999999994</c:v>
                </c:pt>
                <c:pt idx="1231">
                  <c:v>191353.99999999994</c:v>
                </c:pt>
                <c:pt idx="1232">
                  <c:v>190203.99999999994</c:v>
                </c:pt>
                <c:pt idx="1233">
                  <c:v>189053.99999999994</c:v>
                </c:pt>
                <c:pt idx="1234">
                  <c:v>187903.99999999994</c:v>
                </c:pt>
                <c:pt idx="1235">
                  <c:v>186753.99999999994</c:v>
                </c:pt>
                <c:pt idx="1236">
                  <c:v>188603.99999999994</c:v>
                </c:pt>
                <c:pt idx="1237">
                  <c:v>187453.99999999994</c:v>
                </c:pt>
                <c:pt idx="1238">
                  <c:v>186303.99999999994</c:v>
                </c:pt>
                <c:pt idx="1239">
                  <c:v>188153.99999999994</c:v>
                </c:pt>
                <c:pt idx="1240">
                  <c:v>187003.99999999994</c:v>
                </c:pt>
                <c:pt idx="1241">
                  <c:v>188853.99999999994</c:v>
                </c:pt>
                <c:pt idx="1242">
                  <c:v>190703.99999999994</c:v>
                </c:pt>
                <c:pt idx="1243">
                  <c:v>192553.99999999994</c:v>
                </c:pt>
                <c:pt idx="1244">
                  <c:v>194403.99999999994</c:v>
                </c:pt>
                <c:pt idx="1245">
                  <c:v>196253.99999999994</c:v>
                </c:pt>
                <c:pt idx="1246">
                  <c:v>195103.99999999994</c:v>
                </c:pt>
                <c:pt idx="1247">
                  <c:v>193953.99999999994</c:v>
                </c:pt>
                <c:pt idx="1248">
                  <c:v>192803.99999999994</c:v>
                </c:pt>
                <c:pt idx="1249">
                  <c:v>194653.99999999994</c:v>
                </c:pt>
                <c:pt idx="1250">
                  <c:v>193503.99999999994</c:v>
                </c:pt>
                <c:pt idx="1251">
                  <c:v>195353.99999999994</c:v>
                </c:pt>
                <c:pt idx="1252">
                  <c:v>194203.99999999994</c:v>
                </c:pt>
                <c:pt idx="1253">
                  <c:v>193053.99999999994</c:v>
                </c:pt>
                <c:pt idx="1254">
                  <c:v>191903.99999999994</c:v>
                </c:pt>
                <c:pt idx="1255">
                  <c:v>193753.99999999994</c:v>
                </c:pt>
                <c:pt idx="1256">
                  <c:v>195603.99999999994</c:v>
                </c:pt>
                <c:pt idx="1257">
                  <c:v>197453.99999999994</c:v>
                </c:pt>
                <c:pt idx="1258">
                  <c:v>196303.99999999994</c:v>
                </c:pt>
                <c:pt idx="1259">
                  <c:v>198153.99999999994</c:v>
                </c:pt>
                <c:pt idx="1260">
                  <c:v>197003.99999999994</c:v>
                </c:pt>
                <c:pt idx="1261">
                  <c:v>198853.99999999994</c:v>
                </c:pt>
                <c:pt idx="1262">
                  <c:v>200703.99999999994</c:v>
                </c:pt>
                <c:pt idx="1263">
                  <c:v>199553.99999999994</c:v>
                </c:pt>
                <c:pt idx="1264">
                  <c:v>198403.99999999994</c:v>
                </c:pt>
                <c:pt idx="1265">
                  <c:v>200253.99999999994</c:v>
                </c:pt>
                <c:pt idx="1266">
                  <c:v>202103.99999999994</c:v>
                </c:pt>
                <c:pt idx="1267">
                  <c:v>203953.99999999994</c:v>
                </c:pt>
                <c:pt idx="1268">
                  <c:v>202803.99999999994</c:v>
                </c:pt>
                <c:pt idx="1269">
                  <c:v>201653.99999999994</c:v>
                </c:pt>
                <c:pt idx="1270">
                  <c:v>203503.99999999994</c:v>
                </c:pt>
                <c:pt idx="1271">
                  <c:v>202353.99999999994</c:v>
                </c:pt>
                <c:pt idx="1272">
                  <c:v>204203.99999999994</c:v>
                </c:pt>
                <c:pt idx="1273">
                  <c:v>206053.99999999994</c:v>
                </c:pt>
                <c:pt idx="1274">
                  <c:v>207903.99999999994</c:v>
                </c:pt>
                <c:pt idx="1275">
                  <c:v>206753.99999999994</c:v>
                </c:pt>
                <c:pt idx="1276">
                  <c:v>205603.99999999994</c:v>
                </c:pt>
                <c:pt idx="1277">
                  <c:v>207453.99999999994</c:v>
                </c:pt>
                <c:pt idx="1278">
                  <c:v>206303.99999999994</c:v>
                </c:pt>
                <c:pt idx="1279">
                  <c:v>205153.99999999994</c:v>
                </c:pt>
                <c:pt idx="1280">
                  <c:v>207003.99999999994</c:v>
                </c:pt>
                <c:pt idx="1281">
                  <c:v>208853.99999999994</c:v>
                </c:pt>
                <c:pt idx="1282">
                  <c:v>207703.99999999994</c:v>
                </c:pt>
                <c:pt idx="1283">
                  <c:v>209553.99999999994</c:v>
                </c:pt>
                <c:pt idx="1284">
                  <c:v>211403.99999999994</c:v>
                </c:pt>
                <c:pt idx="1285">
                  <c:v>210253.99999999994</c:v>
                </c:pt>
                <c:pt idx="1286">
                  <c:v>212103.99999999994</c:v>
                </c:pt>
                <c:pt idx="1287">
                  <c:v>210953.99999999994</c:v>
                </c:pt>
                <c:pt idx="1288">
                  <c:v>209803.99999999994</c:v>
                </c:pt>
                <c:pt idx="1289">
                  <c:v>211653.99999999994</c:v>
                </c:pt>
                <c:pt idx="1290">
                  <c:v>210503.99999999994</c:v>
                </c:pt>
                <c:pt idx="1291">
                  <c:v>212353.99999999994</c:v>
                </c:pt>
                <c:pt idx="1292">
                  <c:v>211203.99999999994</c:v>
                </c:pt>
                <c:pt idx="1293">
                  <c:v>213053.99999999994</c:v>
                </c:pt>
                <c:pt idx="1294">
                  <c:v>211903.99999999994</c:v>
                </c:pt>
                <c:pt idx="1295">
                  <c:v>210753.99999999994</c:v>
                </c:pt>
                <c:pt idx="1296">
                  <c:v>209603.99999999994</c:v>
                </c:pt>
                <c:pt idx="1297">
                  <c:v>211453.99999999994</c:v>
                </c:pt>
                <c:pt idx="1298">
                  <c:v>213303.99999999994</c:v>
                </c:pt>
                <c:pt idx="1299">
                  <c:v>215153.99999999994</c:v>
                </c:pt>
                <c:pt idx="1300">
                  <c:v>214003.99999999994</c:v>
                </c:pt>
                <c:pt idx="1301">
                  <c:v>215853.99999999994</c:v>
                </c:pt>
                <c:pt idx="1302">
                  <c:v>217703.99999999994</c:v>
                </c:pt>
                <c:pt idx="1303">
                  <c:v>219553.99999999994</c:v>
                </c:pt>
                <c:pt idx="1304">
                  <c:v>221403.99999999994</c:v>
                </c:pt>
                <c:pt idx="1305">
                  <c:v>220253.99999999994</c:v>
                </c:pt>
                <c:pt idx="1306">
                  <c:v>219103.99999999994</c:v>
                </c:pt>
                <c:pt idx="1307">
                  <c:v>217953.99999999994</c:v>
                </c:pt>
                <c:pt idx="1308">
                  <c:v>216803.99999999994</c:v>
                </c:pt>
                <c:pt idx="1309">
                  <c:v>215653.99999999994</c:v>
                </c:pt>
                <c:pt idx="1310">
                  <c:v>217503.99999999994</c:v>
                </c:pt>
                <c:pt idx="1311">
                  <c:v>219353.99999999994</c:v>
                </c:pt>
                <c:pt idx="1312">
                  <c:v>218203.99999999994</c:v>
                </c:pt>
                <c:pt idx="1313">
                  <c:v>220053.99999999994</c:v>
                </c:pt>
                <c:pt idx="1314">
                  <c:v>218903.99999999994</c:v>
                </c:pt>
                <c:pt idx="1315">
                  <c:v>220753.99999999994</c:v>
                </c:pt>
                <c:pt idx="1316">
                  <c:v>219603.99999999994</c:v>
                </c:pt>
                <c:pt idx="1317">
                  <c:v>221453.99999999994</c:v>
                </c:pt>
                <c:pt idx="1318">
                  <c:v>220303.99999999994</c:v>
                </c:pt>
                <c:pt idx="1319">
                  <c:v>219153.99999999994</c:v>
                </c:pt>
                <c:pt idx="1320">
                  <c:v>221003.99999999994</c:v>
                </c:pt>
                <c:pt idx="1321">
                  <c:v>222853.99999999994</c:v>
                </c:pt>
                <c:pt idx="1322">
                  <c:v>221703.99999999994</c:v>
                </c:pt>
                <c:pt idx="1323">
                  <c:v>220553.99999999994</c:v>
                </c:pt>
                <c:pt idx="1324">
                  <c:v>219403.99999999994</c:v>
                </c:pt>
                <c:pt idx="1325">
                  <c:v>218253.99999999994</c:v>
                </c:pt>
                <c:pt idx="1326">
                  <c:v>220103.99999999994</c:v>
                </c:pt>
                <c:pt idx="1327">
                  <c:v>218953.99999999994</c:v>
                </c:pt>
                <c:pt idx="1328">
                  <c:v>217803.99999999994</c:v>
                </c:pt>
                <c:pt idx="1329">
                  <c:v>219653.99999999994</c:v>
                </c:pt>
                <c:pt idx="1330">
                  <c:v>218503.99999999994</c:v>
                </c:pt>
                <c:pt idx="1331">
                  <c:v>217353.99999999994</c:v>
                </c:pt>
                <c:pt idx="1332">
                  <c:v>219203.99999999994</c:v>
                </c:pt>
                <c:pt idx="1333">
                  <c:v>221053.99999999994</c:v>
                </c:pt>
                <c:pt idx="1334">
                  <c:v>219903.99999999994</c:v>
                </c:pt>
                <c:pt idx="1335">
                  <c:v>221753.99999999994</c:v>
                </c:pt>
                <c:pt idx="1336">
                  <c:v>220603.99999999994</c:v>
                </c:pt>
                <c:pt idx="1337">
                  <c:v>219453.99999999994</c:v>
                </c:pt>
                <c:pt idx="1338">
                  <c:v>218303.99999999994</c:v>
                </c:pt>
                <c:pt idx="1339">
                  <c:v>217153.99999999994</c:v>
                </c:pt>
                <c:pt idx="1340">
                  <c:v>219003.99999999994</c:v>
                </c:pt>
                <c:pt idx="1341">
                  <c:v>220853.99999999994</c:v>
                </c:pt>
                <c:pt idx="1342">
                  <c:v>222703.99999999994</c:v>
                </c:pt>
                <c:pt idx="1343">
                  <c:v>221553.99999999994</c:v>
                </c:pt>
                <c:pt idx="1344">
                  <c:v>223403.99999999994</c:v>
                </c:pt>
                <c:pt idx="1345">
                  <c:v>225253.99999999994</c:v>
                </c:pt>
                <c:pt idx="1346">
                  <c:v>224103.99999999994</c:v>
                </c:pt>
                <c:pt idx="1347">
                  <c:v>222953.99999999994</c:v>
                </c:pt>
                <c:pt idx="1348">
                  <c:v>224803.99999999994</c:v>
                </c:pt>
                <c:pt idx="1349">
                  <c:v>226653.99999999994</c:v>
                </c:pt>
                <c:pt idx="1350">
                  <c:v>228503.99999999994</c:v>
                </c:pt>
                <c:pt idx="1351">
                  <c:v>227353.99999999994</c:v>
                </c:pt>
                <c:pt idx="1352">
                  <c:v>226203.99999999994</c:v>
                </c:pt>
                <c:pt idx="1353">
                  <c:v>228053.99999999994</c:v>
                </c:pt>
                <c:pt idx="1354">
                  <c:v>229903.99999999994</c:v>
                </c:pt>
                <c:pt idx="1355">
                  <c:v>231753.99999999994</c:v>
                </c:pt>
                <c:pt idx="1356">
                  <c:v>230603.99999999994</c:v>
                </c:pt>
                <c:pt idx="1357">
                  <c:v>229453.99999999994</c:v>
                </c:pt>
                <c:pt idx="1358">
                  <c:v>231303.99999999994</c:v>
                </c:pt>
                <c:pt idx="1359">
                  <c:v>233153.99999999994</c:v>
                </c:pt>
                <c:pt idx="1360">
                  <c:v>235003.99999999994</c:v>
                </c:pt>
                <c:pt idx="1361">
                  <c:v>233853.99999999994</c:v>
                </c:pt>
                <c:pt idx="1362">
                  <c:v>235703.99999999994</c:v>
                </c:pt>
                <c:pt idx="1363">
                  <c:v>234553.99999999994</c:v>
                </c:pt>
                <c:pt idx="1364">
                  <c:v>233403.99999999994</c:v>
                </c:pt>
                <c:pt idx="1365">
                  <c:v>232253.99999999994</c:v>
                </c:pt>
                <c:pt idx="1366">
                  <c:v>231103.99999999994</c:v>
                </c:pt>
                <c:pt idx="1367">
                  <c:v>229953.99999999994</c:v>
                </c:pt>
                <c:pt idx="1368">
                  <c:v>231803.99999999994</c:v>
                </c:pt>
                <c:pt idx="1369">
                  <c:v>233653.99999999994</c:v>
                </c:pt>
                <c:pt idx="1370">
                  <c:v>232503.99999999994</c:v>
                </c:pt>
                <c:pt idx="1371">
                  <c:v>231353.99999999994</c:v>
                </c:pt>
                <c:pt idx="1372">
                  <c:v>233203.99999999994</c:v>
                </c:pt>
                <c:pt idx="1373">
                  <c:v>235053.99999999994</c:v>
                </c:pt>
                <c:pt idx="1374">
                  <c:v>233903.99999999994</c:v>
                </c:pt>
                <c:pt idx="1375">
                  <c:v>232753.99999999994</c:v>
                </c:pt>
                <c:pt idx="1376">
                  <c:v>234603.99999999994</c:v>
                </c:pt>
                <c:pt idx="1377">
                  <c:v>236453.99999999994</c:v>
                </c:pt>
                <c:pt idx="1378">
                  <c:v>235303.99999999994</c:v>
                </c:pt>
                <c:pt idx="1379">
                  <c:v>237153.99999999994</c:v>
                </c:pt>
                <c:pt idx="1380">
                  <c:v>239003.99999999994</c:v>
                </c:pt>
                <c:pt idx="1381">
                  <c:v>237853.99999999994</c:v>
                </c:pt>
                <c:pt idx="1382">
                  <c:v>236703.99999999994</c:v>
                </c:pt>
                <c:pt idx="1383">
                  <c:v>235553.99999999994</c:v>
                </c:pt>
                <c:pt idx="1384">
                  <c:v>237403.99999999994</c:v>
                </c:pt>
                <c:pt idx="1385">
                  <c:v>239253.99999999994</c:v>
                </c:pt>
                <c:pt idx="1386">
                  <c:v>241103.99999999994</c:v>
                </c:pt>
                <c:pt idx="1387">
                  <c:v>239953.99999999994</c:v>
                </c:pt>
                <c:pt idx="1388">
                  <c:v>238803.99999999994</c:v>
                </c:pt>
                <c:pt idx="1389">
                  <c:v>237653.99999999994</c:v>
                </c:pt>
                <c:pt idx="1390">
                  <c:v>236503.99999999994</c:v>
                </c:pt>
                <c:pt idx="1391">
                  <c:v>235353.99999999994</c:v>
                </c:pt>
                <c:pt idx="1392">
                  <c:v>237203.99999999994</c:v>
                </c:pt>
                <c:pt idx="1393">
                  <c:v>236053.99999999994</c:v>
                </c:pt>
                <c:pt idx="1394">
                  <c:v>234903.99999999994</c:v>
                </c:pt>
                <c:pt idx="1395">
                  <c:v>233753.99999999994</c:v>
                </c:pt>
                <c:pt idx="1396">
                  <c:v>235603.99999999994</c:v>
                </c:pt>
                <c:pt idx="1397">
                  <c:v>237453.99999999994</c:v>
                </c:pt>
                <c:pt idx="1398">
                  <c:v>236303.99999999994</c:v>
                </c:pt>
                <c:pt idx="1399">
                  <c:v>238153.99999999994</c:v>
                </c:pt>
                <c:pt idx="1400">
                  <c:v>237003.99999999994</c:v>
                </c:pt>
                <c:pt idx="1401">
                  <c:v>238853.99999999994</c:v>
                </c:pt>
                <c:pt idx="1402">
                  <c:v>240703.99999999994</c:v>
                </c:pt>
                <c:pt idx="1403">
                  <c:v>239553.99999999994</c:v>
                </c:pt>
                <c:pt idx="1404">
                  <c:v>241403.99999999994</c:v>
                </c:pt>
                <c:pt idx="1405">
                  <c:v>243253.99999999994</c:v>
                </c:pt>
                <c:pt idx="1406">
                  <c:v>245103.99999999994</c:v>
                </c:pt>
                <c:pt idx="1407">
                  <c:v>243953.99999999994</c:v>
                </c:pt>
                <c:pt idx="1408">
                  <c:v>242803.99999999994</c:v>
                </c:pt>
                <c:pt idx="1409">
                  <c:v>244653.99999999994</c:v>
                </c:pt>
                <c:pt idx="1410">
                  <c:v>246503.99999999994</c:v>
                </c:pt>
                <c:pt idx="1411">
                  <c:v>245353.99999999994</c:v>
                </c:pt>
                <c:pt idx="1412">
                  <c:v>247203.99999999994</c:v>
                </c:pt>
                <c:pt idx="1413">
                  <c:v>246053.99999999994</c:v>
                </c:pt>
                <c:pt idx="1414">
                  <c:v>244903.99999999994</c:v>
                </c:pt>
                <c:pt idx="1415">
                  <c:v>243753.99999999994</c:v>
                </c:pt>
                <c:pt idx="1416">
                  <c:v>242603.99999999994</c:v>
                </c:pt>
                <c:pt idx="1417">
                  <c:v>241453.99999999994</c:v>
                </c:pt>
                <c:pt idx="1418">
                  <c:v>243303.99999999994</c:v>
                </c:pt>
                <c:pt idx="1419">
                  <c:v>242153.99999999994</c:v>
                </c:pt>
                <c:pt idx="1420">
                  <c:v>244003.99999999994</c:v>
                </c:pt>
                <c:pt idx="1421">
                  <c:v>242853.99999999994</c:v>
                </c:pt>
                <c:pt idx="1422">
                  <c:v>244703.99999999994</c:v>
                </c:pt>
                <c:pt idx="1423">
                  <c:v>243553.99999999994</c:v>
                </c:pt>
                <c:pt idx="1424">
                  <c:v>242403.99999999994</c:v>
                </c:pt>
                <c:pt idx="1425">
                  <c:v>241253.99999999994</c:v>
                </c:pt>
                <c:pt idx="1426">
                  <c:v>243103.99999999994</c:v>
                </c:pt>
                <c:pt idx="1427">
                  <c:v>244953.99999999994</c:v>
                </c:pt>
                <c:pt idx="1428">
                  <c:v>246803.99999999994</c:v>
                </c:pt>
                <c:pt idx="1429">
                  <c:v>248653.99999999994</c:v>
                </c:pt>
                <c:pt idx="1430">
                  <c:v>250503.99999999994</c:v>
                </c:pt>
                <c:pt idx="1431">
                  <c:v>252353.99999999994</c:v>
                </c:pt>
                <c:pt idx="1432">
                  <c:v>254203.99999999994</c:v>
                </c:pt>
                <c:pt idx="1433">
                  <c:v>256053.99999999994</c:v>
                </c:pt>
                <c:pt idx="1434">
                  <c:v>254903.99999999994</c:v>
                </c:pt>
                <c:pt idx="1435">
                  <c:v>256753.99999999994</c:v>
                </c:pt>
                <c:pt idx="1436">
                  <c:v>258603.99999999994</c:v>
                </c:pt>
                <c:pt idx="1437">
                  <c:v>257453.99999999994</c:v>
                </c:pt>
                <c:pt idx="1438">
                  <c:v>259303.99999999994</c:v>
                </c:pt>
                <c:pt idx="1439">
                  <c:v>258153.99999999994</c:v>
                </c:pt>
                <c:pt idx="1440">
                  <c:v>260003.99999999994</c:v>
                </c:pt>
                <c:pt idx="1441">
                  <c:v>258853.99999999994</c:v>
                </c:pt>
                <c:pt idx="1442">
                  <c:v>260703.99999999994</c:v>
                </c:pt>
                <c:pt idx="1443">
                  <c:v>259553.99999999994</c:v>
                </c:pt>
                <c:pt idx="1444">
                  <c:v>261403.99999999994</c:v>
                </c:pt>
                <c:pt idx="1445">
                  <c:v>260253.99999999994</c:v>
                </c:pt>
                <c:pt idx="1446">
                  <c:v>259103.99999999994</c:v>
                </c:pt>
                <c:pt idx="1447">
                  <c:v>260953.99999999994</c:v>
                </c:pt>
                <c:pt idx="1448">
                  <c:v>259803.99999999994</c:v>
                </c:pt>
                <c:pt idx="1449">
                  <c:v>258653.99999999994</c:v>
                </c:pt>
                <c:pt idx="1450">
                  <c:v>257503.99999999994</c:v>
                </c:pt>
                <c:pt idx="1451">
                  <c:v>256353.99999999994</c:v>
                </c:pt>
                <c:pt idx="1452">
                  <c:v>255203.99999999994</c:v>
                </c:pt>
                <c:pt idx="1453">
                  <c:v>257053.99999999994</c:v>
                </c:pt>
                <c:pt idx="1454">
                  <c:v>258903.99999999994</c:v>
                </c:pt>
                <c:pt idx="1455">
                  <c:v>257753.99999999994</c:v>
                </c:pt>
                <c:pt idx="1456">
                  <c:v>256603.99999999994</c:v>
                </c:pt>
                <c:pt idx="1457">
                  <c:v>255453.99999999994</c:v>
                </c:pt>
                <c:pt idx="1458">
                  <c:v>257303.99999999994</c:v>
                </c:pt>
                <c:pt idx="1459">
                  <c:v>259153.99999999994</c:v>
                </c:pt>
                <c:pt idx="1460">
                  <c:v>261003.99999999994</c:v>
                </c:pt>
                <c:pt idx="1461">
                  <c:v>259853.99999999994</c:v>
                </c:pt>
                <c:pt idx="1462">
                  <c:v>258703.99999999994</c:v>
                </c:pt>
                <c:pt idx="1463">
                  <c:v>260553.99999999994</c:v>
                </c:pt>
                <c:pt idx="1464">
                  <c:v>262403.99999999994</c:v>
                </c:pt>
                <c:pt idx="1465">
                  <c:v>261253.99999999994</c:v>
                </c:pt>
                <c:pt idx="1466">
                  <c:v>260103.99999999994</c:v>
                </c:pt>
                <c:pt idx="1467">
                  <c:v>261953.99999999994</c:v>
                </c:pt>
                <c:pt idx="1468">
                  <c:v>263803.99999999994</c:v>
                </c:pt>
                <c:pt idx="1469">
                  <c:v>262653.99999999994</c:v>
                </c:pt>
                <c:pt idx="1470">
                  <c:v>264503.99999999994</c:v>
                </c:pt>
                <c:pt idx="1471">
                  <c:v>263353.99999999994</c:v>
                </c:pt>
                <c:pt idx="1472">
                  <c:v>265203.99999999994</c:v>
                </c:pt>
                <c:pt idx="1473">
                  <c:v>264053.99999999994</c:v>
                </c:pt>
                <c:pt idx="1474">
                  <c:v>262903.99999999994</c:v>
                </c:pt>
                <c:pt idx="1475">
                  <c:v>264753.99999999994</c:v>
                </c:pt>
                <c:pt idx="1476">
                  <c:v>263603.99999999994</c:v>
                </c:pt>
                <c:pt idx="1477">
                  <c:v>262453.99999999994</c:v>
                </c:pt>
                <c:pt idx="1478">
                  <c:v>261303.99999999994</c:v>
                </c:pt>
                <c:pt idx="1479">
                  <c:v>263153.99999999994</c:v>
                </c:pt>
                <c:pt idx="1480">
                  <c:v>265003.99999999994</c:v>
                </c:pt>
                <c:pt idx="1481">
                  <c:v>263853.99999999994</c:v>
                </c:pt>
                <c:pt idx="1482">
                  <c:v>262703.99999999994</c:v>
                </c:pt>
                <c:pt idx="1483">
                  <c:v>261553.99999999994</c:v>
                </c:pt>
                <c:pt idx="1484">
                  <c:v>263403.99999999994</c:v>
                </c:pt>
                <c:pt idx="1485">
                  <c:v>265253.99999999994</c:v>
                </c:pt>
                <c:pt idx="1486">
                  <c:v>267103.99999999994</c:v>
                </c:pt>
                <c:pt idx="1487">
                  <c:v>265953.99999999994</c:v>
                </c:pt>
                <c:pt idx="1488">
                  <c:v>264803.99999999994</c:v>
                </c:pt>
                <c:pt idx="1489">
                  <c:v>266653.99999999994</c:v>
                </c:pt>
                <c:pt idx="1490">
                  <c:v>268503.99999999994</c:v>
                </c:pt>
                <c:pt idx="1491">
                  <c:v>267353.99999999994</c:v>
                </c:pt>
                <c:pt idx="1492">
                  <c:v>266203.99999999994</c:v>
                </c:pt>
                <c:pt idx="1493">
                  <c:v>265053.99999999994</c:v>
                </c:pt>
                <c:pt idx="1494">
                  <c:v>263903.99999999994</c:v>
                </c:pt>
                <c:pt idx="1495">
                  <c:v>265753.99999999994</c:v>
                </c:pt>
                <c:pt idx="1496">
                  <c:v>264603.99999999994</c:v>
                </c:pt>
                <c:pt idx="1497">
                  <c:v>266453.99999999994</c:v>
                </c:pt>
                <c:pt idx="1498">
                  <c:v>265303.99999999994</c:v>
                </c:pt>
                <c:pt idx="1499">
                  <c:v>264153.99999999994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63168"/>
        <c:axId val="92264704"/>
      </c:lineChart>
      <c:catAx>
        <c:axId val="92263168"/>
        <c:scaling>
          <c:orientation val="minMax"/>
        </c:scaling>
        <c:delete val="0"/>
        <c:axPos val="b"/>
        <c:majorTickMark val="out"/>
        <c:minorTickMark val="none"/>
        <c:tickLblPos val="nextTo"/>
        <c:crossAx val="92264704"/>
        <c:crosses val="autoZero"/>
        <c:auto val="1"/>
        <c:lblAlgn val="ctr"/>
        <c:lblOffset val="100"/>
        <c:noMultiLvlLbl val="0"/>
      </c:catAx>
      <c:valAx>
        <c:axId val="9226470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2263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26</xdr:col>
      <xdr:colOff>590550</xdr:colOff>
      <xdr:row>29</xdr:row>
      <xdr:rowOff>100013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1502"/>
  <sheetViews>
    <sheetView tabSelected="1" workbookViewId="0">
      <selection activeCell="K29" sqref="K29"/>
    </sheetView>
  </sheetViews>
  <sheetFormatPr defaultRowHeight="15" x14ac:dyDescent="0.25"/>
  <cols>
    <col min="2" max="2" width="7" bestFit="1" customWidth="1"/>
    <col min="3" max="3" width="6.5703125" bestFit="1" customWidth="1"/>
    <col min="4" max="4" width="4.5703125" bestFit="1" customWidth="1"/>
    <col min="5" max="5" width="9.7109375" bestFit="1" customWidth="1"/>
    <col min="6" max="6" width="6" bestFit="1" customWidth="1"/>
    <col min="7" max="7" width="6" customWidth="1"/>
    <col min="8" max="8" width="7" customWidth="1"/>
    <col min="9" max="9" width="9.140625" bestFit="1" customWidth="1"/>
    <col min="10" max="10" width="9.85546875" bestFit="1" customWidth="1"/>
    <col min="11" max="11" width="20.42578125" bestFit="1" customWidth="1"/>
    <col min="12" max="12" width="8" bestFit="1" customWidth="1"/>
  </cols>
  <sheetData>
    <row r="1" spans="2:12" ht="15.75" thickBot="1" x14ac:dyDescent="0.3"/>
    <row r="2" spans="2:12" ht="15.75" thickBot="1" x14ac:dyDescent="0.3">
      <c r="B2" s="34" t="s">
        <v>0</v>
      </c>
      <c r="C2" s="35" t="s">
        <v>1</v>
      </c>
      <c r="D2" s="35" t="s">
        <v>2</v>
      </c>
      <c r="E2" s="35" t="s">
        <v>9</v>
      </c>
      <c r="F2" s="35" t="s">
        <v>93</v>
      </c>
      <c r="G2" s="35" t="s">
        <v>91</v>
      </c>
      <c r="H2" s="35" t="s">
        <v>87</v>
      </c>
      <c r="I2" s="35" t="s">
        <v>19</v>
      </c>
      <c r="J2" s="36" t="s">
        <v>94</v>
      </c>
      <c r="K2" s="37" t="s">
        <v>13</v>
      </c>
      <c r="L2" s="38"/>
    </row>
    <row r="3" spans="2:12" x14ac:dyDescent="0.25">
      <c r="B3" s="28">
        <v>1</v>
      </c>
      <c r="C3" s="29">
        <v>1</v>
      </c>
      <c r="D3" s="30">
        <f>L3</f>
        <v>0.5</v>
      </c>
      <c r="E3" s="31">
        <f>IF(C3=1,(($L$15-(2*$L$10))*($L$9*D3)),0-(($L$16+(2*$L$10))*(D3*$L$9)))+$L$11</f>
        <v>5185</v>
      </c>
      <c r="F3" s="32">
        <f>SUM($E$3:E3)</f>
        <v>5185</v>
      </c>
      <c r="G3" s="62">
        <f>ABS((0-(($L$16+(2*$L$10))*(D3*$L$9)))/$L$11)</f>
        <v>2.3E-2</v>
      </c>
      <c r="H3" s="47">
        <f>$L$11*($L$24/($L$16*$L$9))</f>
        <v>0.25</v>
      </c>
      <c r="I3" s="56">
        <f>IF(C3=1,(H3*($L$15-(2*$L$10))*$L$9),(H3*($L$16+(2*$L$10))*$L$9))+$L$11</f>
        <v>5092.5</v>
      </c>
      <c r="J3" s="33">
        <f>SUM($I$3:I3)</f>
        <v>5092.5</v>
      </c>
      <c r="K3" s="12" t="s">
        <v>3</v>
      </c>
      <c r="L3" s="8">
        <v>0.5</v>
      </c>
    </row>
    <row r="4" spans="2:12" x14ac:dyDescent="0.25">
      <c r="B4" s="16">
        <v>2</v>
      </c>
      <c r="C4" s="18">
        <f ca="1">IF(RAND()&lt;=$L$20,1,0)</f>
        <v>1</v>
      </c>
      <c r="D4" s="19">
        <f>IF(AND(C3=1,D3*$L$4&lt;=$L$6),D3*$L$4,0)</f>
        <v>1</v>
      </c>
      <c r="E4" s="20">
        <f ca="1">IF(C4=1,(($L$15-(2*$L$10))*($L$9*D4)),0-(($L$16+(2*$L$10))*(D4*$L$9)))</f>
        <v>370</v>
      </c>
      <c r="F4" s="21">
        <f ca="1">SUM($E$3:E4)</f>
        <v>5555</v>
      </c>
      <c r="G4" s="62">
        <f>ABS((0-(($L$16+(2*$L$10))*(D4*$L$9)))/F3)</f>
        <v>4.4358727097396335E-2</v>
      </c>
      <c r="H4" s="47">
        <f>IF(ROUNDDOWN(J3*(0.01/($L$16*$L$9)),2)&lt;=$L$25,ROUNDDOWN(J3*(0.01/($L$16*$L$9)),2),$L$25)</f>
        <v>0.25</v>
      </c>
      <c r="I4" s="18">
        <f ca="1">IF(C4=1,(H4*($L$15-(2*$L$10))*$L$9),0-(H4*($L$16+(2*$L$10))*$L$9))</f>
        <v>92.5</v>
      </c>
      <c r="J4" s="22">
        <f ca="1">SUM($I$3:I4)</f>
        <v>5185</v>
      </c>
      <c r="K4" s="13" t="s">
        <v>4</v>
      </c>
      <c r="L4" s="6">
        <v>2</v>
      </c>
    </row>
    <row r="5" spans="2:12" x14ac:dyDescent="0.25">
      <c r="B5" s="16">
        <v>3</v>
      </c>
      <c r="C5" s="18">
        <f ca="1">IF(RAND()&lt;=$L$20,1,0)</f>
        <v>1</v>
      </c>
      <c r="D5" s="19">
        <f ca="1">IF(C4=1,IF(D4*$L$4&lt;=$L$6,D4*$L$4,$L$6),IF(C4=0,IF(D4/$L$4&gt;=$L$5,D4/$L$4,$L$5),0))</f>
        <v>2</v>
      </c>
      <c r="E5" s="20">
        <f ca="1">IF(C5=1,(($L$15-(2*$L$10))*($L$9*D5)),0-(($L$16+(2*$L$10))*(D5*$L$9)))</f>
        <v>740</v>
      </c>
      <c r="F5" s="21">
        <f ca="1">SUM($E$3:E5)</f>
        <v>6295</v>
      </c>
      <c r="G5" s="62">
        <f ca="1">ABS((0-(($L$16+(2*$L$10))*(D5*$L$9)))/F4)</f>
        <v>8.2808280828082809E-2</v>
      </c>
      <c r="H5" s="47">
        <f t="shared" ref="H5:H68" ca="1" si="0">IF(ROUNDDOWN(J4*(0.01/($L$16*$L$9)),2)&lt;=$L$25,ROUNDDOWN(J4*(0.01/($L$16*$L$9)),2),$L$25)</f>
        <v>0.25</v>
      </c>
      <c r="I5" s="18">
        <f t="shared" ref="I5:I64" ca="1" si="1">IF(C5=1,(H5*($L$15-(2*$L$10))*$L$9),0-(H5*($L$16+(2*$L$10))*$L$9))</f>
        <v>92.5</v>
      </c>
      <c r="J5" s="22">
        <f ca="1">SUM($I$3:I5)</f>
        <v>5277.5</v>
      </c>
      <c r="K5" s="13" t="s">
        <v>5</v>
      </c>
      <c r="L5" s="6">
        <v>0.5</v>
      </c>
    </row>
    <row r="6" spans="2:12" ht="15.75" thickBot="1" x14ac:dyDescent="0.3">
      <c r="B6" s="16">
        <v>4</v>
      </c>
      <c r="C6" s="18">
        <f ca="1">IF(RAND()&lt;=$L$20,1,0)</f>
        <v>1</v>
      </c>
      <c r="D6" s="19">
        <f t="shared" ref="D6:D69" ca="1" si="2">IF(C5=1,IF(D5*$L$4&lt;=$L$6,D5*$L$4,$L$6),IF(C5=0,IF(D5/$L$4&gt;=$L$5,D5/$L$4,$L$5),0))</f>
        <v>4</v>
      </c>
      <c r="E6" s="20">
        <f ca="1">IF(C6=1,(($L$15-(2*$L$10))*($L$9*D6)),0-(($L$16+(2*$L$10))*(D6*$L$9)))</f>
        <v>1480</v>
      </c>
      <c r="F6" s="21">
        <f ca="1">SUM($E$3:E6)</f>
        <v>7775</v>
      </c>
      <c r="G6" s="62">
        <f ca="1">ABS((0-(($L$16+(2*$L$10))*(D6*$L$9)))/F5)</f>
        <v>0.14614773629864972</v>
      </c>
      <c r="H6" s="47">
        <f t="shared" ca="1" si="0"/>
        <v>0.26</v>
      </c>
      <c r="I6" s="18">
        <f t="shared" ca="1" si="1"/>
        <v>96.200000000000017</v>
      </c>
      <c r="J6" s="22">
        <f ca="1">SUM($I$3:I6)</f>
        <v>5373.7</v>
      </c>
      <c r="K6" s="14" t="s">
        <v>6</v>
      </c>
      <c r="L6" s="7">
        <v>5</v>
      </c>
    </row>
    <row r="7" spans="2:12" ht="15.75" thickBot="1" x14ac:dyDescent="0.3">
      <c r="B7" s="16">
        <v>5</v>
      </c>
      <c r="C7" s="18">
        <f ca="1">IF(RAND()&lt;=$L$20,1,0)</f>
        <v>0</v>
      </c>
      <c r="D7" s="19">
        <f t="shared" ca="1" si="2"/>
        <v>5</v>
      </c>
      <c r="E7" s="20">
        <f ca="1">IF(C7=1,(($L$15-(2*$L$10))*($L$9*D7)),0-(($L$16+(2*$L$10))*(D7*$L$9)))</f>
        <v>-1150</v>
      </c>
      <c r="F7" s="21">
        <f ca="1">SUM($E$3:E7)</f>
        <v>6625</v>
      </c>
      <c r="G7" s="62">
        <f ca="1">ABS((0-(($L$16+(2*$L$10))*(D7*$L$9)))/F6)</f>
        <v>0.14790996784565916</v>
      </c>
      <c r="H7" s="47">
        <f t="shared" ca="1" si="0"/>
        <v>0.26</v>
      </c>
      <c r="I7" s="18">
        <f t="shared" ca="1" si="1"/>
        <v>-59.800000000000004</v>
      </c>
      <c r="J7" s="22">
        <f ca="1">SUM($I$3:I7)</f>
        <v>5313.9</v>
      </c>
    </row>
    <row r="8" spans="2:12" ht="15.75" thickBot="1" x14ac:dyDescent="0.3">
      <c r="B8" s="16">
        <v>6</v>
      </c>
      <c r="C8" s="18">
        <f ca="1">IF(RAND()&lt;=$L$20,1,0)</f>
        <v>0</v>
      </c>
      <c r="D8" s="19">
        <f t="shared" ca="1" si="2"/>
        <v>2.5</v>
      </c>
      <c r="E8" s="20">
        <f ca="1">IF(C8=1,(($L$15-(2*$L$10))*($L$9*D8)),0-(($L$16+(2*$L$10))*(D8*$L$9)))</f>
        <v>-575</v>
      </c>
      <c r="F8" s="21">
        <f ca="1">SUM($E$3:E8)</f>
        <v>6050</v>
      </c>
      <c r="G8" s="62">
        <f ca="1">ABS((0-(($L$16+(2*$L$10))*(D8*$L$9)))/F7)</f>
        <v>8.6792452830188674E-2</v>
      </c>
      <c r="H8" s="47">
        <f t="shared" ca="1" si="0"/>
        <v>0.26</v>
      </c>
      <c r="I8" s="18">
        <f t="shared" ca="1" si="1"/>
        <v>-59.800000000000004</v>
      </c>
      <c r="J8" s="22">
        <f ca="1">SUM($I$3:I8)</f>
        <v>5254.0999999999995</v>
      </c>
      <c r="K8" s="51" t="s">
        <v>14</v>
      </c>
      <c r="L8" s="52"/>
    </row>
    <row r="9" spans="2:12" x14ac:dyDescent="0.25">
      <c r="B9" s="16">
        <v>7</v>
      </c>
      <c r="C9" s="18">
        <f ca="1">IF(RAND()&lt;=$L$20,1,0)</f>
        <v>1</v>
      </c>
      <c r="D9" s="19">
        <f t="shared" ca="1" si="2"/>
        <v>1.25</v>
      </c>
      <c r="E9" s="20">
        <f ca="1">IF(C9=1,(($L$15-(2*$L$10))*($L$9*D9)),0-(($L$16+(2*$L$10))*(D9*$L$9)))</f>
        <v>462.5</v>
      </c>
      <c r="F9" s="21">
        <f ca="1">SUM($E$3:E9)</f>
        <v>6512.5</v>
      </c>
      <c r="G9" s="62">
        <f ca="1">ABS((0-(($L$16+(2*$L$10))*(D9*$L$9)))/F8)</f>
        <v>4.7520661157024795E-2</v>
      </c>
      <c r="H9" s="47">
        <f t="shared" ca="1" si="0"/>
        <v>0.26</v>
      </c>
      <c r="I9" s="18">
        <f ca="1">IF(C9=1,(H9*($L$15-(2*$L$10))*$L$9),0-(H9*($L$16+(2*$L$10))*$L$9))</f>
        <v>96.200000000000017</v>
      </c>
      <c r="J9" s="48">
        <f ca="1">SUM($I$3:I9)</f>
        <v>5350.2999999999993</v>
      </c>
      <c r="K9" s="53" t="s">
        <v>7</v>
      </c>
      <c r="L9" s="54">
        <v>10</v>
      </c>
    </row>
    <row r="10" spans="2:12" x14ac:dyDescent="0.25">
      <c r="B10" s="16">
        <v>8</v>
      </c>
      <c r="C10" s="18">
        <f ca="1">IF(RAND()&lt;=$L$20,1,0)</f>
        <v>0</v>
      </c>
      <c r="D10" s="19">
        <f t="shared" ca="1" si="2"/>
        <v>2.5</v>
      </c>
      <c r="E10" s="20">
        <f ca="1">IF(C10=1,(($L$15-(2*$L$10))*($L$9*D10)),0-(($L$16+(2*$L$10))*(D10*$L$9)))</f>
        <v>-575</v>
      </c>
      <c r="F10" s="21">
        <f ca="1">SUM($E$3:E10)</f>
        <v>5937.5</v>
      </c>
      <c r="G10" s="62">
        <f t="shared" ref="G10:G73" ca="1" si="3">ABS((0-(($L$16+(2*$L$10))*(D10*$L$9)))/F9)</f>
        <v>8.829174664107485E-2</v>
      </c>
      <c r="H10" s="47">
        <f t="shared" ca="1" si="0"/>
        <v>0.26</v>
      </c>
      <c r="I10" s="18">
        <f t="shared" ca="1" si="1"/>
        <v>-59.800000000000004</v>
      </c>
      <c r="J10" s="48">
        <f ca="1">SUM($I$3:I10)</f>
        <v>5290.4999999999991</v>
      </c>
      <c r="K10" s="4" t="s">
        <v>8</v>
      </c>
      <c r="L10" s="6">
        <v>1.5</v>
      </c>
    </row>
    <row r="11" spans="2:12" ht="15.75" thickBot="1" x14ac:dyDescent="0.3">
      <c r="B11" s="16">
        <v>9</v>
      </c>
      <c r="C11" s="18">
        <f ca="1">IF(RAND()&lt;=$L$20,1,0)</f>
        <v>0</v>
      </c>
      <c r="D11" s="19">
        <f t="shared" ca="1" si="2"/>
        <v>1.25</v>
      </c>
      <c r="E11" s="20">
        <f ca="1">IF(C11=1,(($L$15-(2*$L$10))*($L$9*D11)),0-(($L$16+(2*$L$10))*(D11*$L$9)))</f>
        <v>-287.5</v>
      </c>
      <c r="F11" s="21">
        <f ca="1">SUM($E$3:E11)</f>
        <v>5650</v>
      </c>
      <c r="G11" s="62">
        <f t="shared" ca="1" si="3"/>
        <v>4.8421052631578948E-2</v>
      </c>
      <c r="H11" s="47">
        <f t="shared" ca="1" si="0"/>
        <v>0.26</v>
      </c>
      <c r="I11" s="18">
        <f t="shared" ca="1" si="1"/>
        <v>-59.800000000000004</v>
      </c>
      <c r="J11" s="48">
        <f ca="1">SUM($I$3:I11)</f>
        <v>5230.6999999999989</v>
      </c>
      <c r="K11" s="5" t="s">
        <v>89</v>
      </c>
      <c r="L11" s="55">
        <v>5000</v>
      </c>
    </row>
    <row r="12" spans="2:12" ht="15.75" thickBot="1" x14ac:dyDescent="0.3">
      <c r="B12" s="16">
        <v>10</v>
      </c>
      <c r="C12" s="18">
        <f ca="1">IF(RAND()&lt;=$L$20,1,0)</f>
        <v>0</v>
      </c>
      <c r="D12" s="19">
        <f t="shared" ca="1" si="2"/>
        <v>0.625</v>
      </c>
      <c r="E12" s="20">
        <f ca="1">IF(C12=1,(($L$15-(2*$L$10))*($L$9*D12)),0-(($L$16+(2*$L$10))*(D12*$L$9)))</f>
        <v>-143.75</v>
      </c>
      <c r="F12" s="21">
        <f ca="1">SUM($E$3:E12)</f>
        <v>5506.25</v>
      </c>
      <c r="G12" s="62">
        <f t="shared" ca="1" si="3"/>
        <v>2.5442477876106196E-2</v>
      </c>
      <c r="H12" s="47">
        <f t="shared" ca="1" si="0"/>
        <v>0.26</v>
      </c>
      <c r="I12" s="18">
        <f t="shared" ca="1" si="1"/>
        <v>-59.800000000000004</v>
      </c>
      <c r="J12" s="22">
        <f ca="1">SUM($I$3:I12)</f>
        <v>5170.8999999999987</v>
      </c>
    </row>
    <row r="13" spans="2:12" ht="15.75" thickBot="1" x14ac:dyDescent="0.3">
      <c r="B13" s="16">
        <v>11</v>
      </c>
      <c r="C13" s="18">
        <f ca="1">IF(RAND()&lt;=$L$20,1,0)</f>
        <v>0</v>
      </c>
      <c r="D13" s="19">
        <f t="shared" ca="1" si="2"/>
        <v>0.5</v>
      </c>
      <c r="E13" s="20">
        <f ca="1">IF(C13=1,(($L$15-(2*$L$10))*($L$9*D13)),0-(($L$16+(2*$L$10))*(D13*$L$9)))</f>
        <v>-115</v>
      </c>
      <c r="F13" s="21">
        <f ca="1">SUM($E$3:E13)</f>
        <v>5391.25</v>
      </c>
      <c r="G13" s="62">
        <f t="shared" ca="1" si="3"/>
        <v>2.0885357548240637E-2</v>
      </c>
      <c r="H13" s="47">
        <f t="shared" ca="1" si="0"/>
        <v>0.25</v>
      </c>
      <c r="I13" s="18">
        <f t="shared" ca="1" si="1"/>
        <v>-57.5</v>
      </c>
      <c r="J13" s="22">
        <f ca="1">SUM($I$3:I13)</f>
        <v>5113.3999999999987</v>
      </c>
      <c r="K13" s="37" t="s">
        <v>15</v>
      </c>
      <c r="L13" s="38"/>
    </row>
    <row r="14" spans="2:12" x14ac:dyDescent="0.25">
      <c r="B14" s="16">
        <v>12</v>
      </c>
      <c r="C14" s="18">
        <f ca="1">IF(RAND()&lt;=$L$20,1,0)</f>
        <v>1</v>
      </c>
      <c r="D14" s="19">
        <f t="shared" ca="1" si="2"/>
        <v>0.5</v>
      </c>
      <c r="E14" s="20">
        <f ca="1">IF(C14=1,(($L$15-(2*$L$10))*($L$9*D14)),0-(($L$16+(2*$L$10))*(D14*$L$9)))</f>
        <v>185</v>
      </c>
      <c r="F14" s="21">
        <f ca="1">SUM($E$3:E14)</f>
        <v>5576.25</v>
      </c>
      <c r="G14" s="62">
        <f t="shared" ca="1" si="3"/>
        <v>2.1330860190122883E-2</v>
      </c>
      <c r="H14" s="47">
        <f t="shared" ca="1" si="0"/>
        <v>0.25</v>
      </c>
      <c r="I14" s="18">
        <f ca="1">IF(C14=1,(H14*($L$15-(2*$L$10))*$L$9),0-(H14*($L$16+(2*$L$10))*$L$9))</f>
        <v>92.5</v>
      </c>
      <c r="J14" s="22">
        <f ca="1">SUM($I$3:I14)</f>
        <v>5205.8999999999987</v>
      </c>
      <c r="K14" s="12" t="s">
        <v>16</v>
      </c>
      <c r="L14" s="8">
        <v>20</v>
      </c>
    </row>
    <row r="15" spans="2:12" x14ac:dyDescent="0.25">
      <c r="B15" s="16">
        <v>13</v>
      </c>
      <c r="C15" s="18">
        <f ca="1">IF(RAND()&lt;=$L$20,1,0)</f>
        <v>0</v>
      </c>
      <c r="D15" s="19">
        <f t="shared" ca="1" si="2"/>
        <v>1</v>
      </c>
      <c r="E15" s="20">
        <f ca="1">IF(C15=1,(($L$15-(2*$L$10))*($L$9*D15)),0-(($L$16+(2*$L$10))*(D15*$L$9)))</f>
        <v>-230</v>
      </c>
      <c r="F15" s="21">
        <f ca="1">SUM($E$3:E15)</f>
        <v>5346.25</v>
      </c>
      <c r="G15" s="62">
        <f t="shared" ca="1" si="3"/>
        <v>4.1246357318986772E-2</v>
      </c>
      <c r="H15" s="47">
        <f t="shared" ca="1" si="0"/>
        <v>0.26</v>
      </c>
      <c r="I15" s="18">
        <f t="shared" ca="1" si="1"/>
        <v>-59.800000000000004</v>
      </c>
      <c r="J15" s="22">
        <f ca="1">SUM($I$3:I15)</f>
        <v>5146.0999999999985</v>
      </c>
      <c r="K15" s="13" t="s">
        <v>10</v>
      </c>
      <c r="L15" s="9">
        <f>L16*L17</f>
        <v>40</v>
      </c>
    </row>
    <row r="16" spans="2:12" x14ac:dyDescent="0.25">
      <c r="B16" s="16">
        <v>14</v>
      </c>
      <c r="C16" s="18">
        <f ca="1">IF(RAND()&lt;=$L$20,1,0)</f>
        <v>0</v>
      </c>
      <c r="D16" s="19">
        <f t="shared" ca="1" si="2"/>
        <v>0.5</v>
      </c>
      <c r="E16" s="20">
        <f ca="1">IF(C16=1,(($L$15-(2*$L$10))*($L$9*D16)),0-(($L$16+(2*$L$10))*(D16*$L$9)))</f>
        <v>-115</v>
      </c>
      <c r="F16" s="21">
        <f ca="1">SUM($E$3:E16)</f>
        <v>5231.25</v>
      </c>
      <c r="G16" s="62">
        <f t="shared" ca="1" si="3"/>
        <v>2.1510404489127895E-2</v>
      </c>
      <c r="H16" s="47">
        <f t="shared" ca="1" si="0"/>
        <v>0.25</v>
      </c>
      <c r="I16" s="18">
        <f t="shared" ca="1" si="1"/>
        <v>-57.5</v>
      </c>
      <c r="J16" s="22">
        <f ca="1">SUM($I$3:I16)</f>
        <v>5088.5999999999985</v>
      </c>
      <c r="K16" s="13" t="s">
        <v>11</v>
      </c>
      <c r="L16" s="9">
        <f>L14</f>
        <v>20</v>
      </c>
    </row>
    <row r="17" spans="2:12" ht="15.75" thickBot="1" x14ac:dyDescent="0.3">
      <c r="B17" s="16">
        <v>15</v>
      </c>
      <c r="C17" s="18">
        <f ca="1">IF(RAND()&lt;=$L$20,1,0)</f>
        <v>1</v>
      </c>
      <c r="D17" s="19">
        <f ca="1">IF(C16=1,IF(D16*$L$4&lt;=$L$6,D16*$L$4,$L$6),IF(C16=0,IF(D16/$L$4&gt;=$L$5,D16/$L$4,$L$5),0))</f>
        <v>0.5</v>
      </c>
      <c r="E17" s="20">
        <f ca="1">IF(C17=1,(($L$15-(2*$L$10))*($L$9*D17)),0-(($L$16+(2*$L$10))*(D17*$L$9)))</f>
        <v>185</v>
      </c>
      <c r="F17" s="21">
        <f ca="1">SUM($E$3:E17)</f>
        <v>5416.25</v>
      </c>
      <c r="G17" s="62">
        <f t="shared" ca="1" si="3"/>
        <v>2.1983273596176821E-2</v>
      </c>
      <c r="H17" s="47">
        <f t="shared" ca="1" si="0"/>
        <v>0.25</v>
      </c>
      <c r="I17" s="18">
        <f t="shared" ca="1" si="1"/>
        <v>92.5</v>
      </c>
      <c r="J17" s="22">
        <f ca="1">SUM($I$3:I17)</f>
        <v>5181.0999999999985</v>
      </c>
      <c r="K17" s="14" t="s">
        <v>12</v>
      </c>
      <c r="L17" s="7">
        <v>2</v>
      </c>
    </row>
    <row r="18" spans="2:12" ht="15.75" thickBot="1" x14ac:dyDescent="0.3">
      <c r="B18" s="16">
        <v>16</v>
      </c>
      <c r="C18" s="18">
        <f ca="1">IF(RAND()&lt;=$L$20,1,0)</f>
        <v>1</v>
      </c>
      <c r="D18" s="19">
        <f t="shared" ca="1" si="2"/>
        <v>1</v>
      </c>
      <c r="E18" s="20">
        <f ca="1">IF(C18=1,(($L$15-(2*$L$10))*($L$9*D18)),0-(($L$16+(2*$L$10))*(D18*$L$9)))</f>
        <v>370</v>
      </c>
      <c r="F18" s="21">
        <f ca="1">SUM($E$3:E18)</f>
        <v>5786.25</v>
      </c>
      <c r="G18" s="62">
        <f t="shared" ca="1" si="3"/>
        <v>4.2464804984998848E-2</v>
      </c>
      <c r="H18" s="47">
        <f t="shared" ca="1" si="0"/>
        <v>0.25</v>
      </c>
      <c r="I18" s="18">
        <f ca="1">IF(C18=1,(H18*($L$15-(2*$L$10))*$L$9),0-(H18*($L$16+(2*$L$10))*$L$9))</f>
        <v>92.5</v>
      </c>
      <c r="J18" s="22">
        <f ca="1">SUM($I$3:I18)</f>
        <v>5273.5999999999985</v>
      </c>
    </row>
    <row r="19" spans="2:12" ht="15.75" thickBot="1" x14ac:dyDescent="0.3">
      <c r="B19" s="16">
        <v>17</v>
      </c>
      <c r="C19" s="18">
        <f ca="1">IF(RAND()&lt;=$L$20,1,0)</f>
        <v>0</v>
      </c>
      <c r="D19" s="19">
        <f t="shared" ca="1" si="2"/>
        <v>2</v>
      </c>
      <c r="E19" s="20">
        <f ca="1">IF(C19=1,(($L$15-(2*$L$10))*($L$9*D19)),0-(($L$16+(2*$L$10))*(D19*$L$9)))</f>
        <v>-460</v>
      </c>
      <c r="F19" s="21">
        <f ca="1">SUM($E$3:E19)</f>
        <v>5326.25</v>
      </c>
      <c r="G19" s="62">
        <f t="shared" ca="1" si="3"/>
        <v>7.9498811838410025E-2</v>
      </c>
      <c r="H19" s="47">
        <f t="shared" ca="1" si="0"/>
        <v>0.26</v>
      </c>
      <c r="I19" s="18">
        <f t="shared" ca="1" si="1"/>
        <v>-59.800000000000004</v>
      </c>
      <c r="J19" s="22">
        <f ca="1">SUM($I$3:I19)</f>
        <v>5213.7999999999984</v>
      </c>
      <c r="K19" s="39" t="s">
        <v>17</v>
      </c>
      <c r="L19" s="40"/>
    </row>
    <row r="20" spans="2:12" ht="15.75" thickBot="1" x14ac:dyDescent="0.3">
      <c r="B20" s="16">
        <v>18</v>
      </c>
      <c r="C20" s="18">
        <f ca="1">IF(RAND()&lt;=$L$20,1,0)</f>
        <v>0</v>
      </c>
      <c r="D20" s="19">
        <f t="shared" ca="1" si="2"/>
        <v>1</v>
      </c>
      <c r="E20" s="20">
        <f ca="1">IF(C20=1,(($L$15-(2*$L$10))*($L$9*D20)),0-(($L$16+(2*$L$10))*(D20*$L$9)))</f>
        <v>-230</v>
      </c>
      <c r="F20" s="21">
        <f ca="1">SUM($E$3:E20)</f>
        <v>5096.25</v>
      </c>
      <c r="G20" s="62">
        <f t="shared" ca="1" si="3"/>
        <v>4.3182351560666507E-2</v>
      </c>
      <c r="H20" s="47">
        <f t="shared" ca="1" si="0"/>
        <v>0.26</v>
      </c>
      <c r="I20" s="18">
        <f t="shared" ca="1" si="1"/>
        <v>-59.800000000000004</v>
      </c>
      <c r="J20" s="22">
        <f ca="1">SUM($I$3:I20)</f>
        <v>5153.9999999999982</v>
      </c>
      <c r="K20" s="15" t="s">
        <v>18</v>
      </c>
      <c r="L20" s="10">
        <v>0.5</v>
      </c>
    </row>
    <row r="21" spans="2:12" ht="15.75" thickBot="1" x14ac:dyDescent="0.3">
      <c r="B21" s="16">
        <v>19</v>
      </c>
      <c r="C21" s="18">
        <f ca="1">IF(RAND()&lt;=$L$20,1,0)</f>
        <v>0</v>
      </c>
      <c r="D21" s="19">
        <f t="shared" ca="1" si="2"/>
        <v>0.5</v>
      </c>
      <c r="E21" s="20">
        <f ca="1">IF(C21=1,(($L$15-(2*$L$10))*($L$9*D21)),0-(($L$16+(2*$L$10))*(D21*$L$9)))</f>
        <v>-115</v>
      </c>
      <c r="F21" s="21">
        <f ca="1">SUM($E$3:E21)</f>
        <v>4981.25</v>
      </c>
      <c r="G21" s="62">
        <f t="shared" ca="1" si="3"/>
        <v>2.2565611969585481E-2</v>
      </c>
      <c r="H21" s="47">
        <f t="shared" ca="1" si="0"/>
        <v>0.25</v>
      </c>
      <c r="I21" s="18">
        <f t="shared" ca="1" si="1"/>
        <v>-57.5</v>
      </c>
      <c r="J21" s="48">
        <f ca="1">SUM($I$3:I21)</f>
        <v>5096.4999999999982</v>
      </c>
    </row>
    <row r="22" spans="2:12" ht="15.75" thickBot="1" x14ac:dyDescent="0.3">
      <c r="B22" s="16">
        <v>20</v>
      </c>
      <c r="C22" s="18">
        <f ca="1">IF(RAND()&lt;=$L$20,1,0)</f>
        <v>0</v>
      </c>
      <c r="D22" s="19">
        <f ca="1">IF(C21=1,IF(D21*$L$4&lt;=$L$6,D21*$L$4,$L$6),IF(C21=0,IF(D21/$L$4&gt;=$L$5,D21/$L$4,$L$5),0))</f>
        <v>0.5</v>
      </c>
      <c r="E22" s="20">
        <f ca="1">IF(C22=1,(($L$15-(2*$L$10))*($L$9*D22)),0-(($L$16+(2*$L$10))*(D22*$L$9)))</f>
        <v>-115</v>
      </c>
      <c r="F22" s="21">
        <f ca="1">SUM($E$3:E22)</f>
        <v>4866.25</v>
      </c>
      <c r="G22" s="62">
        <f t="shared" ca="1" si="3"/>
        <v>2.3086574654956084E-2</v>
      </c>
      <c r="H22" s="47">
        <f t="shared" ca="1" si="0"/>
        <v>0.25</v>
      </c>
      <c r="I22" s="18">
        <f t="shared" ca="1" si="1"/>
        <v>-57.5</v>
      </c>
      <c r="J22" s="48">
        <f ca="1">SUM($I$3:I22)</f>
        <v>5038.9999999999982</v>
      </c>
      <c r="K22" s="57" t="s">
        <v>20</v>
      </c>
      <c r="L22" s="52"/>
    </row>
    <row r="23" spans="2:12" x14ac:dyDescent="0.25">
      <c r="B23" s="16">
        <v>21</v>
      </c>
      <c r="C23" s="18">
        <f ca="1">IF(RAND()&lt;=$L$20,1,0)</f>
        <v>1</v>
      </c>
      <c r="D23" s="19">
        <f t="shared" ca="1" si="2"/>
        <v>0.5</v>
      </c>
      <c r="E23" s="20">
        <f ca="1">IF(C23=1,(($L$15-(2*$L$10))*($L$9*D23)),0-(($L$16+(2*$L$10))*(D23*$L$9)))</f>
        <v>185</v>
      </c>
      <c r="F23" s="21">
        <f ca="1">SUM($E$3:E23)</f>
        <v>5051.25</v>
      </c>
      <c r="G23" s="62">
        <f t="shared" ca="1" si="3"/>
        <v>2.3632160287695863E-2</v>
      </c>
      <c r="H23" s="47">
        <f t="shared" ca="1" si="0"/>
        <v>0.25</v>
      </c>
      <c r="I23" s="18">
        <f ca="1">IF(C23=1,(H23*($L$15-(2*$L$10))*$L$9),0-(H23*($L$16+(2*$L$10))*$L$9))</f>
        <v>92.5</v>
      </c>
      <c r="J23" s="48">
        <f ca="1">SUM($I$3:I23)</f>
        <v>5131.4999999999982</v>
      </c>
      <c r="K23" s="58" t="s">
        <v>21</v>
      </c>
      <c r="L23" s="59">
        <v>1</v>
      </c>
    </row>
    <row r="24" spans="2:12" x14ac:dyDescent="0.25">
      <c r="B24" s="16">
        <v>22</v>
      </c>
      <c r="C24" s="18">
        <f ca="1">IF(RAND()&lt;=$L$20,1,0)</f>
        <v>0</v>
      </c>
      <c r="D24" s="19">
        <f t="shared" ca="1" si="2"/>
        <v>1</v>
      </c>
      <c r="E24" s="20">
        <f ca="1">IF(C24=1,(($L$15-(2*$L$10))*($L$9*D24)),0-(($L$16+(2*$L$10))*(D24*$L$9)))</f>
        <v>-230</v>
      </c>
      <c r="F24" s="21">
        <f ca="1">SUM($E$3:E24)</f>
        <v>4821.25</v>
      </c>
      <c r="G24" s="62">
        <f t="shared" ca="1" si="3"/>
        <v>4.5533283840633508E-2</v>
      </c>
      <c r="H24" s="47">
        <f t="shared" ca="1" si="0"/>
        <v>0.25</v>
      </c>
      <c r="I24" s="18">
        <f t="shared" ca="1" si="1"/>
        <v>-57.5</v>
      </c>
      <c r="J24" s="48">
        <f ca="1">SUM($I$3:I24)</f>
        <v>5073.9999999999982</v>
      </c>
      <c r="K24" s="49" t="s">
        <v>88</v>
      </c>
      <c r="L24" s="60">
        <v>0.01</v>
      </c>
    </row>
    <row r="25" spans="2:12" ht="15.75" thickBot="1" x14ac:dyDescent="0.3">
      <c r="B25" s="16">
        <v>23</v>
      </c>
      <c r="C25" s="18">
        <f ca="1">IF(RAND()&lt;=$L$20,1,0)</f>
        <v>0</v>
      </c>
      <c r="D25" s="19">
        <f t="shared" ca="1" si="2"/>
        <v>0.5</v>
      </c>
      <c r="E25" s="20">
        <f ca="1">IF(C25=1,(($L$15-(2*$L$10))*($L$9*D25)),0-(($L$16+(2*$L$10))*(D25*$L$9)))</f>
        <v>-115</v>
      </c>
      <c r="F25" s="21">
        <f ca="1">SUM($E$3:E25)</f>
        <v>4706.25</v>
      </c>
      <c r="G25" s="62">
        <f t="shared" ca="1" si="3"/>
        <v>2.3852735286492094E-2</v>
      </c>
      <c r="H25" s="47">
        <f t="shared" ca="1" si="0"/>
        <v>0.25</v>
      </c>
      <c r="I25" s="18">
        <f t="shared" ca="1" si="1"/>
        <v>-57.5</v>
      </c>
      <c r="J25" s="48">
        <f ca="1">SUM($I$3:I25)</f>
        <v>5016.4999999999982</v>
      </c>
      <c r="K25" s="50" t="s">
        <v>90</v>
      </c>
      <c r="L25" s="61">
        <v>5</v>
      </c>
    </row>
    <row r="26" spans="2:12" x14ac:dyDescent="0.25">
      <c r="B26" s="16">
        <v>24</v>
      </c>
      <c r="C26" s="18">
        <f ca="1">IF(RAND()&lt;=$L$20,1,0)</f>
        <v>1</v>
      </c>
      <c r="D26" s="19">
        <f t="shared" ca="1" si="2"/>
        <v>0.5</v>
      </c>
      <c r="E26" s="20">
        <f ca="1">IF(C26=1,(($L$15-(2*$L$10))*($L$9*D26)),0-(($L$16+(2*$L$10))*(D26*$L$9)))</f>
        <v>185</v>
      </c>
      <c r="F26" s="21">
        <f ca="1">SUM($E$3:E26)</f>
        <v>4891.25</v>
      </c>
      <c r="G26" s="62">
        <f t="shared" ca="1" si="3"/>
        <v>2.4435590969455512E-2</v>
      </c>
      <c r="H26" s="47">
        <f t="shared" ca="1" si="0"/>
        <v>0.25</v>
      </c>
      <c r="I26" s="18">
        <f t="shared" ca="1" si="1"/>
        <v>92.5</v>
      </c>
      <c r="J26" s="22">
        <f ca="1">SUM($I$3:I26)</f>
        <v>5108.9999999999982</v>
      </c>
    </row>
    <row r="27" spans="2:12" x14ac:dyDescent="0.25">
      <c r="B27" s="16">
        <v>25</v>
      </c>
      <c r="C27" s="18">
        <f ca="1">IF(RAND()&lt;=$L$20,1,0)</f>
        <v>0</v>
      </c>
      <c r="D27" s="19">
        <f t="shared" ca="1" si="2"/>
        <v>1</v>
      </c>
      <c r="E27" s="20">
        <f ca="1">IF(C27=1,(($L$15-(2*$L$10))*($L$9*D27)),0-(($L$16+(2*$L$10))*(D27*$L$9)))</f>
        <v>-230</v>
      </c>
      <c r="F27" s="21">
        <f ca="1">SUM($E$3:E27)</f>
        <v>4661.25</v>
      </c>
      <c r="G27" s="62">
        <f t="shared" ca="1" si="3"/>
        <v>4.7022744697163305E-2</v>
      </c>
      <c r="H27" s="47">
        <f t="shared" ca="1" si="0"/>
        <v>0.25</v>
      </c>
      <c r="I27" s="18">
        <f t="shared" ca="1" si="1"/>
        <v>-57.5</v>
      </c>
      <c r="J27" s="22">
        <f ca="1">SUM($I$3:I27)</f>
        <v>5051.4999999999982</v>
      </c>
    </row>
    <row r="28" spans="2:12" x14ac:dyDescent="0.25">
      <c r="B28" s="16">
        <v>26</v>
      </c>
      <c r="C28" s="18">
        <f ca="1">IF(RAND()&lt;=$L$20,1,0)</f>
        <v>0</v>
      </c>
      <c r="D28" s="19">
        <f t="shared" ca="1" si="2"/>
        <v>0.5</v>
      </c>
      <c r="E28" s="20">
        <f ca="1">IF(C28=1,(($L$15-(2*$L$10))*($L$9*D28)),0-(($L$16+(2*$L$10))*(D28*$L$9)))</f>
        <v>-115</v>
      </c>
      <c r="F28" s="21">
        <f ca="1">SUM($E$3:E28)</f>
        <v>4546.25</v>
      </c>
      <c r="G28" s="62">
        <f t="shared" ca="1" si="3"/>
        <v>2.467149369804237E-2</v>
      </c>
      <c r="H28" s="47">
        <f t="shared" ca="1" si="0"/>
        <v>0.25</v>
      </c>
      <c r="I28" s="18">
        <f ca="1">IF(C28=1,(H28*($L$15-(2*$L$10))*$L$9),0-(H28*($L$16+(2*$L$10))*$L$9))</f>
        <v>-57.5</v>
      </c>
      <c r="J28" s="22">
        <f ca="1">SUM($I$3:I28)</f>
        <v>4993.9999999999982</v>
      </c>
    </row>
    <row r="29" spans="2:12" x14ac:dyDescent="0.25">
      <c r="B29" s="16">
        <v>27</v>
      </c>
      <c r="C29" s="18">
        <f ca="1">IF(RAND()&lt;=$L$20,1,0)</f>
        <v>0</v>
      </c>
      <c r="D29" s="19">
        <f t="shared" ca="1" si="2"/>
        <v>0.5</v>
      </c>
      <c r="E29" s="20">
        <f ca="1">IF(C29=1,(($L$15-(2*$L$10))*($L$9*D29)),0-(($L$16+(2*$L$10))*(D29*$L$9)))</f>
        <v>-115</v>
      </c>
      <c r="F29" s="21">
        <f ca="1">SUM($E$3:E29)</f>
        <v>4431.25</v>
      </c>
      <c r="G29" s="62">
        <f t="shared" ca="1" si="3"/>
        <v>2.5295573274676932E-2</v>
      </c>
      <c r="H29" s="47">
        <f t="shared" ca="1" si="0"/>
        <v>0.24</v>
      </c>
      <c r="I29" s="18">
        <f t="shared" ca="1" si="1"/>
        <v>-55.199999999999996</v>
      </c>
      <c r="J29" s="22">
        <f ca="1">SUM($I$3:I29)</f>
        <v>4938.7999999999984</v>
      </c>
    </row>
    <row r="30" spans="2:12" x14ac:dyDescent="0.25">
      <c r="B30" s="16">
        <v>28</v>
      </c>
      <c r="C30" s="18">
        <f ca="1">IF(RAND()&lt;=$L$20,1,0)</f>
        <v>0</v>
      </c>
      <c r="D30" s="19">
        <f t="shared" ca="1" si="2"/>
        <v>0.5</v>
      </c>
      <c r="E30" s="20">
        <f ca="1">IF(C30=1,(($L$15-(2*$L$10))*($L$9*D30)),0-(($L$16+(2*$L$10))*(D30*$L$9)))</f>
        <v>-115</v>
      </c>
      <c r="F30" s="21">
        <f ca="1">SUM($E$3:E30)</f>
        <v>4316.25</v>
      </c>
      <c r="G30" s="62">
        <f t="shared" ca="1" si="3"/>
        <v>2.5952045133991537E-2</v>
      </c>
      <c r="H30" s="47">
        <f t="shared" ca="1" si="0"/>
        <v>0.24</v>
      </c>
      <c r="I30" s="18">
        <f t="shared" ca="1" si="1"/>
        <v>-55.199999999999996</v>
      </c>
      <c r="J30" s="22">
        <f ca="1">SUM($I$3:I30)</f>
        <v>4883.5999999999985</v>
      </c>
    </row>
    <row r="31" spans="2:12" x14ac:dyDescent="0.25">
      <c r="B31" s="16">
        <v>29</v>
      </c>
      <c r="C31" s="18">
        <f ca="1">IF(RAND()&lt;=$L$20,1,0)</f>
        <v>1</v>
      </c>
      <c r="D31" s="19">
        <f ca="1">IF(C30=1,IF(D30*$L$4&lt;=$L$6,D30*$L$4,$L$6),IF(C30=0,IF(D30/$L$4&gt;=$L$5,D30/$L$4,$L$5),0))</f>
        <v>0.5</v>
      </c>
      <c r="E31" s="20">
        <f ca="1">IF(C31=1,(($L$15-(2*$L$10))*($L$9*D31)),0-(($L$16+(2*$L$10))*(D31*$L$9)))</f>
        <v>185</v>
      </c>
      <c r="F31" s="21">
        <f ca="1">SUM($E$3:E31)</f>
        <v>4501.25</v>
      </c>
      <c r="G31" s="62">
        <f t="shared" ca="1" si="3"/>
        <v>2.6643498407182161E-2</v>
      </c>
      <c r="H31" s="47">
        <f t="shared" ca="1" si="0"/>
        <v>0.24</v>
      </c>
      <c r="I31" s="18">
        <f t="shared" ca="1" si="1"/>
        <v>88.799999999999983</v>
      </c>
      <c r="J31" s="22">
        <f ca="1">SUM($I$3:I31)</f>
        <v>4972.3999999999987</v>
      </c>
    </row>
    <row r="32" spans="2:12" x14ac:dyDescent="0.25">
      <c r="B32" s="16">
        <v>30</v>
      </c>
      <c r="C32" s="18">
        <f ca="1">IF(RAND()&lt;=$L$20,1,0)</f>
        <v>1</v>
      </c>
      <c r="D32" s="19">
        <f t="shared" ca="1" si="2"/>
        <v>1</v>
      </c>
      <c r="E32" s="20">
        <f ca="1">IF(C32=1,(($L$15-(2*$L$10))*($L$9*D32)),0-(($L$16+(2*$L$10))*(D32*$L$9)))</f>
        <v>370</v>
      </c>
      <c r="F32" s="21">
        <f ca="1">SUM($E$3:E32)</f>
        <v>4871.25</v>
      </c>
      <c r="G32" s="62">
        <f t="shared" ca="1" si="3"/>
        <v>5.1096917522910304E-2</v>
      </c>
      <c r="H32" s="47">
        <f t="shared" ca="1" si="0"/>
        <v>0.24</v>
      </c>
      <c r="I32" s="18">
        <f ca="1">IF(C32=1,(H32*($L$15-(2*$L$10))*$L$9),0-(H32*($L$16+(2*$L$10))*$L$9))</f>
        <v>88.799999999999983</v>
      </c>
      <c r="J32" s="22">
        <f ca="1">SUM($I$3:I32)</f>
        <v>5061.1999999999989</v>
      </c>
    </row>
    <row r="33" spans="2:10" x14ac:dyDescent="0.25">
      <c r="B33" s="16">
        <v>31</v>
      </c>
      <c r="C33" s="18">
        <f ca="1">IF(RAND()&lt;=$L$20,1,0)</f>
        <v>0</v>
      </c>
      <c r="D33" s="19">
        <f t="shared" ca="1" si="2"/>
        <v>2</v>
      </c>
      <c r="E33" s="20">
        <f ca="1">IF(C33=1,(($L$15-(2*$L$10))*($L$9*D33)),0-(($L$16+(2*$L$10))*(D33*$L$9)))</f>
        <v>-460</v>
      </c>
      <c r="F33" s="21">
        <f ca="1">SUM($E$3:E33)</f>
        <v>4411.25</v>
      </c>
      <c r="G33" s="62">
        <f t="shared" ca="1" si="3"/>
        <v>9.4431614062099045E-2</v>
      </c>
      <c r="H33" s="47">
        <f t="shared" ca="1" si="0"/>
        <v>0.25</v>
      </c>
      <c r="I33" s="18">
        <f t="shared" ca="1" si="1"/>
        <v>-57.5</v>
      </c>
      <c r="J33" s="22">
        <f ca="1">SUM($I$3:I33)</f>
        <v>5003.6999999999989</v>
      </c>
    </row>
    <row r="34" spans="2:10" x14ac:dyDescent="0.25">
      <c r="B34" s="16">
        <v>32</v>
      </c>
      <c r="C34" s="18">
        <f ca="1">IF(RAND()&lt;=$L$20,1,0)</f>
        <v>1</v>
      </c>
      <c r="D34" s="19">
        <f t="shared" ca="1" si="2"/>
        <v>1</v>
      </c>
      <c r="E34" s="20">
        <f ca="1">IF(C34=1,(($L$15-(2*$L$10))*($L$9*D34)),0-(($L$16+(2*$L$10))*(D34*$L$9)))</f>
        <v>370</v>
      </c>
      <c r="F34" s="21">
        <f ca="1">SUM($E$3:E34)</f>
        <v>4781.25</v>
      </c>
      <c r="G34" s="62">
        <f t="shared" ca="1" si="3"/>
        <v>5.2139416265230942E-2</v>
      </c>
      <c r="H34" s="47">
        <f t="shared" ca="1" si="0"/>
        <v>0.25</v>
      </c>
      <c r="I34" s="18">
        <f t="shared" ca="1" si="1"/>
        <v>92.5</v>
      </c>
      <c r="J34" s="22">
        <f ca="1">SUM($I$3:I34)</f>
        <v>5096.1999999999989</v>
      </c>
    </row>
    <row r="35" spans="2:10" x14ac:dyDescent="0.25">
      <c r="B35" s="16">
        <v>33</v>
      </c>
      <c r="C35" s="18">
        <f ca="1">IF(RAND()&lt;=$L$20,1,0)</f>
        <v>1</v>
      </c>
      <c r="D35" s="19">
        <f t="shared" ca="1" si="2"/>
        <v>2</v>
      </c>
      <c r="E35" s="20">
        <f ca="1">IF(C35=1,(($L$15-(2*$L$10))*($L$9*D35)),0-(($L$16+(2*$L$10))*(D35*$L$9)))</f>
        <v>740</v>
      </c>
      <c r="F35" s="21">
        <f ca="1">SUM($E$3:E35)</f>
        <v>5521.25</v>
      </c>
      <c r="G35" s="62">
        <f t="shared" ca="1" si="3"/>
        <v>9.6209150326797388E-2</v>
      </c>
      <c r="H35" s="47">
        <f t="shared" ca="1" si="0"/>
        <v>0.25</v>
      </c>
      <c r="I35" s="18">
        <f t="shared" ca="1" si="1"/>
        <v>92.5</v>
      </c>
      <c r="J35" s="22">
        <f ca="1">SUM($I$3:I35)</f>
        <v>5188.6999999999989</v>
      </c>
    </row>
    <row r="36" spans="2:10" x14ac:dyDescent="0.25">
      <c r="B36" s="16">
        <v>34</v>
      </c>
      <c r="C36" s="18">
        <f ca="1">IF(RAND()&lt;=$L$20,1,0)</f>
        <v>1</v>
      </c>
      <c r="D36" s="19">
        <f t="shared" ca="1" si="2"/>
        <v>4</v>
      </c>
      <c r="E36" s="20">
        <f ca="1">IF(C36=1,(($L$15-(2*$L$10))*($L$9*D36)),0-(($L$16+(2*$L$10))*(D36*$L$9)))</f>
        <v>1480</v>
      </c>
      <c r="F36" s="21">
        <f ca="1">SUM($E$3:E36)</f>
        <v>7001.25</v>
      </c>
      <c r="G36" s="62">
        <f t="shared" ca="1" si="3"/>
        <v>0.16662893366538375</v>
      </c>
      <c r="H36" s="47">
        <f t="shared" ca="1" si="0"/>
        <v>0.25</v>
      </c>
      <c r="I36" s="18">
        <f t="shared" ca="1" si="1"/>
        <v>92.5</v>
      </c>
      <c r="J36" s="22">
        <f ca="1">SUM($I$3:I36)</f>
        <v>5281.1999999999989</v>
      </c>
    </row>
    <row r="37" spans="2:10" x14ac:dyDescent="0.25">
      <c r="B37" s="16">
        <v>35</v>
      </c>
      <c r="C37" s="18">
        <f ca="1">IF(RAND()&lt;=$L$20,1,0)</f>
        <v>0</v>
      </c>
      <c r="D37" s="19">
        <f t="shared" ca="1" si="2"/>
        <v>5</v>
      </c>
      <c r="E37" s="20">
        <f ca="1">IF(C37=1,(($L$15-(2*$L$10))*($L$9*D37)),0-(($L$16+(2*$L$10))*(D37*$L$9)))</f>
        <v>-1150</v>
      </c>
      <c r="F37" s="21">
        <f ca="1">SUM($E$3:E37)</f>
        <v>5851.25</v>
      </c>
      <c r="G37" s="62">
        <f t="shared" ca="1" si="3"/>
        <v>0.16425638278878771</v>
      </c>
      <c r="H37" s="47">
        <f t="shared" ca="1" si="0"/>
        <v>0.26</v>
      </c>
      <c r="I37" s="18">
        <f ca="1">IF(C37=1,(H37*($L$15-(2*$L$10))*$L$9),0-(H37*($L$16+(2*$L$10))*$L$9))</f>
        <v>-59.800000000000004</v>
      </c>
      <c r="J37" s="22">
        <f ca="1">SUM($I$3:I37)</f>
        <v>5221.3999999999987</v>
      </c>
    </row>
    <row r="38" spans="2:10" x14ac:dyDescent="0.25">
      <c r="B38" s="16">
        <v>36</v>
      </c>
      <c r="C38" s="18">
        <f ca="1">IF(RAND()&lt;=$L$20,1,0)</f>
        <v>1</v>
      </c>
      <c r="D38" s="19">
        <f t="shared" ca="1" si="2"/>
        <v>2.5</v>
      </c>
      <c r="E38" s="20">
        <f ca="1">IF(C38=1,(($L$15-(2*$L$10))*($L$9*D38)),0-(($L$16+(2*$L$10))*(D38*$L$9)))</f>
        <v>925</v>
      </c>
      <c r="F38" s="21">
        <f ca="1">SUM($E$3:E38)</f>
        <v>6776.25</v>
      </c>
      <c r="G38" s="62">
        <f t="shared" ca="1" si="3"/>
        <v>9.8269600512710956E-2</v>
      </c>
      <c r="H38" s="47">
        <f t="shared" ca="1" si="0"/>
        <v>0.26</v>
      </c>
      <c r="I38" s="18">
        <f t="shared" ca="1" si="1"/>
        <v>96.200000000000017</v>
      </c>
      <c r="J38" s="22">
        <f ca="1">SUM($I$3:I38)</f>
        <v>5317.5999999999985</v>
      </c>
    </row>
    <row r="39" spans="2:10" x14ac:dyDescent="0.25">
      <c r="B39" s="16">
        <v>37</v>
      </c>
      <c r="C39" s="18">
        <f ca="1">IF(RAND()&lt;=$L$20,1,0)</f>
        <v>0</v>
      </c>
      <c r="D39" s="19">
        <f t="shared" ca="1" si="2"/>
        <v>5</v>
      </c>
      <c r="E39" s="20">
        <f ca="1">IF(C39=1,(($L$15-(2*$L$10))*($L$9*D39)),0-(($L$16+(2*$L$10))*(D39*$L$9)))</f>
        <v>-1150</v>
      </c>
      <c r="F39" s="21">
        <f ca="1">SUM($E$3:E39)</f>
        <v>5626.25</v>
      </c>
      <c r="G39" s="62">
        <f t="shared" ca="1" si="3"/>
        <v>0.16971038553772366</v>
      </c>
      <c r="H39" s="47">
        <f t="shared" ca="1" si="0"/>
        <v>0.26</v>
      </c>
      <c r="I39" s="18">
        <f ca="1">IF(C39=1,(H39*($L$15-(2*$L$10))*$L$9),0-(H39*($L$16+(2*$L$10))*$L$9))</f>
        <v>-59.800000000000004</v>
      </c>
      <c r="J39" s="22">
        <f ca="1">SUM($I$3:I39)</f>
        <v>5257.7999999999984</v>
      </c>
    </row>
    <row r="40" spans="2:10" x14ac:dyDescent="0.25">
      <c r="B40" s="16">
        <v>38</v>
      </c>
      <c r="C40" s="18">
        <f ca="1">IF(RAND()&lt;=$L$20,1,0)</f>
        <v>0</v>
      </c>
      <c r="D40" s="19">
        <f t="shared" ca="1" si="2"/>
        <v>2.5</v>
      </c>
      <c r="E40" s="20">
        <f ca="1">IF(C40=1,(($L$15-(2*$L$10))*($L$9*D40)),0-(($L$16+(2*$L$10))*(D40*$L$9)))</f>
        <v>-575</v>
      </c>
      <c r="F40" s="21">
        <f ca="1">SUM($E$3:E40)</f>
        <v>5051.25</v>
      </c>
      <c r="G40" s="62">
        <f t="shared" ca="1" si="3"/>
        <v>0.10219951121972895</v>
      </c>
      <c r="H40" s="47">
        <f t="shared" ca="1" si="0"/>
        <v>0.26</v>
      </c>
      <c r="I40" s="18">
        <f t="shared" ca="1" si="1"/>
        <v>-59.800000000000004</v>
      </c>
      <c r="J40" s="22">
        <f ca="1">SUM($I$3:I40)</f>
        <v>5197.9999999999982</v>
      </c>
    </row>
    <row r="41" spans="2:10" x14ac:dyDescent="0.25">
      <c r="B41" s="16">
        <v>39</v>
      </c>
      <c r="C41" s="18">
        <f ca="1">IF(RAND()&lt;=$L$20,1,0)</f>
        <v>0</v>
      </c>
      <c r="D41" s="19">
        <f t="shared" ca="1" si="2"/>
        <v>1.25</v>
      </c>
      <c r="E41" s="20">
        <f ca="1">IF(C41=1,(($L$15-(2*$L$10))*($L$9*D41)),0-(($L$16+(2*$L$10))*(D41*$L$9)))</f>
        <v>-287.5</v>
      </c>
      <c r="F41" s="21">
        <f ca="1">SUM($E$3:E41)</f>
        <v>4763.75</v>
      </c>
      <c r="G41" s="62">
        <f t="shared" ca="1" si="3"/>
        <v>5.691660480079188E-2</v>
      </c>
      <c r="H41" s="47">
        <f t="shared" ca="1" si="0"/>
        <v>0.25</v>
      </c>
      <c r="I41" s="18">
        <f t="shared" ca="1" si="1"/>
        <v>-57.5</v>
      </c>
      <c r="J41" s="22">
        <f ca="1">SUM($I$3:I41)</f>
        <v>5140.4999999999982</v>
      </c>
    </row>
    <row r="42" spans="2:10" x14ac:dyDescent="0.25">
      <c r="B42" s="16">
        <v>40</v>
      </c>
      <c r="C42" s="18">
        <f ca="1">IF(RAND()&lt;=$L$20,1,0)</f>
        <v>0</v>
      </c>
      <c r="D42" s="19">
        <f t="shared" ca="1" si="2"/>
        <v>0.625</v>
      </c>
      <c r="E42" s="20">
        <f ca="1">IF(C42=1,(($L$15-(2*$L$10))*($L$9*D42)),0-(($L$16+(2*$L$10))*(D42*$L$9)))</f>
        <v>-143.75</v>
      </c>
      <c r="F42" s="21">
        <f ca="1">SUM($E$3:E42)</f>
        <v>4620</v>
      </c>
      <c r="G42" s="62">
        <f t="shared" ca="1" si="3"/>
        <v>3.0175806874836002E-2</v>
      </c>
      <c r="H42" s="47">
        <f t="shared" ca="1" si="0"/>
        <v>0.25</v>
      </c>
      <c r="I42" s="18">
        <f t="shared" ca="1" si="1"/>
        <v>-57.5</v>
      </c>
      <c r="J42" s="22">
        <f ca="1">SUM($I$3:I42)</f>
        <v>5082.9999999999982</v>
      </c>
    </row>
    <row r="43" spans="2:10" x14ac:dyDescent="0.25">
      <c r="B43" s="16">
        <v>41</v>
      </c>
      <c r="C43" s="18">
        <f ca="1">IF(RAND()&lt;=$L$20,1,0)</f>
        <v>0</v>
      </c>
      <c r="D43" s="19">
        <f t="shared" ca="1" si="2"/>
        <v>0.5</v>
      </c>
      <c r="E43" s="20">
        <f ca="1">IF(C43=1,(($L$15-(2*$L$10))*($L$9*D43)),0-(($L$16+(2*$L$10))*(D43*$L$9)))</f>
        <v>-115</v>
      </c>
      <c r="F43" s="21">
        <f ca="1">SUM($E$3:E43)</f>
        <v>4505</v>
      </c>
      <c r="G43" s="62">
        <f t="shared" ca="1" si="3"/>
        <v>2.4891774891774892E-2</v>
      </c>
      <c r="H43" s="47">
        <f t="shared" ca="1" si="0"/>
        <v>0.25</v>
      </c>
      <c r="I43" s="18">
        <f t="shared" ca="1" si="1"/>
        <v>-57.5</v>
      </c>
      <c r="J43" s="22">
        <f ca="1">SUM($I$3:I43)</f>
        <v>5025.4999999999982</v>
      </c>
    </row>
    <row r="44" spans="2:10" x14ac:dyDescent="0.25">
      <c r="B44" s="16">
        <v>42</v>
      </c>
      <c r="C44" s="18">
        <f ca="1">IF(RAND()&lt;=$L$20,1,0)</f>
        <v>1</v>
      </c>
      <c r="D44" s="19">
        <f t="shared" ca="1" si="2"/>
        <v>0.5</v>
      </c>
      <c r="E44" s="20">
        <f ca="1">IF(C44=1,(($L$15-(2*$L$10))*($L$9*D44)),0-(($L$16+(2*$L$10))*(D44*$L$9)))</f>
        <v>185</v>
      </c>
      <c r="F44" s="21">
        <f ca="1">SUM($E$3:E44)</f>
        <v>4690</v>
      </c>
      <c r="G44" s="62">
        <f t="shared" ca="1" si="3"/>
        <v>2.5527192008879023E-2</v>
      </c>
      <c r="H44" s="47">
        <f t="shared" ca="1" si="0"/>
        <v>0.25</v>
      </c>
      <c r="I44" s="18">
        <f ca="1">IF(C44=1,(H44*($L$15-(2*$L$10))*$L$9),0-(H44*($L$16+(2*$L$10))*$L$9))</f>
        <v>92.5</v>
      </c>
      <c r="J44" s="22">
        <f ca="1">SUM($I$3:I44)</f>
        <v>5117.9999999999982</v>
      </c>
    </row>
    <row r="45" spans="2:10" x14ac:dyDescent="0.25">
      <c r="B45" s="16">
        <v>43</v>
      </c>
      <c r="C45" s="18">
        <f ca="1">IF(RAND()&lt;=$L$20,1,0)</f>
        <v>1</v>
      </c>
      <c r="D45" s="19">
        <f t="shared" ca="1" si="2"/>
        <v>1</v>
      </c>
      <c r="E45" s="20">
        <f ca="1">IF(C45=1,(($L$15-(2*$L$10))*($L$9*D45)),0-(($L$16+(2*$L$10))*(D45*$L$9)))</f>
        <v>370</v>
      </c>
      <c r="F45" s="21">
        <f ca="1">SUM($E$3:E45)</f>
        <v>5060</v>
      </c>
      <c r="G45" s="62">
        <f t="shared" ca="1" si="3"/>
        <v>4.9040511727078892E-2</v>
      </c>
      <c r="H45" s="47">
        <f t="shared" ca="1" si="0"/>
        <v>0.25</v>
      </c>
      <c r="I45" s="18">
        <f t="shared" ca="1" si="1"/>
        <v>92.5</v>
      </c>
      <c r="J45" s="22">
        <f ca="1">SUM($I$3:I45)</f>
        <v>5210.4999999999982</v>
      </c>
    </row>
    <row r="46" spans="2:10" x14ac:dyDescent="0.25">
      <c r="B46" s="16">
        <v>44</v>
      </c>
      <c r="C46" s="18">
        <f ca="1">IF(RAND()&lt;=$L$20,1,0)</f>
        <v>1</v>
      </c>
      <c r="D46" s="19">
        <f t="shared" ca="1" si="2"/>
        <v>2</v>
      </c>
      <c r="E46" s="20">
        <f ca="1">IF(C46=1,(($L$15-(2*$L$10))*($L$9*D46)),0-(($L$16+(2*$L$10))*(D46*$L$9)))</f>
        <v>740</v>
      </c>
      <c r="F46" s="21">
        <f ca="1">SUM($E$3:E46)</f>
        <v>5800</v>
      </c>
      <c r="G46" s="62">
        <f t="shared" ca="1" si="3"/>
        <v>9.0909090909090912E-2</v>
      </c>
      <c r="H46" s="47">
        <f t="shared" ca="1" si="0"/>
        <v>0.26</v>
      </c>
      <c r="I46" s="18">
        <f t="shared" ca="1" si="1"/>
        <v>96.200000000000017</v>
      </c>
      <c r="J46" s="22">
        <f ca="1">SUM($I$3:I46)</f>
        <v>5306.699999999998</v>
      </c>
    </row>
    <row r="47" spans="2:10" x14ac:dyDescent="0.25">
      <c r="B47" s="16">
        <v>45</v>
      </c>
      <c r="C47" s="18">
        <f ca="1">IF(RAND()&lt;=$L$20,1,0)</f>
        <v>1</v>
      </c>
      <c r="D47" s="19">
        <f t="shared" ca="1" si="2"/>
        <v>4</v>
      </c>
      <c r="E47" s="20">
        <f ca="1">IF(C47=1,(($L$15-(2*$L$10))*($L$9*D47)),0-(($L$16+(2*$L$10))*(D47*$L$9)))</f>
        <v>1480</v>
      </c>
      <c r="F47" s="21">
        <f ca="1">SUM($E$3:E47)</f>
        <v>7280</v>
      </c>
      <c r="G47" s="62">
        <f t="shared" ca="1" si="3"/>
        <v>0.15862068965517243</v>
      </c>
      <c r="H47" s="47">
        <f t="shared" ca="1" si="0"/>
        <v>0.26</v>
      </c>
      <c r="I47" s="18">
        <f t="shared" ca="1" si="1"/>
        <v>96.200000000000017</v>
      </c>
      <c r="J47" s="22">
        <f ca="1">SUM($I$3:I47)</f>
        <v>5402.8999999999978</v>
      </c>
    </row>
    <row r="48" spans="2:10" x14ac:dyDescent="0.25">
      <c r="B48" s="16">
        <v>46</v>
      </c>
      <c r="C48" s="18">
        <f ca="1">IF(RAND()&lt;=$L$20,1,0)</f>
        <v>1</v>
      </c>
      <c r="D48" s="19">
        <f t="shared" ca="1" si="2"/>
        <v>5</v>
      </c>
      <c r="E48" s="20">
        <f ca="1">IF(C48=1,(($L$15-(2*$L$10))*($L$9*D48)),0-(($L$16+(2*$L$10))*(D48*$L$9)))</f>
        <v>1850</v>
      </c>
      <c r="F48" s="21">
        <f ca="1">SUM($E$3:E48)</f>
        <v>9130</v>
      </c>
      <c r="G48" s="62">
        <f t="shared" ca="1" si="3"/>
        <v>0.15796703296703296</v>
      </c>
      <c r="H48" s="47">
        <f t="shared" ca="1" si="0"/>
        <v>0.27</v>
      </c>
      <c r="I48" s="18">
        <f t="shared" ca="1" si="1"/>
        <v>99.9</v>
      </c>
      <c r="J48" s="22">
        <f ca="1">SUM($I$3:I48)</f>
        <v>5502.7999999999975</v>
      </c>
    </row>
    <row r="49" spans="2:10" x14ac:dyDescent="0.25">
      <c r="B49" s="16">
        <v>47</v>
      </c>
      <c r="C49" s="18">
        <f ca="1">IF(RAND()&lt;=$L$20,1,0)</f>
        <v>0</v>
      </c>
      <c r="D49" s="19">
        <f t="shared" ca="1" si="2"/>
        <v>5</v>
      </c>
      <c r="E49" s="20">
        <f ca="1">IF(C49=1,(($L$15-(2*$L$10))*($L$9*D49)),0-(($L$16+(2*$L$10))*(D49*$L$9)))</f>
        <v>-1150</v>
      </c>
      <c r="F49" s="21">
        <f ca="1">SUM($E$3:E49)</f>
        <v>7980</v>
      </c>
      <c r="G49" s="62">
        <f t="shared" ca="1" si="3"/>
        <v>0.12595837897042717</v>
      </c>
      <c r="H49" s="47">
        <f t="shared" ca="1" si="0"/>
        <v>0.27</v>
      </c>
      <c r="I49" s="18">
        <f ca="1">IF(C49=1,(H49*($L$15-(2*$L$10))*$L$9),0-(H49*($L$16+(2*$L$10))*$L$9))</f>
        <v>-62.100000000000009</v>
      </c>
      <c r="J49" s="22">
        <f ca="1">SUM($I$3:I49)</f>
        <v>5440.6999999999971</v>
      </c>
    </row>
    <row r="50" spans="2:10" x14ac:dyDescent="0.25">
      <c r="B50" s="16">
        <v>48</v>
      </c>
      <c r="C50" s="18">
        <f ca="1">IF(RAND()&lt;=$L$20,1,0)</f>
        <v>0</v>
      </c>
      <c r="D50" s="19">
        <f t="shared" ca="1" si="2"/>
        <v>2.5</v>
      </c>
      <c r="E50" s="20">
        <f ca="1">IF(C50=1,(($L$15-(2*$L$10))*($L$9*D50)),0-(($L$16+(2*$L$10))*(D50*$L$9)))</f>
        <v>-575</v>
      </c>
      <c r="F50" s="21">
        <f ca="1">SUM($E$3:E50)</f>
        <v>7405</v>
      </c>
      <c r="G50" s="62">
        <f t="shared" ca="1" si="3"/>
        <v>7.2055137844611525E-2</v>
      </c>
      <c r="H50" s="47">
        <f t="shared" ca="1" si="0"/>
        <v>0.27</v>
      </c>
      <c r="I50" s="18">
        <f t="shared" ca="1" si="1"/>
        <v>-62.100000000000009</v>
      </c>
      <c r="J50" s="22">
        <f ca="1">SUM($I$3:I50)</f>
        <v>5378.5999999999967</v>
      </c>
    </row>
    <row r="51" spans="2:10" x14ac:dyDescent="0.25">
      <c r="B51" s="16">
        <v>49</v>
      </c>
      <c r="C51" s="18">
        <f ca="1">IF(RAND()&lt;=$L$20,1,0)</f>
        <v>0</v>
      </c>
      <c r="D51" s="19">
        <f t="shared" ca="1" si="2"/>
        <v>1.25</v>
      </c>
      <c r="E51" s="20">
        <f ca="1">IF(C51=1,(($L$15-(2*$L$10))*($L$9*D51)),0-(($L$16+(2*$L$10))*(D51*$L$9)))</f>
        <v>-287.5</v>
      </c>
      <c r="F51" s="21">
        <f ca="1">SUM($E$3:E51)</f>
        <v>7117.5</v>
      </c>
      <c r="G51" s="62">
        <f t="shared" ca="1" si="3"/>
        <v>3.8825118163403109E-2</v>
      </c>
      <c r="H51" s="47">
        <f t="shared" ca="1" si="0"/>
        <v>0.26</v>
      </c>
      <c r="I51" s="18">
        <f t="shared" ca="1" si="1"/>
        <v>-59.800000000000004</v>
      </c>
      <c r="J51" s="22">
        <f ca="1">SUM($I$3:I51)</f>
        <v>5318.7999999999965</v>
      </c>
    </row>
    <row r="52" spans="2:10" x14ac:dyDescent="0.25">
      <c r="B52" s="16">
        <v>50</v>
      </c>
      <c r="C52" s="18">
        <f ca="1">IF(RAND()&lt;=$L$20,1,0)</f>
        <v>0</v>
      </c>
      <c r="D52" s="19">
        <f t="shared" ca="1" si="2"/>
        <v>0.625</v>
      </c>
      <c r="E52" s="20">
        <f ca="1">IF(C52=1,(($L$15-(2*$L$10))*($L$9*D52)),0-(($L$16+(2*$L$10))*(D52*$L$9)))</f>
        <v>-143.75</v>
      </c>
      <c r="F52" s="21">
        <f ca="1">SUM($E$3:E52)</f>
        <v>6973.75</v>
      </c>
      <c r="G52" s="62">
        <f t="shared" ca="1" si="3"/>
        <v>2.0196698278890059E-2</v>
      </c>
      <c r="H52" s="47">
        <f t="shared" ca="1" si="0"/>
        <v>0.26</v>
      </c>
      <c r="I52" s="18">
        <f t="shared" ca="1" si="1"/>
        <v>-59.800000000000004</v>
      </c>
      <c r="J52" s="22">
        <f ca="1">SUM($I$3:I52)</f>
        <v>5258.9999999999964</v>
      </c>
    </row>
    <row r="53" spans="2:10" x14ac:dyDescent="0.25">
      <c r="B53" s="16">
        <v>51</v>
      </c>
      <c r="C53" s="18">
        <f ca="1">IF(RAND()&lt;=$L$20,1,0)</f>
        <v>1</v>
      </c>
      <c r="D53" s="19">
        <f t="shared" ca="1" si="2"/>
        <v>0.5</v>
      </c>
      <c r="E53" s="20">
        <f ca="1">IF(C53=1,(($L$15-(2*$L$10))*($L$9*D53)),0-(($L$16+(2*$L$10))*(D53*$L$9)))</f>
        <v>185</v>
      </c>
      <c r="F53" s="21">
        <f ca="1">SUM($E$3:E53)</f>
        <v>7158.75</v>
      </c>
      <c r="G53" s="62">
        <f t="shared" ca="1" si="3"/>
        <v>1.6490410467825775E-2</v>
      </c>
      <c r="H53" s="47">
        <f t="shared" ca="1" si="0"/>
        <v>0.26</v>
      </c>
      <c r="I53" s="18">
        <f ca="1">IF(C53=1,(H53*($L$15-(2*$L$10))*$L$9),0-(H53*($L$16+(2*$L$10))*$L$9))</f>
        <v>96.200000000000017</v>
      </c>
      <c r="J53" s="22">
        <f ca="1">SUM($I$3:I53)</f>
        <v>5355.1999999999962</v>
      </c>
    </row>
    <row r="54" spans="2:10" x14ac:dyDescent="0.25">
      <c r="B54" s="16">
        <v>52</v>
      </c>
      <c r="C54" s="18">
        <f ca="1">IF(RAND()&lt;=$L$20,1,0)</f>
        <v>0</v>
      </c>
      <c r="D54" s="19">
        <f t="shared" ca="1" si="2"/>
        <v>1</v>
      </c>
      <c r="E54" s="20">
        <f ca="1">IF(C54=1,(($L$15-(2*$L$10))*($L$9*D54)),0-(($L$16+(2*$L$10))*(D54*$L$9)))</f>
        <v>-230</v>
      </c>
      <c r="F54" s="21">
        <f ca="1">SUM($E$3:E54)</f>
        <v>6928.75</v>
      </c>
      <c r="G54" s="62">
        <f t="shared" ca="1" si="3"/>
        <v>3.2128514056224897E-2</v>
      </c>
      <c r="H54" s="47">
        <f t="shared" ca="1" si="0"/>
        <v>0.26</v>
      </c>
      <c r="I54" s="18">
        <f t="shared" ca="1" si="1"/>
        <v>-59.800000000000004</v>
      </c>
      <c r="J54" s="22">
        <f ca="1">SUM($I$3:I54)</f>
        <v>5295.399999999996</v>
      </c>
    </row>
    <row r="55" spans="2:10" x14ac:dyDescent="0.25">
      <c r="B55" s="16">
        <v>53</v>
      </c>
      <c r="C55" s="18">
        <f ca="1">IF(RAND()&lt;=$L$20,1,0)</f>
        <v>1</v>
      </c>
      <c r="D55" s="19">
        <f t="shared" ca="1" si="2"/>
        <v>0.5</v>
      </c>
      <c r="E55" s="20">
        <f ca="1">IF(C55=1,(($L$15-(2*$L$10))*($L$9*D55)),0-(($L$16+(2*$L$10))*(D55*$L$9)))</f>
        <v>185</v>
      </c>
      <c r="F55" s="21">
        <f ca="1">SUM($E$3:E55)</f>
        <v>7113.75</v>
      </c>
      <c r="G55" s="62">
        <f t="shared" ca="1" si="3"/>
        <v>1.6597510373443983E-2</v>
      </c>
      <c r="H55" s="47">
        <f t="shared" ca="1" si="0"/>
        <v>0.26</v>
      </c>
      <c r="I55" s="18">
        <f t="shared" ca="1" si="1"/>
        <v>96.200000000000017</v>
      </c>
      <c r="J55" s="22">
        <f ca="1">SUM($I$3:I55)</f>
        <v>5391.5999999999958</v>
      </c>
    </row>
    <row r="56" spans="2:10" x14ac:dyDescent="0.25">
      <c r="B56" s="16">
        <v>54</v>
      </c>
      <c r="C56" s="18">
        <f ca="1">IF(RAND()&lt;=$L$20,1,0)</f>
        <v>1</v>
      </c>
      <c r="D56" s="19">
        <f t="shared" ca="1" si="2"/>
        <v>1</v>
      </c>
      <c r="E56" s="20">
        <f ca="1">IF(C56=1,(($L$15-(2*$L$10))*($L$9*D56)),0-(($L$16+(2*$L$10))*(D56*$L$9)))</f>
        <v>370</v>
      </c>
      <c r="F56" s="21">
        <f ca="1">SUM($E$3:E56)</f>
        <v>7483.75</v>
      </c>
      <c r="G56" s="62">
        <f t="shared" ca="1" si="3"/>
        <v>3.2331751888947463E-2</v>
      </c>
      <c r="H56" s="47">
        <f t="shared" ca="1" si="0"/>
        <v>0.26</v>
      </c>
      <c r="I56" s="18">
        <f t="shared" ca="1" si="1"/>
        <v>96.200000000000017</v>
      </c>
      <c r="J56" s="22">
        <f ca="1">SUM($I$3:I56)</f>
        <v>5487.7999999999956</v>
      </c>
    </row>
    <row r="57" spans="2:10" x14ac:dyDescent="0.25">
      <c r="B57" s="16">
        <v>55</v>
      </c>
      <c r="C57" s="18">
        <f ca="1">IF(RAND()&lt;=$L$20,1,0)</f>
        <v>1</v>
      </c>
      <c r="D57" s="19">
        <f t="shared" ca="1" si="2"/>
        <v>2</v>
      </c>
      <c r="E57" s="20">
        <f ca="1">IF(C57=1,(($L$15-(2*$L$10))*($L$9*D57)),0-(($L$16+(2*$L$10))*(D57*$L$9)))</f>
        <v>740</v>
      </c>
      <c r="F57" s="21">
        <f ca="1">SUM($E$3:E57)</f>
        <v>8223.75</v>
      </c>
      <c r="G57" s="62">
        <f t="shared" ca="1" si="3"/>
        <v>6.1466510773342239E-2</v>
      </c>
      <c r="H57" s="47">
        <f t="shared" ca="1" si="0"/>
        <v>0.27</v>
      </c>
      <c r="I57" s="18">
        <f t="shared" ca="1" si="1"/>
        <v>99.9</v>
      </c>
      <c r="J57" s="22">
        <f ca="1">SUM($I$3:I57)</f>
        <v>5587.6999999999953</v>
      </c>
    </row>
    <row r="58" spans="2:10" x14ac:dyDescent="0.25">
      <c r="B58" s="16">
        <v>56</v>
      </c>
      <c r="C58" s="18">
        <f ca="1">IF(RAND()&lt;=$L$20,1,0)</f>
        <v>1</v>
      </c>
      <c r="D58" s="19">
        <f t="shared" ca="1" si="2"/>
        <v>4</v>
      </c>
      <c r="E58" s="20">
        <f ca="1">IF(C58=1,(($L$15-(2*$L$10))*($L$9*D58)),0-(($L$16+(2*$L$10))*(D58*$L$9)))</f>
        <v>1480</v>
      </c>
      <c r="F58" s="21">
        <f ca="1">SUM($E$3:E58)</f>
        <v>9703.75</v>
      </c>
      <c r="G58" s="62">
        <f t="shared" ca="1" si="3"/>
        <v>0.11187110503115975</v>
      </c>
      <c r="H58" s="47">
        <f t="shared" ca="1" si="0"/>
        <v>0.27</v>
      </c>
      <c r="I58" s="18">
        <f ca="1">IF(C58=1,(H58*($L$15-(2*$L$10))*$L$9),0-(H58*($L$16+(2*$L$10))*$L$9))</f>
        <v>99.9</v>
      </c>
      <c r="J58" s="22">
        <f ca="1">SUM($I$3:I58)</f>
        <v>5687.5999999999949</v>
      </c>
    </row>
    <row r="59" spans="2:10" x14ac:dyDescent="0.25">
      <c r="B59" s="16">
        <v>57</v>
      </c>
      <c r="C59" s="18">
        <f ca="1">IF(RAND()&lt;=$L$20,1,0)</f>
        <v>0</v>
      </c>
      <c r="D59" s="19">
        <f t="shared" ca="1" si="2"/>
        <v>5</v>
      </c>
      <c r="E59" s="20">
        <f ca="1">IF(C59=1,(($L$15-(2*$L$10))*($L$9*D59)),0-(($L$16+(2*$L$10))*(D59*$L$9)))</f>
        <v>-1150</v>
      </c>
      <c r="F59" s="21">
        <f ca="1">SUM($E$3:E59)</f>
        <v>8553.75</v>
      </c>
      <c r="G59" s="62">
        <f t="shared" ca="1" si="3"/>
        <v>0.11851088496715187</v>
      </c>
      <c r="H59" s="47">
        <f t="shared" ca="1" si="0"/>
        <v>0.28000000000000003</v>
      </c>
      <c r="I59" s="18">
        <f t="shared" ca="1" si="1"/>
        <v>-64.400000000000006</v>
      </c>
      <c r="J59" s="22">
        <f ca="1">SUM($I$3:I59)</f>
        <v>5623.1999999999953</v>
      </c>
    </row>
    <row r="60" spans="2:10" x14ac:dyDescent="0.25">
      <c r="B60" s="16">
        <v>58</v>
      </c>
      <c r="C60" s="18">
        <f ca="1">IF(RAND()&lt;=$L$20,1,0)</f>
        <v>0</v>
      </c>
      <c r="D60" s="19">
        <f t="shared" ca="1" si="2"/>
        <v>2.5</v>
      </c>
      <c r="E60" s="20">
        <f ca="1">IF(C60=1,(($L$15-(2*$L$10))*($L$9*D60)),0-(($L$16+(2*$L$10))*(D60*$L$9)))</f>
        <v>-575</v>
      </c>
      <c r="F60" s="21">
        <f ca="1">SUM($E$3:E60)</f>
        <v>7978.75</v>
      </c>
      <c r="G60" s="62">
        <f t="shared" ca="1" si="3"/>
        <v>6.7221978664328511E-2</v>
      </c>
      <c r="H60" s="47">
        <f t="shared" ca="1" si="0"/>
        <v>0.28000000000000003</v>
      </c>
      <c r="I60" s="18">
        <f ca="1">IF(C60=1,(H60*($L$15-(2*$L$10))*$L$9),0-(H60*($L$16+(2*$L$10))*$L$9))</f>
        <v>-64.400000000000006</v>
      </c>
      <c r="J60" s="22">
        <f ca="1">SUM($I$3:I60)</f>
        <v>5558.7999999999956</v>
      </c>
    </row>
    <row r="61" spans="2:10" x14ac:dyDescent="0.25">
      <c r="B61" s="16">
        <v>59</v>
      </c>
      <c r="C61" s="18">
        <f ca="1">IF(RAND()&lt;=$L$20,1,0)</f>
        <v>1</v>
      </c>
      <c r="D61" s="19">
        <f t="shared" ca="1" si="2"/>
        <v>1.25</v>
      </c>
      <c r="E61" s="20">
        <f ca="1">IF(C61=1,(($L$15-(2*$L$10))*($L$9*D61)),0-(($L$16+(2*$L$10))*(D61*$L$9)))</f>
        <v>462.5</v>
      </c>
      <c r="F61" s="21">
        <f ca="1">SUM($E$3:E61)</f>
        <v>8441.25</v>
      </c>
      <c r="G61" s="62">
        <f t="shared" ca="1" si="3"/>
        <v>3.6033213222622588E-2</v>
      </c>
      <c r="H61" s="47">
        <f t="shared" ca="1" si="0"/>
        <v>0.27</v>
      </c>
      <c r="I61" s="18">
        <f t="shared" ca="1" si="1"/>
        <v>99.9</v>
      </c>
      <c r="J61" s="22">
        <f ca="1">SUM($I$3:I61)</f>
        <v>5658.6999999999953</v>
      </c>
    </row>
    <row r="62" spans="2:10" x14ac:dyDescent="0.25">
      <c r="B62" s="16">
        <v>60</v>
      </c>
      <c r="C62" s="18">
        <f ca="1">IF(RAND()&lt;=$L$20,1,0)</f>
        <v>1</v>
      </c>
      <c r="D62" s="19">
        <f t="shared" ca="1" si="2"/>
        <v>2.5</v>
      </c>
      <c r="E62" s="20">
        <f ca="1">IF(C62=1,(($L$15-(2*$L$10))*($L$9*D62)),0-(($L$16+(2*$L$10))*(D62*$L$9)))</f>
        <v>925</v>
      </c>
      <c r="F62" s="21">
        <f ca="1">SUM($E$3:E62)</f>
        <v>9366.25</v>
      </c>
      <c r="G62" s="62">
        <f t="shared" ca="1" si="3"/>
        <v>6.811787353768696E-2</v>
      </c>
      <c r="H62" s="47">
        <f t="shared" ca="1" si="0"/>
        <v>0.28000000000000003</v>
      </c>
      <c r="I62" s="18">
        <f t="shared" ca="1" si="1"/>
        <v>103.60000000000001</v>
      </c>
      <c r="J62" s="22">
        <f ca="1">SUM($I$3:I62)</f>
        <v>5762.2999999999956</v>
      </c>
    </row>
    <row r="63" spans="2:10" x14ac:dyDescent="0.25">
      <c r="B63" s="16">
        <v>61</v>
      </c>
      <c r="C63" s="18">
        <f ca="1">IF(RAND()&lt;=$L$20,1,0)</f>
        <v>1</v>
      </c>
      <c r="D63" s="19">
        <f t="shared" ca="1" si="2"/>
        <v>5</v>
      </c>
      <c r="E63" s="20">
        <f ca="1">IF(C63=1,(($L$15-(2*$L$10))*($L$9*D63)),0-(($L$16+(2*$L$10))*(D63*$L$9)))</f>
        <v>1850</v>
      </c>
      <c r="F63" s="21">
        <f ca="1">SUM($E$3:E63)</f>
        <v>11216.25</v>
      </c>
      <c r="G63" s="62">
        <f t="shared" ca="1" si="3"/>
        <v>0.12278126251167756</v>
      </c>
      <c r="H63" s="47">
        <f t="shared" ca="1" si="0"/>
        <v>0.28000000000000003</v>
      </c>
      <c r="I63" s="18">
        <f t="shared" ca="1" si="1"/>
        <v>103.60000000000001</v>
      </c>
      <c r="J63" s="22">
        <f ca="1">SUM($I$3:I63)</f>
        <v>5865.899999999996</v>
      </c>
    </row>
    <row r="64" spans="2:10" x14ac:dyDescent="0.25">
      <c r="B64" s="16">
        <v>62</v>
      </c>
      <c r="C64" s="18">
        <f ca="1">IF(RAND()&lt;=$L$20,1,0)</f>
        <v>1</v>
      </c>
      <c r="D64" s="19">
        <f t="shared" ca="1" si="2"/>
        <v>5</v>
      </c>
      <c r="E64" s="20">
        <f ca="1">IF(C64=1,(($L$15-(2*$L$10))*($L$9*D64)),0-(($L$16+(2*$L$10))*(D64*$L$9)))</f>
        <v>1850</v>
      </c>
      <c r="F64" s="21">
        <f ca="1">SUM($E$3:E64)</f>
        <v>13066.25</v>
      </c>
      <c r="G64" s="62">
        <f t="shared" ca="1" si="3"/>
        <v>0.1025298116571938</v>
      </c>
      <c r="H64" s="47">
        <f t="shared" ca="1" si="0"/>
        <v>0.28999999999999998</v>
      </c>
      <c r="I64" s="18">
        <f t="shared" ca="1" si="1"/>
        <v>107.29999999999998</v>
      </c>
      <c r="J64" s="22">
        <f ca="1">SUM($I$3:I64)</f>
        <v>5973.1999999999962</v>
      </c>
    </row>
    <row r="65" spans="2:10" x14ac:dyDescent="0.25">
      <c r="B65" s="16">
        <v>63</v>
      </c>
      <c r="C65" s="18">
        <f ca="1">IF(RAND()&lt;=$L$20,1,0)</f>
        <v>0</v>
      </c>
      <c r="D65" s="19">
        <f t="shared" ca="1" si="2"/>
        <v>5</v>
      </c>
      <c r="E65" s="20">
        <f ca="1">IF(C65=1,(($L$15-(2*$L$10))*($L$9*D65)),0-(($L$16+(2*$L$10))*(D65*$L$9)))</f>
        <v>-1150</v>
      </c>
      <c r="F65" s="21">
        <f ca="1">SUM($E$3:E65)</f>
        <v>11916.25</v>
      </c>
      <c r="G65" s="62">
        <f t="shared" ca="1" si="3"/>
        <v>8.8013010618961066E-2</v>
      </c>
      <c r="H65" s="47">
        <f t="shared" ca="1" si="0"/>
        <v>0.28999999999999998</v>
      </c>
      <c r="I65" s="18">
        <f ca="1">IF(C65=1,(H65*($L$15-(2*$L$10))*$L$9),0-(H65*($L$16+(2*$L$10))*$L$9))</f>
        <v>-66.7</v>
      </c>
      <c r="J65" s="22">
        <f ca="1">SUM($I$3:I65)</f>
        <v>5906.4999999999964</v>
      </c>
    </row>
    <row r="66" spans="2:10" x14ac:dyDescent="0.25">
      <c r="B66" s="16">
        <v>64</v>
      </c>
      <c r="C66" s="18">
        <f ca="1">IF(RAND()&lt;=$L$20,1,0)</f>
        <v>0</v>
      </c>
      <c r="D66" s="19">
        <f t="shared" ca="1" si="2"/>
        <v>2.5</v>
      </c>
      <c r="E66" s="20">
        <f ca="1">IF(C66=1,(($L$15-(2*$L$10))*($L$9*D66)),0-(($L$16+(2*$L$10))*(D66*$L$9)))</f>
        <v>-575</v>
      </c>
      <c r="F66" s="21">
        <f ca="1">SUM($E$3:E66)</f>
        <v>11341.25</v>
      </c>
      <c r="G66" s="62">
        <f t="shared" ca="1" si="3"/>
        <v>4.8253435434805411E-2</v>
      </c>
      <c r="H66" s="47">
        <f t="shared" ca="1" si="0"/>
        <v>0.28999999999999998</v>
      </c>
      <c r="I66" s="18">
        <f t="shared" ref="I66:I129" ca="1" si="4">IF(C66=1,(H66*($L$15-(2*$L$10))*$L$9),0-(H66*($L$16+(2*$L$10))*$L$9))</f>
        <v>-66.7</v>
      </c>
      <c r="J66" s="22">
        <f ca="1">SUM($I$3:I66)</f>
        <v>5839.7999999999965</v>
      </c>
    </row>
    <row r="67" spans="2:10" x14ac:dyDescent="0.25">
      <c r="B67" s="16">
        <v>65</v>
      </c>
      <c r="C67" s="18">
        <f ca="1">IF(RAND()&lt;=$L$20,1,0)</f>
        <v>1</v>
      </c>
      <c r="D67" s="19">
        <f t="shared" ca="1" si="2"/>
        <v>1.25</v>
      </c>
      <c r="E67" s="20">
        <f ca="1">IF(C67=1,(($L$15-(2*$L$10))*($L$9*D67)),0-(($L$16+(2*$L$10))*(D67*$L$9)))</f>
        <v>462.5</v>
      </c>
      <c r="F67" s="21">
        <f ca="1">SUM($E$3:E67)</f>
        <v>11803.75</v>
      </c>
      <c r="G67" s="62">
        <f t="shared" ca="1" si="3"/>
        <v>2.5349939380579743E-2</v>
      </c>
      <c r="H67" s="47">
        <f t="shared" ca="1" si="0"/>
        <v>0.28999999999999998</v>
      </c>
      <c r="I67" s="18">
        <f t="shared" ca="1" si="4"/>
        <v>107.29999999999998</v>
      </c>
      <c r="J67" s="22">
        <f ca="1">SUM($I$3:I67)</f>
        <v>5947.0999999999967</v>
      </c>
    </row>
    <row r="68" spans="2:10" x14ac:dyDescent="0.25">
      <c r="B68" s="16">
        <v>66</v>
      </c>
      <c r="C68" s="18">
        <f ca="1">IF(RAND()&lt;=$L$20,1,0)</f>
        <v>1</v>
      </c>
      <c r="D68" s="19">
        <f t="shared" ca="1" si="2"/>
        <v>2.5</v>
      </c>
      <c r="E68" s="20">
        <f ca="1">IF(C68=1,(($L$15-(2*$L$10))*($L$9*D68)),0-(($L$16+(2*$L$10))*(D68*$L$9)))</f>
        <v>925</v>
      </c>
      <c r="F68" s="21">
        <f ca="1">SUM($E$3:E68)</f>
        <v>12728.75</v>
      </c>
      <c r="G68" s="62">
        <f t="shared" ca="1" si="3"/>
        <v>4.8713332627343002E-2</v>
      </c>
      <c r="H68" s="47">
        <f t="shared" ca="1" si="0"/>
        <v>0.28999999999999998</v>
      </c>
      <c r="I68" s="18">
        <f t="shared" ca="1" si="4"/>
        <v>107.29999999999998</v>
      </c>
      <c r="J68" s="22">
        <f ca="1">SUM($I$3:I68)</f>
        <v>6054.3999999999969</v>
      </c>
    </row>
    <row r="69" spans="2:10" x14ac:dyDescent="0.25">
      <c r="B69" s="16">
        <v>67</v>
      </c>
      <c r="C69" s="18">
        <f ca="1">IF(RAND()&lt;=$L$20,1,0)</f>
        <v>1</v>
      </c>
      <c r="D69" s="19">
        <f t="shared" ca="1" si="2"/>
        <v>5</v>
      </c>
      <c r="E69" s="20">
        <f ca="1">IF(C69=1,(($L$15-(2*$L$10))*($L$9*D69)),0-(($L$16+(2*$L$10))*(D69*$L$9)))</f>
        <v>1850</v>
      </c>
      <c r="F69" s="21">
        <f ca="1">SUM($E$3:E69)</f>
        <v>14578.75</v>
      </c>
      <c r="G69" s="62">
        <f t="shared" ca="1" si="3"/>
        <v>9.0346656191692035E-2</v>
      </c>
      <c r="H69" s="47">
        <f t="shared" ref="H69:H132" ca="1" si="5">IF(ROUNDDOWN(J68*(0.01/($L$16*$L$9)),2)&lt;=$L$25,ROUNDDOWN(J68*(0.01/($L$16*$L$9)),2),$L$25)</f>
        <v>0.3</v>
      </c>
      <c r="I69" s="18">
        <f t="shared" ca="1" si="4"/>
        <v>111</v>
      </c>
      <c r="J69" s="22">
        <f ca="1">SUM($I$3:I69)</f>
        <v>6165.3999999999969</v>
      </c>
    </row>
    <row r="70" spans="2:10" x14ac:dyDescent="0.25">
      <c r="B70" s="16">
        <v>68</v>
      </c>
      <c r="C70" s="18">
        <f ca="1">IF(RAND()&lt;=$L$20,1,0)</f>
        <v>0</v>
      </c>
      <c r="D70" s="19">
        <f t="shared" ref="D70:D102" ca="1" si="6">IF(C69=1,IF(D69*$L$4&lt;=$L$6,D69*$L$4,$L$6),IF(C69=0,IF(D69/$L$4&gt;=$L$5,D69/$L$4,$L$5),0))</f>
        <v>5</v>
      </c>
      <c r="E70" s="20">
        <f ca="1">IF(C70=1,(($L$15-(2*$L$10))*($L$9*D70)),0-(($L$16+(2*$L$10))*(D70*$L$9)))</f>
        <v>-1150</v>
      </c>
      <c r="F70" s="21">
        <f ca="1">SUM($E$3:E70)</f>
        <v>13428.75</v>
      </c>
      <c r="G70" s="62">
        <f t="shared" ca="1" si="3"/>
        <v>7.8881934322215547E-2</v>
      </c>
      <c r="H70" s="47">
        <f t="shared" ca="1" si="5"/>
        <v>0.3</v>
      </c>
      <c r="I70" s="18">
        <f t="shared" ca="1" si="4"/>
        <v>-69</v>
      </c>
      <c r="J70" s="22">
        <f ca="1">SUM($I$3:I70)</f>
        <v>6096.3999999999969</v>
      </c>
    </row>
    <row r="71" spans="2:10" x14ac:dyDescent="0.25">
      <c r="B71" s="16">
        <v>69</v>
      </c>
      <c r="C71" s="18">
        <f ca="1">IF(RAND()&lt;=$L$20,1,0)</f>
        <v>1</v>
      </c>
      <c r="D71" s="19">
        <f t="shared" ca="1" si="6"/>
        <v>2.5</v>
      </c>
      <c r="E71" s="20">
        <f ca="1">IF(C71=1,(($L$15-(2*$L$10))*($L$9*D71)),0-(($L$16+(2*$L$10))*(D71*$L$9)))</f>
        <v>925</v>
      </c>
      <c r="F71" s="21">
        <f ca="1">SUM($E$3:E71)</f>
        <v>14353.75</v>
      </c>
      <c r="G71" s="62">
        <f t="shared" ca="1" si="3"/>
        <v>4.2818579540165692E-2</v>
      </c>
      <c r="H71" s="47">
        <f t="shared" ca="1" si="5"/>
        <v>0.3</v>
      </c>
      <c r="I71" s="18">
        <f t="shared" ca="1" si="4"/>
        <v>111</v>
      </c>
      <c r="J71" s="22">
        <f ca="1">SUM($I$3:I71)</f>
        <v>6207.3999999999969</v>
      </c>
    </row>
    <row r="72" spans="2:10" x14ac:dyDescent="0.25">
      <c r="B72" s="16">
        <v>70</v>
      </c>
      <c r="C72" s="18">
        <f ca="1">IF(RAND()&lt;=$L$20,1,0)</f>
        <v>1</v>
      </c>
      <c r="D72" s="19">
        <f t="shared" ca="1" si="6"/>
        <v>5</v>
      </c>
      <c r="E72" s="20">
        <f ca="1">IF(C72=1,(($L$15-(2*$L$10))*($L$9*D72)),0-(($L$16+(2*$L$10))*(D72*$L$9)))</f>
        <v>1850</v>
      </c>
      <c r="F72" s="21">
        <f ca="1">SUM($E$3:E72)</f>
        <v>16203.75</v>
      </c>
      <c r="G72" s="62">
        <f t="shared" ca="1" si="3"/>
        <v>8.0118435948793865E-2</v>
      </c>
      <c r="H72" s="47">
        <f t="shared" ca="1" si="5"/>
        <v>0.31</v>
      </c>
      <c r="I72" s="18">
        <f t="shared" ca="1" si="4"/>
        <v>114.7</v>
      </c>
      <c r="J72" s="22">
        <f ca="1">SUM($I$3:I72)</f>
        <v>6322.0999999999967</v>
      </c>
    </row>
    <row r="73" spans="2:10" x14ac:dyDescent="0.25">
      <c r="B73" s="16">
        <v>71</v>
      </c>
      <c r="C73" s="18">
        <f ca="1">IF(RAND()&lt;=$L$20,1,0)</f>
        <v>0</v>
      </c>
      <c r="D73" s="19">
        <f t="shared" ca="1" si="6"/>
        <v>5</v>
      </c>
      <c r="E73" s="20">
        <f ca="1">IF(C73=1,(($L$15-(2*$L$10))*($L$9*D73)),0-(($L$16+(2*$L$10))*(D73*$L$9)))</f>
        <v>-1150</v>
      </c>
      <c r="F73" s="21">
        <f ca="1">SUM($E$3:E73)</f>
        <v>15053.75</v>
      </c>
      <c r="G73" s="62">
        <f t="shared" ca="1" si="3"/>
        <v>7.0971225796497728E-2</v>
      </c>
      <c r="H73" s="47">
        <f t="shared" ca="1" si="5"/>
        <v>0.31</v>
      </c>
      <c r="I73" s="18">
        <f ca="1">IF(C73=1,(H73*($L$15-(2*$L$10))*$L$9),0-(H73*($L$16+(2*$L$10))*$L$9))</f>
        <v>-71.3</v>
      </c>
      <c r="J73" s="22">
        <f ca="1">SUM($I$3:I73)</f>
        <v>6250.7999999999965</v>
      </c>
    </row>
    <row r="74" spans="2:10" x14ac:dyDescent="0.25">
      <c r="B74" s="16">
        <v>72</v>
      </c>
      <c r="C74" s="18">
        <f ca="1">IF(RAND()&lt;=$L$20,1,0)</f>
        <v>1</v>
      </c>
      <c r="D74" s="19">
        <f t="shared" ca="1" si="6"/>
        <v>2.5</v>
      </c>
      <c r="E74" s="20">
        <f ca="1">IF(C74=1,(($L$15-(2*$L$10))*($L$9*D74)),0-(($L$16+(2*$L$10))*(D74*$L$9)))</f>
        <v>925</v>
      </c>
      <c r="F74" s="21">
        <f ca="1">SUM($E$3:E74)</f>
        <v>15978.75</v>
      </c>
      <c r="G74" s="62">
        <f t="shared" ref="G74:G137" ca="1" si="7">ABS((0-(($L$16+(2*$L$10))*(D74*$L$9)))/F73)</f>
        <v>3.8196462675413101E-2</v>
      </c>
      <c r="H74" s="47">
        <f t="shared" ca="1" si="5"/>
        <v>0.31</v>
      </c>
      <c r="I74" s="18">
        <f t="shared" ca="1" si="4"/>
        <v>114.7</v>
      </c>
      <c r="J74" s="22">
        <f ca="1">SUM($I$3:I74)</f>
        <v>6365.4999999999964</v>
      </c>
    </row>
    <row r="75" spans="2:10" x14ac:dyDescent="0.25">
      <c r="B75" s="16">
        <v>73</v>
      </c>
      <c r="C75" s="18">
        <f ca="1">IF(RAND()&lt;=$L$20,1,0)</f>
        <v>1</v>
      </c>
      <c r="D75" s="19">
        <f t="shared" ca="1" si="6"/>
        <v>5</v>
      </c>
      <c r="E75" s="20">
        <f ca="1">IF(C75=1,(($L$15-(2*$L$10))*($L$9*D75)),0-(($L$16+(2*$L$10))*(D75*$L$9)))</f>
        <v>1850</v>
      </c>
      <c r="F75" s="21">
        <f ca="1">SUM($E$3:E75)</f>
        <v>17828.75</v>
      </c>
      <c r="G75" s="62">
        <f t="shared" ca="1" si="7"/>
        <v>7.1970585934444178E-2</v>
      </c>
      <c r="H75" s="47">
        <f t="shared" ca="1" si="5"/>
        <v>0.31</v>
      </c>
      <c r="I75" s="18">
        <f t="shared" ca="1" si="4"/>
        <v>114.7</v>
      </c>
      <c r="J75" s="22">
        <f ca="1">SUM($I$3:I75)</f>
        <v>6480.1999999999962</v>
      </c>
    </row>
    <row r="76" spans="2:10" x14ac:dyDescent="0.25">
      <c r="B76" s="16">
        <v>74</v>
      </c>
      <c r="C76" s="18">
        <f ca="1">IF(RAND()&lt;=$L$20,1,0)</f>
        <v>1</v>
      </c>
      <c r="D76" s="19">
        <f t="shared" ca="1" si="6"/>
        <v>5</v>
      </c>
      <c r="E76" s="20">
        <f ca="1">IF(C76=1,(($L$15-(2*$L$10))*($L$9*D76)),0-(($L$16+(2*$L$10))*(D76*$L$9)))</f>
        <v>1850</v>
      </c>
      <c r="F76" s="21">
        <f ca="1">SUM($E$3:E76)</f>
        <v>19678.75</v>
      </c>
      <c r="G76" s="62">
        <f t="shared" ca="1" si="7"/>
        <v>6.4502559068919579E-2</v>
      </c>
      <c r="H76" s="47">
        <f t="shared" ca="1" si="5"/>
        <v>0.32</v>
      </c>
      <c r="I76" s="18">
        <f t="shared" ca="1" si="4"/>
        <v>118.4</v>
      </c>
      <c r="J76" s="22">
        <f ca="1">SUM($I$3:I76)</f>
        <v>6598.5999999999958</v>
      </c>
    </row>
    <row r="77" spans="2:10" x14ac:dyDescent="0.25">
      <c r="B77" s="16">
        <v>75</v>
      </c>
      <c r="C77" s="18">
        <f ca="1">IF(RAND()&lt;=$L$20,1,0)</f>
        <v>0</v>
      </c>
      <c r="D77" s="19">
        <f t="shared" ca="1" si="6"/>
        <v>5</v>
      </c>
      <c r="E77" s="20">
        <f ca="1">IF(C77=1,(($L$15-(2*$L$10))*($L$9*D77)),0-(($L$16+(2*$L$10))*(D77*$L$9)))</f>
        <v>-1150</v>
      </c>
      <c r="F77" s="21">
        <f ca="1">SUM($E$3:E77)</f>
        <v>18528.75</v>
      </c>
      <c r="G77" s="62">
        <f t="shared" ca="1" si="7"/>
        <v>5.8438671155434163E-2</v>
      </c>
      <c r="H77" s="47">
        <f t="shared" ca="1" si="5"/>
        <v>0.32</v>
      </c>
      <c r="I77" s="18">
        <f t="shared" ca="1" si="4"/>
        <v>-73.600000000000009</v>
      </c>
      <c r="J77" s="22">
        <f ca="1">SUM($I$3:I77)</f>
        <v>6524.9999999999955</v>
      </c>
    </row>
    <row r="78" spans="2:10" x14ac:dyDescent="0.25">
      <c r="B78" s="16">
        <v>76</v>
      </c>
      <c r="C78" s="18">
        <f ca="1">IF(RAND()&lt;=$L$20,1,0)</f>
        <v>1</v>
      </c>
      <c r="D78" s="19">
        <f t="shared" ca="1" si="6"/>
        <v>2.5</v>
      </c>
      <c r="E78" s="20">
        <f ca="1">IF(C78=1,(($L$15-(2*$L$10))*($L$9*D78)),0-(($L$16+(2*$L$10))*(D78*$L$9)))</f>
        <v>925</v>
      </c>
      <c r="F78" s="21">
        <f ca="1">SUM($E$3:E78)</f>
        <v>19453.75</v>
      </c>
      <c r="G78" s="62">
        <f t="shared" ca="1" si="7"/>
        <v>3.1032854347972746E-2</v>
      </c>
      <c r="H78" s="47">
        <f t="shared" ca="1" si="5"/>
        <v>0.32</v>
      </c>
      <c r="I78" s="18">
        <f t="shared" ca="1" si="4"/>
        <v>118.4</v>
      </c>
      <c r="J78" s="22">
        <f ca="1">SUM($I$3:I78)</f>
        <v>6643.3999999999951</v>
      </c>
    </row>
    <row r="79" spans="2:10" x14ac:dyDescent="0.25">
      <c r="B79" s="16">
        <v>77</v>
      </c>
      <c r="C79" s="18">
        <f ca="1">IF(RAND()&lt;=$L$20,1,0)</f>
        <v>1</v>
      </c>
      <c r="D79" s="19">
        <f t="shared" ca="1" si="6"/>
        <v>5</v>
      </c>
      <c r="E79" s="20">
        <f ca="1">IF(C79=1,(($L$15-(2*$L$10))*($L$9*D79)),0-(($L$16+(2*$L$10))*(D79*$L$9)))</f>
        <v>1850</v>
      </c>
      <c r="F79" s="21">
        <f ca="1">SUM($E$3:E79)</f>
        <v>21303.75</v>
      </c>
      <c r="G79" s="62">
        <f t="shared" ca="1" si="7"/>
        <v>5.9114566600269869E-2</v>
      </c>
      <c r="H79" s="47">
        <f t="shared" ca="1" si="5"/>
        <v>0.33</v>
      </c>
      <c r="I79" s="18">
        <f ca="1">IF(C79=1,(H79*($L$15-(2*$L$10))*$L$9),0-(H79*($L$16+(2*$L$10))*$L$9))</f>
        <v>122.10000000000001</v>
      </c>
      <c r="J79" s="22">
        <f ca="1">SUM($I$3:I79)</f>
        <v>6765.4999999999955</v>
      </c>
    </row>
    <row r="80" spans="2:10" x14ac:dyDescent="0.25">
      <c r="B80" s="16">
        <v>78</v>
      </c>
      <c r="C80" s="18">
        <f ca="1">IF(RAND()&lt;=$L$20,1,0)</f>
        <v>0</v>
      </c>
      <c r="D80" s="19">
        <f t="shared" ca="1" si="6"/>
        <v>5</v>
      </c>
      <c r="E80" s="20">
        <f ca="1">IF(C80=1,(($L$15-(2*$L$10))*($L$9*D80)),0-(($L$16+(2*$L$10))*(D80*$L$9)))</f>
        <v>-1150</v>
      </c>
      <c r="F80" s="21">
        <f ca="1">SUM($E$3:E80)</f>
        <v>20153.75</v>
      </c>
      <c r="G80" s="62">
        <f t="shared" ca="1" si="7"/>
        <v>5.3981106612685563E-2</v>
      </c>
      <c r="H80" s="47">
        <f t="shared" ca="1" si="5"/>
        <v>0.33</v>
      </c>
      <c r="I80" s="18">
        <f t="shared" ca="1" si="4"/>
        <v>-75.900000000000006</v>
      </c>
      <c r="J80" s="22">
        <f ca="1">SUM($I$3:I80)</f>
        <v>6689.5999999999958</v>
      </c>
    </row>
    <row r="81" spans="2:10" x14ac:dyDescent="0.25">
      <c r="B81" s="16">
        <v>79</v>
      </c>
      <c r="C81" s="18">
        <f ca="1">IF(RAND()&lt;=$L$20,1,0)</f>
        <v>0</v>
      </c>
      <c r="D81" s="19">
        <f t="shared" ca="1" si="6"/>
        <v>2.5</v>
      </c>
      <c r="E81" s="20">
        <f ca="1">IF(C81=1,(($L$15-(2*$L$10))*($L$9*D81)),0-(($L$16+(2*$L$10))*(D81*$L$9)))</f>
        <v>-575</v>
      </c>
      <c r="F81" s="21">
        <f ca="1">SUM($E$3:E81)</f>
        <v>19578.75</v>
      </c>
      <c r="G81" s="62">
        <f t="shared" ca="1" si="7"/>
        <v>2.8530670470756064E-2</v>
      </c>
      <c r="H81" s="47">
        <f t="shared" ca="1" si="5"/>
        <v>0.33</v>
      </c>
      <c r="I81" s="18">
        <f t="shared" ca="1" si="4"/>
        <v>-75.900000000000006</v>
      </c>
      <c r="J81" s="22">
        <f ca="1">SUM($I$3:I81)</f>
        <v>6613.6999999999962</v>
      </c>
    </row>
    <row r="82" spans="2:10" x14ac:dyDescent="0.25">
      <c r="B82" s="16">
        <v>80</v>
      </c>
      <c r="C82" s="18">
        <f ca="1">IF(RAND()&lt;=$L$20,1,0)</f>
        <v>0</v>
      </c>
      <c r="D82" s="19">
        <f t="shared" ca="1" si="6"/>
        <v>1.25</v>
      </c>
      <c r="E82" s="20">
        <f ca="1">IF(C82=1,(($L$15-(2*$L$10))*($L$9*D82)),0-(($L$16+(2*$L$10))*(D82*$L$9)))</f>
        <v>-287.5</v>
      </c>
      <c r="F82" s="21">
        <f ca="1">SUM($E$3:E82)</f>
        <v>19291.25</v>
      </c>
      <c r="G82" s="62">
        <f t="shared" ca="1" si="7"/>
        <v>1.4684287812041116E-2</v>
      </c>
      <c r="H82" s="47">
        <f t="shared" ca="1" si="5"/>
        <v>0.33</v>
      </c>
      <c r="I82" s="18">
        <f t="shared" ca="1" si="4"/>
        <v>-75.900000000000006</v>
      </c>
      <c r="J82" s="22">
        <f ca="1">SUM($I$3:I82)</f>
        <v>6537.7999999999965</v>
      </c>
    </row>
    <row r="83" spans="2:10" x14ac:dyDescent="0.25">
      <c r="B83" s="16">
        <v>81</v>
      </c>
      <c r="C83" s="18">
        <f ca="1">IF(RAND()&lt;=$L$20,1,0)</f>
        <v>0</v>
      </c>
      <c r="D83" s="19">
        <f t="shared" ca="1" si="6"/>
        <v>0.625</v>
      </c>
      <c r="E83" s="20">
        <f ca="1">IF(C83=1,(($L$15-(2*$L$10))*($L$9*D83)),0-(($L$16+(2*$L$10))*(D83*$L$9)))</f>
        <v>-143.75</v>
      </c>
      <c r="F83" s="21">
        <f ca="1">SUM($E$3:E83)</f>
        <v>19147.5</v>
      </c>
      <c r="G83" s="62">
        <f t="shared" ca="1" si="7"/>
        <v>7.4515648286140089E-3</v>
      </c>
      <c r="H83" s="47">
        <f t="shared" ca="1" si="5"/>
        <v>0.32</v>
      </c>
      <c r="I83" s="18">
        <f t="shared" ca="1" si="4"/>
        <v>-73.600000000000009</v>
      </c>
      <c r="J83" s="22">
        <f ca="1">SUM($I$3:I83)</f>
        <v>6464.1999999999962</v>
      </c>
    </row>
    <row r="84" spans="2:10" x14ac:dyDescent="0.25">
      <c r="B84" s="16">
        <v>82</v>
      </c>
      <c r="C84" s="18">
        <f ca="1">IF(RAND()&lt;=$L$20,1,0)</f>
        <v>1</v>
      </c>
      <c r="D84" s="19">
        <f t="shared" ca="1" si="6"/>
        <v>0.5</v>
      </c>
      <c r="E84" s="20">
        <f ca="1">IF(C84=1,(($L$15-(2*$L$10))*($L$9*D84)),0-(($L$16+(2*$L$10))*(D84*$L$9)))</f>
        <v>185</v>
      </c>
      <c r="F84" s="21">
        <f ca="1">SUM($E$3:E84)</f>
        <v>19332.5</v>
      </c>
      <c r="G84" s="62">
        <f t="shared" ca="1" si="7"/>
        <v>6.006006006006006E-3</v>
      </c>
      <c r="H84" s="47">
        <f t="shared" ca="1" si="5"/>
        <v>0.32</v>
      </c>
      <c r="I84" s="18">
        <f t="shared" ca="1" si="4"/>
        <v>118.4</v>
      </c>
      <c r="J84" s="22">
        <f ca="1">SUM($I$3:I84)</f>
        <v>6582.5999999999958</v>
      </c>
    </row>
    <row r="85" spans="2:10" x14ac:dyDescent="0.25">
      <c r="B85" s="16">
        <v>83</v>
      </c>
      <c r="C85" s="18">
        <f ca="1">IF(RAND()&lt;=$L$20,1,0)</f>
        <v>0</v>
      </c>
      <c r="D85" s="19">
        <f t="shared" ca="1" si="6"/>
        <v>1</v>
      </c>
      <c r="E85" s="20">
        <f ca="1">IF(C85=1,(($L$15-(2*$L$10))*($L$9*D85)),0-(($L$16+(2*$L$10))*(D85*$L$9)))</f>
        <v>-230</v>
      </c>
      <c r="F85" s="21">
        <f ca="1">SUM($E$3:E85)</f>
        <v>19102.5</v>
      </c>
      <c r="G85" s="62">
        <f t="shared" ca="1" si="7"/>
        <v>1.1897064528643477E-2</v>
      </c>
      <c r="H85" s="47">
        <f t="shared" ca="1" si="5"/>
        <v>0.32</v>
      </c>
      <c r="I85" s="18">
        <f t="shared" ca="1" si="4"/>
        <v>-73.600000000000009</v>
      </c>
      <c r="J85" s="22">
        <f ca="1">SUM($I$3:I85)</f>
        <v>6508.9999999999955</v>
      </c>
    </row>
    <row r="86" spans="2:10" x14ac:dyDescent="0.25">
      <c r="B86" s="16">
        <v>84</v>
      </c>
      <c r="C86" s="18">
        <f ca="1">IF(RAND()&lt;=$L$20,1,0)</f>
        <v>0</v>
      </c>
      <c r="D86" s="19">
        <f t="shared" ca="1" si="6"/>
        <v>0.5</v>
      </c>
      <c r="E86" s="20">
        <f ca="1">IF(C86=1,(($L$15-(2*$L$10))*($L$9*D86)),0-(($L$16+(2*$L$10))*(D86*$L$9)))</f>
        <v>-115</v>
      </c>
      <c r="F86" s="21">
        <f ca="1">SUM($E$3:E86)</f>
        <v>18987.5</v>
      </c>
      <c r="G86" s="62">
        <f t="shared" ca="1" si="7"/>
        <v>6.0201544300484229E-3</v>
      </c>
      <c r="H86" s="47">
        <f t="shared" ca="1" si="5"/>
        <v>0.32</v>
      </c>
      <c r="I86" s="18">
        <f ca="1">IF(C86=1,(H86*($L$15-(2*$L$10))*$L$9),0-(H86*($L$16+(2*$L$10))*$L$9))</f>
        <v>-73.600000000000009</v>
      </c>
      <c r="J86" s="22">
        <f ca="1">SUM($I$3:I86)</f>
        <v>6435.3999999999951</v>
      </c>
    </row>
    <row r="87" spans="2:10" x14ac:dyDescent="0.25">
      <c r="B87" s="16">
        <v>85</v>
      </c>
      <c r="C87" s="18">
        <f ca="1">IF(RAND()&lt;=$L$20,1,0)</f>
        <v>1</v>
      </c>
      <c r="D87" s="19">
        <f t="shared" ca="1" si="6"/>
        <v>0.5</v>
      </c>
      <c r="E87" s="20">
        <f ca="1">IF(C87=1,(($L$15-(2*$L$10))*($L$9*D87)),0-(($L$16+(2*$L$10))*(D87*$L$9)))</f>
        <v>185</v>
      </c>
      <c r="F87" s="21">
        <f ca="1">SUM($E$3:E87)</f>
        <v>19172.5</v>
      </c>
      <c r="G87" s="62">
        <f t="shared" ca="1" si="7"/>
        <v>6.0566161948650424E-3</v>
      </c>
      <c r="H87" s="47">
        <f t="shared" ca="1" si="5"/>
        <v>0.32</v>
      </c>
      <c r="I87" s="18">
        <f t="shared" ca="1" si="4"/>
        <v>118.4</v>
      </c>
      <c r="J87" s="22">
        <f ca="1">SUM($I$3:I87)</f>
        <v>6553.7999999999947</v>
      </c>
    </row>
    <row r="88" spans="2:10" x14ac:dyDescent="0.25">
      <c r="B88" s="16">
        <v>86</v>
      </c>
      <c r="C88" s="18">
        <f ca="1">IF(RAND()&lt;=$L$20,1,0)</f>
        <v>0</v>
      </c>
      <c r="D88" s="19">
        <f t="shared" ca="1" si="6"/>
        <v>1</v>
      </c>
      <c r="E88" s="20">
        <f ca="1">IF(C88=1,(($L$15-(2*$L$10))*($L$9*D88)),0-(($L$16+(2*$L$10))*(D88*$L$9)))</f>
        <v>-230</v>
      </c>
      <c r="F88" s="21">
        <f ca="1">SUM($E$3:E88)</f>
        <v>18942.5</v>
      </c>
      <c r="G88" s="62">
        <f t="shared" ca="1" si="7"/>
        <v>1.1996348937279959E-2</v>
      </c>
      <c r="H88" s="47">
        <f t="shared" ca="1" si="5"/>
        <v>0.32</v>
      </c>
      <c r="I88" s="18">
        <f t="shared" ca="1" si="4"/>
        <v>-73.600000000000009</v>
      </c>
      <c r="J88" s="22">
        <f ca="1">SUM($I$3:I88)</f>
        <v>6480.1999999999944</v>
      </c>
    </row>
    <row r="89" spans="2:10" x14ac:dyDescent="0.25">
      <c r="B89" s="16">
        <v>87</v>
      </c>
      <c r="C89" s="18">
        <f ca="1">IF(RAND()&lt;=$L$20,1,0)</f>
        <v>0</v>
      </c>
      <c r="D89" s="19">
        <f t="shared" ca="1" si="6"/>
        <v>0.5</v>
      </c>
      <c r="E89" s="20">
        <f ca="1">IF(C89=1,(($L$15-(2*$L$10))*($L$9*D89)),0-(($L$16+(2*$L$10))*(D89*$L$9)))</f>
        <v>-115</v>
      </c>
      <c r="F89" s="21">
        <f ca="1">SUM($E$3:E89)</f>
        <v>18827.5</v>
      </c>
      <c r="G89" s="62">
        <f t="shared" ca="1" si="7"/>
        <v>6.0710043552857328E-3</v>
      </c>
      <c r="H89" s="47">
        <f t="shared" ca="1" si="5"/>
        <v>0.32</v>
      </c>
      <c r="I89" s="18">
        <f t="shared" ca="1" si="4"/>
        <v>-73.600000000000009</v>
      </c>
      <c r="J89" s="22">
        <f ca="1">SUM($I$3:I89)</f>
        <v>6406.599999999994</v>
      </c>
    </row>
    <row r="90" spans="2:10" x14ac:dyDescent="0.25">
      <c r="B90" s="16">
        <v>88</v>
      </c>
      <c r="C90" s="18">
        <f ca="1">IF(RAND()&lt;=$L$20,1,0)</f>
        <v>1</v>
      </c>
      <c r="D90" s="19">
        <f t="shared" ca="1" si="6"/>
        <v>0.5</v>
      </c>
      <c r="E90" s="20">
        <f ca="1">IF(C90=1,(($L$15-(2*$L$10))*($L$9*D90)),0-(($L$16+(2*$L$10))*(D90*$L$9)))</f>
        <v>185</v>
      </c>
      <c r="F90" s="21">
        <f ca="1">SUM($E$3:E90)</f>
        <v>19012.5</v>
      </c>
      <c r="G90" s="62">
        <f t="shared" ca="1" si="7"/>
        <v>6.1080865754879832E-3</v>
      </c>
      <c r="H90" s="47">
        <f t="shared" ca="1" si="5"/>
        <v>0.32</v>
      </c>
      <c r="I90" s="18">
        <f t="shared" ca="1" si="4"/>
        <v>118.4</v>
      </c>
      <c r="J90" s="22">
        <f ca="1">SUM($I$3:I90)</f>
        <v>6524.9999999999936</v>
      </c>
    </row>
    <row r="91" spans="2:10" x14ac:dyDescent="0.25">
      <c r="B91" s="16">
        <v>89</v>
      </c>
      <c r="C91" s="18">
        <f ca="1">IF(RAND()&lt;=$L$20,1,0)</f>
        <v>0</v>
      </c>
      <c r="D91" s="19">
        <f t="shared" ca="1" si="6"/>
        <v>1</v>
      </c>
      <c r="E91" s="20">
        <f ca="1">IF(C91=1,(($L$15-(2*$L$10))*($L$9*D91)),0-(($L$16+(2*$L$10))*(D91*$L$9)))</f>
        <v>-230</v>
      </c>
      <c r="F91" s="21">
        <f ca="1">SUM($E$3:E91)</f>
        <v>18782.5</v>
      </c>
      <c r="G91" s="62">
        <f t="shared" ca="1" si="7"/>
        <v>1.2097304404996713E-2</v>
      </c>
      <c r="H91" s="47">
        <f t="shared" ca="1" si="5"/>
        <v>0.32</v>
      </c>
      <c r="I91" s="18">
        <f t="shared" ca="1" si="4"/>
        <v>-73.600000000000009</v>
      </c>
      <c r="J91" s="22">
        <f ca="1">SUM($I$3:I91)</f>
        <v>6451.3999999999933</v>
      </c>
    </row>
    <row r="92" spans="2:10" x14ac:dyDescent="0.25">
      <c r="B92" s="16">
        <v>90</v>
      </c>
      <c r="C92" s="18">
        <f ca="1">IF(RAND()&lt;=$L$20,1,0)</f>
        <v>0</v>
      </c>
      <c r="D92" s="19">
        <f t="shared" ca="1" si="6"/>
        <v>0.5</v>
      </c>
      <c r="E92" s="20">
        <f ca="1">IF(C92=1,(($L$15-(2*$L$10))*($L$9*D92)),0-(($L$16+(2*$L$10))*(D92*$L$9)))</f>
        <v>-115</v>
      </c>
      <c r="F92" s="21">
        <f ca="1">SUM($E$3:E92)</f>
        <v>18667.5</v>
      </c>
      <c r="G92" s="62">
        <f t="shared" ca="1" si="7"/>
        <v>6.1227206175961668E-3</v>
      </c>
      <c r="H92" s="47">
        <f t="shared" ca="1" si="5"/>
        <v>0.32</v>
      </c>
      <c r="I92" s="18">
        <f t="shared" ca="1" si="4"/>
        <v>-73.600000000000009</v>
      </c>
      <c r="J92" s="22">
        <f ca="1">SUM($I$3:I92)</f>
        <v>6377.7999999999929</v>
      </c>
    </row>
    <row r="93" spans="2:10" x14ac:dyDescent="0.25">
      <c r="B93" s="16">
        <v>91</v>
      </c>
      <c r="C93" s="18">
        <f ca="1">IF(RAND()&lt;=$L$20,1,0)</f>
        <v>1</v>
      </c>
      <c r="D93" s="19">
        <f t="shared" ca="1" si="6"/>
        <v>0.5</v>
      </c>
      <c r="E93" s="20">
        <f ca="1">IF(C93=1,(($L$15-(2*$L$10))*($L$9*D93)),0-(($L$16+(2*$L$10))*(D93*$L$9)))</f>
        <v>185</v>
      </c>
      <c r="F93" s="21">
        <f ca="1">SUM($E$3:E93)</f>
        <v>18852.5</v>
      </c>
      <c r="G93" s="62">
        <f t="shared" ca="1" si="7"/>
        <v>6.1604392661041918E-3</v>
      </c>
      <c r="H93" s="47">
        <f t="shared" ca="1" si="5"/>
        <v>0.31</v>
      </c>
      <c r="I93" s="18">
        <f t="shared" ca="1" si="4"/>
        <v>114.7</v>
      </c>
      <c r="J93" s="22">
        <f ca="1">SUM($I$3:I93)</f>
        <v>6492.4999999999927</v>
      </c>
    </row>
    <row r="94" spans="2:10" x14ac:dyDescent="0.25">
      <c r="B94" s="16">
        <v>92</v>
      </c>
      <c r="C94" s="18">
        <f ca="1">IF(RAND()&lt;=$L$20,1,0)</f>
        <v>0</v>
      </c>
      <c r="D94" s="19">
        <f t="shared" ca="1" si="6"/>
        <v>1</v>
      </c>
      <c r="E94" s="20">
        <f ca="1">IF(C94=1,(($L$15-(2*$L$10))*($L$9*D94)),0-(($L$16+(2*$L$10))*(D94*$L$9)))</f>
        <v>-230</v>
      </c>
      <c r="F94" s="21">
        <f ca="1">SUM($E$3:E94)</f>
        <v>18622.5</v>
      </c>
      <c r="G94" s="62">
        <f t="shared" ca="1" si="7"/>
        <v>1.2199973478318525E-2</v>
      </c>
      <c r="H94" s="47">
        <f t="shared" ca="1" si="5"/>
        <v>0.32</v>
      </c>
      <c r="I94" s="18">
        <f ca="1">IF(C94=1,(H94*($L$15-(2*$L$10))*$L$9),0-(H94*($L$16+(2*$L$10))*$L$9))</f>
        <v>-73.600000000000009</v>
      </c>
      <c r="J94" s="22">
        <f ca="1">SUM($I$3:I94)</f>
        <v>6418.8999999999924</v>
      </c>
    </row>
    <row r="95" spans="2:10" x14ac:dyDescent="0.25">
      <c r="B95" s="16">
        <v>93</v>
      </c>
      <c r="C95" s="18">
        <f ca="1">IF(RAND()&lt;=$L$20,1,0)</f>
        <v>1</v>
      </c>
      <c r="D95" s="19">
        <f t="shared" ca="1" si="6"/>
        <v>0.5</v>
      </c>
      <c r="E95" s="20">
        <f ca="1">IF(C95=1,(($L$15-(2*$L$10))*($L$9*D95)),0-(($L$16+(2*$L$10))*(D95*$L$9)))</f>
        <v>185</v>
      </c>
      <c r="F95" s="21">
        <f ca="1">SUM($E$3:E95)</f>
        <v>18807.5</v>
      </c>
      <c r="G95" s="62">
        <f t="shared" ca="1" si="7"/>
        <v>6.1753255470532956E-3</v>
      </c>
      <c r="H95" s="47">
        <f t="shared" ca="1" si="5"/>
        <v>0.32</v>
      </c>
      <c r="I95" s="18">
        <f t="shared" ca="1" si="4"/>
        <v>118.4</v>
      </c>
      <c r="J95" s="22">
        <f ca="1">SUM($I$3:I95)</f>
        <v>6537.299999999992</v>
      </c>
    </row>
    <row r="96" spans="2:10" x14ac:dyDescent="0.25">
      <c r="B96" s="16">
        <v>94</v>
      </c>
      <c r="C96" s="18">
        <f ca="1">IF(RAND()&lt;=$L$20,1,0)</f>
        <v>0</v>
      </c>
      <c r="D96" s="19">
        <f t="shared" ca="1" si="6"/>
        <v>1</v>
      </c>
      <c r="E96" s="20">
        <f ca="1">IF(C96=1,(($L$15-(2*$L$10))*($L$9*D96)),0-(($L$16+(2*$L$10))*(D96*$L$9)))</f>
        <v>-230</v>
      </c>
      <c r="F96" s="21">
        <f ca="1">SUM($E$3:E96)</f>
        <v>18577.5</v>
      </c>
      <c r="G96" s="62">
        <f t="shared" ca="1" si="7"/>
        <v>1.2229163897381363E-2</v>
      </c>
      <c r="H96" s="47">
        <f t="shared" ca="1" si="5"/>
        <v>0.32</v>
      </c>
      <c r="I96" s="18">
        <f t="shared" ca="1" si="4"/>
        <v>-73.600000000000009</v>
      </c>
      <c r="J96" s="22">
        <f ca="1">SUM($I$3:I96)</f>
        <v>6463.6999999999916</v>
      </c>
    </row>
    <row r="97" spans="2:10" x14ac:dyDescent="0.25">
      <c r="B97" s="16">
        <v>95</v>
      </c>
      <c r="C97" s="18">
        <f ca="1">IF(RAND()&lt;=$L$20,1,0)</f>
        <v>1</v>
      </c>
      <c r="D97" s="19">
        <f t="shared" ca="1" si="6"/>
        <v>0.5</v>
      </c>
      <c r="E97" s="20">
        <f ca="1">IF(C97=1,(($L$15-(2*$L$10))*($L$9*D97)),0-(($L$16+(2*$L$10))*(D97*$L$9)))</f>
        <v>185</v>
      </c>
      <c r="F97" s="21">
        <f ca="1">SUM($E$3:E97)</f>
        <v>18762.5</v>
      </c>
      <c r="G97" s="62">
        <f t="shared" ca="1" si="7"/>
        <v>6.1902839456331581E-3</v>
      </c>
      <c r="H97" s="47">
        <f t="shared" ca="1" si="5"/>
        <v>0.32</v>
      </c>
      <c r="I97" s="18">
        <f t="shared" ca="1" si="4"/>
        <v>118.4</v>
      </c>
      <c r="J97" s="22">
        <f ca="1">SUM($I$3:I97)</f>
        <v>6582.0999999999913</v>
      </c>
    </row>
    <row r="98" spans="2:10" x14ac:dyDescent="0.25">
      <c r="B98" s="16">
        <v>96</v>
      </c>
      <c r="C98" s="18">
        <f ca="1">IF(RAND()&lt;=$L$20,1,0)</f>
        <v>1</v>
      </c>
      <c r="D98" s="19">
        <f t="shared" ca="1" si="6"/>
        <v>1</v>
      </c>
      <c r="E98" s="20">
        <f ca="1">IF(C98=1,(($L$15-(2*$L$10))*($L$9*D98)),0-(($L$16+(2*$L$10))*(D98*$L$9)))</f>
        <v>370</v>
      </c>
      <c r="F98" s="21">
        <f ca="1">SUM($E$3:E98)</f>
        <v>19132.5</v>
      </c>
      <c r="G98" s="62">
        <f t="shared" ca="1" si="7"/>
        <v>1.2258494337108594E-2</v>
      </c>
      <c r="H98" s="47">
        <f t="shared" ca="1" si="5"/>
        <v>0.32</v>
      </c>
      <c r="I98" s="18">
        <f ca="1">IF(C98=1,(H98*($L$15-(2*$L$10))*$L$9),0-(H98*($L$16+(2*$L$10))*$L$9))</f>
        <v>118.4</v>
      </c>
      <c r="J98" s="22">
        <f ca="1">SUM($I$3:I98)</f>
        <v>6700.4999999999909</v>
      </c>
    </row>
    <row r="99" spans="2:10" x14ac:dyDescent="0.25">
      <c r="B99" s="16">
        <v>97</v>
      </c>
      <c r="C99" s="18">
        <f ca="1">IF(RAND()&lt;=$L$20,1,0)</f>
        <v>1</v>
      </c>
      <c r="D99" s="19">
        <f t="shared" ca="1" si="6"/>
        <v>2</v>
      </c>
      <c r="E99" s="20">
        <f ca="1">IF(C99=1,(($L$15-(2*$L$10))*($L$9*D99)),0-(($L$16+(2*$L$10))*(D99*$L$9)))</f>
        <v>740</v>
      </c>
      <c r="F99" s="21">
        <f ca="1">SUM($E$3:E99)</f>
        <v>19872.5</v>
      </c>
      <c r="G99" s="62">
        <f t="shared" ca="1" si="7"/>
        <v>2.4042859009538745E-2</v>
      </c>
      <c r="H99" s="47">
        <f t="shared" ca="1" si="5"/>
        <v>0.33</v>
      </c>
      <c r="I99" s="18">
        <f t="shared" ca="1" si="4"/>
        <v>122.10000000000001</v>
      </c>
      <c r="J99" s="22">
        <f ca="1">SUM($I$3:I99)</f>
        <v>6822.5999999999913</v>
      </c>
    </row>
    <row r="100" spans="2:10" x14ac:dyDescent="0.25">
      <c r="B100" s="16">
        <v>98</v>
      </c>
      <c r="C100" s="18">
        <f ca="1">IF(RAND()&lt;=$L$20,1,0)</f>
        <v>0</v>
      </c>
      <c r="D100" s="19">
        <f t="shared" ca="1" si="6"/>
        <v>4</v>
      </c>
      <c r="E100" s="20">
        <f ca="1">IF(C100=1,(($L$15-(2*$L$10))*($L$9*D100)),0-(($L$16+(2*$L$10))*(D100*$L$9)))</f>
        <v>-920</v>
      </c>
      <c r="F100" s="21">
        <f ca="1">SUM($E$3:E100)</f>
        <v>18952.5</v>
      </c>
      <c r="G100" s="62">
        <f t="shared" ca="1" si="7"/>
        <v>4.6295131463077115E-2</v>
      </c>
      <c r="H100" s="47">
        <f t="shared" ca="1" si="5"/>
        <v>0.34</v>
      </c>
      <c r="I100" s="18">
        <f t="shared" ca="1" si="4"/>
        <v>-78.2</v>
      </c>
      <c r="J100" s="22">
        <f ca="1">SUM($I$3:I100)</f>
        <v>6744.3999999999915</v>
      </c>
    </row>
    <row r="101" spans="2:10" x14ac:dyDescent="0.25">
      <c r="B101" s="16">
        <v>99</v>
      </c>
      <c r="C101" s="18">
        <f ca="1">IF(RAND()&lt;=$L$20,1,0)</f>
        <v>0</v>
      </c>
      <c r="D101" s="19">
        <f t="shared" ca="1" si="6"/>
        <v>2</v>
      </c>
      <c r="E101" s="20">
        <f ca="1">IF(C101=1,(($L$15-(2*$L$10))*($L$9*D101)),0-(($L$16+(2*$L$10))*(D101*$L$9)))</f>
        <v>-460</v>
      </c>
      <c r="F101" s="21">
        <f ca="1">SUM($E$3:E101)</f>
        <v>18492.5</v>
      </c>
      <c r="G101" s="62">
        <f t="shared" ca="1" si="7"/>
        <v>2.427120432660599E-2</v>
      </c>
      <c r="H101" s="47">
        <f t="shared" ca="1" si="5"/>
        <v>0.33</v>
      </c>
      <c r="I101" s="18">
        <f t="shared" ca="1" si="4"/>
        <v>-75.900000000000006</v>
      </c>
      <c r="J101" s="22">
        <f ca="1">SUM($I$3:I101)</f>
        <v>6668.4999999999918</v>
      </c>
    </row>
    <row r="102" spans="2:10" ht="15.75" thickBot="1" x14ac:dyDescent="0.3">
      <c r="B102" s="17">
        <v>100</v>
      </c>
      <c r="C102" s="23">
        <f ca="1">IF(RAND()&lt;=$L$20,1,0)</f>
        <v>0</v>
      </c>
      <c r="D102" s="24">
        <f t="shared" ca="1" si="6"/>
        <v>1</v>
      </c>
      <c r="E102" s="25">
        <f ca="1">IF(C102=1,(($L$15-(2*$L$10))*($L$9*D102)),0-(($L$16+(2*$L$10))*(D102*$L$9)))</f>
        <v>-230</v>
      </c>
      <c r="F102" s="26">
        <f ca="1">SUM($E$3:E102)</f>
        <v>18262.5</v>
      </c>
      <c r="G102" s="62">
        <f t="shared" ca="1" si="7"/>
        <v>1.24374746518859E-2</v>
      </c>
      <c r="H102" s="47">
        <f t="shared" ca="1" si="5"/>
        <v>0.33</v>
      </c>
      <c r="I102" s="18">
        <f t="shared" ca="1" si="4"/>
        <v>-75.900000000000006</v>
      </c>
      <c r="J102" s="27">
        <f ca="1">SUM($I$3:I102)</f>
        <v>6592.5999999999922</v>
      </c>
    </row>
    <row r="103" spans="2:10" ht="15.75" thickBot="1" x14ac:dyDescent="0.3">
      <c r="B103" s="16">
        <v>101</v>
      </c>
      <c r="C103" s="23">
        <f ca="1">IF(RAND()&lt;=$L$20,1,0)</f>
        <v>1</v>
      </c>
      <c r="D103" s="24">
        <f t="shared" ref="D103:D166" ca="1" si="8">IF(C102=1,IF(D102*$L$4&lt;=$L$6,D102*$L$4,$L$6),IF(C102=0,IF(D102/$L$4&gt;=$L$5,D102/$L$4,$L$5),0))</f>
        <v>0.5</v>
      </c>
      <c r="E103" s="25">
        <f ca="1">IF(C103=1,(($L$15-(2*$L$10))*($L$9*D103)),0-(($L$16+(2*$L$10))*(D103*$L$9)))</f>
        <v>185</v>
      </c>
      <c r="F103" s="26">
        <f ca="1">SUM($E$3:E103)</f>
        <v>18447.5</v>
      </c>
      <c r="G103" s="62">
        <f t="shared" ca="1" si="7"/>
        <v>6.2970568104038331E-3</v>
      </c>
      <c r="H103" s="47">
        <f t="shared" ca="1" si="5"/>
        <v>0.32</v>
      </c>
      <c r="I103" s="18">
        <f t="shared" ca="1" si="4"/>
        <v>118.4</v>
      </c>
      <c r="J103" s="27">
        <f ca="1">SUM($I$3:I103)</f>
        <v>6710.9999999999918</v>
      </c>
    </row>
    <row r="104" spans="2:10" ht="15.75" thickBot="1" x14ac:dyDescent="0.3">
      <c r="B104" s="17">
        <v>102</v>
      </c>
      <c r="C104" s="23">
        <f ca="1">IF(RAND()&lt;=$L$20,1,0)</f>
        <v>1</v>
      </c>
      <c r="D104" s="24">
        <f t="shared" ca="1" si="8"/>
        <v>1</v>
      </c>
      <c r="E104" s="25">
        <f ca="1">IF(C104=1,(($L$15-(2*$L$10))*($L$9*D104)),0-(($L$16+(2*$L$10))*(D104*$L$9)))</f>
        <v>370</v>
      </c>
      <c r="F104" s="26">
        <f ca="1">SUM($E$3:E104)</f>
        <v>18817.5</v>
      </c>
      <c r="G104" s="62">
        <f t="shared" ca="1" si="7"/>
        <v>1.246781406694674E-2</v>
      </c>
      <c r="H104" s="47">
        <f t="shared" ca="1" si="5"/>
        <v>0.33</v>
      </c>
      <c r="I104" s="18">
        <f t="shared" ca="1" si="4"/>
        <v>122.10000000000001</v>
      </c>
      <c r="J104" s="27">
        <f ca="1">SUM($I$3:I104)</f>
        <v>6833.0999999999922</v>
      </c>
    </row>
    <row r="105" spans="2:10" ht="15.75" thickBot="1" x14ac:dyDescent="0.3">
      <c r="B105" s="16">
        <v>103</v>
      </c>
      <c r="C105" s="23">
        <f ca="1">IF(RAND()&lt;=$L$20,1,0)</f>
        <v>0</v>
      </c>
      <c r="D105" s="24">
        <f t="shared" ca="1" si="8"/>
        <v>2</v>
      </c>
      <c r="E105" s="25">
        <f ca="1">IF(C105=1,(($L$15-(2*$L$10))*($L$9*D105)),0-(($L$16+(2*$L$10))*(D105*$L$9)))</f>
        <v>-460</v>
      </c>
      <c r="F105" s="26">
        <f ca="1">SUM($E$3:E105)</f>
        <v>18357.5</v>
      </c>
      <c r="G105" s="62">
        <f t="shared" ca="1" si="7"/>
        <v>2.4445330144812011E-2</v>
      </c>
      <c r="H105" s="47">
        <f t="shared" ca="1" si="5"/>
        <v>0.34</v>
      </c>
      <c r="I105" s="18">
        <f ca="1">IF(C105=1,(H105*($L$15-(2*$L$10))*$L$9),0-(H105*($L$16+(2*$L$10))*$L$9))</f>
        <v>-78.2</v>
      </c>
      <c r="J105" s="27">
        <f ca="1">SUM($I$3:I105)</f>
        <v>6754.8999999999924</v>
      </c>
    </row>
    <row r="106" spans="2:10" ht="15.75" thickBot="1" x14ac:dyDescent="0.3">
      <c r="B106" s="17">
        <v>104</v>
      </c>
      <c r="C106" s="23">
        <f ca="1">IF(RAND()&lt;=$L$20,1,0)</f>
        <v>1</v>
      </c>
      <c r="D106" s="24">
        <f t="shared" ca="1" si="8"/>
        <v>1</v>
      </c>
      <c r="E106" s="25">
        <f ca="1">IF(C106=1,(($L$15-(2*$L$10))*($L$9*D106)),0-(($L$16+(2*$L$10))*(D106*$L$9)))</f>
        <v>370</v>
      </c>
      <c r="F106" s="26">
        <f ca="1">SUM($E$3:E106)</f>
        <v>18727.5</v>
      </c>
      <c r="G106" s="62">
        <f t="shared" ca="1" si="7"/>
        <v>1.2528939125697944E-2</v>
      </c>
      <c r="H106" s="47">
        <f t="shared" ca="1" si="5"/>
        <v>0.33</v>
      </c>
      <c r="I106" s="18">
        <f t="shared" ca="1" si="4"/>
        <v>122.10000000000001</v>
      </c>
      <c r="J106" s="27">
        <f ca="1">SUM($I$3:I106)</f>
        <v>6876.9999999999927</v>
      </c>
    </row>
    <row r="107" spans="2:10" ht="15.75" thickBot="1" x14ac:dyDescent="0.3">
      <c r="B107" s="16">
        <v>105</v>
      </c>
      <c r="C107" s="23">
        <f ca="1">IF(RAND()&lt;=$L$20,1,0)</f>
        <v>1</v>
      </c>
      <c r="D107" s="24">
        <f t="shared" ca="1" si="8"/>
        <v>2</v>
      </c>
      <c r="E107" s="25">
        <f ca="1">IF(C107=1,(($L$15-(2*$L$10))*($L$9*D107)),0-(($L$16+(2*$L$10))*(D107*$L$9)))</f>
        <v>740</v>
      </c>
      <c r="F107" s="26">
        <f ca="1">SUM($E$3:E107)</f>
        <v>19467.5</v>
      </c>
      <c r="G107" s="62">
        <f t="shared" ca="1" si="7"/>
        <v>2.4562808703777868E-2</v>
      </c>
      <c r="H107" s="47">
        <f t="shared" ca="1" si="5"/>
        <v>0.34</v>
      </c>
      <c r="I107" s="18">
        <f t="shared" ca="1" si="4"/>
        <v>125.8</v>
      </c>
      <c r="J107" s="27">
        <f ca="1">SUM($I$3:I107)</f>
        <v>7002.7999999999929</v>
      </c>
    </row>
    <row r="108" spans="2:10" ht="15.75" thickBot="1" x14ac:dyDescent="0.3">
      <c r="B108" s="17">
        <v>106</v>
      </c>
      <c r="C108" s="23">
        <f ca="1">IF(RAND()&lt;=$L$20,1,0)</f>
        <v>0</v>
      </c>
      <c r="D108" s="24">
        <f t="shared" ca="1" si="8"/>
        <v>4</v>
      </c>
      <c r="E108" s="25">
        <f ca="1">IF(C108=1,(($L$15-(2*$L$10))*($L$9*D108)),0-(($L$16+(2*$L$10))*(D108*$L$9)))</f>
        <v>-920</v>
      </c>
      <c r="F108" s="26">
        <f ca="1">SUM($E$3:E108)</f>
        <v>18547.5</v>
      </c>
      <c r="G108" s="62">
        <f t="shared" ca="1" si="7"/>
        <v>4.7258250931038914E-2</v>
      </c>
      <c r="H108" s="47">
        <f t="shared" ca="1" si="5"/>
        <v>0.35</v>
      </c>
      <c r="I108" s="18">
        <f t="shared" ca="1" si="4"/>
        <v>-80.499999999999986</v>
      </c>
      <c r="J108" s="27">
        <f ca="1">SUM($I$3:I108)</f>
        <v>6922.2999999999929</v>
      </c>
    </row>
    <row r="109" spans="2:10" ht="15.75" thickBot="1" x14ac:dyDescent="0.3">
      <c r="B109" s="16">
        <v>107</v>
      </c>
      <c r="C109" s="23">
        <f ca="1">IF(RAND()&lt;=$L$20,1,0)</f>
        <v>0</v>
      </c>
      <c r="D109" s="24">
        <f t="shared" ca="1" si="8"/>
        <v>2</v>
      </c>
      <c r="E109" s="25">
        <f ca="1">IF(C109=1,(($L$15-(2*$L$10))*($L$9*D109)),0-(($L$16+(2*$L$10))*(D109*$L$9)))</f>
        <v>-460</v>
      </c>
      <c r="F109" s="26">
        <f ca="1">SUM($E$3:E109)</f>
        <v>18087.5</v>
      </c>
      <c r="G109" s="62">
        <f t="shared" ca="1" si="7"/>
        <v>2.4801186143685133E-2</v>
      </c>
      <c r="H109" s="47">
        <f t="shared" ca="1" si="5"/>
        <v>0.34</v>
      </c>
      <c r="I109" s="18">
        <f t="shared" ca="1" si="4"/>
        <v>-78.2</v>
      </c>
      <c r="J109" s="27">
        <f ca="1">SUM($I$3:I109)</f>
        <v>6844.0999999999931</v>
      </c>
    </row>
    <row r="110" spans="2:10" ht="15.75" thickBot="1" x14ac:dyDescent="0.3">
      <c r="B110" s="17">
        <v>108</v>
      </c>
      <c r="C110" s="23">
        <f ca="1">IF(RAND()&lt;=$L$20,1,0)</f>
        <v>1</v>
      </c>
      <c r="D110" s="24">
        <f t="shared" ca="1" si="8"/>
        <v>1</v>
      </c>
      <c r="E110" s="25">
        <f ca="1">IF(C110=1,(($L$15-(2*$L$10))*($L$9*D110)),0-(($L$16+(2*$L$10))*(D110*$L$9)))</f>
        <v>370</v>
      </c>
      <c r="F110" s="26">
        <f ca="1">SUM($E$3:E110)</f>
        <v>18457.5</v>
      </c>
      <c r="G110" s="62">
        <f t="shared" ca="1" si="7"/>
        <v>1.271596406357982E-2</v>
      </c>
      <c r="H110" s="47">
        <f t="shared" ca="1" si="5"/>
        <v>0.34</v>
      </c>
      <c r="I110" s="18">
        <f t="shared" ca="1" si="4"/>
        <v>125.8</v>
      </c>
      <c r="J110" s="27">
        <f ca="1">SUM($I$3:I110)</f>
        <v>6969.8999999999933</v>
      </c>
    </row>
    <row r="111" spans="2:10" ht="15.75" thickBot="1" x14ac:dyDescent="0.3">
      <c r="B111" s="16">
        <v>109</v>
      </c>
      <c r="C111" s="23">
        <f ca="1">IF(RAND()&lt;=$L$20,1,0)</f>
        <v>1</v>
      </c>
      <c r="D111" s="24">
        <f t="shared" ca="1" si="8"/>
        <v>2</v>
      </c>
      <c r="E111" s="25">
        <f ca="1">IF(C111=1,(($L$15-(2*$L$10))*($L$9*D111)),0-(($L$16+(2*$L$10))*(D111*$L$9)))</f>
        <v>740</v>
      </c>
      <c r="F111" s="26">
        <f ca="1">SUM($E$3:E111)</f>
        <v>19197.5</v>
      </c>
      <c r="G111" s="62">
        <f t="shared" ca="1" si="7"/>
        <v>2.4922118380062305E-2</v>
      </c>
      <c r="H111" s="47">
        <f t="shared" ca="1" si="5"/>
        <v>0.34</v>
      </c>
      <c r="I111" s="18">
        <f t="shared" ca="1" si="4"/>
        <v>125.8</v>
      </c>
      <c r="J111" s="27">
        <f ca="1">SUM($I$3:I111)</f>
        <v>7095.6999999999935</v>
      </c>
    </row>
    <row r="112" spans="2:10" ht="15.75" thickBot="1" x14ac:dyDescent="0.3">
      <c r="B112" s="17">
        <v>110</v>
      </c>
      <c r="C112" s="23">
        <f ca="1">IF(RAND()&lt;=$L$20,1,0)</f>
        <v>0</v>
      </c>
      <c r="D112" s="24">
        <f t="shared" ca="1" si="8"/>
        <v>4</v>
      </c>
      <c r="E112" s="25">
        <f ca="1">IF(C112=1,(($L$15-(2*$L$10))*($L$9*D112)),0-(($L$16+(2*$L$10))*(D112*$L$9)))</f>
        <v>-920</v>
      </c>
      <c r="F112" s="26">
        <f ca="1">SUM($E$3:E112)</f>
        <v>18277.5</v>
      </c>
      <c r="G112" s="62">
        <f t="shared" ca="1" si="7"/>
        <v>4.7922906628467252E-2</v>
      </c>
      <c r="H112" s="47">
        <f t="shared" ca="1" si="5"/>
        <v>0.35</v>
      </c>
      <c r="I112" s="18">
        <f t="shared" ca="1" si="4"/>
        <v>-80.499999999999986</v>
      </c>
      <c r="J112" s="27">
        <f ca="1">SUM($I$3:I112)</f>
        <v>7015.1999999999935</v>
      </c>
    </row>
    <row r="113" spans="2:10" ht="15.75" thickBot="1" x14ac:dyDescent="0.3">
      <c r="B113" s="16">
        <v>111</v>
      </c>
      <c r="C113" s="23">
        <f ca="1">IF(RAND()&lt;=$L$20,1,0)</f>
        <v>0</v>
      </c>
      <c r="D113" s="24">
        <f t="shared" ca="1" si="8"/>
        <v>2</v>
      </c>
      <c r="E113" s="25">
        <f ca="1">IF(C113=1,(($L$15-(2*$L$10))*($L$9*D113)),0-(($L$16+(2*$L$10))*(D113*$L$9)))</f>
        <v>-460</v>
      </c>
      <c r="F113" s="26">
        <f ca="1">SUM($E$3:E113)</f>
        <v>17817.5</v>
      </c>
      <c r="G113" s="62">
        <f t="shared" ca="1" si="7"/>
        <v>2.516755573792915E-2</v>
      </c>
      <c r="H113" s="47">
        <f t="shared" ca="1" si="5"/>
        <v>0.35</v>
      </c>
      <c r="I113" s="18">
        <f t="shared" ca="1" si="4"/>
        <v>-80.499999999999986</v>
      </c>
      <c r="J113" s="27">
        <f ca="1">SUM($I$3:I113)</f>
        <v>6934.6999999999935</v>
      </c>
    </row>
    <row r="114" spans="2:10" ht="15.75" thickBot="1" x14ac:dyDescent="0.3">
      <c r="B114" s="17">
        <v>112</v>
      </c>
      <c r="C114" s="23">
        <f ca="1">IF(RAND()&lt;=$L$20,1,0)</f>
        <v>0</v>
      </c>
      <c r="D114" s="24">
        <f t="shared" ca="1" si="8"/>
        <v>1</v>
      </c>
      <c r="E114" s="25">
        <f ca="1">IF(C114=1,(($L$15-(2*$L$10))*($L$9*D114)),0-(($L$16+(2*$L$10))*(D114*$L$9)))</f>
        <v>-230</v>
      </c>
      <c r="F114" s="26">
        <f ca="1">SUM($E$3:E114)</f>
        <v>17587.5</v>
      </c>
      <c r="G114" s="62">
        <f t="shared" ca="1" si="7"/>
        <v>1.2908657219026239E-2</v>
      </c>
      <c r="H114" s="47">
        <f t="shared" ca="1" si="5"/>
        <v>0.34</v>
      </c>
      <c r="I114" s="18">
        <f t="shared" ca="1" si="4"/>
        <v>-78.2</v>
      </c>
      <c r="J114" s="27">
        <f ca="1">SUM($I$3:I114)</f>
        <v>6856.4999999999936</v>
      </c>
    </row>
    <row r="115" spans="2:10" ht="15.75" thickBot="1" x14ac:dyDescent="0.3">
      <c r="B115" s="16">
        <v>113</v>
      </c>
      <c r="C115" s="23">
        <f ca="1">IF(RAND()&lt;=$L$20,1,0)</f>
        <v>1</v>
      </c>
      <c r="D115" s="24">
        <f t="shared" ca="1" si="8"/>
        <v>0.5</v>
      </c>
      <c r="E115" s="25">
        <f ca="1">IF(C115=1,(($L$15-(2*$L$10))*($L$9*D115)),0-(($L$16+(2*$L$10))*(D115*$L$9)))</f>
        <v>185</v>
      </c>
      <c r="F115" s="26">
        <f ca="1">SUM($E$3:E115)</f>
        <v>17772.5</v>
      </c>
      <c r="G115" s="62">
        <f t="shared" ca="1" si="7"/>
        <v>6.5387348969438526E-3</v>
      </c>
      <c r="H115" s="47">
        <f t="shared" ca="1" si="5"/>
        <v>0.34</v>
      </c>
      <c r="I115" s="18">
        <f t="shared" ca="1" si="4"/>
        <v>125.8</v>
      </c>
      <c r="J115" s="27">
        <f ca="1">SUM($I$3:I115)</f>
        <v>6982.2999999999938</v>
      </c>
    </row>
    <row r="116" spans="2:10" ht="15.75" thickBot="1" x14ac:dyDescent="0.3">
      <c r="B116" s="17">
        <v>114</v>
      </c>
      <c r="C116" s="23">
        <f ca="1">IF(RAND()&lt;=$L$20,1,0)</f>
        <v>1</v>
      </c>
      <c r="D116" s="24">
        <f t="shared" ca="1" si="8"/>
        <v>1</v>
      </c>
      <c r="E116" s="25">
        <f ca="1">IF(C116=1,(($L$15-(2*$L$10))*($L$9*D116)),0-(($L$16+(2*$L$10))*(D116*$L$9)))</f>
        <v>370</v>
      </c>
      <c r="F116" s="26">
        <f ca="1">SUM($E$3:E116)</f>
        <v>18142.5</v>
      </c>
      <c r="G116" s="62">
        <f t="shared" ca="1" si="7"/>
        <v>1.294134196089464E-2</v>
      </c>
      <c r="H116" s="47">
        <f t="shared" ca="1" si="5"/>
        <v>0.34</v>
      </c>
      <c r="I116" s="18">
        <f t="shared" ca="1" si="4"/>
        <v>125.8</v>
      </c>
      <c r="J116" s="27">
        <f ca="1">SUM($I$3:I116)</f>
        <v>7108.099999999994</v>
      </c>
    </row>
    <row r="117" spans="2:10" ht="15.75" thickBot="1" x14ac:dyDescent="0.3">
      <c r="B117" s="16">
        <v>115</v>
      </c>
      <c r="C117" s="23">
        <f ca="1">IF(RAND()&lt;=$L$20,1,0)</f>
        <v>1</v>
      </c>
      <c r="D117" s="24">
        <f t="shared" ca="1" si="8"/>
        <v>2</v>
      </c>
      <c r="E117" s="25">
        <f ca="1">IF(C117=1,(($L$15-(2*$L$10))*($L$9*D117)),0-(($L$16+(2*$L$10))*(D117*$L$9)))</f>
        <v>740</v>
      </c>
      <c r="F117" s="26">
        <f ca="1">SUM($E$3:E117)</f>
        <v>18882.5</v>
      </c>
      <c r="G117" s="62">
        <f t="shared" ca="1" si="7"/>
        <v>2.5354829819484635E-2</v>
      </c>
      <c r="H117" s="47">
        <f t="shared" ca="1" si="5"/>
        <v>0.35</v>
      </c>
      <c r="I117" s="18">
        <f t="shared" ca="1" si="4"/>
        <v>129.5</v>
      </c>
      <c r="J117" s="27">
        <f ca="1">SUM($I$3:I117)</f>
        <v>7237.599999999994</v>
      </c>
    </row>
    <row r="118" spans="2:10" ht="15.75" thickBot="1" x14ac:dyDescent="0.3">
      <c r="B118" s="17">
        <v>116</v>
      </c>
      <c r="C118" s="23">
        <f ca="1">IF(RAND()&lt;=$L$20,1,0)</f>
        <v>0</v>
      </c>
      <c r="D118" s="24">
        <f t="shared" ca="1" si="8"/>
        <v>4</v>
      </c>
      <c r="E118" s="25">
        <f ca="1">IF(C118=1,(($L$15-(2*$L$10))*($L$9*D118)),0-(($L$16+(2*$L$10))*(D118*$L$9)))</f>
        <v>-920</v>
      </c>
      <c r="F118" s="26">
        <f ca="1">SUM($E$3:E118)</f>
        <v>17962.5</v>
      </c>
      <c r="G118" s="62">
        <f t="shared" ca="1" si="7"/>
        <v>4.8722361975374023E-2</v>
      </c>
      <c r="H118" s="47">
        <f t="shared" ca="1" si="5"/>
        <v>0.36</v>
      </c>
      <c r="I118" s="18">
        <f t="shared" ca="1" si="4"/>
        <v>-82.8</v>
      </c>
      <c r="J118" s="27">
        <f ca="1">SUM($I$3:I118)</f>
        <v>7154.7999999999938</v>
      </c>
    </row>
    <row r="119" spans="2:10" ht="15.75" thickBot="1" x14ac:dyDescent="0.3">
      <c r="B119" s="16">
        <v>117</v>
      </c>
      <c r="C119" s="23">
        <f ca="1">IF(RAND()&lt;=$L$20,1,0)</f>
        <v>0</v>
      </c>
      <c r="D119" s="24">
        <f t="shared" ca="1" si="8"/>
        <v>2</v>
      </c>
      <c r="E119" s="25">
        <f ca="1">IF(C119=1,(($L$15-(2*$L$10))*($L$9*D119)),0-(($L$16+(2*$L$10))*(D119*$L$9)))</f>
        <v>-460</v>
      </c>
      <c r="F119" s="26">
        <f ca="1">SUM($E$3:E119)</f>
        <v>17502.5</v>
      </c>
      <c r="G119" s="62">
        <f t="shared" ca="1" si="7"/>
        <v>2.5608907446068196E-2</v>
      </c>
      <c r="H119" s="47">
        <f t="shared" ca="1" si="5"/>
        <v>0.35</v>
      </c>
      <c r="I119" s="18">
        <f t="shared" ca="1" si="4"/>
        <v>-80.499999999999986</v>
      </c>
      <c r="J119" s="27">
        <f ca="1">SUM($I$3:I119)</f>
        <v>7074.2999999999938</v>
      </c>
    </row>
    <row r="120" spans="2:10" ht="15.75" thickBot="1" x14ac:dyDescent="0.3">
      <c r="B120" s="17">
        <v>118</v>
      </c>
      <c r="C120" s="23">
        <f ca="1">IF(RAND()&lt;=$L$20,1,0)</f>
        <v>0</v>
      </c>
      <c r="D120" s="24">
        <f t="shared" ca="1" si="8"/>
        <v>1</v>
      </c>
      <c r="E120" s="25">
        <f ca="1">IF(C120=1,(($L$15-(2*$L$10))*($L$9*D120)),0-(($L$16+(2*$L$10))*(D120*$L$9)))</f>
        <v>-230</v>
      </c>
      <c r="F120" s="26">
        <f ca="1">SUM($E$3:E120)</f>
        <v>17272.5</v>
      </c>
      <c r="G120" s="62">
        <f t="shared" ca="1" si="7"/>
        <v>1.3140979860019997E-2</v>
      </c>
      <c r="H120" s="47">
        <f t="shared" ca="1" si="5"/>
        <v>0.35</v>
      </c>
      <c r="I120" s="18">
        <f t="shared" ca="1" si="4"/>
        <v>-80.499999999999986</v>
      </c>
      <c r="J120" s="27">
        <f ca="1">SUM($I$3:I120)</f>
        <v>6993.7999999999938</v>
      </c>
    </row>
    <row r="121" spans="2:10" ht="15.75" thickBot="1" x14ac:dyDescent="0.3">
      <c r="B121" s="16">
        <v>119</v>
      </c>
      <c r="C121" s="23">
        <f ca="1">IF(RAND()&lt;=$L$20,1,0)</f>
        <v>1</v>
      </c>
      <c r="D121" s="24">
        <f t="shared" ca="1" si="8"/>
        <v>0.5</v>
      </c>
      <c r="E121" s="25">
        <f ca="1">IF(C121=1,(($L$15-(2*$L$10))*($L$9*D121)),0-(($L$16+(2*$L$10))*(D121*$L$9)))</f>
        <v>185</v>
      </c>
      <c r="F121" s="26">
        <f ca="1">SUM($E$3:E121)</f>
        <v>17457.5</v>
      </c>
      <c r="G121" s="62">
        <f t="shared" ca="1" si="7"/>
        <v>6.6579823418729195E-3</v>
      </c>
      <c r="H121" s="47">
        <f t="shared" ca="1" si="5"/>
        <v>0.34</v>
      </c>
      <c r="I121" s="18">
        <f t="shared" ca="1" si="4"/>
        <v>125.8</v>
      </c>
      <c r="J121" s="27">
        <f ca="1">SUM($I$3:I121)</f>
        <v>7119.599999999994</v>
      </c>
    </row>
    <row r="122" spans="2:10" ht="15.75" thickBot="1" x14ac:dyDescent="0.3">
      <c r="B122" s="17">
        <v>120</v>
      </c>
      <c r="C122" s="23">
        <f ca="1">IF(RAND()&lt;=$L$20,1,0)</f>
        <v>0</v>
      </c>
      <c r="D122" s="24">
        <f t="shared" ca="1" si="8"/>
        <v>1</v>
      </c>
      <c r="E122" s="25">
        <f ca="1">IF(C122=1,(($L$15-(2*$L$10))*($L$9*D122)),0-(($L$16+(2*$L$10))*(D122*$L$9)))</f>
        <v>-230</v>
      </c>
      <c r="F122" s="26">
        <f ca="1">SUM($E$3:E122)</f>
        <v>17227.5</v>
      </c>
      <c r="G122" s="62">
        <f t="shared" ca="1" si="7"/>
        <v>1.3174853214950594E-2</v>
      </c>
      <c r="H122" s="47">
        <f t="shared" ca="1" si="5"/>
        <v>0.35</v>
      </c>
      <c r="I122" s="18">
        <f t="shared" ca="1" si="4"/>
        <v>-80.499999999999986</v>
      </c>
      <c r="J122" s="27">
        <f ca="1">SUM($I$3:I122)</f>
        <v>7039.099999999994</v>
      </c>
    </row>
    <row r="123" spans="2:10" ht="15.75" thickBot="1" x14ac:dyDescent="0.3">
      <c r="B123" s="16">
        <v>121</v>
      </c>
      <c r="C123" s="23">
        <f ca="1">IF(RAND()&lt;=$L$20,1,0)</f>
        <v>0</v>
      </c>
      <c r="D123" s="24">
        <f t="shared" ca="1" si="8"/>
        <v>0.5</v>
      </c>
      <c r="E123" s="25">
        <f ca="1">IF(C123=1,(($L$15-(2*$L$10))*($L$9*D123)),0-(($L$16+(2*$L$10))*(D123*$L$9)))</f>
        <v>-115</v>
      </c>
      <c r="F123" s="26">
        <f ca="1">SUM($E$3:E123)</f>
        <v>17112.5</v>
      </c>
      <c r="G123" s="62">
        <f t="shared" ca="1" si="7"/>
        <v>6.675373675809026E-3</v>
      </c>
      <c r="H123" s="47">
        <f t="shared" ca="1" si="5"/>
        <v>0.35</v>
      </c>
      <c r="I123" s="18">
        <f t="shared" ca="1" si="4"/>
        <v>-80.499999999999986</v>
      </c>
      <c r="J123" s="27">
        <f ca="1">SUM($I$3:I123)</f>
        <v>6958.599999999994</v>
      </c>
    </row>
    <row r="124" spans="2:10" ht="15.75" thickBot="1" x14ac:dyDescent="0.3">
      <c r="B124" s="17">
        <v>122</v>
      </c>
      <c r="C124" s="23">
        <f ca="1">IF(RAND()&lt;=$L$20,1,0)</f>
        <v>1</v>
      </c>
      <c r="D124" s="24">
        <f t="shared" ca="1" si="8"/>
        <v>0.5</v>
      </c>
      <c r="E124" s="25">
        <f ca="1">IF(C124=1,(($L$15-(2*$L$10))*($L$9*D124)),0-(($L$16+(2*$L$10))*(D124*$L$9)))</f>
        <v>185</v>
      </c>
      <c r="F124" s="26">
        <f ca="1">SUM($E$3:E124)</f>
        <v>17297.5</v>
      </c>
      <c r="G124" s="62">
        <f t="shared" ca="1" si="7"/>
        <v>6.720233747260774E-3</v>
      </c>
      <c r="H124" s="47">
        <f t="shared" ca="1" si="5"/>
        <v>0.34</v>
      </c>
      <c r="I124" s="18">
        <f t="shared" ca="1" si="4"/>
        <v>125.8</v>
      </c>
      <c r="J124" s="27">
        <f ca="1">SUM($I$3:I124)</f>
        <v>7084.3999999999942</v>
      </c>
    </row>
    <row r="125" spans="2:10" ht="15.75" thickBot="1" x14ac:dyDescent="0.3">
      <c r="B125" s="16">
        <v>123</v>
      </c>
      <c r="C125" s="23">
        <f ca="1">IF(RAND()&lt;=$L$20,1,0)</f>
        <v>0</v>
      </c>
      <c r="D125" s="24">
        <f t="shared" ca="1" si="8"/>
        <v>1</v>
      </c>
      <c r="E125" s="25">
        <f ca="1">IF(C125=1,(($L$15-(2*$L$10))*($L$9*D125)),0-(($L$16+(2*$L$10))*(D125*$L$9)))</f>
        <v>-230</v>
      </c>
      <c r="F125" s="26">
        <f ca="1">SUM($E$3:E125)</f>
        <v>17067.5</v>
      </c>
      <c r="G125" s="62">
        <f t="shared" ca="1" si="7"/>
        <v>1.329671917907212E-2</v>
      </c>
      <c r="H125" s="47">
        <f t="shared" ca="1" si="5"/>
        <v>0.35</v>
      </c>
      <c r="I125" s="18">
        <f t="shared" ca="1" si="4"/>
        <v>-80.499999999999986</v>
      </c>
      <c r="J125" s="27">
        <f ca="1">SUM($I$3:I125)</f>
        <v>7003.8999999999942</v>
      </c>
    </row>
    <row r="126" spans="2:10" ht="15.75" thickBot="1" x14ac:dyDescent="0.3">
      <c r="B126" s="17">
        <v>124</v>
      </c>
      <c r="C126" s="23">
        <f ca="1">IF(RAND()&lt;=$L$20,1,0)</f>
        <v>1</v>
      </c>
      <c r="D126" s="24">
        <f t="shared" ca="1" si="8"/>
        <v>0.5</v>
      </c>
      <c r="E126" s="25">
        <f ca="1">IF(C126=1,(($L$15-(2*$L$10))*($L$9*D126)),0-(($L$16+(2*$L$10))*(D126*$L$9)))</f>
        <v>185</v>
      </c>
      <c r="F126" s="26">
        <f ca="1">SUM($E$3:E126)</f>
        <v>17252.5</v>
      </c>
      <c r="G126" s="62">
        <f t="shared" ca="1" si="7"/>
        <v>6.7379522484253699E-3</v>
      </c>
      <c r="H126" s="47">
        <f t="shared" ca="1" si="5"/>
        <v>0.35</v>
      </c>
      <c r="I126" s="18">
        <f t="shared" ca="1" si="4"/>
        <v>129.5</v>
      </c>
      <c r="J126" s="27">
        <f ca="1">SUM($I$3:I126)</f>
        <v>7133.3999999999942</v>
      </c>
    </row>
    <row r="127" spans="2:10" ht="15.75" thickBot="1" x14ac:dyDescent="0.3">
      <c r="B127" s="16">
        <v>125</v>
      </c>
      <c r="C127" s="23">
        <f ca="1">IF(RAND()&lt;=$L$20,1,0)</f>
        <v>0</v>
      </c>
      <c r="D127" s="24">
        <f t="shared" ca="1" si="8"/>
        <v>1</v>
      </c>
      <c r="E127" s="25">
        <f ca="1">IF(C127=1,(($L$15-(2*$L$10))*($L$9*D127)),0-(($L$16+(2*$L$10))*(D127*$L$9)))</f>
        <v>-230</v>
      </c>
      <c r="F127" s="26">
        <f ca="1">SUM($E$3:E127)</f>
        <v>17022.5</v>
      </c>
      <c r="G127" s="62">
        <f t="shared" ca="1" si="7"/>
        <v>1.3331401246196204E-2</v>
      </c>
      <c r="H127" s="47">
        <f t="shared" ca="1" si="5"/>
        <v>0.35</v>
      </c>
      <c r="I127" s="18">
        <f t="shared" ca="1" si="4"/>
        <v>-80.499999999999986</v>
      </c>
      <c r="J127" s="27">
        <f ca="1">SUM($I$3:I127)</f>
        <v>7052.8999999999942</v>
      </c>
    </row>
    <row r="128" spans="2:10" ht="15.75" thickBot="1" x14ac:dyDescent="0.3">
      <c r="B128" s="17">
        <v>126</v>
      </c>
      <c r="C128" s="23">
        <f ca="1">IF(RAND()&lt;=$L$20,1,0)</f>
        <v>1</v>
      </c>
      <c r="D128" s="24">
        <f t="shared" ca="1" si="8"/>
        <v>0.5</v>
      </c>
      <c r="E128" s="25">
        <f ca="1">IF(C128=1,(($L$15-(2*$L$10))*($L$9*D128)),0-(($L$16+(2*$L$10))*(D128*$L$9)))</f>
        <v>185</v>
      </c>
      <c r="F128" s="26">
        <f ca="1">SUM($E$3:E128)</f>
        <v>17207.5</v>
      </c>
      <c r="G128" s="62">
        <f t="shared" ca="1" si="7"/>
        <v>6.7557644294316344E-3</v>
      </c>
      <c r="H128" s="47">
        <f t="shared" ca="1" si="5"/>
        <v>0.35</v>
      </c>
      <c r="I128" s="18">
        <f t="shared" ca="1" si="4"/>
        <v>129.5</v>
      </c>
      <c r="J128" s="27">
        <f ca="1">SUM($I$3:I128)</f>
        <v>7182.3999999999942</v>
      </c>
    </row>
    <row r="129" spans="2:10" ht="15.75" thickBot="1" x14ac:dyDescent="0.3">
      <c r="B129" s="16">
        <v>127</v>
      </c>
      <c r="C129" s="23">
        <f ca="1">IF(RAND()&lt;=$L$20,1,0)</f>
        <v>0</v>
      </c>
      <c r="D129" s="24">
        <f t="shared" ca="1" si="8"/>
        <v>1</v>
      </c>
      <c r="E129" s="25">
        <f ca="1">IF(C129=1,(($L$15-(2*$L$10))*($L$9*D129)),0-(($L$16+(2*$L$10))*(D129*$L$9)))</f>
        <v>-230</v>
      </c>
      <c r="F129" s="26">
        <f ca="1">SUM($E$3:E129)</f>
        <v>16977.5</v>
      </c>
      <c r="G129" s="62">
        <f t="shared" ca="1" si="7"/>
        <v>1.3366264710155456E-2</v>
      </c>
      <c r="H129" s="47">
        <f t="shared" ca="1" si="5"/>
        <v>0.35</v>
      </c>
      <c r="I129" s="18">
        <f t="shared" ca="1" si="4"/>
        <v>-80.499999999999986</v>
      </c>
      <c r="J129" s="27">
        <f ca="1">SUM($I$3:I129)</f>
        <v>7101.8999999999942</v>
      </c>
    </row>
    <row r="130" spans="2:10" ht="15.75" thickBot="1" x14ac:dyDescent="0.3">
      <c r="B130" s="17">
        <v>128</v>
      </c>
      <c r="C130" s="23">
        <f ca="1">IF(RAND()&lt;=$L$20,1,0)</f>
        <v>1</v>
      </c>
      <c r="D130" s="24">
        <f t="shared" ca="1" si="8"/>
        <v>0.5</v>
      </c>
      <c r="E130" s="25">
        <f ca="1">IF(C130=1,(($L$15-(2*$L$10))*($L$9*D130)),0-(($L$16+(2*$L$10))*(D130*$L$9)))</f>
        <v>185</v>
      </c>
      <c r="F130" s="26">
        <f ca="1">SUM($E$3:E130)</f>
        <v>17162.5</v>
      </c>
      <c r="G130" s="62">
        <f t="shared" ca="1" si="7"/>
        <v>6.773671035193639E-3</v>
      </c>
      <c r="H130" s="47">
        <f t="shared" ca="1" si="5"/>
        <v>0.35</v>
      </c>
      <c r="I130" s="18">
        <f t="shared" ref="I130:I193" ca="1" si="9">IF(C130=1,(H130*($L$15-(2*$L$10))*$L$9),0-(H130*($L$16+(2*$L$10))*$L$9))</f>
        <v>129.5</v>
      </c>
      <c r="J130" s="27">
        <f ca="1">SUM($I$3:I130)</f>
        <v>7231.3999999999942</v>
      </c>
    </row>
    <row r="131" spans="2:10" ht="15.75" thickBot="1" x14ac:dyDescent="0.3">
      <c r="B131" s="16">
        <v>129</v>
      </c>
      <c r="C131" s="23">
        <f ca="1">IF(RAND()&lt;=$L$20,1,0)</f>
        <v>1</v>
      </c>
      <c r="D131" s="24">
        <f t="shared" ca="1" si="8"/>
        <v>1</v>
      </c>
      <c r="E131" s="25">
        <f ca="1">IF(C131=1,(($L$15-(2*$L$10))*($L$9*D131)),0-(($L$16+(2*$L$10))*(D131*$L$9)))</f>
        <v>370</v>
      </c>
      <c r="F131" s="26">
        <f ca="1">SUM($E$3:E131)</f>
        <v>17532.5</v>
      </c>
      <c r="G131" s="62">
        <f t="shared" ca="1" si="7"/>
        <v>1.3401310997815004E-2</v>
      </c>
      <c r="H131" s="47">
        <f t="shared" ca="1" si="5"/>
        <v>0.36</v>
      </c>
      <c r="I131" s="18">
        <f t="shared" ca="1" si="9"/>
        <v>133.19999999999999</v>
      </c>
      <c r="J131" s="27">
        <f ca="1">SUM($I$3:I131)</f>
        <v>7364.599999999994</v>
      </c>
    </row>
    <row r="132" spans="2:10" ht="15.75" thickBot="1" x14ac:dyDescent="0.3">
      <c r="B132" s="17">
        <v>130</v>
      </c>
      <c r="C132" s="23">
        <f ca="1">IF(RAND()&lt;=$L$20,1,0)</f>
        <v>0</v>
      </c>
      <c r="D132" s="24">
        <f t="shared" ca="1" si="8"/>
        <v>2</v>
      </c>
      <c r="E132" s="25">
        <f ca="1">IF(C132=1,(($L$15-(2*$L$10))*($L$9*D132)),0-(($L$16+(2*$L$10))*(D132*$L$9)))</f>
        <v>-460</v>
      </c>
      <c r="F132" s="26">
        <f ca="1">SUM($E$3:E132)</f>
        <v>17072.5</v>
      </c>
      <c r="G132" s="62">
        <f t="shared" ca="1" si="7"/>
        <v>2.6236988450021387E-2</v>
      </c>
      <c r="H132" s="47">
        <f t="shared" ca="1" si="5"/>
        <v>0.36</v>
      </c>
      <c r="I132" s="18">
        <f t="shared" ca="1" si="9"/>
        <v>-82.8</v>
      </c>
      <c r="J132" s="27">
        <f ca="1">SUM($I$3:I132)</f>
        <v>7281.7999999999938</v>
      </c>
    </row>
    <row r="133" spans="2:10" ht="15.75" thickBot="1" x14ac:dyDescent="0.3">
      <c r="B133" s="16">
        <v>131</v>
      </c>
      <c r="C133" s="23">
        <f ca="1">IF(RAND()&lt;=$L$20,1,0)</f>
        <v>0</v>
      </c>
      <c r="D133" s="24">
        <f t="shared" ca="1" si="8"/>
        <v>1</v>
      </c>
      <c r="E133" s="25">
        <f ca="1">IF(C133=1,(($L$15-(2*$L$10))*($L$9*D133)),0-(($L$16+(2*$L$10))*(D133*$L$9)))</f>
        <v>-230</v>
      </c>
      <c r="F133" s="26">
        <f ca="1">SUM($E$3:E133)</f>
        <v>16842.5</v>
      </c>
      <c r="G133" s="62">
        <f t="shared" ca="1" si="7"/>
        <v>1.3471957826914628E-2</v>
      </c>
      <c r="H133" s="47">
        <f t="shared" ref="H133:H196" ca="1" si="10">IF(ROUNDDOWN(J132*(0.01/($L$16*$L$9)),2)&lt;=$L$25,ROUNDDOWN(J132*(0.01/($L$16*$L$9)),2),$L$25)</f>
        <v>0.36</v>
      </c>
      <c r="I133" s="18">
        <f t="shared" ca="1" si="9"/>
        <v>-82.8</v>
      </c>
      <c r="J133" s="27">
        <f ca="1">SUM($I$3:I133)</f>
        <v>7198.9999999999936</v>
      </c>
    </row>
    <row r="134" spans="2:10" ht="15.75" thickBot="1" x14ac:dyDescent="0.3">
      <c r="B134" s="17">
        <v>132</v>
      </c>
      <c r="C134" s="23">
        <f ca="1">IF(RAND()&lt;=$L$20,1,0)</f>
        <v>1</v>
      </c>
      <c r="D134" s="24">
        <f t="shared" ca="1" si="8"/>
        <v>0.5</v>
      </c>
      <c r="E134" s="25">
        <f ca="1">IF(C134=1,(($L$15-(2*$L$10))*($L$9*D134)),0-(($L$16+(2*$L$10))*(D134*$L$9)))</f>
        <v>185</v>
      </c>
      <c r="F134" s="26">
        <f ca="1">SUM($E$3:E134)</f>
        <v>17027.5</v>
      </c>
      <c r="G134" s="62">
        <f t="shared" ca="1" si="7"/>
        <v>6.8279649695710256E-3</v>
      </c>
      <c r="H134" s="47">
        <f t="shared" ca="1" si="10"/>
        <v>0.35</v>
      </c>
      <c r="I134" s="18">
        <f t="shared" ca="1" si="9"/>
        <v>129.5</v>
      </c>
      <c r="J134" s="27">
        <f ca="1">SUM($I$3:I134)</f>
        <v>7328.4999999999936</v>
      </c>
    </row>
    <row r="135" spans="2:10" ht="15.75" thickBot="1" x14ac:dyDescent="0.3">
      <c r="B135" s="16">
        <v>133</v>
      </c>
      <c r="C135" s="23">
        <f ca="1">IF(RAND()&lt;=$L$20,1,0)</f>
        <v>1</v>
      </c>
      <c r="D135" s="24">
        <f t="shared" ca="1" si="8"/>
        <v>1</v>
      </c>
      <c r="E135" s="25">
        <f ca="1">IF(C135=1,(($L$15-(2*$L$10))*($L$9*D135)),0-(($L$16+(2*$L$10))*(D135*$L$9)))</f>
        <v>370</v>
      </c>
      <c r="F135" s="26">
        <f ca="1">SUM($E$3:E135)</f>
        <v>17397.5</v>
      </c>
      <c r="G135" s="62">
        <f t="shared" ca="1" si="7"/>
        <v>1.3507561297900456E-2</v>
      </c>
      <c r="H135" s="47">
        <f t="shared" ca="1" si="10"/>
        <v>0.36</v>
      </c>
      <c r="I135" s="18">
        <f t="shared" ca="1" si="9"/>
        <v>133.19999999999999</v>
      </c>
      <c r="J135" s="27">
        <f ca="1">SUM($I$3:I135)</f>
        <v>7461.6999999999935</v>
      </c>
    </row>
    <row r="136" spans="2:10" ht="15.75" thickBot="1" x14ac:dyDescent="0.3">
      <c r="B136" s="17">
        <v>134</v>
      </c>
      <c r="C136" s="23">
        <f ca="1">IF(RAND()&lt;=$L$20,1,0)</f>
        <v>0</v>
      </c>
      <c r="D136" s="24">
        <f t="shared" ca="1" si="8"/>
        <v>2</v>
      </c>
      <c r="E136" s="25">
        <f ca="1">IF(C136=1,(($L$15-(2*$L$10))*($L$9*D136)),0-(($L$16+(2*$L$10))*(D136*$L$9)))</f>
        <v>-460</v>
      </c>
      <c r="F136" s="26">
        <f ca="1">SUM($E$3:E136)</f>
        <v>16937.5</v>
      </c>
      <c r="G136" s="62">
        <f t="shared" ca="1" si="7"/>
        <v>2.6440580543181491E-2</v>
      </c>
      <c r="H136" s="47">
        <f t="shared" ca="1" si="10"/>
        <v>0.37</v>
      </c>
      <c r="I136" s="18">
        <f t="shared" ca="1" si="9"/>
        <v>-85.1</v>
      </c>
      <c r="J136" s="27">
        <f ca="1">SUM($I$3:I136)</f>
        <v>7376.5999999999931</v>
      </c>
    </row>
    <row r="137" spans="2:10" ht="15.75" thickBot="1" x14ac:dyDescent="0.3">
      <c r="B137" s="16">
        <v>135</v>
      </c>
      <c r="C137" s="23">
        <f ca="1">IF(RAND()&lt;=$L$20,1,0)</f>
        <v>0</v>
      </c>
      <c r="D137" s="24">
        <f t="shared" ca="1" si="8"/>
        <v>1</v>
      </c>
      <c r="E137" s="25">
        <f ca="1">IF(C137=1,(($L$15-(2*$L$10))*($L$9*D137)),0-(($L$16+(2*$L$10))*(D137*$L$9)))</f>
        <v>-230</v>
      </c>
      <c r="F137" s="26">
        <f ca="1">SUM($E$3:E137)</f>
        <v>16707.5</v>
      </c>
      <c r="G137" s="62">
        <f t="shared" ca="1" si="7"/>
        <v>1.3579335793357933E-2</v>
      </c>
      <c r="H137" s="47">
        <f t="shared" ca="1" si="10"/>
        <v>0.36</v>
      </c>
      <c r="I137" s="18">
        <f t="shared" ca="1" si="9"/>
        <v>-82.8</v>
      </c>
      <c r="J137" s="27">
        <f ca="1">SUM($I$3:I137)</f>
        <v>7293.7999999999929</v>
      </c>
    </row>
    <row r="138" spans="2:10" ht="15.75" thickBot="1" x14ac:dyDescent="0.3">
      <c r="B138" s="17">
        <v>136</v>
      </c>
      <c r="C138" s="23">
        <f ca="1">IF(RAND()&lt;=$L$20,1,0)</f>
        <v>0</v>
      </c>
      <c r="D138" s="24">
        <f t="shared" ca="1" si="8"/>
        <v>0.5</v>
      </c>
      <c r="E138" s="25">
        <f ca="1">IF(C138=1,(($L$15-(2*$L$10))*($L$9*D138)),0-(($L$16+(2*$L$10))*(D138*$L$9)))</f>
        <v>-115</v>
      </c>
      <c r="F138" s="26">
        <f ca="1">SUM($E$3:E138)</f>
        <v>16592.5</v>
      </c>
      <c r="G138" s="62">
        <f t="shared" ref="G138:G201" ca="1" si="11">ABS((0-(($L$16+(2*$L$10))*(D138*$L$9)))/F137)</f>
        <v>6.8831363160257366E-3</v>
      </c>
      <c r="H138" s="47">
        <f t="shared" ca="1" si="10"/>
        <v>0.36</v>
      </c>
      <c r="I138" s="18">
        <f t="shared" ca="1" si="9"/>
        <v>-82.8</v>
      </c>
      <c r="J138" s="27">
        <f ca="1">SUM($I$3:I138)</f>
        <v>7210.9999999999927</v>
      </c>
    </row>
    <row r="139" spans="2:10" ht="15.75" thickBot="1" x14ac:dyDescent="0.3">
      <c r="B139" s="16">
        <v>137</v>
      </c>
      <c r="C139" s="23">
        <f ca="1">IF(RAND()&lt;=$L$20,1,0)</f>
        <v>1</v>
      </c>
      <c r="D139" s="24">
        <f t="shared" ca="1" si="8"/>
        <v>0.5</v>
      </c>
      <c r="E139" s="25">
        <f ca="1">IF(C139=1,(($L$15-(2*$L$10))*($L$9*D139)),0-(($L$16+(2*$L$10))*(D139*$L$9)))</f>
        <v>185</v>
      </c>
      <c r="F139" s="26">
        <f ca="1">SUM($E$3:E139)</f>
        <v>16777.5</v>
      </c>
      <c r="G139" s="62">
        <f t="shared" ca="1" si="11"/>
        <v>6.9308422480036163E-3</v>
      </c>
      <c r="H139" s="47">
        <f t="shared" ca="1" si="10"/>
        <v>0.36</v>
      </c>
      <c r="I139" s="18">
        <f t="shared" ca="1" si="9"/>
        <v>133.19999999999999</v>
      </c>
      <c r="J139" s="27">
        <f ca="1">SUM($I$3:I139)</f>
        <v>7344.1999999999925</v>
      </c>
    </row>
    <row r="140" spans="2:10" ht="15.75" thickBot="1" x14ac:dyDescent="0.3">
      <c r="B140" s="17">
        <v>138</v>
      </c>
      <c r="C140" s="23">
        <f ca="1">IF(RAND()&lt;=$L$20,1,0)</f>
        <v>0</v>
      </c>
      <c r="D140" s="24">
        <f t="shared" ca="1" si="8"/>
        <v>1</v>
      </c>
      <c r="E140" s="25">
        <f ca="1">IF(C140=1,(($L$15-(2*$L$10))*($L$9*D140)),0-(($L$16+(2*$L$10))*(D140*$L$9)))</f>
        <v>-230</v>
      </c>
      <c r="F140" s="26">
        <f ca="1">SUM($E$3:E140)</f>
        <v>16547.5</v>
      </c>
      <c r="G140" s="62">
        <f t="shared" ca="1" si="11"/>
        <v>1.3708836239010579E-2</v>
      </c>
      <c r="H140" s="47">
        <f t="shared" ca="1" si="10"/>
        <v>0.36</v>
      </c>
      <c r="I140" s="18">
        <f t="shared" ca="1" si="9"/>
        <v>-82.8</v>
      </c>
      <c r="J140" s="27">
        <f ca="1">SUM($I$3:I140)</f>
        <v>7261.3999999999924</v>
      </c>
    </row>
    <row r="141" spans="2:10" ht="15.75" thickBot="1" x14ac:dyDescent="0.3">
      <c r="B141" s="16">
        <v>139</v>
      </c>
      <c r="C141" s="23">
        <f ca="1">IF(RAND()&lt;=$L$20,1,0)</f>
        <v>1</v>
      </c>
      <c r="D141" s="24">
        <f t="shared" ca="1" si="8"/>
        <v>0.5</v>
      </c>
      <c r="E141" s="25">
        <f ca="1">IF(C141=1,(($L$15-(2*$L$10))*($L$9*D141)),0-(($L$16+(2*$L$10))*(D141*$L$9)))</f>
        <v>185</v>
      </c>
      <c r="F141" s="26">
        <f ca="1">SUM($E$3:E141)</f>
        <v>16732.5</v>
      </c>
      <c r="G141" s="62">
        <f t="shared" ca="1" si="11"/>
        <v>6.949690285541623E-3</v>
      </c>
      <c r="H141" s="47">
        <f t="shared" ca="1" si="10"/>
        <v>0.36</v>
      </c>
      <c r="I141" s="18">
        <f t="shared" ca="1" si="9"/>
        <v>133.19999999999999</v>
      </c>
      <c r="J141" s="27">
        <f ca="1">SUM($I$3:I141)</f>
        <v>7394.5999999999922</v>
      </c>
    </row>
    <row r="142" spans="2:10" ht="15.75" thickBot="1" x14ac:dyDescent="0.3">
      <c r="B142" s="17">
        <v>140</v>
      </c>
      <c r="C142" s="23">
        <f ca="1">IF(RAND()&lt;=$L$20,1,0)</f>
        <v>0</v>
      </c>
      <c r="D142" s="24">
        <f t="shared" ca="1" si="8"/>
        <v>1</v>
      </c>
      <c r="E142" s="25">
        <f ca="1">IF(C142=1,(($L$15-(2*$L$10))*($L$9*D142)),0-(($L$16+(2*$L$10))*(D142*$L$9)))</f>
        <v>-230</v>
      </c>
      <c r="F142" s="26">
        <f ca="1">SUM($E$3:E142)</f>
        <v>16502.5</v>
      </c>
      <c r="G142" s="62">
        <f t="shared" ca="1" si="11"/>
        <v>1.3745704467353952E-2</v>
      </c>
      <c r="H142" s="47">
        <f t="shared" ca="1" si="10"/>
        <v>0.36</v>
      </c>
      <c r="I142" s="18">
        <f t="shared" ca="1" si="9"/>
        <v>-82.8</v>
      </c>
      <c r="J142" s="27">
        <f ca="1">SUM($I$3:I142)</f>
        <v>7311.799999999992</v>
      </c>
    </row>
    <row r="143" spans="2:10" ht="15.75" thickBot="1" x14ac:dyDescent="0.3">
      <c r="B143" s="16">
        <v>141</v>
      </c>
      <c r="C143" s="23">
        <f ca="1">IF(RAND()&lt;=$L$20,1,0)</f>
        <v>1</v>
      </c>
      <c r="D143" s="24">
        <f t="shared" ca="1" si="8"/>
        <v>0.5</v>
      </c>
      <c r="E143" s="25">
        <f ca="1">IF(C143=1,(($L$15-(2*$L$10))*($L$9*D143)),0-(($L$16+(2*$L$10))*(D143*$L$9)))</f>
        <v>185</v>
      </c>
      <c r="F143" s="26">
        <f ca="1">SUM($E$3:E143)</f>
        <v>16687.5</v>
      </c>
      <c r="G143" s="62">
        <f t="shared" ca="1" si="11"/>
        <v>6.9686411149825784E-3</v>
      </c>
      <c r="H143" s="47">
        <f t="shared" ca="1" si="10"/>
        <v>0.36</v>
      </c>
      <c r="I143" s="18">
        <f t="shared" ca="1" si="9"/>
        <v>133.19999999999999</v>
      </c>
      <c r="J143" s="27">
        <f ca="1">SUM($I$3:I143)</f>
        <v>7444.9999999999918</v>
      </c>
    </row>
    <row r="144" spans="2:10" ht="15.75" thickBot="1" x14ac:dyDescent="0.3">
      <c r="B144" s="17">
        <v>142</v>
      </c>
      <c r="C144" s="23">
        <f ca="1">IF(RAND()&lt;=$L$20,1,0)</f>
        <v>0</v>
      </c>
      <c r="D144" s="24">
        <f t="shared" ca="1" si="8"/>
        <v>1</v>
      </c>
      <c r="E144" s="25">
        <f ca="1">IF(C144=1,(($L$15-(2*$L$10))*($L$9*D144)),0-(($L$16+(2*$L$10))*(D144*$L$9)))</f>
        <v>-230</v>
      </c>
      <c r="F144" s="26">
        <f ca="1">SUM($E$3:E144)</f>
        <v>16457.5</v>
      </c>
      <c r="G144" s="62">
        <f t="shared" ca="1" si="11"/>
        <v>1.3782771535580524E-2</v>
      </c>
      <c r="H144" s="47">
        <f t="shared" ca="1" si="10"/>
        <v>0.37</v>
      </c>
      <c r="I144" s="18">
        <f t="shared" ca="1" si="9"/>
        <v>-85.1</v>
      </c>
      <c r="J144" s="27">
        <f ca="1">SUM($I$3:I144)</f>
        <v>7359.8999999999915</v>
      </c>
    </row>
    <row r="145" spans="2:10" ht="15.75" thickBot="1" x14ac:dyDescent="0.3">
      <c r="B145" s="16">
        <v>143</v>
      </c>
      <c r="C145" s="23">
        <f ca="1">IF(RAND()&lt;=$L$20,1,0)</f>
        <v>0</v>
      </c>
      <c r="D145" s="24">
        <f t="shared" ca="1" si="8"/>
        <v>0.5</v>
      </c>
      <c r="E145" s="25">
        <f ca="1">IF(C145=1,(($L$15-(2*$L$10))*($L$9*D145)),0-(($L$16+(2*$L$10))*(D145*$L$9)))</f>
        <v>-115</v>
      </c>
      <c r="F145" s="26">
        <f ca="1">SUM($E$3:E145)</f>
        <v>16342.5</v>
      </c>
      <c r="G145" s="62">
        <f t="shared" ca="1" si="11"/>
        <v>6.9876955795230141E-3</v>
      </c>
      <c r="H145" s="47">
        <f t="shared" ca="1" si="10"/>
        <v>0.36</v>
      </c>
      <c r="I145" s="18">
        <f t="shared" ca="1" si="9"/>
        <v>-82.8</v>
      </c>
      <c r="J145" s="27">
        <f ca="1">SUM($I$3:I145)</f>
        <v>7277.0999999999913</v>
      </c>
    </row>
    <row r="146" spans="2:10" ht="15.75" thickBot="1" x14ac:dyDescent="0.3">
      <c r="B146" s="17">
        <v>144</v>
      </c>
      <c r="C146" s="23">
        <f ca="1">IF(RAND()&lt;=$L$20,1,0)</f>
        <v>1</v>
      </c>
      <c r="D146" s="24">
        <f t="shared" ca="1" si="8"/>
        <v>0.5</v>
      </c>
      <c r="E146" s="25">
        <f ca="1">IF(C146=1,(($L$15-(2*$L$10))*($L$9*D146)),0-(($L$16+(2*$L$10))*(D146*$L$9)))</f>
        <v>185</v>
      </c>
      <c r="F146" s="26">
        <f ca="1">SUM($E$3:E146)</f>
        <v>16527.5</v>
      </c>
      <c r="G146" s="62">
        <f t="shared" ca="1" si="11"/>
        <v>7.0368670644026313E-3</v>
      </c>
      <c r="H146" s="47">
        <f t="shared" ca="1" si="10"/>
        <v>0.36</v>
      </c>
      <c r="I146" s="18">
        <f t="shared" ca="1" si="9"/>
        <v>133.19999999999999</v>
      </c>
      <c r="J146" s="27">
        <f ca="1">SUM($I$3:I146)</f>
        <v>7410.2999999999911</v>
      </c>
    </row>
    <row r="147" spans="2:10" ht="15.75" thickBot="1" x14ac:dyDescent="0.3">
      <c r="B147" s="16">
        <v>145</v>
      </c>
      <c r="C147" s="23">
        <f ca="1">IF(RAND()&lt;=$L$20,1,0)</f>
        <v>0</v>
      </c>
      <c r="D147" s="24">
        <f t="shared" ca="1" si="8"/>
        <v>1</v>
      </c>
      <c r="E147" s="25">
        <f ca="1">IF(C147=1,(($L$15-(2*$L$10))*($L$9*D147)),0-(($L$16+(2*$L$10))*(D147*$L$9)))</f>
        <v>-230</v>
      </c>
      <c r="F147" s="26">
        <f ca="1">SUM($E$3:E147)</f>
        <v>16297.5</v>
      </c>
      <c r="G147" s="62">
        <f t="shared" ca="1" si="11"/>
        <v>1.3916200272273483E-2</v>
      </c>
      <c r="H147" s="47">
        <f t="shared" ca="1" si="10"/>
        <v>0.37</v>
      </c>
      <c r="I147" s="18">
        <f t="shared" ca="1" si="9"/>
        <v>-85.1</v>
      </c>
      <c r="J147" s="27">
        <f ca="1">SUM($I$3:I147)</f>
        <v>7325.1999999999907</v>
      </c>
    </row>
    <row r="148" spans="2:10" ht="15.75" thickBot="1" x14ac:dyDescent="0.3">
      <c r="B148" s="17">
        <v>146</v>
      </c>
      <c r="C148" s="23">
        <f ca="1">IF(RAND()&lt;=$L$20,1,0)</f>
        <v>0</v>
      </c>
      <c r="D148" s="24">
        <f t="shared" ca="1" si="8"/>
        <v>0.5</v>
      </c>
      <c r="E148" s="25">
        <f ca="1">IF(C148=1,(($L$15-(2*$L$10))*($L$9*D148)),0-(($L$16+(2*$L$10))*(D148*$L$9)))</f>
        <v>-115</v>
      </c>
      <c r="F148" s="26">
        <f ca="1">SUM($E$3:E148)</f>
        <v>16182.5</v>
      </c>
      <c r="G148" s="62">
        <f t="shared" ca="1" si="11"/>
        <v>7.0562969780641202E-3</v>
      </c>
      <c r="H148" s="47">
        <f t="shared" ca="1" si="10"/>
        <v>0.36</v>
      </c>
      <c r="I148" s="18">
        <f t="shared" ca="1" si="9"/>
        <v>-82.8</v>
      </c>
      <c r="J148" s="27">
        <f ca="1">SUM($I$3:I148)</f>
        <v>7242.3999999999905</v>
      </c>
    </row>
    <row r="149" spans="2:10" ht="15.75" thickBot="1" x14ac:dyDescent="0.3">
      <c r="B149" s="16">
        <v>147</v>
      </c>
      <c r="C149" s="23">
        <f ca="1">IF(RAND()&lt;=$L$20,1,0)</f>
        <v>1</v>
      </c>
      <c r="D149" s="24">
        <f t="shared" ca="1" si="8"/>
        <v>0.5</v>
      </c>
      <c r="E149" s="25">
        <f ca="1">IF(C149=1,(($L$15-(2*$L$10))*($L$9*D149)),0-(($L$16+(2*$L$10))*(D149*$L$9)))</f>
        <v>185</v>
      </c>
      <c r="F149" s="26">
        <f ca="1">SUM($E$3:E149)</f>
        <v>16367.5</v>
      </c>
      <c r="G149" s="62">
        <f t="shared" ca="1" si="11"/>
        <v>7.1064421442916734E-3</v>
      </c>
      <c r="H149" s="47">
        <f t="shared" ca="1" si="10"/>
        <v>0.36</v>
      </c>
      <c r="I149" s="18">
        <f t="shared" ca="1" si="9"/>
        <v>133.19999999999999</v>
      </c>
      <c r="J149" s="27">
        <f ca="1">SUM($I$3:I149)</f>
        <v>7375.5999999999904</v>
      </c>
    </row>
    <row r="150" spans="2:10" ht="15.75" thickBot="1" x14ac:dyDescent="0.3">
      <c r="B150" s="17">
        <v>148</v>
      </c>
      <c r="C150" s="23">
        <f ca="1">IF(RAND()&lt;=$L$20,1,0)</f>
        <v>1</v>
      </c>
      <c r="D150" s="24">
        <f t="shared" ca="1" si="8"/>
        <v>1</v>
      </c>
      <c r="E150" s="25">
        <f ca="1">IF(C150=1,(($L$15-(2*$L$10))*($L$9*D150)),0-(($L$16+(2*$L$10))*(D150*$L$9)))</f>
        <v>370</v>
      </c>
      <c r="F150" s="26">
        <f ca="1">SUM($E$3:E150)</f>
        <v>16737.5</v>
      </c>
      <c r="G150" s="62">
        <f t="shared" ca="1" si="11"/>
        <v>1.4052237666106613E-2</v>
      </c>
      <c r="H150" s="47">
        <f t="shared" ca="1" si="10"/>
        <v>0.36</v>
      </c>
      <c r="I150" s="18">
        <f t="shared" ca="1" si="9"/>
        <v>133.19999999999999</v>
      </c>
      <c r="J150" s="27">
        <f ca="1">SUM($I$3:I150)</f>
        <v>7508.7999999999902</v>
      </c>
    </row>
    <row r="151" spans="2:10" ht="15.75" thickBot="1" x14ac:dyDescent="0.3">
      <c r="B151" s="16">
        <v>149</v>
      </c>
      <c r="C151" s="23">
        <f ca="1">IF(RAND()&lt;=$L$20,1,0)</f>
        <v>1</v>
      </c>
      <c r="D151" s="24">
        <f t="shared" ca="1" si="8"/>
        <v>2</v>
      </c>
      <c r="E151" s="25">
        <f ca="1">IF(C151=1,(($L$15-(2*$L$10))*($L$9*D151)),0-(($L$16+(2*$L$10))*(D151*$L$9)))</f>
        <v>740</v>
      </c>
      <c r="F151" s="26">
        <f ca="1">SUM($E$3:E151)</f>
        <v>17477.5</v>
      </c>
      <c r="G151" s="62">
        <f t="shared" ca="1" si="11"/>
        <v>2.748319641523525E-2</v>
      </c>
      <c r="H151" s="47">
        <f t="shared" ca="1" si="10"/>
        <v>0.37</v>
      </c>
      <c r="I151" s="18">
        <f t="shared" ca="1" si="9"/>
        <v>136.9</v>
      </c>
      <c r="J151" s="27">
        <f ca="1">SUM($I$3:I151)</f>
        <v>7645.6999999999898</v>
      </c>
    </row>
    <row r="152" spans="2:10" ht="15.75" thickBot="1" x14ac:dyDescent="0.3">
      <c r="B152" s="17">
        <v>150</v>
      </c>
      <c r="C152" s="23">
        <f ca="1">IF(RAND()&lt;=$L$20,1,0)</f>
        <v>1</v>
      </c>
      <c r="D152" s="24">
        <f t="shared" ca="1" si="8"/>
        <v>4</v>
      </c>
      <c r="E152" s="25">
        <f ca="1">IF(C152=1,(($L$15-(2*$L$10))*($L$9*D152)),0-(($L$16+(2*$L$10))*(D152*$L$9)))</f>
        <v>1480</v>
      </c>
      <c r="F152" s="26">
        <f ca="1">SUM($E$3:E152)</f>
        <v>18957.5</v>
      </c>
      <c r="G152" s="62">
        <f t="shared" ca="1" si="11"/>
        <v>5.2639107423830642E-2</v>
      </c>
      <c r="H152" s="47">
        <f t="shared" ca="1" si="10"/>
        <v>0.38</v>
      </c>
      <c r="I152" s="18">
        <f t="shared" ca="1" si="9"/>
        <v>140.6</v>
      </c>
      <c r="J152" s="27">
        <f ca="1">SUM($I$3:I152)</f>
        <v>7786.2999999999902</v>
      </c>
    </row>
    <row r="153" spans="2:10" ht="15.75" thickBot="1" x14ac:dyDescent="0.3">
      <c r="B153" s="16">
        <v>151</v>
      </c>
      <c r="C153" s="23">
        <f ca="1">IF(RAND()&lt;=$L$20,1,0)</f>
        <v>0</v>
      </c>
      <c r="D153" s="24">
        <f t="shared" ca="1" si="8"/>
        <v>5</v>
      </c>
      <c r="E153" s="25">
        <f ca="1">IF(C153=1,(($L$15-(2*$L$10))*($L$9*D153)),0-(($L$16+(2*$L$10))*(D153*$L$9)))</f>
        <v>-1150</v>
      </c>
      <c r="F153" s="26">
        <f ca="1">SUM($E$3:E153)</f>
        <v>17807.5</v>
      </c>
      <c r="G153" s="62">
        <f t="shared" ca="1" si="11"/>
        <v>6.0662007121192144E-2</v>
      </c>
      <c r="H153" s="47">
        <f t="shared" ca="1" si="10"/>
        <v>0.38</v>
      </c>
      <c r="I153" s="18">
        <f t="shared" ca="1" si="9"/>
        <v>-87.4</v>
      </c>
      <c r="J153" s="27">
        <f ca="1">SUM($I$3:I153)</f>
        <v>7698.8999999999905</v>
      </c>
    </row>
    <row r="154" spans="2:10" ht="15.75" thickBot="1" x14ac:dyDescent="0.3">
      <c r="B154" s="17">
        <v>152</v>
      </c>
      <c r="C154" s="23">
        <f ca="1">IF(RAND()&lt;=$L$20,1,0)</f>
        <v>0</v>
      </c>
      <c r="D154" s="24">
        <f t="shared" ca="1" si="8"/>
        <v>2.5</v>
      </c>
      <c r="E154" s="25">
        <f ca="1">IF(C154=1,(($L$15-(2*$L$10))*($L$9*D154)),0-(($L$16+(2*$L$10))*(D154*$L$9)))</f>
        <v>-575</v>
      </c>
      <c r="F154" s="26">
        <f ca="1">SUM($E$3:E154)</f>
        <v>17232.5</v>
      </c>
      <c r="G154" s="62">
        <f t="shared" ca="1" si="11"/>
        <v>3.2289765548224061E-2</v>
      </c>
      <c r="H154" s="47">
        <f t="shared" ca="1" si="10"/>
        <v>0.38</v>
      </c>
      <c r="I154" s="18">
        <f t="shared" ca="1" si="9"/>
        <v>-87.4</v>
      </c>
      <c r="J154" s="27">
        <f ca="1">SUM($I$3:I154)</f>
        <v>7611.4999999999909</v>
      </c>
    </row>
    <row r="155" spans="2:10" ht="15.75" thickBot="1" x14ac:dyDescent="0.3">
      <c r="B155" s="16">
        <v>153</v>
      </c>
      <c r="C155" s="23">
        <f ca="1">IF(RAND()&lt;=$L$20,1,0)</f>
        <v>0</v>
      </c>
      <c r="D155" s="24">
        <f t="shared" ca="1" si="8"/>
        <v>1.25</v>
      </c>
      <c r="E155" s="25">
        <f ca="1">IF(C155=1,(($L$15-(2*$L$10))*($L$9*D155)),0-(($L$16+(2*$L$10))*(D155*$L$9)))</f>
        <v>-287.5</v>
      </c>
      <c r="F155" s="26">
        <f ca="1">SUM($E$3:E155)</f>
        <v>16945</v>
      </c>
      <c r="G155" s="62">
        <f t="shared" ca="1" si="11"/>
        <v>1.6683592049905702E-2</v>
      </c>
      <c r="H155" s="47">
        <f t="shared" ca="1" si="10"/>
        <v>0.38</v>
      </c>
      <c r="I155" s="18">
        <f t="shared" ca="1" si="9"/>
        <v>-87.4</v>
      </c>
      <c r="J155" s="27">
        <f ca="1">SUM($I$3:I155)</f>
        <v>7524.0999999999913</v>
      </c>
    </row>
    <row r="156" spans="2:10" ht="15.75" thickBot="1" x14ac:dyDescent="0.3">
      <c r="B156" s="17">
        <v>154</v>
      </c>
      <c r="C156" s="23">
        <f ca="1">IF(RAND()&lt;=$L$20,1,0)</f>
        <v>0</v>
      </c>
      <c r="D156" s="24">
        <f t="shared" ca="1" si="8"/>
        <v>0.625</v>
      </c>
      <c r="E156" s="25">
        <f ca="1">IF(C156=1,(($L$15-(2*$L$10))*($L$9*D156)),0-(($L$16+(2*$L$10))*(D156*$L$9)))</f>
        <v>-143.75</v>
      </c>
      <c r="F156" s="26">
        <f ca="1">SUM($E$3:E156)</f>
        <v>16801.25</v>
      </c>
      <c r="G156" s="62">
        <f t="shared" ca="1" si="11"/>
        <v>8.4833284154617883E-3</v>
      </c>
      <c r="H156" s="47">
        <f t="shared" ca="1" si="10"/>
        <v>0.37</v>
      </c>
      <c r="I156" s="18">
        <f t="shared" ca="1" si="9"/>
        <v>-85.1</v>
      </c>
      <c r="J156" s="27">
        <f ca="1">SUM($I$3:I156)</f>
        <v>7438.9999999999909</v>
      </c>
    </row>
    <row r="157" spans="2:10" ht="15.75" thickBot="1" x14ac:dyDescent="0.3">
      <c r="B157" s="16">
        <v>155</v>
      </c>
      <c r="C157" s="23">
        <f ca="1">IF(RAND()&lt;=$L$20,1,0)</f>
        <v>0</v>
      </c>
      <c r="D157" s="24">
        <f t="shared" ca="1" si="8"/>
        <v>0.5</v>
      </c>
      <c r="E157" s="25">
        <f ca="1">IF(C157=1,(($L$15-(2*$L$10))*($L$9*D157)),0-(($L$16+(2*$L$10))*(D157*$L$9)))</f>
        <v>-115</v>
      </c>
      <c r="F157" s="26">
        <f ca="1">SUM($E$3:E157)</f>
        <v>16686.25</v>
      </c>
      <c r="G157" s="62">
        <f t="shared" ca="1" si="11"/>
        <v>6.8447288148203262E-3</v>
      </c>
      <c r="H157" s="47">
        <f t="shared" ca="1" si="10"/>
        <v>0.37</v>
      </c>
      <c r="I157" s="18">
        <f t="shared" ca="1" si="9"/>
        <v>-85.1</v>
      </c>
      <c r="J157" s="27">
        <f ca="1">SUM($I$3:I157)</f>
        <v>7353.8999999999905</v>
      </c>
    </row>
    <row r="158" spans="2:10" ht="15.75" thickBot="1" x14ac:dyDescent="0.3">
      <c r="B158" s="17">
        <v>156</v>
      </c>
      <c r="C158" s="23">
        <f ca="1">IF(RAND()&lt;=$L$20,1,0)</f>
        <v>1</v>
      </c>
      <c r="D158" s="24">
        <f t="shared" ca="1" si="8"/>
        <v>0.5</v>
      </c>
      <c r="E158" s="25">
        <f ca="1">IF(C158=1,(($L$15-(2*$L$10))*($L$9*D158)),0-(($L$16+(2*$L$10))*(D158*$L$9)))</f>
        <v>185</v>
      </c>
      <c r="F158" s="26">
        <f ca="1">SUM($E$3:E158)</f>
        <v>16871.25</v>
      </c>
      <c r="G158" s="62">
        <f t="shared" ca="1" si="11"/>
        <v>6.8919020151322194E-3</v>
      </c>
      <c r="H158" s="47">
        <f t="shared" ca="1" si="10"/>
        <v>0.36</v>
      </c>
      <c r="I158" s="18">
        <f t="shared" ca="1" si="9"/>
        <v>133.19999999999999</v>
      </c>
      <c r="J158" s="27">
        <f ca="1">SUM($I$3:I158)</f>
        <v>7487.0999999999904</v>
      </c>
    </row>
    <row r="159" spans="2:10" ht="15.75" thickBot="1" x14ac:dyDescent="0.3">
      <c r="B159" s="16">
        <v>157</v>
      </c>
      <c r="C159" s="23">
        <f ca="1">IF(RAND()&lt;=$L$20,1,0)</f>
        <v>1</v>
      </c>
      <c r="D159" s="24">
        <f t="shared" ca="1" si="8"/>
        <v>1</v>
      </c>
      <c r="E159" s="25">
        <f ca="1">IF(C159=1,(($L$15-(2*$L$10))*($L$9*D159)),0-(($L$16+(2*$L$10))*(D159*$L$9)))</f>
        <v>370</v>
      </c>
      <c r="F159" s="26">
        <f ca="1">SUM($E$3:E159)</f>
        <v>17241.25</v>
      </c>
      <c r="G159" s="62">
        <f t="shared" ca="1" si="11"/>
        <v>1.3632659109431726E-2</v>
      </c>
      <c r="H159" s="47">
        <f t="shared" ca="1" si="10"/>
        <v>0.37</v>
      </c>
      <c r="I159" s="18">
        <f t="shared" ca="1" si="9"/>
        <v>136.9</v>
      </c>
      <c r="J159" s="27">
        <f ca="1">SUM($I$3:I159)</f>
        <v>7623.99999999999</v>
      </c>
    </row>
    <row r="160" spans="2:10" ht="15.75" thickBot="1" x14ac:dyDescent="0.3">
      <c r="B160" s="17">
        <v>158</v>
      </c>
      <c r="C160" s="23">
        <f ca="1">IF(RAND()&lt;=$L$20,1,0)</f>
        <v>1</v>
      </c>
      <c r="D160" s="24">
        <f t="shared" ca="1" si="8"/>
        <v>2</v>
      </c>
      <c r="E160" s="25">
        <f ca="1">IF(C160=1,(($L$15-(2*$L$10))*($L$9*D160)),0-(($L$16+(2*$L$10))*(D160*$L$9)))</f>
        <v>740</v>
      </c>
      <c r="F160" s="26">
        <f ca="1">SUM($E$3:E160)</f>
        <v>17981.25</v>
      </c>
      <c r="G160" s="62">
        <f t="shared" ca="1" si="11"/>
        <v>2.668020010150076E-2</v>
      </c>
      <c r="H160" s="47">
        <f t="shared" ca="1" si="10"/>
        <v>0.38</v>
      </c>
      <c r="I160" s="18">
        <f t="shared" ca="1" si="9"/>
        <v>140.6</v>
      </c>
      <c r="J160" s="27">
        <f ca="1">SUM($I$3:I160)</f>
        <v>7764.5999999999904</v>
      </c>
    </row>
    <row r="161" spans="2:10" ht="15.75" thickBot="1" x14ac:dyDescent="0.3">
      <c r="B161" s="16">
        <v>159</v>
      </c>
      <c r="C161" s="23">
        <f ca="1">IF(RAND()&lt;=$L$20,1,0)</f>
        <v>1</v>
      </c>
      <c r="D161" s="24">
        <f t="shared" ca="1" si="8"/>
        <v>4</v>
      </c>
      <c r="E161" s="25">
        <f ca="1">IF(C161=1,(($L$15-(2*$L$10))*($L$9*D161)),0-(($L$16+(2*$L$10))*(D161*$L$9)))</f>
        <v>1480</v>
      </c>
      <c r="F161" s="26">
        <f ca="1">SUM($E$3:E161)</f>
        <v>19461.25</v>
      </c>
      <c r="G161" s="62">
        <f t="shared" ca="1" si="11"/>
        <v>5.1164407368786934E-2</v>
      </c>
      <c r="H161" s="47">
        <f t="shared" ca="1" si="10"/>
        <v>0.38</v>
      </c>
      <c r="I161" s="18">
        <f t="shared" ca="1" si="9"/>
        <v>140.6</v>
      </c>
      <c r="J161" s="27">
        <f ca="1">SUM($I$3:I161)</f>
        <v>7905.1999999999907</v>
      </c>
    </row>
    <row r="162" spans="2:10" ht="15.75" thickBot="1" x14ac:dyDescent="0.3">
      <c r="B162" s="17">
        <v>160</v>
      </c>
      <c r="C162" s="23">
        <f ca="1">IF(RAND()&lt;=$L$20,1,0)</f>
        <v>0</v>
      </c>
      <c r="D162" s="24">
        <f t="shared" ca="1" si="8"/>
        <v>5</v>
      </c>
      <c r="E162" s="25">
        <f ca="1">IF(C162=1,(($L$15-(2*$L$10))*($L$9*D162)),0-(($L$16+(2*$L$10))*(D162*$L$9)))</f>
        <v>-1150</v>
      </c>
      <c r="F162" s="26">
        <f ca="1">SUM($E$3:E162)</f>
        <v>18311.25</v>
      </c>
      <c r="G162" s="62">
        <f t="shared" ca="1" si="11"/>
        <v>5.9091784957286918E-2</v>
      </c>
      <c r="H162" s="47">
        <f t="shared" ca="1" si="10"/>
        <v>0.39</v>
      </c>
      <c r="I162" s="18">
        <f t="shared" ca="1" si="9"/>
        <v>-89.7</v>
      </c>
      <c r="J162" s="27">
        <f ca="1">SUM($I$3:I162)</f>
        <v>7815.4999999999909</v>
      </c>
    </row>
    <row r="163" spans="2:10" ht="15.75" thickBot="1" x14ac:dyDescent="0.3">
      <c r="B163" s="16">
        <v>161</v>
      </c>
      <c r="C163" s="23">
        <f ca="1">IF(RAND()&lt;=$L$20,1,0)</f>
        <v>1</v>
      </c>
      <c r="D163" s="24">
        <f t="shared" ca="1" si="8"/>
        <v>2.5</v>
      </c>
      <c r="E163" s="25">
        <f ca="1">IF(C163=1,(($L$15-(2*$L$10))*($L$9*D163)),0-(($L$16+(2*$L$10))*(D163*$L$9)))</f>
        <v>925</v>
      </c>
      <c r="F163" s="26">
        <f ca="1">SUM($E$3:E163)</f>
        <v>19236.25</v>
      </c>
      <c r="G163" s="62">
        <f t="shared" ca="1" si="11"/>
        <v>3.1401460850570002E-2</v>
      </c>
      <c r="H163" s="47">
        <f t="shared" ca="1" si="10"/>
        <v>0.39</v>
      </c>
      <c r="I163" s="18">
        <f t="shared" ca="1" si="9"/>
        <v>144.30000000000001</v>
      </c>
      <c r="J163" s="27">
        <f ca="1">SUM($I$3:I163)</f>
        <v>7959.7999999999911</v>
      </c>
    </row>
    <row r="164" spans="2:10" ht="15.75" thickBot="1" x14ac:dyDescent="0.3">
      <c r="B164" s="17">
        <v>162</v>
      </c>
      <c r="C164" s="23">
        <f ca="1">IF(RAND()&lt;=$L$20,1,0)</f>
        <v>1</v>
      </c>
      <c r="D164" s="24">
        <f t="shared" ca="1" si="8"/>
        <v>5</v>
      </c>
      <c r="E164" s="25">
        <f ca="1">IF(C164=1,(($L$15-(2*$L$10))*($L$9*D164)),0-(($L$16+(2*$L$10))*(D164*$L$9)))</f>
        <v>1850</v>
      </c>
      <c r="F164" s="26">
        <f ca="1">SUM($E$3:E164)</f>
        <v>21086.25</v>
      </c>
      <c r="G164" s="62">
        <f t="shared" ca="1" si="11"/>
        <v>5.9782961855871078E-2</v>
      </c>
      <c r="H164" s="47">
        <f t="shared" ca="1" si="10"/>
        <v>0.39</v>
      </c>
      <c r="I164" s="18">
        <f t="shared" ca="1" si="9"/>
        <v>144.30000000000001</v>
      </c>
      <c r="J164" s="27">
        <f ca="1">SUM($I$3:I164)</f>
        <v>8104.0999999999913</v>
      </c>
    </row>
    <row r="165" spans="2:10" ht="15.75" thickBot="1" x14ac:dyDescent="0.3">
      <c r="B165" s="16">
        <v>163</v>
      </c>
      <c r="C165" s="23">
        <f ca="1">IF(RAND()&lt;=$L$20,1,0)</f>
        <v>0</v>
      </c>
      <c r="D165" s="24">
        <f t="shared" ca="1" si="8"/>
        <v>5</v>
      </c>
      <c r="E165" s="25">
        <f ca="1">IF(C165=1,(($L$15-(2*$L$10))*($L$9*D165)),0-(($L$16+(2*$L$10))*(D165*$L$9)))</f>
        <v>-1150</v>
      </c>
      <c r="F165" s="26">
        <f ca="1">SUM($E$3:E165)</f>
        <v>19936.25</v>
      </c>
      <c r="G165" s="62">
        <f t="shared" ca="1" si="11"/>
        <v>5.4537909775327527E-2</v>
      </c>
      <c r="H165" s="47">
        <f t="shared" ca="1" si="10"/>
        <v>0.4</v>
      </c>
      <c r="I165" s="18">
        <f t="shared" ca="1" si="9"/>
        <v>-92.000000000000014</v>
      </c>
      <c r="J165" s="27">
        <f ca="1">SUM($I$3:I165)</f>
        <v>8012.0999999999913</v>
      </c>
    </row>
    <row r="166" spans="2:10" ht="15.75" thickBot="1" x14ac:dyDescent="0.3">
      <c r="B166" s="17">
        <v>164</v>
      </c>
      <c r="C166" s="23">
        <f ca="1">IF(RAND()&lt;=$L$20,1,0)</f>
        <v>1</v>
      </c>
      <c r="D166" s="24">
        <f t="shared" ca="1" si="8"/>
        <v>2.5</v>
      </c>
      <c r="E166" s="25">
        <f ca="1">IF(C166=1,(($L$15-(2*$L$10))*($L$9*D166)),0-(($L$16+(2*$L$10))*(D166*$L$9)))</f>
        <v>925</v>
      </c>
      <c r="F166" s="26">
        <f ca="1">SUM($E$3:E166)</f>
        <v>20861.25</v>
      </c>
      <c r="G166" s="62">
        <f t="shared" ca="1" si="11"/>
        <v>2.8841933663552574E-2</v>
      </c>
      <c r="H166" s="47">
        <f t="shared" ca="1" si="10"/>
        <v>0.4</v>
      </c>
      <c r="I166" s="18">
        <f t="shared" ca="1" si="9"/>
        <v>148</v>
      </c>
      <c r="J166" s="27">
        <f ca="1">SUM($I$3:I166)</f>
        <v>8160.0999999999913</v>
      </c>
    </row>
    <row r="167" spans="2:10" ht="15.75" thickBot="1" x14ac:dyDescent="0.3">
      <c r="B167" s="16">
        <v>165</v>
      </c>
      <c r="C167" s="23">
        <f ca="1">IF(RAND()&lt;=$L$20,1,0)</f>
        <v>1</v>
      </c>
      <c r="D167" s="24">
        <f t="shared" ref="D167:D230" ca="1" si="12">IF(C166=1,IF(D166*$L$4&lt;=$L$6,D166*$L$4,$L$6),IF(C166=0,IF(D166/$L$4&gt;=$L$5,D166/$L$4,$L$5),0))</f>
        <v>5</v>
      </c>
      <c r="E167" s="25">
        <f ca="1">IF(C167=1,(($L$15-(2*$L$10))*($L$9*D167)),0-(($L$16+(2*$L$10))*(D167*$L$9)))</f>
        <v>1850</v>
      </c>
      <c r="F167" s="26">
        <f ca="1">SUM($E$3:E167)</f>
        <v>22711.25</v>
      </c>
      <c r="G167" s="62">
        <f t="shared" ca="1" si="11"/>
        <v>5.5126130984480798E-2</v>
      </c>
      <c r="H167" s="47">
        <f t="shared" ca="1" si="10"/>
        <v>0.4</v>
      </c>
      <c r="I167" s="18">
        <f t="shared" ca="1" si="9"/>
        <v>148</v>
      </c>
      <c r="J167" s="27">
        <f ca="1">SUM($I$3:I167)</f>
        <v>8308.0999999999913</v>
      </c>
    </row>
    <row r="168" spans="2:10" ht="15.75" thickBot="1" x14ac:dyDescent="0.3">
      <c r="B168" s="17">
        <v>166</v>
      </c>
      <c r="C168" s="23">
        <f ca="1">IF(RAND()&lt;=$L$20,1,0)</f>
        <v>1</v>
      </c>
      <c r="D168" s="24">
        <f t="shared" ca="1" si="12"/>
        <v>5</v>
      </c>
      <c r="E168" s="25">
        <f ca="1">IF(C168=1,(($L$15-(2*$L$10))*($L$9*D168)),0-(($L$16+(2*$L$10))*(D168*$L$9)))</f>
        <v>1850</v>
      </c>
      <c r="F168" s="26">
        <f ca="1">SUM($E$3:E168)</f>
        <v>24561.25</v>
      </c>
      <c r="G168" s="62">
        <f t="shared" ca="1" si="11"/>
        <v>5.0635698167207879E-2</v>
      </c>
      <c r="H168" s="47">
        <f t="shared" ca="1" si="10"/>
        <v>0.41</v>
      </c>
      <c r="I168" s="18">
        <f t="shared" ca="1" si="9"/>
        <v>151.69999999999999</v>
      </c>
      <c r="J168" s="27">
        <f ca="1">SUM($I$3:I168)</f>
        <v>8459.799999999992</v>
      </c>
    </row>
    <row r="169" spans="2:10" ht="15.75" thickBot="1" x14ac:dyDescent="0.3">
      <c r="B169" s="16">
        <v>167</v>
      </c>
      <c r="C169" s="23">
        <f ca="1">IF(RAND()&lt;=$L$20,1,0)</f>
        <v>1</v>
      </c>
      <c r="D169" s="24">
        <f t="shared" ca="1" si="12"/>
        <v>5</v>
      </c>
      <c r="E169" s="25">
        <f ca="1">IF(C169=1,(($L$15-(2*$L$10))*($L$9*D169)),0-(($L$16+(2*$L$10))*(D169*$L$9)))</f>
        <v>1850</v>
      </c>
      <c r="F169" s="26">
        <f ca="1">SUM($E$3:E169)</f>
        <v>26411.25</v>
      </c>
      <c r="G169" s="62">
        <f t="shared" ca="1" si="11"/>
        <v>4.6821721207186119E-2</v>
      </c>
      <c r="H169" s="47">
        <f t="shared" ca="1" si="10"/>
        <v>0.42</v>
      </c>
      <c r="I169" s="18">
        <f t="shared" ca="1" si="9"/>
        <v>155.39999999999998</v>
      </c>
      <c r="J169" s="27">
        <f ca="1">SUM($I$3:I169)</f>
        <v>8615.1999999999916</v>
      </c>
    </row>
    <row r="170" spans="2:10" ht="15.75" thickBot="1" x14ac:dyDescent="0.3">
      <c r="B170" s="17">
        <v>168</v>
      </c>
      <c r="C170" s="23">
        <f ca="1">IF(RAND()&lt;=$L$20,1,0)</f>
        <v>0</v>
      </c>
      <c r="D170" s="24">
        <f t="shared" ca="1" si="12"/>
        <v>5</v>
      </c>
      <c r="E170" s="25">
        <f ca="1">IF(C170=1,(($L$15-(2*$L$10))*($L$9*D170)),0-(($L$16+(2*$L$10))*(D170*$L$9)))</f>
        <v>-1150</v>
      </c>
      <c r="F170" s="26">
        <f ca="1">SUM($E$3:E170)</f>
        <v>25261.25</v>
      </c>
      <c r="G170" s="62">
        <f t="shared" ca="1" si="11"/>
        <v>4.3542051209238486E-2</v>
      </c>
      <c r="H170" s="47">
        <f t="shared" ca="1" si="10"/>
        <v>0.43</v>
      </c>
      <c r="I170" s="18">
        <f t="shared" ca="1" si="9"/>
        <v>-98.9</v>
      </c>
      <c r="J170" s="27">
        <f ca="1">SUM($I$3:I170)</f>
        <v>8516.299999999992</v>
      </c>
    </row>
    <row r="171" spans="2:10" ht="15.75" thickBot="1" x14ac:dyDescent="0.3">
      <c r="B171" s="16">
        <v>169</v>
      </c>
      <c r="C171" s="23">
        <f ca="1">IF(RAND()&lt;=$L$20,1,0)</f>
        <v>0</v>
      </c>
      <c r="D171" s="24">
        <f t="shared" ca="1" si="12"/>
        <v>2.5</v>
      </c>
      <c r="E171" s="25">
        <f ca="1">IF(C171=1,(($L$15-(2*$L$10))*($L$9*D171)),0-(($L$16+(2*$L$10))*(D171*$L$9)))</f>
        <v>-575</v>
      </c>
      <c r="F171" s="26">
        <f ca="1">SUM($E$3:E171)</f>
        <v>24686.25</v>
      </c>
      <c r="G171" s="62">
        <f t="shared" ca="1" si="11"/>
        <v>2.2762135682121827E-2</v>
      </c>
      <c r="H171" s="47">
        <f t="shared" ca="1" si="10"/>
        <v>0.42</v>
      </c>
      <c r="I171" s="18">
        <f t="shared" ca="1" si="9"/>
        <v>-96.6</v>
      </c>
      <c r="J171" s="27">
        <f ca="1">SUM($I$3:I171)</f>
        <v>8419.6999999999916</v>
      </c>
    </row>
    <row r="172" spans="2:10" ht="15.75" thickBot="1" x14ac:dyDescent="0.3">
      <c r="B172" s="17">
        <v>170</v>
      </c>
      <c r="C172" s="23">
        <f ca="1">IF(RAND()&lt;=$L$20,1,0)</f>
        <v>1</v>
      </c>
      <c r="D172" s="24">
        <f t="shared" ca="1" si="12"/>
        <v>1.25</v>
      </c>
      <c r="E172" s="25">
        <f ca="1">IF(C172=1,(($L$15-(2*$L$10))*($L$9*D172)),0-(($L$16+(2*$L$10))*(D172*$L$9)))</f>
        <v>462.5</v>
      </c>
      <c r="F172" s="26">
        <f ca="1">SUM($E$3:E172)</f>
        <v>25148.75</v>
      </c>
      <c r="G172" s="62">
        <f t="shared" ca="1" si="11"/>
        <v>1.1646159299205023E-2</v>
      </c>
      <c r="H172" s="47">
        <f t="shared" ca="1" si="10"/>
        <v>0.42</v>
      </c>
      <c r="I172" s="18">
        <f t="shared" ca="1" si="9"/>
        <v>155.39999999999998</v>
      </c>
      <c r="J172" s="27">
        <f ca="1">SUM($I$3:I172)</f>
        <v>8575.0999999999913</v>
      </c>
    </row>
    <row r="173" spans="2:10" ht="15.75" thickBot="1" x14ac:dyDescent="0.3">
      <c r="B173" s="16">
        <v>171</v>
      </c>
      <c r="C173" s="23">
        <f ca="1">IF(RAND()&lt;=$L$20,1,0)</f>
        <v>1</v>
      </c>
      <c r="D173" s="24">
        <f t="shared" ca="1" si="12"/>
        <v>2.5</v>
      </c>
      <c r="E173" s="25">
        <f ca="1">IF(C173=1,(($L$15-(2*$L$10))*($L$9*D173)),0-(($L$16+(2*$L$10))*(D173*$L$9)))</f>
        <v>925</v>
      </c>
      <c r="F173" s="26">
        <f ca="1">SUM($E$3:E173)</f>
        <v>26073.75</v>
      </c>
      <c r="G173" s="62">
        <f t="shared" ca="1" si="11"/>
        <v>2.2863959441324123E-2</v>
      </c>
      <c r="H173" s="47">
        <f t="shared" ca="1" si="10"/>
        <v>0.42</v>
      </c>
      <c r="I173" s="18">
        <f t="shared" ca="1" si="9"/>
        <v>155.39999999999998</v>
      </c>
      <c r="J173" s="27">
        <f ca="1">SUM($I$3:I173)</f>
        <v>8730.4999999999909</v>
      </c>
    </row>
    <row r="174" spans="2:10" ht="15.75" thickBot="1" x14ac:dyDescent="0.3">
      <c r="B174" s="17">
        <v>172</v>
      </c>
      <c r="C174" s="23">
        <f ca="1">IF(RAND()&lt;=$L$20,1,0)</f>
        <v>1</v>
      </c>
      <c r="D174" s="24">
        <f t="shared" ca="1" si="12"/>
        <v>5</v>
      </c>
      <c r="E174" s="25">
        <f ca="1">IF(C174=1,(($L$15-(2*$L$10))*($L$9*D174)),0-(($L$16+(2*$L$10))*(D174*$L$9)))</f>
        <v>1850</v>
      </c>
      <c r="F174" s="26">
        <f ca="1">SUM($E$3:E174)</f>
        <v>27923.75</v>
      </c>
      <c r="G174" s="62">
        <f t="shared" ca="1" si="11"/>
        <v>4.4105661824632054E-2</v>
      </c>
      <c r="H174" s="47">
        <f t="shared" ca="1" si="10"/>
        <v>0.43</v>
      </c>
      <c r="I174" s="18">
        <f t="shared" ca="1" si="9"/>
        <v>159.1</v>
      </c>
      <c r="J174" s="27">
        <f ca="1">SUM($I$3:I174)</f>
        <v>8889.5999999999913</v>
      </c>
    </row>
    <row r="175" spans="2:10" ht="15.75" thickBot="1" x14ac:dyDescent="0.3">
      <c r="B175" s="16">
        <v>173</v>
      </c>
      <c r="C175" s="23">
        <f ca="1">IF(RAND()&lt;=$L$20,1,0)</f>
        <v>0</v>
      </c>
      <c r="D175" s="24">
        <f t="shared" ca="1" si="12"/>
        <v>5</v>
      </c>
      <c r="E175" s="25">
        <f ca="1">IF(C175=1,(($L$15-(2*$L$10))*($L$9*D175)),0-(($L$16+(2*$L$10))*(D175*$L$9)))</f>
        <v>-1150</v>
      </c>
      <c r="F175" s="26">
        <f ca="1">SUM($E$3:E175)</f>
        <v>26773.75</v>
      </c>
      <c r="G175" s="62">
        <f t="shared" ca="1" si="11"/>
        <v>4.1183580285599174E-2</v>
      </c>
      <c r="H175" s="47">
        <f t="shared" ca="1" si="10"/>
        <v>0.44</v>
      </c>
      <c r="I175" s="18">
        <f t="shared" ca="1" si="9"/>
        <v>-101.19999999999999</v>
      </c>
      <c r="J175" s="27">
        <f ca="1">SUM($I$3:I175)</f>
        <v>8788.3999999999905</v>
      </c>
    </row>
    <row r="176" spans="2:10" ht="15.75" thickBot="1" x14ac:dyDescent="0.3">
      <c r="B176" s="17">
        <v>174</v>
      </c>
      <c r="C176" s="23">
        <f ca="1">IF(RAND()&lt;=$L$20,1,0)</f>
        <v>0</v>
      </c>
      <c r="D176" s="24">
        <f t="shared" ca="1" si="12"/>
        <v>2.5</v>
      </c>
      <c r="E176" s="25">
        <f ca="1">IF(C176=1,(($L$15-(2*$L$10))*($L$9*D176)),0-(($L$16+(2*$L$10))*(D176*$L$9)))</f>
        <v>-575</v>
      </c>
      <c r="F176" s="26">
        <f ca="1">SUM($E$3:E176)</f>
        <v>26198.75</v>
      </c>
      <c r="G176" s="62">
        <f t="shared" ca="1" si="11"/>
        <v>2.1476259395863485E-2</v>
      </c>
      <c r="H176" s="47">
        <f t="shared" ca="1" si="10"/>
        <v>0.43</v>
      </c>
      <c r="I176" s="18">
        <f t="shared" ca="1" si="9"/>
        <v>-98.9</v>
      </c>
      <c r="J176" s="27">
        <f ca="1">SUM($I$3:I176)</f>
        <v>8689.4999999999909</v>
      </c>
    </row>
    <row r="177" spans="2:10" ht="15.75" thickBot="1" x14ac:dyDescent="0.3">
      <c r="B177" s="16">
        <v>175</v>
      </c>
      <c r="C177" s="23">
        <f ca="1">IF(RAND()&lt;=$L$20,1,0)</f>
        <v>0</v>
      </c>
      <c r="D177" s="24">
        <f t="shared" ca="1" si="12"/>
        <v>1.25</v>
      </c>
      <c r="E177" s="25">
        <f ca="1">IF(C177=1,(($L$15-(2*$L$10))*($L$9*D177)),0-(($L$16+(2*$L$10))*(D177*$L$9)))</f>
        <v>-287.5</v>
      </c>
      <c r="F177" s="26">
        <f ca="1">SUM($E$3:E177)</f>
        <v>25911.25</v>
      </c>
      <c r="G177" s="62">
        <f t="shared" ca="1" si="11"/>
        <v>1.0973806002194761E-2</v>
      </c>
      <c r="H177" s="47">
        <f t="shared" ca="1" si="10"/>
        <v>0.43</v>
      </c>
      <c r="I177" s="18">
        <f t="shared" ca="1" si="9"/>
        <v>-98.9</v>
      </c>
      <c r="J177" s="27">
        <f ca="1">SUM($I$3:I177)</f>
        <v>8590.5999999999913</v>
      </c>
    </row>
    <row r="178" spans="2:10" ht="15.75" thickBot="1" x14ac:dyDescent="0.3">
      <c r="B178" s="17">
        <v>176</v>
      </c>
      <c r="C178" s="23">
        <f ca="1">IF(RAND()&lt;=$L$20,1,0)</f>
        <v>0</v>
      </c>
      <c r="D178" s="24">
        <f t="shared" ca="1" si="12"/>
        <v>0.625</v>
      </c>
      <c r="E178" s="25">
        <f ca="1">IF(C178=1,(($L$15-(2*$L$10))*($L$9*D178)),0-(($L$16+(2*$L$10))*(D178*$L$9)))</f>
        <v>-143.75</v>
      </c>
      <c r="F178" s="26">
        <f ca="1">SUM($E$3:E178)</f>
        <v>25767.5</v>
      </c>
      <c r="G178" s="62">
        <f t="shared" ca="1" si="11"/>
        <v>5.5477832987601908E-3</v>
      </c>
      <c r="H178" s="47">
        <f t="shared" ca="1" si="10"/>
        <v>0.42</v>
      </c>
      <c r="I178" s="18">
        <f t="shared" ca="1" si="9"/>
        <v>-96.6</v>
      </c>
      <c r="J178" s="27">
        <f ca="1">SUM($I$3:I178)</f>
        <v>8493.9999999999909</v>
      </c>
    </row>
    <row r="179" spans="2:10" ht="15.75" thickBot="1" x14ac:dyDescent="0.3">
      <c r="B179" s="16">
        <v>177</v>
      </c>
      <c r="C179" s="23">
        <f ca="1">IF(RAND()&lt;=$L$20,1,0)</f>
        <v>1</v>
      </c>
      <c r="D179" s="24">
        <f t="shared" ca="1" si="12"/>
        <v>0.5</v>
      </c>
      <c r="E179" s="25">
        <f ca="1">IF(C179=1,(($L$15-(2*$L$10))*($L$9*D179)),0-(($L$16+(2*$L$10))*(D179*$L$9)))</f>
        <v>185</v>
      </c>
      <c r="F179" s="26">
        <f ca="1">SUM($E$3:E179)</f>
        <v>25952.5</v>
      </c>
      <c r="G179" s="62">
        <f t="shared" ca="1" si="11"/>
        <v>4.4629863199767148E-3</v>
      </c>
      <c r="H179" s="47">
        <f t="shared" ca="1" si="10"/>
        <v>0.42</v>
      </c>
      <c r="I179" s="18">
        <f t="shared" ca="1" si="9"/>
        <v>155.39999999999998</v>
      </c>
      <c r="J179" s="27">
        <f ca="1">SUM($I$3:I179)</f>
        <v>8649.3999999999905</v>
      </c>
    </row>
    <row r="180" spans="2:10" ht="15.75" thickBot="1" x14ac:dyDescent="0.3">
      <c r="B180" s="17">
        <v>178</v>
      </c>
      <c r="C180" s="23">
        <f ca="1">IF(RAND()&lt;=$L$20,1,0)</f>
        <v>1</v>
      </c>
      <c r="D180" s="24">
        <f t="shared" ca="1" si="12"/>
        <v>1</v>
      </c>
      <c r="E180" s="25">
        <f ca="1">IF(C180=1,(($L$15-(2*$L$10))*($L$9*D180)),0-(($L$16+(2*$L$10))*(D180*$L$9)))</f>
        <v>370</v>
      </c>
      <c r="F180" s="26">
        <f ca="1">SUM($E$3:E180)</f>
        <v>26322.5</v>
      </c>
      <c r="G180" s="62">
        <f t="shared" ca="1" si="11"/>
        <v>8.8623446681437238E-3</v>
      </c>
      <c r="H180" s="47">
        <f t="shared" ca="1" si="10"/>
        <v>0.43</v>
      </c>
      <c r="I180" s="18">
        <f t="shared" ca="1" si="9"/>
        <v>159.1</v>
      </c>
      <c r="J180" s="27">
        <f ca="1">SUM($I$3:I180)</f>
        <v>8808.4999999999909</v>
      </c>
    </row>
    <row r="181" spans="2:10" ht="15.75" thickBot="1" x14ac:dyDescent="0.3">
      <c r="B181" s="16">
        <v>179</v>
      </c>
      <c r="C181" s="23">
        <f ca="1">IF(RAND()&lt;=$L$20,1,0)</f>
        <v>0</v>
      </c>
      <c r="D181" s="24">
        <f t="shared" ca="1" si="12"/>
        <v>2</v>
      </c>
      <c r="E181" s="25">
        <f ca="1">IF(C181=1,(($L$15-(2*$L$10))*($L$9*D181)),0-(($L$16+(2*$L$10))*(D181*$L$9)))</f>
        <v>-460</v>
      </c>
      <c r="F181" s="26">
        <f ca="1">SUM($E$3:E181)</f>
        <v>25862.5</v>
      </c>
      <c r="G181" s="62">
        <f t="shared" ca="1" si="11"/>
        <v>1.7475543736347233E-2</v>
      </c>
      <c r="H181" s="47">
        <f t="shared" ca="1" si="10"/>
        <v>0.44</v>
      </c>
      <c r="I181" s="18">
        <f t="shared" ca="1" si="9"/>
        <v>-101.19999999999999</v>
      </c>
      <c r="J181" s="27">
        <f ca="1">SUM($I$3:I181)</f>
        <v>8707.2999999999902</v>
      </c>
    </row>
    <row r="182" spans="2:10" ht="15.75" thickBot="1" x14ac:dyDescent="0.3">
      <c r="B182" s="17">
        <v>180</v>
      </c>
      <c r="C182" s="23">
        <f ca="1">IF(RAND()&lt;=$L$20,1,0)</f>
        <v>0</v>
      </c>
      <c r="D182" s="24">
        <f t="shared" ca="1" si="12"/>
        <v>1</v>
      </c>
      <c r="E182" s="25">
        <f ca="1">IF(C182=1,(($L$15-(2*$L$10))*($L$9*D182)),0-(($L$16+(2*$L$10))*(D182*$L$9)))</f>
        <v>-230</v>
      </c>
      <c r="F182" s="26">
        <f ca="1">SUM($E$3:E182)</f>
        <v>25632.5</v>
      </c>
      <c r="G182" s="62">
        <f t="shared" ca="1" si="11"/>
        <v>8.8931851135814408E-3</v>
      </c>
      <c r="H182" s="47">
        <f t="shared" ca="1" si="10"/>
        <v>0.43</v>
      </c>
      <c r="I182" s="18">
        <f t="shared" ca="1" si="9"/>
        <v>-98.9</v>
      </c>
      <c r="J182" s="27">
        <f ca="1">SUM($I$3:I182)</f>
        <v>8608.3999999999905</v>
      </c>
    </row>
    <row r="183" spans="2:10" ht="15.75" thickBot="1" x14ac:dyDescent="0.3">
      <c r="B183" s="16">
        <v>181</v>
      </c>
      <c r="C183" s="23">
        <f ca="1">IF(RAND()&lt;=$L$20,1,0)</f>
        <v>1</v>
      </c>
      <c r="D183" s="24">
        <f t="shared" ca="1" si="12"/>
        <v>0.5</v>
      </c>
      <c r="E183" s="25">
        <f ca="1">IF(C183=1,(($L$15-(2*$L$10))*($L$9*D183)),0-(($L$16+(2*$L$10))*(D183*$L$9)))</f>
        <v>185</v>
      </c>
      <c r="F183" s="26">
        <f ca="1">SUM($E$3:E183)</f>
        <v>25817.5</v>
      </c>
      <c r="G183" s="62">
        <f t="shared" ca="1" si="11"/>
        <v>4.4864917585097043E-3</v>
      </c>
      <c r="H183" s="47">
        <f t="shared" ca="1" si="10"/>
        <v>0.43</v>
      </c>
      <c r="I183" s="18">
        <f t="shared" ca="1" si="9"/>
        <v>159.1</v>
      </c>
      <c r="J183" s="27">
        <f ca="1">SUM($I$3:I183)</f>
        <v>8767.4999999999909</v>
      </c>
    </row>
    <row r="184" spans="2:10" ht="15.75" thickBot="1" x14ac:dyDescent="0.3">
      <c r="B184" s="17">
        <v>182</v>
      </c>
      <c r="C184" s="23">
        <f ca="1">IF(RAND()&lt;=$L$20,1,0)</f>
        <v>0</v>
      </c>
      <c r="D184" s="24">
        <f t="shared" ca="1" si="12"/>
        <v>1</v>
      </c>
      <c r="E184" s="25">
        <f ca="1">IF(C184=1,(($L$15-(2*$L$10))*($L$9*D184)),0-(($L$16+(2*$L$10))*(D184*$L$9)))</f>
        <v>-230</v>
      </c>
      <c r="F184" s="26">
        <f ca="1">SUM($E$3:E184)</f>
        <v>25587.5</v>
      </c>
      <c r="G184" s="62">
        <f t="shared" ca="1" si="11"/>
        <v>8.9086859688195987E-3</v>
      </c>
      <c r="H184" s="47">
        <f t="shared" ca="1" si="10"/>
        <v>0.43</v>
      </c>
      <c r="I184" s="18">
        <f t="shared" ca="1" si="9"/>
        <v>-98.9</v>
      </c>
      <c r="J184" s="27">
        <f ca="1">SUM($I$3:I184)</f>
        <v>8668.5999999999913</v>
      </c>
    </row>
    <row r="185" spans="2:10" ht="15.75" thickBot="1" x14ac:dyDescent="0.3">
      <c r="B185" s="16">
        <v>183</v>
      </c>
      <c r="C185" s="23">
        <f ca="1">IF(RAND()&lt;=$L$20,1,0)</f>
        <v>1</v>
      </c>
      <c r="D185" s="24">
        <f t="shared" ca="1" si="12"/>
        <v>0.5</v>
      </c>
      <c r="E185" s="25">
        <f ca="1">IF(C185=1,(($L$15-(2*$L$10))*($L$9*D185)),0-(($L$16+(2*$L$10))*(D185*$L$9)))</f>
        <v>185</v>
      </c>
      <c r="F185" s="26">
        <f ca="1">SUM($E$3:E185)</f>
        <v>25772.5</v>
      </c>
      <c r="G185" s="62">
        <f t="shared" ca="1" si="11"/>
        <v>4.4943820224719105E-3</v>
      </c>
      <c r="H185" s="47">
        <f t="shared" ca="1" si="10"/>
        <v>0.43</v>
      </c>
      <c r="I185" s="18">
        <f t="shared" ca="1" si="9"/>
        <v>159.1</v>
      </c>
      <c r="J185" s="27">
        <f ca="1">SUM($I$3:I185)</f>
        <v>8827.6999999999916</v>
      </c>
    </row>
    <row r="186" spans="2:10" ht="15.75" thickBot="1" x14ac:dyDescent="0.3">
      <c r="B186" s="17">
        <v>184</v>
      </c>
      <c r="C186" s="23">
        <f ca="1">IF(RAND()&lt;=$L$20,1,0)</f>
        <v>0</v>
      </c>
      <c r="D186" s="24">
        <f t="shared" ca="1" si="12"/>
        <v>1</v>
      </c>
      <c r="E186" s="25">
        <f ca="1">IF(C186=1,(($L$15-(2*$L$10))*($L$9*D186)),0-(($L$16+(2*$L$10))*(D186*$L$9)))</f>
        <v>-230</v>
      </c>
      <c r="F186" s="26">
        <f ca="1">SUM($E$3:E186)</f>
        <v>25542.5</v>
      </c>
      <c r="G186" s="62">
        <f t="shared" ca="1" si="11"/>
        <v>8.9242409545057712E-3</v>
      </c>
      <c r="H186" s="47">
        <f t="shared" ca="1" si="10"/>
        <v>0.44</v>
      </c>
      <c r="I186" s="18">
        <f t="shared" ca="1" si="9"/>
        <v>-101.19999999999999</v>
      </c>
      <c r="J186" s="27">
        <f ca="1">SUM($I$3:I186)</f>
        <v>8726.4999999999909</v>
      </c>
    </row>
    <row r="187" spans="2:10" ht="15.75" thickBot="1" x14ac:dyDescent="0.3">
      <c r="B187" s="16">
        <v>185</v>
      </c>
      <c r="C187" s="23">
        <f ca="1">IF(RAND()&lt;=$L$20,1,0)</f>
        <v>0</v>
      </c>
      <c r="D187" s="24">
        <f t="shared" ca="1" si="12"/>
        <v>0.5</v>
      </c>
      <c r="E187" s="25">
        <f ca="1">IF(C187=1,(($L$15-(2*$L$10))*($L$9*D187)),0-(($L$16+(2*$L$10))*(D187*$L$9)))</f>
        <v>-115</v>
      </c>
      <c r="F187" s="26">
        <f ca="1">SUM($E$3:E187)</f>
        <v>25427.5</v>
      </c>
      <c r="G187" s="62">
        <f t="shared" ca="1" si="11"/>
        <v>4.50230008808848E-3</v>
      </c>
      <c r="H187" s="47">
        <f t="shared" ca="1" si="10"/>
        <v>0.43</v>
      </c>
      <c r="I187" s="18">
        <f t="shared" ca="1" si="9"/>
        <v>-98.9</v>
      </c>
      <c r="J187" s="27">
        <f ca="1">SUM($I$3:I187)</f>
        <v>8627.5999999999913</v>
      </c>
    </row>
    <row r="188" spans="2:10" ht="15.75" thickBot="1" x14ac:dyDescent="0.3">
      <c r="B188" s="17">
        <v>186</v>
      </c>
      <c r="C188" s="23">
        <f ca="1">IF(RAND()&lt;=$L$20,1,0)</f>
        <v>0</v>
      </c>
      <c r="D188" s="24">
        <f t="shared" ca="1" si="12"/>
        <v>0.5</v>
      </c>
      <c r="E188" s="25">
        <f ca="1">IF(C188=1,(($L$15-(2*$L$10))*($L$9*D188)),0-(($L$16+(2*$L$10))*(D188*$L$9)))</f>
        <v>-115</v>
      </c>
      <c r="F188" s="26">
        <f ca="1">SUM($E$3:E188)</f>
        <v>25312.5</v>
      </c>
      <c r="G188" s="62">
        <f t="shared" ca="1" si="11"/>
        <v>4.5226624717333592E-3</v>
      </c>
      <c r="H188" s="47">
        <f t="shared" ca="1" si="10"/>
        <v>0.43</v>
      </c>
      <c r="I188" s="18">
        <f t="shared" ca="1" si="9"/>
        <v>-98.9</v>
      </c>
      <c r="J188" s="27">
        <f ca="1">SUM($I$3:I188)</f>
        <v>8528.6999999999916</v>
      </c>
    </row>
    <row r="189" spans="2:10" ht="15.75" thickBot="1" x14ac:dyDescent="0.3">
      <c r="B189" s="16">
        <v>187</v>
      </c>
      <c r="C189" s="23">
        <f ca="1">IF(RAND()&lt;=$L$20,1,0)</f>
        <v>0</v>
      </c>
      <c r="D189" s="24">
        <f t="shared" ca="1" si="12"/>
        <v>0.5</v>
      </c>
      <c r="E189" s="25">
        <f ca="1">IF(C189=1,(($L$15-(2*$L$10))*($L$9*D189)),0-(($L$16+(2*$L$10))*(D189*$L$9)))</f>
        <v>-115</v>
      </c>
      <c r="F189" s="26">
        <f ca="1">SUM($E$3:E189)</f>
        <v>25197.5</v>
      </c>
      <c r="G189" s="62">
        <f t="shared" ca="1" si="11"/>
        <v>4.5432098765432099E-3</v>
      </c>
      <c r="H189" s="47">
        <f t="shared" ca="1" si="10"/>
        <v>0.42</v>
      </c>
      <c r="I189" s="18">
        <f t="shared" ca="1" si="9"/>
        <v>-96.6</v>
      </c>
      <c r="J189" s="27">
        <f ca="1">SUM($I$3:I189)</f>
        <v>8432.0999999999913</v>
      </c>
    </row>
    <row r="190" spans="2:10" ht="15.75" thickBot="1" x14ac:dyDescent="0.3">
      <c r="B190" s="17">
        <v>188</v>
      </c>
      <c r="C190" s="23">
        <f ca="1">IF(RAND()&lt;=$L$20,1,0)</f>
        <v>1</v>
      </c>
      <c r="D190" s="24">
        <f t="shared" ca="1" si="12"/>
        <v>0.5</v>
      </c>
      <c r="E190" s="25">
        <f ca="1">IF(C190=1,(($L$15-(2*$L$10))*($L$9*D190)),0-(($L$16+(2*$L$10))*(D190*$L$9)))</f>
        <v>185</v>
      </c>
      <c r="F190" s="26">
        <f ca="1">SUM($E$3:E190)</f>
        <v>25382.5</v>
      </c>
      <c r="G190" s="62">
        <f t="shared" ca="1" si="11"/>
        <v>4.5639448357972017E-3</v>
      </c>
      <c r="H190" s="47">
        <f t="shared" ca="1" si="10"/>
        <v>0.42</v>
      </c>
      <c r="I190" s="18">
        <f t="shared" ca="1" si="9"/>
        <v>155.39999999999998</v>
      </c>
      <c r="J190" s="27">
        <f ca="1">SUM($I$3:I190)</f>
        <v>8587.4999999999909</v>
      </c>
    </row>
    <row r="191" spans="2:10" ht="15.75" thickBot="1" x14ac:dyDescent="0.3">
      <c r="B191" s="16">
        <v>189</v>
      </c>
      <c r="C191" s="23">
        <f ca="1">IF(RAND()&lt;=$L$20,1,0)</f>
        <v>1</v>
      </c>
      <c r="D191" s="24">
        <f t="shared" ca="1" si="12"/>
        <v>1</v>
      </c>
      <c r="E191" s="25">
        <f ca="1">IF(C191=1,(($L$15-(2*$L$10))*($L$9*D191)),0-(($L$16+(2*$L$10))*(D191*$L$9)))</f>
        <v>370</v>
      </c>
      <c r="F191" s="26">
        <f ca="1">SUM($E$3:E191)</f>
        <v>25752.5</v>
      </c>
      <c r="G191" s="62">
        <f t="shared" ca="1" si="11"/>
        <v>9.0613611740372312E-3</v>
      </c>
      <c r="H191" s="47">
        <f t="shared" ca="1" si="10"/>
        <v>0.42</v>
      </c>
      <c r="I191" s="18">
        <f t="shared" ca="1" si="9"/>
        <v>155.39999999999998</v>
      </c>
      <c r="J191" s="27">
        <f ca="1">SUM($I$3:I191)</f>
        <v>8742.8999999999905</v>
      </c>
    </row>
    <row r="192" spans="2:10" ht="15.75" thickBot="1" x14ac:dyDescent="0.3">
      <c r="B192" s="17">
        <v>190</v>
      </c>
      <c r="C192" s="23">
        <f ca="1">IF(RAND()&lt;=$L$20,1,0)</f>
        <v>0</v>
      </c>
      <c r="D192" s="24">
        <f t="shared" ca="1" si="12"/>
        <v>2</v>
      </c>
      <c r="E192" s="25">
        <f ca="1">IF(C192=1,(($L$15-(2*$L$10))*($L$9*D192)),0-(($L$16+(2*$L$10))*(D192*$L$9)))</f>
        <v>-460</v>
      </c>
      <c r="F192" s="26">
        <f ca="1">SUM($E$3:E192)</f>
        <v>25292.5</v>
      </c>
      <c r="G192" s="62">
        <f t="shared" ca="1" si="11"/>
        <v>1.7862343461799827E-2</v>
      </c>
      <c r="H192" s="47">
        <f t="shared" ca="1" si="10"/>
        <v>0.43</v>
      </c>
      <c r="I192" s="18">
        <f t="shared" ca="1" si="9"/>
        <v>-98.9</v>
      </c>
      <c r="J192" s="27">
        <f ca="1">SUM($I$3:I192)</f>
        <v>8643.9999999999909</v>
      </c>
    </row>
    <row r="193" spans="2:10" ht="15.75" thickBot="1" x14ac:dyDescent="0.3">
      <c r="B193" s="16">
        <v>191</v>
      </c>
      <c r="C193" s="23">
        <f ca="1">IF(RAND()&lt;=$L$20,1,0)</f>
        <v>1</v>
      </c>
      <c r="D193" s="24">
        <f t="shared" ca="1" si="12"/>
        <v>1</v>
      </c>
      <c r="E193" s="25">
        <f ca="1">IF(C193=1,(($L$15-(2*$L$10))*($L$9*D193)),0-(($L$16+(2*$L$10))*(D193*$L$9)))</f>
        <v>370</v>
      </c>
      <c r="F193" s="26">
        <f ca="1">SUM($E$3:E193)</f>
        <v>25662.5</v>
      </c>
      <c r="G193" s="62">
        <f t="shared" ca="1" si="11"/>
        <v>9.0936048235642983E-3</v>
      </c>
      <c r="H193" s="47">
        <f t="shared" ca="1" si="10"/>
        <v>0.43</v>
      </c>
      <c r="I193" s="18">
        <f t="shared" ca="1" si="9"/>
        <v>159.1</v>
      </c>
      <c r="J193" s="27">
        <f ca="1">SUM($I$3:I193)</f>
        <v>8803.0999999999913</v>
      </c>
    </row>
    <row r="194" spans="2:10" ht="15.75" thickBot="1" x14ac:dyDescent="0.3">
      <c r="B194" s="17">
        <v>192</v>
      </c>
      <c r="C194" s="23">
        <f ca="1">IF(RAND()&lt;=$L$20,1,0)</f>
        <v>1</v>
      </c>
      <c r="D194" s="24">
        <f t="shared" ca="1" si="12"/>
        <v>2</v>
      </c>
      <c r="E194" s="25">
        <f ca="1">IF(C194=1,(($L$15-(2*$L$10))*($L$9*D194)),0-(($L$16+(2*$L$10))*(D194*$L$9)))</f>
        <v>740</v>
      </c>
      <c r="F194" s="26">
        <f ca="1">SUM($E$3:E194)</f>
        <v>26402.5</v>
      </c>
      <c r="G194" s="62">
        <f t="shared" ca="1" si="11"/>
        <v>1.7924987822698489E-2</v>
      </c>
      <c r="H194" s="47">
        <f t="shared" ca="1" si="10"/>
        <v>0.44</v>
      </c>
      <c r="I194" s="18">
        <f t="shared" ref="I194:I204" ca="1" si="13">IF(C194=1,(H194*($L$15-(2*$L$10))*$L$9),0-(H194*($L$16+(2*$L$10))*$L$9))</f>
        <v>162.80000000000001</v>
      </c>
      <c r="J194" s="27">
        <f ca="1">SUM($I$3:I194)</f>
        <v>8965.8999999999905</v>
      </c>
    </row>
    <row r="195" spans="2:10" ht="15.75" thickBot="1" x14ac:dyDescent="0.3">
      <c r="B195" s="16">
        <v>193</v>
      </c>
      <c r="C195" s="23">
        <f ca="1">IF(RAND()&lt;=$L$20,1,0)</f>
        <v>0</v>
      </c>
      <c r="D195" s="24">
        <f t="shared" ca="1" si="12"/>
        <v>4</v>
      </c>
      <c r="E195" s="25">
        <f ca="1">IF(C195=1,(($L$15-(2*$L$10))*($L$9*D195)),0-(($L$16+(2*$L$10))*(D195*$L$9)))</f>
        <v>-920</v>
      </c>
      <c r="F195" s="26">
        <f ca="1">SUM($E$3:E195)</f>
        <v>25482.5</v>
      </c>
      <c r="G195" s="62">
        <f t="shared" ca="1" si="11"/>
        <v>3.4845185115045925E-2</v>
      </c>
      <c r="H195" s="47">
        <f t="shared" ca="1" si="10"/>
        <v>0.44</v>
      </c>
      <c r="I195" s="18">
        <f t="shared" ca="1" si="13"/>
        <v>-101.19999999999999</v>
      </c>
      <c r="J195" s="27">
        <f ca="1">SUM($I$3:I195)</f>
        <v>8864.6999999999898</v>
      </c>
    </row>
    <row r="196" spans="2:10" ht="15.75" thickBot="1" x14ac:dyDescent="0.3">
      <c r="B196" s="17">
        <v>194</v>
      </c>
      <c r="C196" s="23">
        <f ca="1">IF(RAND()&lt;=$L$20,1,0)</f>
        <v>0</v>
      </c>
      <c r="D196" s="24">
        <f t="shared" ca="1" si="12"/>
        <v>2</v>
      </c>
      <c r="E196" s="25">
        <f ca="1">IF(C196=1,(($L$15-(2*$L$10))*($L$9*D196)),0-(($L$16+(2*$L$10))*(D196*$L$9)))</f>
        <v>-460</v>
      </c>
      <c r="F196" s="26">
        <f ca="1">SUM($E$3:E196)</f>
        <v>25022.5</v>
      </c>
      <c r="G196" s="62">
        <f t="shared" ca="1" si="11"/>
        <v>1.8051604041989602E-2</v>
      </c>
      <c r="H196" s="47">
        <f t="shared" ca="1" si="10"/>
        <v>0.44</v>
      </c>
      <c r="I196" s="18">
        <f t="shared" ca="1" si="13"/>
        <v>-101.19999999999999</v>
      </c>
      <c r="J196" s="27">
        <f ca="1">SUM($I$3:I196)</f>
        <v>8763.4999999999891</v>
      </c>
    </row>
    <row r="197" spans="2:10" ht="15.75" thickBot="1" x14ac:dyDescent="0.3">
      <c r="B197" s="16">
        <v>195</v>
      </c>
      <c r="C197" s="23">
        <f ca="1">IF(RAND()&lt;=$L$20,1,0)</f>
        <v>1</v>
      </c>
      <c r="D197" s="24">
        <f t="shared" ca="1" si="12"/>
        <v>1</v>
      </c>
      <c r="E197" s="25">
        <f ca="1">IF(C197=1,(($L$15-(2*$L$10))*($L$9*D197)),0-(($L$16+(2*$L$10))*(D197*$L$9)))</f>
        <v>370</v>
      </c>
      <c r="F197" s="26">
        <f ca="1">SUM($E$3:E197)</f>
        <v>25392.5</v>
      </c>
      <c r="G197" s="62">
        <f t="shared" ca="1" si="11"/>
        <v>9.19172744529923E-3</v>
      </c>
      <c r="H197" s="47">
        <f t="shared" ref="H197:H260" ca="1" si="14">IF(ROUNDDOWN(J196*(0.01/($L$16*$L$9)),2)&lt;=$L$25,ROUNDDOWN(J196*(0.01/($L$16*$L$9)),2),$L$25)</f>
        <v>0.43</v>
      </c>
      <c r="I197" s="18">
        <f t="shared" ca="1" si="13"/>
        <v>159.1</v>
      </c>
      <c r="J197" s="27">
        <f ca="1">SUM($I$3:I197)</f>
        <v>8922.5999999999894</v>
      </c>
    </row>
    <row r="198" spans="2:10" ht="15.75" thickBot="1" x14ac:dyDescent="0.3">
      <c r="B198" s="17">
        <v>196</v>
      </c>
      <c r="C198" s="23">
        <f ca="1">IF(RAND()&lt;=$L$20,1,0)</f>
        <v>0</v>
      </c>
      <c r="D198" s="24">
        <f t="shared" ca="1" si="12"/>
        <v>2</v>
      </c>
      <c r="E198" s="25">
        <f ca="1">IF(C198=1,(($L$15-(2*$L$10))*($L$9*D198)),0-(($L$16+(2*$L$10))*(D198*$L$9)))</f>
        <v>-460</v>
      </c>
      <c r="F198" s="26">
        <f ca="1">SUM($E$3:E198)</f>
        <v>24932.5</v>
      </c>
      <c r="G198" s="62">
        <f t="shared" ca="1" si="11"/>
        <v>1.8115585310623215E-2</v>
      </c>
      <c r="H198" s="47">
        <f t="shared" ca="1" si="14"/>
        <v>0.44</v>
      </c>
      <c r="I198" s="18">
        <f t="shared" ca="1" si="13"/>
        <v>-101.19999999999999</v>
      </c>
      <c r="J198" s="27">
        <f ca="1">SUM($I$3:I198)</f>
        <v>8821.3999999999887</v>
      </c>
    </row>
    <row r="199" spans="2:10" ht="15.75" thickBot="1" x14ac:dyDescent="0.3">
      <c r="B199" s="16">
        <v>197</v>
      </c>
      <c r="C199" s="23">
        <f ca="1">IF(RAND()&lt;=$L$20,1,0)</f>
        <v>1</v>
      </c>
      <c r="D199" s="24">
        <f t="shared" ca="1" si="12"/>
        <v>1</v>
      </c>
      <c r="E199" s="25">
        <f ca="1">IF(C199=1,(($L$15-(2*$L$10))*($L$9*D199)),0-(($L$16+(2*$L$10))*(D199*$L$9)))</f>
        <v>370</v>
      </c>
      <c r="F199" s="26">
        <f ca="1">SUM($E$3:E199)</f>
        <v>25302.5</v>
      </c>
      <c r="G199" s="62">
        <f t="shared" ca="1" si="11"/>
        <v>9.2249072495738486E-3</v>
      </c>
      <c r="H199" s="47">
        <f t="shared" ca="1" si="14"/>
        <v>0.44</v>
      </c>
      <c r="I199" s="18">
        <f t="shared" ca="1" si="13"/>
        <v>162.80000000000001</v>
      </c>
      <c r="J199" s="27">
        <f ca="1">SUM($I$3:I199)</f>
        <v>8984.199999999988</v>
      </c>
    </row>
    <row r="200" spans="2:10" ht="15.75" thickBot="1" x14ac:dyDescent="0.3">
      <c r="B200" s="17">
        <v>198</v>
      </c>
      <c r="C200" s="23">
        <f ca="1">IF(RAND()&lt;=$L$20,1,0)</f>
        <v>1</v>
      </c>
      <c r="D200" s="24">
        <f t="shared" ca="1" si="12"/>
        <v>2</v>
      </c>
      <c r="E200" s="25">
        <f ca="1">IF(C200=1,(($L$15-(2*$L$10))*($L$9*D200)),0-(($L$16+(2*$L$10))*(D200*$L$9)))</f>
        <v>740</v>
      </c>
      <c r="F200" s="26">
        <f ca="1">SUM($E$3:E200)</f>
        <v>26042.5</v>
      </c>
      <c r="G200" s="62">
        <f t="shared" ca="1" si="11"/>
        <v>1.8180021736982511E-2</v>
      </c>
      <c r="H200" s="47">
        <f t="shared" ca="1" si="14"/>
        <v>0.44</v>
      </c>
      <c r="I200" s="18">
        <f t="shared" ca="1" si="13"/>
        <v>162.80000000000001</v>
      </c>
      <c r="J200" s="27">
        <f ca="1">SUM($I$3:I200)</f>
        <v>9146.9999999999873</v>
      </c>
    </row>
    <row r="201" spans="2:10" ht="15.75" thickBot="1" x14ac:dyDescent="0.3">
      <c r="B201" s="16">
        <v>199</v>
      </c>
      <c r="C201" s="23">
        <f ca="1">IF(RAND()&lt;=$L$20,1,0)</f>
        <v>1</v>
      </c>
      <c r="D201" s="24">
        <f t="shared" ca="1" si="12"/>
        <v>4</v>
      </c>
      <c r="E201" s="25">
        <f ca="1">IF(C201=1,(($L$15-(2*$L$10))*($L$9*D201)),0-(($L$16+(2*$L$10))*(D201*$L$9)))</f>
        <v>1480</v>
      </c>
      <c r="F201" s="26">
        <f ca="1">SUM($E$3:E201)</f>
        <v>27522.5</v>
      </c>
      <c r="G201" s="62">
        <f t="shared" ca="1" si="11"/>
        <v>3.5326869540174714E-2</v>
      </c>
      <c r="H201" s="47">
        <f t="shared" ca="1" si="14"/>
        <v>0.45</v>
      </c>
      <c r="I201" s="18">
        <f t="shared" ca="1" si="13"/>
        <v>166.50000000000003</v>
      </c>
      <c r="J201" s="27">
        <f ca="1">SUM($I$3:I201)</f>
        <v>9313.4999999999873</v>
      </c>
    </row>
    <row r="202" spans="2:10" ht="15.75" thickBot="1" x14ac:dyDescent="0.3">
      <c r="B202" s="17">
        <v>200</v>
      </c>
      <c r="C202" s="23">
        <f ca="1">IF(RAND()&lt;=$L$20,1,0)</f>
        <v>1</v>
      </c>
      <c r="D202" s="24">
        <f t="shared" ca="1" si="12"/>
        <v>5</v>
      </c>
      <c r="E202" s="25">
        <f ca="1">IF(C202=1,(($L$15-(2*$L$10))*($L$9*D202)),0-(($L$16+(2*$L$10))*(D202*$L$9)))</f>
        <v>1850</v>
      </c>
      <c r="F202" s="26">
        <f ca="1">SUM($E$3:E202)</f>
        <v>29372.5</v>
      </c>
      <c r="G202" s="62">
        <f t="shared" ref="G202:G265" ca="1" si="15">ABS((0-(($L$16+(2*$L$10))*(D202*$L$9)))/F201)</f>
        <v>4.1783994913252791E-2</v>
      </c>
      <c r="H202" s="47">
        <f t="shared" ca="1" si="14"/>
        <v>0.46</v>
      </c>
      <c r="I202" s="18">
        <f t="shared" ca="1" si="13"/>
        <v>170.2</v>
      </c>
      <c r="J202" s="27">
        <f ca="1">SUM($I$3:I202)</f>
        <v>9483.699999999988</v>
      </c>
    </row>
    <row r="203" spans="2:10" ht="15.75" thickBot="1" x14ac:dyDescent="0.3">
      <c r="B203" s="16">
        <v>201</v>
      </c>
      <c r="C203" s="23">
        <f ca="1">IF(RAND()&lt;=$L$20,1,0)</f>
        <v>1</v>
      </c>
      <c r="D203" s="24">
        <f t="shared" ca="1" si="12"/>
        <v>5</v>
      </c>
      <c r="E203" s="25">
        <f ca="1">IF(C203=1,(($L$15-(2*$L$10))*($L$9*D203)),0-(($L$16+(2*$L$10))*(D203*$L$9)))</f>
        <v>1850</v>
      </c>
      <c r="F203" s="26">
        <f ca="1">SUM($E$3:E203)</f>
        <v>31222.5</v>
      </c>
      <c r="G203" s="62">
        <f t="shared" ca="1" si="15"/>
        <v>3.9152268278151332E-2</v>
      </c>
      <c r="H203" s="47">
        <f t="shared" ca="1" si="14"/>
        <v>0.47</v>
      </c>
      <c r="I203" s="18">
        <f t="shared" ca="1" si="13"/>
        <v>173.9</v>
      </c>
      <c r="J203" s="27">
        <f ca="1">SUM($I$3:I203)</f>
        <v>9657.5999999999876</v>
      </c>
    </row>
    <row r="204" spans="2:10" ht="15.75" thickBot="1" x14ac:dyDescent="0.3">
      <c r="B204" s="17">
        <v>202</v>
      </c>
      <c r="C204" s="23">
        <f ca="1">IF(RAND()&lt;=$L$20,1,0)</f>
        <v>1</v>
      </c>
      <c r="D204" s="24">
        <f t="shared" ca="1" si="12"/>
        <v>5</v>
      </c>
      <c r="E204" s="25">
        <f ca="1">IF(C204=1,(($L$15-(2*$L$10))*($L$9*D204)),0-(($L$16+(2*$L$10))*(D204*$L$9)))</f>
        <v>1850</v>
      </c>
      <c r="F204" s="26">
        <f ca="1">SUM($E$3:E204)</f>
        <v>33072.5</v>
      </c>
      <c r="G204" s="62">
        <f t="shared" ca="1" si="15"/>
        <v>3.6832412523020261E-2</v>
      </c>
      <c r="H204" s="47">
        <f t="shared" ca="1" si="14"/>
        <v>0.48</v>
      </c>
      <c r="I204" s="18">
        <f t="shared" ca="1" si="13"/>
        <v>177.59999999999997</v>
      </c>
      <c r="J204" s="27">
        <f ca="1">SUM($I$3:I204)</f>
        <v>9835.199999999988</v>
      </c>
    </row>
    <row r="205" spans="2:10" ht="15.75" thickBot="1" x14ac:dyDescent="0.3">
      <c r="B205" s="16">
        <v>203</v>
      </c>
      <c r="C205" s="23">
        <f ca="1">IF(RAND()&lt;=$L$20,1,0)</f>
        <v>0</v>
      </c>
      <c r="D205" s="24">
        <f t="shared" ca="1" si="12"/>
        <v>5</v>
      </c>
      <c r="E205" s="25">
        <f ca="1">IF(C205=1,(($L$15-(2*$L$10))*($L$9*D205)),0-(($L$16+(2*$L$10))*(D205*$L$9)))</f>
        <v>-1150</v>
      </c>
      <c r="F205" s="26">
        <f ca="1">SUM($E$3:E205)</f>
        <v>31922.5</v>
      </c>
      <c r="G205" s="62">
        <f t="shared" ca="1" si="15"/>
        <v>3.4772091616902263E-2</v>
      </c>
      <c r="H205" s="47">
        <f t="shared" ca="1" si="14"/>
        <v>0.49</v>
      </c>
      <c r="I205" s="18">
        <f ca="1">IF(C205=1,(H205*($L$15-(2*$L$10))*$L$9),0-(H205*($L$16+(2*$L$10))*$L$9))</f>
        <v>-112.69999999999999</v>
      </c>
      <c r="J205" s="27">
        <f ca="1">SUM($I$3:I205)</f>
        <v>9722.4999999999873</v>
      </c>
    </row>
    <row r="206" spans="2:10" ht="15.75" thickBot="1" x14ac:dyDescent="0.3">
      <c r="B206" s="17">
        <v>204</v>
      </c>
      <c r="C206" s="23">
        <f ca="1">IF(RAND()&lt;=$L$20,1,0)</f>
        <v>0</v>
      </c>
      <c r="D206" s="24">
        <f t="shared" ca="1" si="12"/>
        <v>2.5</v>
      </c>
      <c r="E206" s="25">
        <f ca="1">IF(C206=1,(($L$15-(2*$L$10))*($L$9*D206)),0-(($L$16+(2*$L$10))*(D206*$L$9)))</f>
        <v>-575</v>
      </c>
      <c r="F206" s="26">
        <f ca="1">SUM($E$3:E206)</f>
        <v>31347.5</v>
      </c>
      <c r="G206" s="62">
        <f t="shared" ca="1" si="15"/>
        <v>1.8012373717597306E-2</v>
      </c>
      <c r="H206" s="47">
        <f t="shared" ca="1" si="14"/>
        <v>0.48</v>
      </c>
      <c r="I206" s="18">
        <f t="shared" ref="I206:I214" ca="1" si="16">IF(C206=1,(H206*($L$15-(2*$L$10))*$L$9),0-(H206*($L$16+(2*$L$10))*$L$9))</f>
        <v>-110.39999999999999</v>
      </c>
      <c r="J206" s="27">
        <f ca="1">SUM($I$3:I206)</f>
        <v>9612.0999999999876</v>
      </c>
    </row>
    <row r="207" spans="2:10" ht="15.75" thickBot="1" x14ac:dyDescent="0.3">
      <c r="B207" s="16">
        <v>205</v>
      </c>
      <c r="C207" s="23">
        <f ca="1">IF(RAND()&lt;=$L$20,1,0)</f>
        <v>0</v>
      </c>
      <c r="D207" s="24">
        <f t="shared" ca="1" si="12"/>
        <v>1.25</v>
      </c>
      <c r="E207" s="25">
        <f ca="1">IF(C207=1,(($L$15-(2*$L$10))*($L$9*D207)),0-(($L$16+(2*$L$10))*(D207*$L$9)))</f>
        <v>-287.5</v>
      </c>
      <c r="F207" s="26">
        <f ca="1">SUM($E$3:E207)</f>
        <v>31060</v>
      </c>
      <c r="G207" s="62">
        <f t="shared" ca="1" si="15"/>
        <v>9.1713852779328493E-3</v>
      </c>
      <c r="H207" s="47">
        <f t="shared" ca="1" si="14"/>
        <v>0.48</v>
      </c>
      <c r="I207" s="18">
        <f t="shared" ca="1" si="16"/>
        <v>-110.39999999999999</v>
      </c>
      <c r="J207" s="27">
        <f ca="1">SUM($I$3:I207)</f>
        <v>9501.699999999988</v>
      </c>
    </row>
    <row r="208" spans="2:10" ht="15.75" thickBot="1" x14ac:dyDescent="0.3">
      <c r="B208" s="17">
        <v>206</v>
      </c>
      <c r="C208" s="23">
        <f ca="1">IF(RAND()&lt;=$L$20,1,0)</f>
        <v>0</v>
      </c>
      <c r="D208" s="24">
        <f t="shared" ca="1" si="12"/>
        <v>0.625</v>
      </c>
      <c r="E208" s="25">
        <f ca="1">IF(C208=1,(($L$15-(2*$L$10))*($L$9*D208)),0-(($L$16+(2*$L$10))*(D208*$L$9)))</f>
        <v>-143.75</v>
      </c>
      <c r="F208" s="26">
        <f ca="1">SUM($E$3:E208)</f>
        <v>30916.25</v>
      </c>
      <c r="G208" s="62">
        <f t="shared" ca="1" si="15"/>
        <v>4.6281390856406958E-3</v>
      </c>
      <c r="H208" s="47">
        <f t="shared" ca="1" si="14"/>
        <v>0.47</v>
      </c>
      <c r="I208" s="18">
        <f t="shared" ca="1" si="16"/>
        <v>-108.1</v>
      </c>
      <c r="J208" s="27">
        <f ca="1">SUM($I$3:I208)</f>
        <v>9393.5999999999876</v>
      </c>
    </row>
    <row r="209" spans="2:10" ht="15.75" thickBot="1" x14ac:dyDescent="0.3">
      <c r="B209" s="16">
        <v>207</v>
      </c>
      <c r="C209" s="23">
        <f ca="1">IF(RAND()&lt;=$L$20,1,0)</f>
        <v>1</v>
      </c>
      <c r="D209" s="24">
        <f t="shared" ca="1" si="12"/>
        <v>0.5</v>
      </c>
      <c r="E209" s="25">
        <f ca="1">IF(C209=1,(($L$15-(2*$L$10))*($L$9*D209)),0-(($L$16+(2*$L$10))*(D209*$L$9)))</f>
        <v>185</v>
      </c>
      <c r="F209" s="26">
        <f ca="1">SUM($E$3:E209)</f>
        <v>31101.25</v>
      </c>
      <c r="G209" s="62">
        <f t="shared" ca="1" si="15"/>
        <v>3.7197266809525734E-3</v>
      </c>
      <c r="H209" s="47">
        <f t="shared" ca="1" si="14"/>
        <v>0.46</v>
      </c>
      <c r="I209" s="18">
        <f t="shared" ca="1" si="16"/>
        <v>170.2</v>
      </c>
      <c r="J209" s="27">
        <f ca="1">SUM($I$3:I209)</f>
        <v>9563.7999999999884</v>
      </c>
    </row>
    <row r="210" spans="2:10" ht="15.75" thickBot="1" x14ac:dyDescent="0.3">
      <c r="B210" s="17">
        <v>208</v>
      </c>
      <c r="C210" s="23">
        <f ca="1">IF(RAND()&lt;=$L$20,1,0)</f>
        <v>0</v>
      </c>
      <c r="D210" s="24">
        <f t="shared" ca="1" si="12"/>
        <v>1</v>
      </c>
      <c r="E210" s="25">
        <f ca="1">IF(C210=1,(($L$15-(2*$L$10))*($L$9*D210)),0-(($L$16+(2*$L$10))*(D210*$L$9)))</f>
        <v>-230</v>
      </c>
      <c r="F210" s="26">
        <f ca="1">SUM($E$3:E210)</f>
        <v>30871.25</v>
      </c>
      <c r="G210" s="62">
        <f t="shared" ca="1" si="15"/>
        <v>7.3952011575097462E-3</v>
      </c>
      <c r="H210" s="47">
        <f t="shared" ca="1" si="14"/>
        <v>0.47</v>
      </c>
      <c r="I210" s="18">
        <f t="shared" ca="1" si="16"/>
        <v>-108.1</v>
      </c>
      <c r="J210" s="27">
        <f ca="1">SUM($I$3:I210)</f>
        <v>9455.699999999988</v>
      </c>
    </row>
    <row r="211" spans="2:10" ht="15.75" thickBot="1" x14ac:dyDescent="0.3">
      <c r="B211" s="16">
        <v>209</v>
      </c>
      <c r="C211" s="23">
        <f ca="1">IF(RAND()&lt;=$L$20,1,0)</f>
        <v>1</v>
      </c>
      <c r="D211" s="24">
        <f t="shared" ca="1" si="12"/>
        <v>0.5</v>
      </c>
      <c r="E211" s="25">
        <f ca="1">IF(C211=1,(($L$15-(2*$L$10))*($L$9*D211)),0-(($L$16+(2*$L$10))*(D211*$L$9)))</f>
        <v>185</v>
      </c>
      <c r="F211" s="26">
        <f ca="1">SUM($E$3:E211)</f>
        <v>31056.25</v>
      </c>
      <c r="G211" s="62">
        <f t="shared" ca="1" si="15"/>
        <v>3.7251488034984008E-3</v>
      </c>
      <c r="H211" s="47">
        <f t="shared" ca="1" si="14"/>
        <v>0.47</v>
      </c>
      <c r="I211" s="18">
        <f t="shared" ca="1" si="16"/>
        <v>173.9</v>
      </c>
      <c r="J211" s="27">
        <f ca="1">SUM($I$3:I211)</f>
        <v>9629.5999999999876</v>
      </c>
    </row>
    <row r="212" spans="2:10" ht="15.75" thickBot="1" x14ac:dyDescent="0.3">
      <c r="B212" s="17">
        <v>210</v>
      </c>
      <c r="C212" s="23">
        <f ca="1">IF(RAND()&lt;=$L$20,1,0)</f>
        <v>1</v>
      </c>
      <c r="D212" s="24">
        <f t="shared" ca="1" si="12"/>
        <v>1</v>
      </c>
      <c r="E212" s="25">
        <f ca="1">IF(C212=1,(($L$15-(2*$L$10))*($L$9*D212)),0-(($L$16+(2*$L$10))*(D212*$L$9)))</f>
        <v>370</v>
      </c>
      <c r="F212" s="26">
        <f ca="1">SUM($E$3:E212)</f>
        <v>31426.25</v>
      </c>
      <c r="G212" s="62">
        <f t="shared" ca="1" si="15"/>
        <v>7.4059166834373113E-3</v>
      </c>
      <c r="H212" s="47">
        <f t="shared" ca="1" si="14"/>
        <v>0.48</v>
      </c>
      <c r="I212" s="18">
        <f t="shared" ca="1" si="16"/>
        <v>177.59999999999997</v>
      </c>
      <c r="J212" s="27">
        <f ca="1">SUM($I$3:I212)</f>
        <v>9807.199999999988</v>
      </c>
    </row>
    <row r="213" spans="2:10" ht="15.75" thickBot="1" x14ac:dyDescent="0.3">
      <c r="B213" s="16">
        <v>211</v>
      </c>
      <c r="C213" s="23">
        <f ca="1">IF(RAND()&lt;=$L$20,1,0)</f>
        <v>0</v>
      </c>
      <c r="D213" s="24">
        <f t="shared" ca="1" si="12"/>
        <v>2</v>
      </c>
      <c r="E213" s="25">
        <f ca="1">IF(C213=1,(($L$15-(2*$L$10))*($L$9*D213)),0-(($L$16+(2*$L$10))*(D213*$L$9)))</f>
        <v>-460</v>
      </c>
      <c r="F213" s="26">
        <f ca="1">SUM($E$3:E213)</f>
        <v>30966.25</v>
      </c>
      <c r="G213" s="62">
        <f t="shared" ca="1" si="15"/>
        <v>1.4637444811264468E-2</v>
      </c>
      <c r="H213" s="47">
        <f t="shared" ca="1" si="14"/>
        <v>0.49</v>
      </c>
      <c r="I213" s="18">
        <f ca="1">IF(C213=1,(H213*($L$15-(2*$L$10))*$L$9),0-(H213*($L$16+(2*$L$10))*$L$9))</f>
        <v>-112.69999999999999</v>
      </c>
      <c r="J213" s="27">
        <f ca="1">SUM($I$3:I213)</f>
        <v>9694.4999999999873</v>
      </c>
    </row>
    <row r="214" spans="2:10" ht="15.75" thickBot="1" x14ac:dyDescent="0.3">
      <c r="B214" s="17">
        <v>212</v>
      </c>
      <c r="C214" s="23">
        <f ca="1">IF(RAND()&lt;=$L$20,1,0)</f>
        <v>1</v>
      </c>
      <c r="D214" s="24">
        <f t="shared" ca="1" si="12"/>
        <v>1</v>
      </c>
      <c r="E214" s="25">
        <f ca="1">IF(C214=1,(($L$15-(2*$L$10))*($L$9*D214)),0-(($L$16+(2*$L$10))*(D214*$L$9)))</f>
        <v>370</v>
      </c>
      <c r="F214" s="26">
        <f ca="1">SUM($E$3:E214)</f>
        <v>31336.25</v>
      </c>
      <c r="G214" s="62">
        <f t="shared" ca="1" si="15"/>
        <v>7.4274411657853307E-3</v>
      </c>
      <c r="H214" s="47">
        <f t="shared" ca="1" si="14"/>
        <v>0.48</v>
      </c>
      <c r="I214" s="18">
        <f t="shared" ca="1" si="16"/>
        <v>177.59999999999997</v>
      </c>
      <c r="J214" s="27">
        <f ca="1">SUM($I$3:I214)</f>
        <v>9872.0999999999876</v>
      </c>
    </row>
    <row r="215" spans="2:10" ht="15.75" thickBot="1" x14ac:dyDescent="0.3">
      <c r="B215" s="16">
        <v>213</v>
      </c>
      <c r="C215" s="23">
        <f ca="1">IF(RAND()&lt;=$L$20,1,0)</f>
        <v>1</v>
      </c>
      <c r="D215" s="24">
        <f t="shared" ca="1" si="12"/>
        <v>2</v>
      </c>
      <c r="E215" s="25">
        <f ca="1">IF(C215=1,(($L$15-(2*$L$10))*($L$9*D215)),0-(($L$16+(2*$L$10))*(D215*$L$9)))</f>
        <v>740</v>
      </c>
      <c r="F215" s="26">
        <f ca="1">SUM($E$3:E215)</f>
        <v>32076.25</v>
      </c>
      <c r="G215" s="62">
        <f t="shared" ca="1" si="15"/>
        <v>1.4679484622442059E-2</v>
      </c>
      <c r="H215" s="47">
        <f t="shared" ca="1" si="14"/>
        <v>0.49</v>
      </c>
      <c r="I215" s="18">
        <f ca="1">IF(C215=1,(H215*($L$15-(2*$L$10))*$L$9),0-(H215*($L$16+(2*$L$10))*$L$9))</f>
        <v>181.29999999999998</v>
      </c>
      <c r="J215" s="27">
        <f ca="1">SUM($I$3:I215)</f>
        <v>10053.399999999987</v>
      </c>
    </row>
    <row r="216" spans="2:10" ht="15.75" thickBot="1" x14ac:dyDescent="0.3">
      <c r="B216" s="17">
        <v>214</v>
      </c>
      <c r="C216" s="23">
        <f ca="1">IF(RAND()&lt;=$L$20,1,0)</f>
        <v>0</v>
      </c>
      <c r="D216" s="24">
        <f t="shared" ca="1" si="12"/>
        <v>4</v>
      </c>
      <c r="E216" s="25">
        <f ca="1">IF(C216=1,(($L$15-(2*$L$10))*($L$9*D216)),0-(($L$16+(2*$L$10))*(D216*$L$9)))</f>
        <v>-920</v>
      </c>
      <c r="F216" s="26">
        <f ca="1">SUM($E$3:E216)</f>
        <v>31156.25</v>
      </c>
      <c r="G216" s="62">
        <f t="shared" ca="1" si="15"/>
        <v>2.8681656989205408E-2</v>
      </c>
      <c r="H216" s="47">
        <f t="shared" ca="1" si="14"/>
        <v>0.5</v>
      </c>
      <c r="I216" s="18">
        <f t="shared" ref="I216:I220" ca="1" si="17">IF(C216=1,(H216*($L$15-(2*$L$10))*$L$9),0-(H216*($L$16+(2*$L$10))*$L$9))</f>
        <v>-115</v>
      </c>
      <c r="J216" s="27">
        <f ca="1">SUM($I$3:I216)</f>
        <v>9938.3999999999869</v>
      </c>
    </row>
    <row r="217" spans="2:10" ht="15.75" thickBot="1" x14ac:dyDescent="0.3">
      <c r="B217" s="16">
        <v>215</v>
      </c>
      <c r="C217" s="23">
        <f ca="1">IF(RAND()&lt;=$L$20,1,0)</f>
        <v>1</v>
      </c>
      <c r="D217" s="24">
        <f t="shared" ca="1" si="12"/>
        <v>2</v>
      </c>
      <c r="E217" s="25">
        <f ca="1">IF(C217=1,(($L$15-(2*$L$10))*($L$9*D217)),0-(($L$16+(2*$L$10))*(D217*$L$9)))</f>
        <v>740</v>
      </c>
      <c r="F217" s="26">
        <f ca="1">SUM($E$3:E217)</f>
        <v>31896.25</v>
      </c>
      <c r="G217" s="62">
        <f t="shared" ca="1" si="15"/>
        <v>1.4764292878635907E-2</v>
      </c>
      <c r="H217" s="47">
        <f t="shared" ca="1" si="14"/>
        <v>0.49</v>
      </c>
      <c r="I217" s="18">
        <f t="shared" ca="1" si="17"/>
        <v>181.29999999999998</v>
      </c>
      <c r="J217" s="27">
        <f ca="1">SUM($I$3:I217)</f>
        <v>10119.699999999986</v>
      </c>
    </row>
    <row r="218" spans="2:10" ht="15.75" thickBot="1" x14ac:dyDescent="0.3">
      <c r="B218" s="17">
        <v>216</v>
      </c>
      <c r="C218" s="23">
        <f ca="1">IF(RAND()&lt;=$L$20,1,0)</f>
        <v>1</v>
      </c>
      <c r="D218" s="24">
        <f t="shared" ca="1" si="12"/>
        <v>4</v>
      </c>
      <c r="E218" s="25">
        <f ca="1">IF(C218=1,(($L$15-(2*$L$10))*($L$9*D218)),0-(($L$16+(2*$L$10))*(D218*$L$9)))</f>
        <v>1480</v>
      </c>
      <c r="F218" s="26">
        <f ca="1">SUM($E$3:E218)</f>
        <v>33376.25</v>
      </c>
      <c r="G218" s="62">
        <f t="shared" ca="1" si="15"/>
        <v>2.8843516087314339E-2</v>
      </c>
      <c r="H218" s="47">
        <f t="shared" ca="1" si="14"/>
        <v>0.5</v>
      </c>
      <c r="I218" s="18">
        <f t="shared" ca="1" si="17"/>
        <v>185</v>
      </c>
      <c r="J218" s="27">
        <f ca="1">SUM($I$3:I218)</f>
        <v>10304.699999999986</v>
      </c>
    </row>
    <row r="219" spans="2:10" ht="15.75" thickBot="1" x14ac:dyDescent="0.3">
      <c r="B219" s="16">
        <v>217</v>
      </c>
      <c r="C219" s="23">
        <f ca="1">IF(RAND()&lt;=$L$20,1,0)</f>
        <v>1</v>
      </c>
      <c r="D219" s="24">
        <f t="shared" ca="1" si="12"/>
        <v>5</v>
      </c>
      <c r="E219" s="25">
        <f ca="1">IF(C219=1,(($L$15-(2*$L$10))*($L$9*D219)),0-(($L$16+(2*$L$10))*(D219*$L$9)))</f>
        <v>1850</v>
      </c>
      <c r="F219" s="26">
        <f ca="1">SUM($E$3:E219)</f>
        <v>35226.25</v>
      </c>
      <c r="G219" s="62">
        <f t="shared" ca="1" si="15"/>
        <v>3.4455638365604287E-2</v>
      </c>
      <c r="H219" s="47">
        <f t="shared" ca="1" si="14"/>
        <v>0.51</v>
      </c>
      <c r="I219" s="18">
        <f t="shared" ca="1" si="17"/>
        <v>188.70000000000002</v>
      </c>
      <c r="J219" s="27">
        <f ca="1">SUM($I$3:I219)</f>
        <v>10493.399999999987</v>
      </c>
    </row>
    <row r="220" spans="2:10" ht="15.75" thickBot="1" x14ac:dyDescent="0.3">
      <c r="B220" s="17">
        <v>218</v>
      </c>
      <c r="C220" s="23">
        <f ca="1">IF(RAND()&lt;=$L$20,1,0)</f>
        <v>1</v>
      </c>
      <c r="D220" s="24">
        <f t="shared" ca="1" si="12"/>
        <v>5</v>
      </c>
      <c r="E220" s="25">
        <f ca="1">IF(C220=1,(($L$15-(2*$L$10))*($L$9*D220)),0-(($L$16+(2*$L$10))*(D220*$L$9)))</f>
        <v>1850</v>
      </c>
      <c r="F220" s="26">
        <f ca="1">SUM($E$3:E220)</f>
        <v>37076.25</v>
      </c>
      <c r="G220" s="62">
        <f t="shared" ca="1" si="15"/>
        <v>3.2646109080586211E-2</v>
      </c>
      <c r="H220" s="47">
        <f t="shared" ca="1" si="14"/>
        <v>0.52</v>
      </c>
      <c r="I220" s="18">
        <f t="shared" ca="1" si="17"/>
        <v>192.40000000000003</v>
      </c>
      <c r="J220" s="27">
        <f ca="1">SUM($I$3:I220)</f>
        <v>10685.799999999987</v>
      </c>
    </row>
    <row r="221" spans="2:10" ht="15.75" thickBot="1" x14ac:dyDescent="0.3">
      <c r="B221" s="16">
        <v>219</v>
      </c>
      <c r="C221" s="23">
        <f ca="1">IF(RAND()&lt;=$L$20,1,0)</f>
        <v>1</v>
      </c>
      <c r="D221" s="24">
        <f t="shared" ca="1" si="12"/>
        <v>5</v>
      </c>
      <c r="E221" s="25">
        <f ca="1">IF(C221=1,(($L$15-(2*$L$10))*($L$9*D221)),0-(($L$16+(2*$L$10))*(D221*$L$9)))</f>
        <v>1850</v>
      </c>
      <c r="F221" s="26">
        <f ca="1">SUM($E$3:E221)</f>
        <v>38926.25</v>
      </c>
      <c r="G221" s="62">
        <f t="shared" ca="1" si="15"/>
        <v>3.1017160581234618E-2</v>
      </c>
      <c r="H221" s="47">
        <f t="shared" ca="1" si="14"/>
        <v>0.53</v>
      </c>
      <c r="I221" s="18">
        <f ca="1">IF(C221=1,(H221*($L$15-(2*$L$10))*$L$9),0-(H221*($L$16+(2*$L$10))*$L$9))</f>
        <v>196.1</v>
      </c>
      <c r="J221" s="27">
        <f ca="1">SUM($I$3:I221)</f>
        <v>10881.899999999987</v>
      </c>
    </row>
    <row r="222" spans="2:10" ht="15.75" thickBot="1" x14ac:dyDescent="0.3">
      <c r="B222" s="17">
        <v>220</v>
      </c>
      <c r="C222" s="23">
        <f ca="1">IF(RAND()&lt;=$L$20,1,0)</f>
        <v>1</v>
      </c>
      <c r="D222" s="24">
        <f t="shared" ca="1" si="12"/>
        <v>5</v>
      </c>
      <c r="E222" s="25">
        <f ca="1">IF(C222=1,(($L$15-(2*$L$10))*($L$9*D222)),0-(($L$16+(2*$L$10))*(D222*$L$9)))</f>
        <v>1850</v>
      </c>
      <c r="F222" s="26">
        <f ca="1">SUM($E$3:E222)</f>
        <v>40776.25</v>
      </c>
      <c r="G222" s="62">
        <f t="shared" ca="1" si="15"/>
        <v>2.9543046144953598E-2</v>
      </c>
      <c r="H222" s="47">
        <f t="shared" ca="1" si="14"/>
        <v>0.54</v>
      </c>
      <c r="I222" s="18">
        <f t="shared" ref="I222:I234" ca="1" si="18">IF(C222=1,(H222*($L$15-(2*$L$10))*$L$9),0-(H222*($L$16+(2*$L$10))*$L$9))</f>
        <v>199.8</v>
      </c>
      <c r="J222" s="27">
        <f ca="1">SUM($I$3:I222)</f>
        <v>11081.699999999986</v>
      </c>
    </row>
    <row r="223" spans="2:10" ht="15.75" thickBot="1" x14ac:dyDescent="0.3">
      <c r="B223" s="16">
        <v>221</v>
      </c>
      <c r="C223" s="23">
        <f ca="1">IF(RAND()&lt;=$L$20,1,0)</f>
        <v>1</v>
      </c>
      <c r="D223" s="24">
        <f t="shared" ca="1" si="12"/>
        <v>5</v>
      </c>
      <c r="E223" s="25">
        <f ca="1">IF(C223=1,(($L$15-(2*$L$10))*($L$9*D223)),0-(($L$16+(2*$L$10))*(D223*$L$9)))</f>
        <v>1850</v>
      </c>
      <c r="F223" s="26">
        <f ca="1">SUM($E$3:E223)</f>
        <v>42626.25</v>
      </c>
      <c r="G223" s="62">
        <f t="shared" ca="1" si="15"/>
        <v>2.8202691517733976E-2</v>
      </c>
      <c r="H223" s="47">
        <f t="shared" ca="1" si="14"/>
        <v>0.55000000000000004</v>
      </c>
      <c r="I223" s="18">
        <f t="shared" ca="1" si="18"/>
        <v>203.5</v>
      </c>
      <c r="J223" s="27">
        <f ca="1">SUM($I$3:I223)</f>
        <v>11285.199999999986</v>
      </c>
    </row>
    <row r="224" spans="2:10" ht="15.75" thickBot="1" x14ac:dyDescent="0.3">
      <c r="B224" s="17">
        <v>222</v>
      </c>
      <c r="C224" s="23">
        <f ca="1">IF(RAND()&lt;=$L$20,1,0)</f>
        <v>0</v>
      </c>
      <c r="D224" s="24">
        <f t="shared" ca="1" si="12"/>
        <v>5</v>
      </c>
      <c r="E224" s="25">
        <f ca="1">IF(C224=1,(($L$15-(2*$L$10))*($L$9*D224)),0-(($L$16+(2*$L$10))*(D224*$L$9)))</f>
        <v>-1150</v>
      </c>
      <c r="F224" s="26">
        <f ca="1">SUM($E$3:E224)</f>
        <v>41476.25</v>
      </c>
      <c r="G224" s="62">
        <f t="shared" ca="1" si="15"/>
        <v>2.6978680977097446E-2</v>
      </c>
      <c r="H224" s="47">
        <f t="shared" ca="1" si="14"/>
        <v>0.56000000000000005</v>
      </c>
      <c r="I224" s="18">
        <f t="shared" ca="1" si="18"/>
        <v>-128.80000000000001</v>
      </c>
      <c r="J224" s="27">
        <f ca="1">SUM($I$3:I224)</f>
        <v>11156.399999999987</v>
      </c>
    </row>
    <row r="225" spans="2:10" ht="15.75" thickBot="1" x14ac:dyDescent="0.3">
      <c r="B225" s="16">
        <v>223</v>
      </c>
      <c r="C225" s="23">
        <f ca="1">IF(RAND()&lt;=$L$20,1,0)</f>
        <v>1</v>
      </c>
      <c r="D225" s="24">
        <f t="shared" ca="1" si="12"/>
        <v>2.5</v>
      </c>
      <c r="E225" s="25">
        <f ca="1">IF(C225=1,(($L$15-(2*$L$10))*($L$9*D225)),0-(($L$16+(2*$L$10))*(D225*$L$9)))</f>
        <v>925</v>
      </c>
      <c r="F225" s="26">
        <f ca="1">SUM($E$3:E225)</f>
        <v>42401.25</v>
      </c>
      <c r="G225" s="62">
        <f t="shared" ca="1" si="15"/>
        <v>1.3863355534794009E-2</v>
      </c>
      <c r="H225" s="47">
        <f t="shared" ca="1" si="14"/>
        <v>0.55000000000000004</v>
      </c>
      <c r="I225" s="18">
        <f t="shared" ca="1" si="18"/>
        <v>203.5</v>
      </c>
      <c r="J225" s="27">
        <f ca="1">SUM($I$3:I225)</f>
        <v>11359.899999999987</v>
      </c>
    </row>
    <row r="226" spans="2:10" ht="15.75" thickBot="1" x14ac:dyDescent="0.3">
      <c r="B226" s="17">
        <v>224</v>
      </c>
      <c r="C226" s="23">
        <f ca="1">IF(RAND()&lt;=$L$20,1,0)</f>
        <v>1</v>
      </c>
      <c r="D226" s="24">
        <f t="shared" ca="1" si="12"/>
        <v>5</v>
      </c>
      <c r="E226" s="25">
        <f ca="1">IF(C226=1,(($L$15-(2*$L$10))*($L$9*D226)),0-(($L$16+(2*$L$10))*(D226*$L$9)))</f>
        <v>1850</v>
      </c>
      <c r="F226" s="26">
        <f ca="1">SUM($E$3:E226)</f>
        <v>44251.25</v>
      </c>
      <c r="G226" s="62">
        <f t="shared" ca="1" si="15"/>
        <v>2.7121841926829988E-2</v>
      </c>
      <c r="H226" s="47">
        <f t="shared" ca="1" si="14"/>
        <v>0.56000000000000005</v>
      </c>
      <c r="I226" s="18">
        <f t="shared" ca="1" si="18"/>
        <v>207.20000000000002</v>
      </c>
      <c r="J226" s="27">
        <f ca="1">SUM($I$3:I226)</f>
        <v>11567.099999999988</v>
      </c>
    </row>
    <row r="227" spans="2:10" ht="15.75" thickBot="1" x14ac:dyDescent="0.3">
      <c r="B227" s="16">
        <v>225</v>
      </c>
      <c r="C227" s="23">
        <f ca="1">IF(RAND()&lt;=$L$20,1,0)</f>
        <v>1</v>
      </c>
      <c r="D227" s="24">
        <f t="shared" ca="1" si="12"/>
        <v>5</v>
      </c>
      <c r="E227" s="25">
        <f ca="1">IF(C227=1,(($L$15-(2*$L$10))*($L$9*D227)),0-(($L$16+(2*$L$10))*(D227*$L$9)))</f>
        <v>1850</v>
      </c>
      <c r="F227" s="26">
        <f ca="1">SUM($E$3:E227)</f>
        <v>46101.25</v>
      </c>
      <c r="G227" s="62">
        <f t="shared" ca="1" si="15"/>
        <v>2.5987966441625942E-2</v>
      </c>
      <c r="H227" s="47">
        <f t="shared" ca="1" si="14"/>
        <v>0.56999999999999995</v>
      </c>
      <c r="I227" s="18">
        <f t="shared" ca="1" si="18"/>
        <v>210.9</v>
      </c>
      <c r="J227" s="27">
        <f ca="1">SUM($I$3:I227)</f>
        <v>11777.999999999987</v>
      </c>
    </row>
    <row r="228" spans="2:10" ht="15.75" thickBot="1" x14ac:dyDescent="0.3">
      <c r="B228" s="17">
        <v>226</v>
      </c>
      <c r="C228" s="23">
        <f ca="1">IF(RAND()&lt;=$L$20,1,0)</f>
        <v>1</v>
      </c>
      <c r="D228" s="24">
        <f t="shared" ca="1" si="12"/>
        <v>5</v>
      </c>
      <c r="E228" s="25">
        <f ca="1">IF(C228=1,(($L$15-(2*$L$10))*($L$9*D228)),0-(($L$16+(2*$L$10))*(D228*$L$9)))</f>
        <v>1850</v>
      </c>
      <c r="F228" s="26">
        <f ca="1">SUM($E$3:E228)</f>
        <v>47951.25</v>
      </c>
      <c r="G228" s="62">
        <f t="shared" ca="1" si="15"/>
        <v>2.4945093679672459E-2</v>
      </c>
      <c r="H228" s="47">
        <f t="shared" ca="1" si="14"/>
        <v>0.57999999999999996</v>
      </c>
      <c r="I228" s="18">
        <f t="shared" ca="1" si="18"/>
        <v>214.59999999999997</v>
      </c>
      <c r="J228" s="27">
        <f ca="1">SUM($I$3:I228)</f>
        <v>11992.599999999988</v>
      </c>
    </row>
    <row r="229" spans="2:10" ht="15.75" thickBot="1" x14ac:dyDescent="0.3">
      <c r="B229" s="16">
        <v>227</v>
      </c>
      <c r="C229" s="23">
        <f ca="1">IF(RAND()&lt;=$L$20,1,0)</f>
        <v>1</v>
      </c>
      <c r="D229" s="24">
        <f t="shared" ca="1" si="12"/>
        <v>5</v>
      </c>
      <c r="E229" s="25">
        <f ca="1">IF(C229=1,(($L$15-(2*$L$10))*($L$9*D229)),0-(($L$16+(2*$L$10))*(D229*$L$9)))</f>
        <v>1850</v>
      </c>
      <c r="F229" s="26">
        <f ca="1">SUM($E$3:E229)</f>
        <v>49801.25</v>
      </c>
      <c r="G229" s="62">
        <f t="shared" ca="1" si="15"/>
        <v>2.3982690753629989E-2</v>
      </c>
      <c r="H229" s="47">
        <f t="shared" ca="1" si="14"/>
        <v>0.59</v>
      </c>
      <c r="I229" s="18">
        <f ca="1">IF(C229=1,(H229*($L$15-(2*$L$10))*$L$9),0-(H229*($L$16+(2*$L$10))*$L$9))</f>
        <v>218.29999999999998</v>
      </c>
      <c r="J229" s="27">
        <f ca="1">SUM($I$3:I229)</f>
        <v>12210.899999999987</v>
      </c>
    </row>
    <row r="230" spans="2:10" ht="15.75" thickBot="1" x14ac:dyDescent="0.3">
      <c r="B230" s="17">
        <v>228</v>
      </c>
      <c r="C230" s="23">
        <f ca="1">IF(RAND()&lt;=$L$20,1,0)</f>
        <v>1</v>
      </c>
      <c r="D230" s="24">
        <f t="shared" ca="1" si="12"/>
        <v>5</v>
      </c>
      <c r="E230" s="25">
        <f ca="1">IF(C230=1,(($L$15-(2*$L$10))*($L$9*D230)),0-(($L$16+(2*$L$10))*(D230*$L$9)))</f>
        <v>1850</v>
      </c>
      <c r="F230" s="26">
        <f ca="1">SUM($E$3:E230)</f>
        <v>51651.25</v>
      </c>
      <c r="G230" s="62">
        <f t="shared" ca="1" si="15"/>
        <v>2.309178986471223E-2</v>
      </c>
      <c r="H230" s="47">
        <f t="shared" ca="1" si="14"/>
        <v>0.61</v>
      </c>
      <c r="I230" s="18">
        <f t="shared" ca="1" si="18"/>
        <v>225.7</v>
      </c>
      <c r="J230" s="27">
        <f ca="1">SUM($I$3:I230)</f>
        <v>12436.599999999988</v>
      </c>
    </row>
    <row r="231" spans="2:10" ht="15.75" thickBot="1" x14ac:dyDescent="0.3">
      <c r="B231" s="16">
        <v>229</v>
      </c>
      <c r="C231" s="23">
        <f ca="1">IF(RAND()&lt;=$L$20,1,0)</f>
        <v>0</v>
      </c>
      <c r="D231" s="24">
        <f t="shared" ref="D231:D294" ca="1" si="19">IF(C230=1,IF(D230*$L$4&lt;=$L$6,D230*$L$4,$L$6),IF(C230=0,IF(D230/$L$4&gt;=$L$5,D230/$L$4,$L$5),0))</f>
        <v>5</v>
      </c>
      <c r="E231" s="25">
        <f ca="1">IF(C231=1,(($L$15-(2*$L$10))*($L$9*D231)),0-(($L$16+(2*$L$10))*(D231*$L$9)))</f>
        <v>-1150</v>
      </c>
      <c r="F231" s="26">
        <f ca="1">SUM($E$3:E231)</f>
        <v>50501.25</v>
      </c>
      <c r="G231" s="62">
        <f t="shared" ca="1" si="15"/>
        <v>2.2264708017714963E-2</v>
      </c>
      <c r="H231" s="47">
        <f t="shared" ca="1" si="14"/>
        <v>0.62</v>
      </c>
      <c r="I231" s="18">
        <f t="shared" ca="1" si="18"/>
        <v>-142.6</v>
      </c>
      <c r="J231" s="27">
        <f ca="1">SUM($I$3:I231)</f>
        <v>12293.999999999987</v>
      </c>
    </row>
    <row r="232" spans="2:10" ht="15.75" thickBot="1" x14ac:dyDescent="0.3">
      <c r="B232" s="17">
        <v>230</v>
      </c>
      <c r="C232" s="23">
        <f ca="1">IF(RAND()&lt;=$L$20,1,0)</f>
        <v>0</v>
      </c>
      <c r="D232" s="24">
        <f t="shared" ca="1" si="19"/>
        <v>2.5</v>
      </c>
      <c r="E232" s="25">
        <f ca="1">IF(C232=1,(($L$15-(2*$L$10))*($L$9*D232)),0-(($L$16+(2*$L$10))*(D232*$L$9)))</f>
        <v>-575</v>
      </c>
      <c r="F232" s="26">
        <f ca="1">SUM($E$3:E232)</f>
        <v>49926.25</v>
      </c>
      <c r="G232" s="62">
        <f t="shared" ca="1" si="15"/>
        <v>1.1385856785723125E-2</v>
      </c>
      <c r="H232" s="47">
        <f t="shared" ca="1" si="14"/>
        <v>0.61</v>
      </c>
      <c r="I232" s="18">
        <f t="shared" ca="1" si="18"/>
        <v>-140.29999999999998</v>
      </c>
      <c r="J232" s="27">
        <f ca="1">SUM($I$3:I232)</f>
        <v>12153.699999999988</v>
      </c>
    </row>
    <row r="233" spans="2:10" ht="15.75" thickBot="1" x14ac:dyDescent="0.3">
      <c r="B233" s="16">
        <v>231</v>
      </c>
      <c r="C233" s="23">
        <f ca="1">IF(RAND()&lt;=$L$20,1,0)</f>
        <v>0</v>
      </c>
      <c r="D233" s="24">
        <f t="shared" ca="1" si="19"/>
        <v>1.25</v>
      </c>
      <c r="E233" s="25">
        <f ca="1">IF(C233=1,(($L$15-(2*$L$10))*($L$9*D233)),0-(($L$16+(2*$L$10))*(D233*$L$9)))</f>
        <v>-287.5</v>
      </c>
      <c r="F233" s="26">
        <f ca="1">SUM($E$3:E233)</f>
        <v>49638.75</v>
      </c>
      <c r="G233" s="62">
        <f t="shared" ca="1" si="15"/>
        <v>5.7584937783230266E-3</v>
      </c>
      <c r="H233" s="47">
        <f t="shared" ca="1" si="14"/>
        <v>0.6</v>
      </c>
      <c r="I233" s="18">
        <f t="shared" ca="1" si="18"/>
        <v>-138</v>
      </c>
      <c r="J233" s="27">
        <f ca="1">SUM($I$3:I233)</f>
        <v>12015.699999999988</v>
      </c>
    </row>
    <row r="234" spans="2:10" ht="15.75" thickBot="1" x14ac:dyDescent="0.3">
      <c r="B234" s="17">
        <v>232</v>
      </c>
      <c r="C234" s="23">
        <f ca="1">IF(RAND()&lt;=$L$20,1,0)</f>
        <v>0</v>
      </c>
      <c r="D234" s="24">
        <f t="shared" ca="1" si="19"/>
        <v>0.625</v>
      </c>
      <c r="E234" s="25">
        <f ca="1">IF(C234=1,(($L$15-(2*$L$10))*($L$9*D234)),0-(($L$16+(2*$L$10))*(D234*$L$9)))</f>
        <v>-143.75</v>
      </c>
      <c r="F234" s="26">
        <f ca="1">SUM($E$3:E234)</f>
        <v>49495</v>
      </c>
      <c r="G234" s="62">
        <f t="shared" ca="1" si="15"/>
        <v>2.8959230439928483E-3</v>
      </c>
      <c r="H234" s="47">
        <f t="shared" ca="1" si="14"/>
        <v>0.6</v>
      </c>
      <c r="I234" s="18">
        <f t="shared" ca="1" si="18"/>
        <v>-138</v>
      </c>
      <c r="J234" s="27">
        <f ca="1">SUM($I$3:I234)</f>
        <v>11877.699999999988</v>
      </c>
    </row>
    <row r="235" spans="2:10" ht="15.75" thickBot="1" x14ac:dyDescent="0.3">
      <c r="B235" s="16">
        <v>233</v>
      </c>
      <c r="C235" s="23">
        <f ca="1">IF(RAND()&lt;=$L$20,1,0)</f>
        <v>0</v>
      </c>
      <c r="D235" s="24">
        <f t="shared" ca="1" si="19"/>
        <v>0.5</v>
      </c>
      <c r="E235" s="25">
        <f ca="1">IF(C235=1,(($L$15-(2*$L$10))*($L$9*D235)),0-(($L$16+(2*$L$10))*(D235*$L$9)))</f>
        <v>-115</v>
      </c>
      <c r="F235" s="26">
        <f ca="1">SUM($E$3:E235)</f>
        <v>49380</v>
      </c>
      <c r="G235" s="62">
        <f t="shared" ca="1" si="15"/>
        <v>2.323467016870391E-3</v>
      </c>
      <c r="H235" s="47">
        <f t="shared" ca="1" si="14"/>
        <v>0.59</v>
      </c>
      <c r="I235" s="18">
        <f ca="1">IF(C235=1,(H235*($L$15-(2*$L$10))*$L$9),0-(H235*($L$16+(2*$L$10))*$L$9))</f>
        <v>-135.69999999999999</v>
      </c>
      <c r="J235" s="27">
        <f ca="1">SUM($I$3:I235)</f>
        <v>11741.999999999987</v>
      </c>
    </row>
    <row r="236" spans="2:10" ht="15.75" thickBot="1" x14ac:dyDescent="0.3">
      <c r="B236" s="17">
        <v>234</v>
      </c>
      <c r="C236" s="23">
        <f ca="1">IF(RAND()&lt;=$L$20,1,0)</f>
        <v>1</v>
      </c>
      <c r="D236" s="24">
        <f t="shared" ca="1" si="19"/>
        <v>0.5</v>
      </c>
      <c r="E236" s="25">
        <f ca="1">IF(C236=1,(($L$15-(2*$L$10))*($L$9*D236)),0-(($L$16+(2*$L$10))*(D236*$L$9)))</f>
        <v>185</v>
      </c>
      <c r="F236" s="26">
        <f ca="1">SUM($E$3:E236)</f>
        <v>49565</v>
      </c>
      <c r="G236" s="62">
        <f t="shared" ca="1" si="15"/>
        <v>2.3288780882948562E-3</v>
      </c>
      <c r="H236" s="47">
        <f t="shared" ca="1" si="14"/>
        <v>0.57999999999999996</v>
      </c>
      <c r="I236" s="18">
        <f t="shared" ref="I236:I299" ca="1" si="20">IF(C236=1,(H236*($L$15-(2*$L$10))*$L$9),0-(H236*($L$16+(2*$L$10))*$L$9))</f>
        <v>214.59999999999997</v>
      </c>
      <c r="J236" s="27">
        <f ca="1">SUM($I$3:I236)</f>
        <v>11956.599999999988</v>
      </c>
    </row>
    <row r="237" spans="2:10" ht="15.75" thickBot="1" x14ac:dyDescent="0.3">
      <c r="B237" s="16">
        <v>235</v>
      </c>
      <c r="C237" s="23">
        <f ca="1">IF(RAND()&lt;=$L$20,1,0)</f>
        <v>0</v>
      </c>
      <c r="D237" s="24">
        <f t="shared" ca="1" si="19"/>
        <v>1</v>
      </c>
      <c r="E237" s="25">
        <f ca="1">IF(C237=1,(($L$15-(2*$L$10))*($L$9*D237)),0-(($L$16+(2*$L$10))*(D237*$L$9)))</f>
        <v>-230</v>
      </c>
      <c r="F237" s="26">
        <f ca="1">SUM($E$3:E237)</f>
        <v>49335</v>
      </c>
      <c r="G237" s="62">
        <f t="shared" ca="1" si="15"/>
        <v>4.6403712296983757E-3</v>
      </c>
      <c r="H237" s="47">
        <f t="shared" ca="1" si="14"/>
        <v>0.59</v>
      </c>
      <c r="I237" s="18">
        <f t="shared" ca="1" si="20"/>
        <v>-135.69999999999999</v>
      </c>
      <c r="J237" s="27">
        <f ca="1">SUM($I$3:I237)</f>
        <v>11820.899999999987</v>
      </c>
    </row>
    <row r="238" spans="2:10" ht="15.75" thickBot="1" x14ac:dyDescent="0.3">
      <c r="B238" s="17">
        <v>236</v>
      </c>
      <c r="C238" s="23">
        <f ca="1">IF(RAND()&lt;=$L$20,1,0)</f>
        <v>1</v>
      </c>
      <c r="D238" s="24">
        <f t="shared" ca="1" si="19"/>
        <v>0.5</v>
      </c>
      <c r="E238" s="25">
        <f ca="1">IF(C238=1,(($L$15-(2*$L$10))*($L$9*D238)),0-(($L$16+(2*$L$10))*(D238*$L$9)))</f>
        <v>185</v>
      </c>
      <c r="F238" s="26">
        <f ca="1">SUM($E$3:E238)</f>
        <v>49520</v>
      </c>
      <c r="G238" s="62">
        <f t="shared" ca="1" si="15"/>
        <v>2.331002331002331E-3</v>
      </c>
      <c r="H238" s="47">
        <f t="shared" ca="1" si="14"/>
        <v>0.59</v>
      </c>
      <c r="I238" s="18">
        <f t="shared" ca="1" si="20"/>
        <v>218.29999999999998</v>
      </c>
      <c r="J238" s="27">
        <f ca="1">SUM($I$3:I238)</f>
        <v>12039.199999999986</v>
      </c>
    </row>
    <row r="239" spans="2:10" ht="15.75" thickBot="1" x14ac:dyDescent="0.3">
      <c r="B239" s="16">
        <v>237</v>
      </c>
      <c r="C239" s="23">
        <f ca="1">IF(RAND()&lt;=$L$20,1,0)</f>
        <v>1</v>
      </c>
      <c r="D239" s="24">
        <f t="shared" ca="1" si="19"/>
        <v>1</v>
      </c>
      <c r="E239" s="25">
        <f ca="1">IF(C239=1,(($L$15-(2*$L$10))*($L$9*D239)),0-(($L$16+(2*$L$10))*(D239*$L$9)))</f>
        <v>370</v>
      </c>
      <c r="F239" s="26">
        <f ca="1">SUM($E$3:E239)</f>
        <v>49890</v>
      </c>
      <c r="G239" s="62">
        <f t="shared" ca="1" si="15"/>
        <v>4.6445880452342485E-3</v>
      </c>
      <c r="H239" s="47">
        <f t="shared" ca="1" si="14"/>
        <v>0.6</v>
      </c>
      <c r="I239" s="18">
        <f t="shared" ca="1" si="20"/>
        <v>222</v>
      </c>
      <c r="J239" s="27">
        <f ca="1">SUM($I$3:I239)</f>
        <v>12261.199999999986</v>
      </c>
    </row>
    <row r="240" spans="2:10" ht="15.75" thickBot="1" x14ac:dyDescent="0.3">
      <c r="B240" s="17">
        <v>238</v>
      </c>
      <c r="C240" s="23">
        <f ca="1">IF(RAND()&lt;=$L$20,1,0)</f>
        <v>1</v>
      </c>
      <c r="D240" s="24">
        <f t="shared" ca="1" si="19"/>
        <v>2</v>
      </c>
      <c r="E240" s="25">
        <f ca="1">IF(C240=1,(($L$15-(2*$L$10))*($L$9*D240)),0-(($L$16+(2*$L$10))*(D240*$L$9)))</f>
        <v>740</v>
      </c>
      <c r="F240" s="26">
        <f ca="1">SUM($E$3:E240)</f>
        <v>50630</v>
      </c>
      <c r="G240" s="62">
        <f t="shared" ca="1" si="15"/>
        <v>9.2202846261775911E-3</v>
      </c>
      <c r="H240" s="47">
        <f t="shared" ca="1" si="14"/>
        <v>0.61</v>
      </c>
      <c r="I240" s="18">
        <f t="shared" ca="1" si="20"/>
        <v>225.7</v>
      </c>
      <c r="J240" s="27">
        <f ca="1">SUM($I$3:I240)</f>
        <v>12486.899999999987</v>
      </c>
    </row>
    <row r="241" spans="2:10" ht="15.75" thickBot="1" x14ac:dyDescent="0.3">
      <c r="B241" s="16">
        <v>239</v>
      </c>
      <c r="C241" s="23">
        <f ca="1">IF(RAND()&lt;=$L$20,1,0)</f>
        <v>1</v>
      </c>
      <c r="D241" s="24">
        <f t="shared" ca="1" si="19"/>
        <v>4</v>
      </c>
      <c r="E241" s="25">
        <f ca="1">IF(C241=1,(($L$15-(2*$L$10))*($L$9*D241)),0-(($L$16+(2*$L$10))*(D241*$L$9)))</f>
        <v>1480</v>
      </c>
      <c r="F241" s="26">
        <f ca="1">SUM($E$3:E241)</f>
        <v>52110</v>
      </c>
      <c r="G241" s="62">
        <f t="shared" ca="1" si="15"/>
        <v>1.8171044835078018E-2</v>
      </c>
      <c r="H241" s="47">
        <f t="shared" ca="1" si="14"/>
        <v>0.62</v>
      </c>
      <c r="I241" s="18">
        <f t="shared" ca="1" si="20"/>
        <v>229.4</v>
      </c>
      <c r="J241" s="27">
        <f ca="1">SUM($I$3:I241)</f>
        <v>12716.299999999987</v>
      </c>
    </row>
    <row r="242" spans="2:10" ht="15.75" thickBot="1" x14ac:dyDescent="0.3">
      <c r="B242" s="17">
        <v>240</v>
      </c>
      <c r="C242" s="23">
        <f ca="1">IF(RAND()&lt;=$L$20,1,0)</f>
        <v>1</v>
      </c>
      <c r="D242" s="24">
        <f t="shared" ca="1" si="19"/>
        <v>5</v>
      </c>
      <c r="E242" s="25">
        <f ca="1">IF(C242=1,(($L$15-(2*$L$10))*($L$9*D242)),0-(($L$16+(2*$L$10))*(D242*$L$9)))</f>
        <v>1850</v>
      </c>
      <c r="F242" s="26">
        <f ca="1">SUM($E$3:E242)</f>
        <v>53960</v>
      </c>
      <c r="G242" s="62">
        <f t="shared" ca="1" si="15"/>
        <v>2.206870082517751E-2</v>
      </c>
      <c r="H242" s="47">
        <f t="shared" ca="1" si="14"/>
        <v>0.63</v>
      </c>
      <c r="I242" s="18">
        <f t="shared" ca="1" si="20"/>
        <v>233.1</v>
      </c>
      <c r="J242" s="27">
        <f ca="1">SUM($I$3:I242)</f>
        <v>12949.399999999987</v>
      </c>
    </row>
    <row r="243" spans="2:10" ht="15.75" thickBot="1" x14ac:dyDescent="0.3">
      <c r="B243" s="16">
        <v>241</v>
      </c>
      <c r="C243" s="23">
        <f ca="1">IF(RAND()&lt;=$L$20,1,0)</f>
        <v>0</v>
      </c>
      <c r="D243" s="24">
        <f t="shared" ca="1" si="19"/>
        <v>5</v>
      </c>
      <c r="E243" s="25">
        <f ca="1">IF(C243=1,(($L$15-(2*$L$10))*($L$9*D243)),0-(($L$16+(2*$L$10))*(D243*$L$9)))</f>
        <v>-1150</v>
      </c>
      <c r="F243" s="26">
        <f ca="1">SUM($E$3:E243)</f>
        <v>52810</v>
      </c>
      <c r="G243" s="62">
        <f t="shared" ca="1" si="15"/>
        <v>2.1312083024462566E-2</v>
      </c>
      <c r="H243" s="47">
        <f t="shared" ca="1" si="14"/>
        <v>0.64</v>
      </c>
      <c r="I243" s="18">
        <f t="shared" ca="1" si="20"/>
        <v>-147.20000000000002</v>
      </c>
      <c r="J243" s="27">
        <f ca="1">SUM($I$3:I243)</f>
        <v>12802.199999999986</v>
      </c>
    </row>
    <row r="244" spans="2:10" ht="15.75" thickBot="1" x14ac:dyDescent="0.3">
      <c r="B244" s="17">
        <v>242</v>
      </c>
      <c r="C244" s="23">
        <f ca="1">IF(RAND()&lt;=$L$20,1,0)</f>
        <v>0</v>
      </c>
      <c r="D244" s="24">
        <f t="shared" ca="1" si="19"/>
        <v>2.5</v>
      </c>
      <c r="E244" s="25">
        <f ca="1">IF(C244=1,(($L$15-(2*$L$10))*($L$9*D244)),0-(($L$16+(2*$L$10))*(D244*$L$9)))</f>
        <v>-575</v>
      </c>
      <c r="F244" s="26">
        <f ca="1">SUM($E$3:E244)</f>
        <v>52235</v>
      </c>
      <c r="G244" s="62">
        <f t="shared" ca="1" si="15"/>
        <v>1.0888089377011929E-2</v>
      </c>
      <c r="H244" s="47">
        <f t="shared" ca="1" si="14"/>
        <v>0.64</v>
      </c>
      <c r="I244" s="18">
        <f t="shared" ca="1" si="20"/>
        <v>-147.20000000000002</v>
      </c>
      <c r="J244" s="27">
        <f ca="1">SUM($I$3:I244)</f>
        <v>12654.999999999985</v>
      </c>
    </row>
    <row r="245" spans="2:10" ht="15.75" thickBot="1" x14ac:dyDescent="0.3">
      <c r="B245" s="16">
        <v>243</v>
      </c>
      <c r="C245" s="23">
        <f ca="1">IF(RAND()&lt;=$L$20,1,0)</f>
        <v>0</v>
      </c>
      <c r="D245" s="24">
        <f t="shared" ca="1" si="19"/>
        <v>1.25</v>
      </c>
      <c r="E245" s="25">
        <f ca="1">IF(C245=1,(($L$15-(2*$L$10))*($L$9*D245)),0-(($L$16+(2*$L$10))*(D245*$L$9)))</f>
        <v>-287.5</v>
      </c>
      <c r="F245" s="26">
        <f ca="1">SUM($E$3:E245)</f>
        <v>51947.5</v>
      </c>
      <c r="G245" s="62">
        <f t="shared" ca="1" si="15"/>
        <v>5.503972432277209E-3</v>
      </c>
      <c r="H245" s="47">
        <f t="shared" ca="1" si="14"/>
        <v>0.63</v>
      </c>
      <c r="I245" s="18">
        <f t="shared" ca="1" si="20"/>
        <v>-144.9</v>
      </c>
      <c r="J245" s="27">
        <f ca="1">SUM($I$3:I245)</f>
        <v>12510.099999999986</v>
      </c>
    </row>
    <row r="246" spans="2:10" ht="15.75" thickBot="1" x14ac:dyDescent="0.3">
      <c r="B246" s="17">
        <v>244</v>
      </c>
      <c r="C246" s="23">
        <f ca="1">IF(RAND()&lt;=$L$20,1,0)</f>
        <v>1</v>
      </c>
      <c r="D246" s="24">
        <f t="shared" ca="1" si="19"/>
        <v>0.625</v>
      </c>
      <c r="E246" s="25">
        <f ca="1">IF(C246=1,(($L$15-(2*$L$10))*($L$9*D246)),0-(($L$16+(2*$L$10))*(D246*$L$9)))</f>
        <v>231.25</v>
      </c>
      <c r="F246" s="26">
        <f ca="1">SUM($E$3:E246)</f>
        <v>52178.75</v>
      </c>
      <c r="G246" s="62">
        <f t="shared" ca="1" si="15"/>
        <v>2.7672169016795803E-3</v>
      </c>
      <c r="H246" s="47">
        <f t="shared" ca="1" si="14"/>
        <v>0.62</v>
      </c>
      <c r="I246" s="18">
        <f t="shared" ca="1" si="20"/>
        <v>229.4</v>
      </c>
      <c r="J246" s="27">
        <f ca="1">SUM($I$3:I246)</f>
        <v>12739.499999999985</v>
      </c>
    </row>
    <row r="247" spans="2:10" ht="15.75" thickBot="1" x14ac:dyDescent="0.3">
      <c r="B247" s="16">
        <v>245</v>
      </c>
      <c r="C247" s="23">
        <f ca="1">IF(RAND()&lt;=$L$20,1,0)</f>
        <v>1</v>
      </c>
      <c r="D247" s="24">
        <f t="shared" ca="1" si="19"/>
        <v>1.25</v>
      </c>
      <c r="E247" s="25">
        <f ca="1">IF(C247=1,(($L$15-(2*$L$10))*($L$9*D247)),0-(($L$16+(2*$L$10))*(D247*$L$9)))</f>
        <v>462.5</v>
      </c>
      <c r="F247" s="26">
        <f ca="1">SUM($E$3:E247)</f>
        <v>52641.25</v>
      </c>
      <c r="G247" s="62">
        <f t="shared" ca="1" si="15"/>
        <v>5.5099058524782597E-3</v>
      </c>
      <c r="H247" s="47">
        <f t="shared" ca="1" si="14"/>
        <v>0.63</v>
      </c>
      <c r="I247" s="18">
        <f t="shared" ca="1" si="20"/>
        <v>233.1</v>
      </c>
      <c r="J247" s="27">
        <f ca="1">SUM($I$3:I247)</f>
        <v>12972.599999999986</v>
      </c>
    </row>
    <row r="248" spans="2:10" ht="15.75" thickBot="1" x14ac:dyDescent="0.3">
      <c r="B248" s="17">
        <v>246</v>
      </c>
      <c r="C248" s="23">
        <f ca="1">IF(RAND()&lt;=$L$20,1,0)</f>
        <v>1</v>
      </c>
      <c r="D248" s="24">
        <f t="shared" ca="1" si="19"/>
        <v>2.5</v>
      </c>
      <c r="E248" s="25">
        <f ca="1">IF(C248=1,(($L$15-(2*$L$10))*($L$9*D248)),0-(($L$16+(2*$L$10))*(D248*$L$9)))</f>
        <v>925</v>
      </c>
      <c r="F248" s="26">
        <f ca="1">SUM($E$3:E248)</f>
        <v>53566.25</v>
      </c>
      <c r="G248" s="62">
        <f t="shared" ca="1" si="15"/>
        <v>1.0922992900054615E-2</v>
      </c>
      <c r="H248" s="47">
        <f t="shared" ca="1" si="14"/>
        <v>0.64</v>
      </c>
      <c r="I248" s="18">
        <f t="shared" ca="1" si="20"/>
        <v>236.8</v>
      </c>
      <c r="J248" s="27">
        <f ca="1">SUM($I$3:I248)</f>
        <v>13209.399999999985</v>
      </c>
    </row>
    <row r="249" spans="2:10" ht="15.75" thickBot="1" x14ac:dyDescent="0.3">
      <c r="B249" s="16">
        <v>247</v>
      </c>
      <c r="C249" s="23">
        <f ca="1">IF(RAND()&lt;=$L$20,1,0)</f>
        <v>1</v>
      </c>
      <c r="D249" s="24">
        <f t="shared" ca="1" si="19"/>
        <v>5</v>
      </c>
      <c r="E249" s="25">
        <f ca="1">IF(C249=1,(($L$15-(2*$L$10))*($L$9*D249)),0-(($L$16+(2*$L$10))*(D249*$L$9)))</f>
        <v>1850</v>
      </c>
      <c r="F249" s="26">
        <f ca="1">SUM($E$3:E249)</f>
        <v>55416.25</v>
      </c>
      <c r="G249" s="62">
        <f t="shared" ca="1" si="15"/>
        <v>2.1468741978391246E-2</v>
      </c>
      <c r="H249" s="47">
        <f t="shared" ca="1" si="14"/>
        <v>0.66</v>
      </c>
      <c r="I249" s="18">
        <f t="shared" ca="1" si="20"/>
        <v>244.20000000000002</v>
      </c>
      <c r="J249" s="27">
        <f ca="1">SUM($I$3:I249)</f>
        <v>13453.599999999986</v>
      </c>
    </row>
    <row r="250" spans="2:10" ht="15.75" thickBot="1" x14ac:dyDescent="0.3">
      <c r="B250" s="17">
        <v>248</v>
      </c>
      <c r="C250" s="23">
        <f ca="1">IF(RAND()&lt;=$L$20,1,0)</f>
        <v>0</v>
      </c>
      <c r="D250" s="24">
        <f t="shared" ca="1" si="19"/>
        <v>5</v>
      </c>
      <c r="E250" s="25">
        <f ca="1">IF(C250=1,(($L$15-(2*$L$10))*($L$9*D250)),0-(($L$16+(2*$L$10))*(D250*$L$9)))</f>
        <v>-1150</v>
      </c>
      <c r="F250" s="26">
        <f ca="1">SUM($E$3:E250)</f>
        <v>54266.25</v>
      </c>
      <c r="G250" s="62">
        <f t="shared" ca="1" si="15"/>
        <v>2.0752035729591951E-2</v>
      </c>
      <c r="H250" s="47">
        <f t="shared" ca="1" si="14"/>
        <v>0.67</v>
      </c>
      <c r="I250" s="18">
        <f t="shared" ca="1" si="20"/>
        <v>-154.1</v>
      </c>
      <c r="J250" s="27">
        <f ca="1">SUM($I$3:I250)</f>
        <v>13299.499999999985</v>
      </c>
    </row>
    <row r="251" spans="2:10" ht="15.75" thickBot="1" x14ac:dyDescent="0.3">
      <c r="B251" s="16">
        <v>249</v>
      </c>
      <c r="C251" s="23">
        <f ca="1">IF(RAND()&lt;=$L$20,1,0)</f>
        <v>1</v>
      </c>
      <c r="D251" s="24">
        <f t="shared" ca="1" si="19"/>
        <v>2.5</v>
      </c>
      <c r="E251" s="25">
        <f ca="1">IF(C251=1,(($L$15-(2*$L$10))*($L$9*D251)),0-(($L$16+(2*$L$10))*(D251*$L$9)))</f>
        <v>925</v>
      </c>
      <c r="F251" s="26">
        <f ca="1">SUM($E$3:E251)</f>
        <v>55191.25</v>
      </c>
      <c r="G251" s="62">
        <f t="shared" ca="1" si="15"/>
        <v>1.0595904452583328E-2</v>
      </c>
      <c r="H251" s="47">
        <f t="shared" ca="1" si="14"/>
        <v>0.66</v>
      </c>
      <c r="I251" s="18">
        <f t="shared" ca="1" si="20"/>
        <v>244.20000000000002</v>
      </c>
      <c r="J251" s="27">
        <f ca="1">SUM($I$3:I251)</f>
        <v>13543.699999999986</v>
      </c>
    </row>
    <row r="252" spans="2:10" ht="15.75" thickBot="1" x14ac:dyDescent="0.3">
      <c r="B252" s="17">
        <v>250</v>
      </c>
      <c r="C252" s="23">
        <f ca="1">IF(RAND()&lt;=$L$20,1,0)</f>
        <v>1</v>
      </c>
      <c r="D252" s="24">
        <f t="shared" ca="1" si="19"/>
        <v>5</v>
      </c>
      <c r="E252" s="25">
        <f ca="1">IF(C252=1,(($L$15-(2*$L$10))*($L$9*D252)),0-(($L$16+(2*$L$10))*(D252*$L$9)))</f>
        <v>1850</v>
      </c>
      <c r="F252" s="26">
        <f ca="1">SUM($E$3:E252)</f>
        <v>57041.25</v>
      </c>
      <c r="G252" s="62">
        <f t="shared" ca="1" si="15"/>
        <v>2.0836636242157952E-2</v>
      </c>
      <c r="H252" s="47">
        <f t="shared" ca="1" si="14"/>
        <v>0.67</v>
      </c>
      <c r="I252" s="18">
        <f t="shared" ca="1" si="20"/>
        <v>247.90000000000003</v>
      </c>
      <c r="J252" s="27">
        <f ca="1">SUM($I$3:I252)</f>
        <v>13791.599999999986</v>
      </c>
    </row>
    <row r="253" spans="2:10" ht="15.75" thickBot="1" x14ac:dyDescent="0.3">
      <c r="B253" s="16">
        <v>251</v>
      </c>
      <c r="C253" s="23">
        <f ca="1">IF(RAND()&lt;=$L$20,1,0)</f>
        <v>0</v>
      </c>
      <c r="D253" s="24">
        <f t="shared" ca="1" si="19"/>
        <v>5</v>
      </c>
      <c r="E253" s="25">
        <f ca="1">IF(C253=1,(($L$15-(2*$L$10))*($L$9*D253)),0-(($L$16+(2*$L$10))*(D253*$L$9)))</f>
        <v>-1150</v>
      </c>
      <c r="F253" s="26">
        <f ca="1">SUM($E$3:E253)</f>
        <v>55891.25</v>
      </c>
      <c r="G253" s="62">
        <f t="shared" ca="1" si="15"/>
        <v>2.0160848508754631E-2</v>
      </c>
      <c r="H253" s="47">
        <f t="shared" ca="1" si="14"/>
        <v>0.68</v>
      </c>
      <c r="I253" s="18">
        <f t="shared" ca="1" si="20"/>
        <v>-156.4</v>
      </c>
      <c r="J253" s="27">
        <f ca="1">SUM($I$3:I253)</f>
        <v>13635.199999999986</v>
      </c>
    </row>
    <row r="254" spans="2:10" ht="15.75" thickBot="1" x14ac:dyDescent="0.3">
      <c r="B254" s="17">
        <v>252</v>
      </c>
      <c r="C254" s="23">
        <f ca="1">IF(RAND()&lt;=$L$20,1,0)</f>
        <v>1</v>
      </c>
      <c r="D254" s="24">
        <f t="shared" ca="1" si="19"/>
        <v>2.5</v>
      </c>
      <c r="E254" s="25">
        <f ca="1">IF(C254=1,(($L$15-(2*$L$10))*($L$9*D254)),0-(($L$16+(2*$L$10))*(D254*$L$9)))</f>
        <v>925</v>
      </c>
      <c r="F254" s="26">
        <f ca="1">SUM($E$3:E254)</f>
        <v>56816.25</v>
      </c>
      <c r="G254" s="62">
        <f t="shared" ca="1" si="15"/>
        <v>1.0287835752465726E-2</v>
      </c>
      <c r="H254" s="47">
        <f t="shared" ca="1" si="14"/>
        <v>0.68</v>
      </c>
      <c r="I254" s="18">
        <f t="shared" ca="1" si="20"/>
        <v>251.6</v>
      </c>
      <c r="J254" s="27">
        <f ca="1">SUM($I$3:I254)</f>
        <v>13886.799999999987</v>
      </c>
    </row>
    <row r="255" spans="2:10" ht="15.75" thickBot="1" x14ac:dyDescent="0.3">
      <c r="B255" s="16">
        <v>253</v>
      </c>
      <c r="C255" s="23">
        <f ca="1">IF(RAND()&lt;=$L$20,1,0)</f>
        <v>1</v>
      </c>
      <c r="D255" s="24">
        <f t="shared" ca="1" si="19"/>
        <v>5</v>
      </c>
      <c r="E255" s="25">
        <f ca="1">IF(C255=1,(($L$15-(2*$L$10))*($L$9*D255)),0-(($L$16+(2*$L$10))*(D255*$L$9)))</f>
        <v>1850</v>
      </c>
      <c r="F255" s="26">
        <f ca="1">SUM($E$3:E255)</f>
        <v>58666.25</v>
      </c>
      <c r="G255" s="62">
        <f t="shared" ca="1" si="15"/>
        <v>2.0240688183398234E-2</v>
      </c>
      <c r="H255" s="47">
        <f t="shared" ca="1" si="14"/>
        <v>0.69</v>
      </c>
      <c r="I255" s="18">
        <f t="shared" ca="1" si="20"/>
        <v>255.29999999999998</v>
      </c>
      <c r="J255" s="27">
        <f ca="1">SUM($I$3:I255)</f>
        <v>14142.099999999986</v>
      </c>
    </row>
    <row r="256" spans="2:10" ht="15.75" thickBot="1" x14ac:dyDescent="0.3">
      <c r="B256" s="17">
        <v>254</v>
      </c>
      <c r="C256" s="23">
        <f ca="1">IF(RAND()&lt;=$L$20,1,0)</f>
        <v>0</v>
      </c>
      <c r="D256" s="24">
        <f t="shared" ca="1" si="19"/>
        <v>5</v>
      </c>
      <c r="E256" s="25">
        <f ca="1">IF(C256=1,(($L$15-(2*$L$10))*($L$9*D256)),0-(($L$16+(2*$L$10))*(D256*$L$9)))</f>
        <v>-1150</v>
      </c>
      <c r="F256" s="26">
        <f ca="1">SUM($E$3:E256)</f>
        <v>57516.25</v>
      </c>
      <c r="G256" s="62">
        <f t="shared" ca="1" si="15"/>
        <v>1.96024119489485E-2</v>
      </c>
      <c r="H256" s="47">
        <f t="shared" ca="1" si="14"/>
        <v>0.7</v>
      </c>
      <c r="I256" s="18">
        <f t="shared" ca="1" si="20"/>
        <v>-160.99999999999997</v>
      </c>
      <c r="J256" s="27">
        <f ca="1">SUM($I$3:I256)</f>
        <v>13981.099999999986</v>
      </c>
    </row>
    <row r="257" spans="2:10" ht="15.75" thickBot="1" x14ac:dyDescent="0.3">
      <c r="B257" s="16">
        <v>255</v>
      </c>
      <c r="C257" s="23">
        <f ca="1">IF(RAND()&lt;=$L$20,1,0)</f>
        <v>0</v>
      </c>
      <c r="D257" s="24">
        <f t="shared" ca="1" si="19"/>
        <v>2.5</v>
      </c>
      <c r="E257" s="25">
        <f ca="1">IF(C257=1,(($L$15-(2*$L$10))*($L$9*D257)),0-(($L$16+(2*$L$10))*(D257*$L$9)))</f>
        <v>-575</v>
      </c>
      <c r="F257" s="26">
        <f ca="1">SUM($E$3:E257)</f>
        <v>56941.25</v>
      </c>
      <c r="G257" s="62">
        <f t="shared" ca="1" si="15"/>
        <v>9.9971747114945778E-3</v>
      </c>
      <c r="H257" s="47">
        <f t="shared" ca="1" si="14"/>
        <v>0.69</v>
      </c>
      <c r="I257" s="18">
        <f t="shared" ca="1" si="20"/>
        <v>-158.69999999999999</v>
      </c>
      <c r="J257" s="27">
        <f ca="1">SUM($I$3:I257)</f>
        <v>13822.399999999985</v>
      </c>
    </row>
    <row r="258" spans="2:10" ht="15.75" thickBot="1" x14ac:dyDescent="0.3">
      <c r="B258" s="17">
        <v>256</v>
      </c>
      <c r="C258" s="23">
        <f ca="1">IF(RAND()&lt;=$L$20,1,0)</f>
        <v>1</v>
      </c>
      <c r="D258" s="24">
        <f t="shared" ca="1" si="19"/>
        <v>1.25</v>
      </c>
      <c r="E258" s="25">
        <f ca="1">IF(C258=1,(($L$15-(2*$L$10))*($L$9*D258)),0-(($L$16+(2*$L$10))*(D258*$L$9)))</f>
        <v>462.5</v>
      </c>
      <c r="F258" s="26">
        <f ca="1">SUM($E$3:E258)</f>
        <v>57403.75</v>
      </c>
      <c r="G258" s="62">
        <f t="shared" ca="1" si="15"/>
        <v>5.0490637279652275E-3</v>
      </c>
      <c r="H258" s="47">
        <f t="shared" ca="1" si="14"/>
        <v>0.69</v>
      </c>
      <c r="I258" s="18">
        <f t="shared" ca="1" si="20"/>
        <v>255.29999999999998</v>
      </c>
      <c r="J258" s="27">
        <f ca="1">SUM($I$3:I258)</f>
        <v>14077.699999999984</v>
      </c>
    </row>
    <row r="259" spans="2:10" ht="15.75" thickBot="1" x14ac:dyDescent="0.3">
      <c r="B259" s="16">
        <v>257</v>
      </c>
      <c r="C259" s="23">
        <f ca="1">IF(RAND()&lt;=$L$20,1,0)</f>
        <v>1</v>
      </c>
      <c r="D259" s="24">
        <f t="shared" ca="1" si="19"/>
        <v>2.5</v>
      </c>
      <c r="E259" s="25">
        <f ca="1">IF(C259=1,(($L$15-(2*$L$10))*($L$9*D259)),0-(($L$16+(2*$L$10))*(D259*$L$9)))</f>
        <v>925</v>
      </c>
      <c r="F259" s="26">
        <f ca="1">SUM($E$3:E259)</f>
        <v>58328.75</v>
      </c>
      <c r="G259" s="62">
        <f t="shared" ca="1" si="15"/>
        <v>1.0016767197264987E-2</v>
      </c>
      <c r="H259" s="47">
        <f t="shared" ca="1" si="14"/>
        <v>0.7</v>
      </c>
      <c r="I259" s="18">
        <f t="shared" ca="1" si="20"/>
        <v>259</v>
      </c>
      <c r="J259" s="27">
        <f ca="1">SUM($I$3:I259)</f>
        <v>14336.699999999984</v>
      </c>
    </row>
    <row r="260" spans="2:10" ht="15.75" thickBot="1" x14ac:dyDescent="0.3">
      <c r="B260" s="17">
        <v>258</v>
      </c>
      <c r="C260" s="23">
        <f ca="1">IF(RAND()&lt;=$L$20,1,0)</f>
        <v>0</v>
      </c>
      <c r="D260" s="24">
        <f t="shared" ca="1" si="19"/>
        <v>5</v>
      </c>
      <c r="E260" s="25">
        <f ca="1">IF(C260=1,(($L$15-(2*$L$10))*($L$9*D260)),0-(($L$16+(2*$L$10))*(D260*$L$9)))</f>
        <v>-1150</v>
      </c>
      <c r="F260" s="26">
        <f ca="1">SUM($E$3:E260)</f>
        <v>57178.75</v>
      </c>
      <c r="G260" s="62">
        <f t="shared" ca="1" si="15"/>
        <v>1.9715834815592654E-2</v>
      </c>
      <c r="H260" s="47">
        <f t="shared" ca="1" si="14"/>
        <v>0.71</v>
      </c>
      <c r="I260" s="18">
        <f t="shared" ca="1" si="20"/>
        <v>-163.29999999999998</v>
      </c>
      <c r="J260" s="27">
        <f ca="1">SUM($I$3:I260)</f>
        <v>14173.399999999985</v>
      </c>
    </row>
    <row r="261" spans="2:10" ht="15.75" thickBot="1" x14ac:dyDescent="0.3">
      <c r="B261" s="16">
        <v>259</v>
      </c>
      <c r="C261" s="23">
        <f ca="1">IF(RAND()&lt;=$L$20,1,0)</f>
        <v>1</v>
      </c>
      <c r="D261" s="24">
        <f t="shared" ca="1" si="19"/>
        <v>2.5</v>
      </c>
      <c r="E261" s="25">
        <f ca="1">IF(C261=1,(($L$15-(2*$L$10))*($L$9*D261)),0-(($L$16+(2*$L$10))*(D261*$L$9)))</f>
        <v>925</v>
      </c>
      <c r="F261" s="26">
        <f ca="1">SUM($E$3:E261)</f>
        <v>58103.75</v>
      </c>
      <c r="G261" s="62">
        <f t="shared" ca="1" si="15"/>
        <v>1.0056183459764336E-2</v>
      </c>
      <c r="H261" s="47">
        <f t="shared" ref="H261:H324" ca="1" si="21">IF(ROUNDDOWN(J260*(0.01/($L$16*$L$9)),2)&lt;=$L$25,ROUNDDOWN(J260*(0.01/($L$16*$L$9)),2),$L$25)</f>
        <v>0.7</v>
      </c>
      <c r="I261" s="18">
        <f t="shared" ca="1" si="20"/>
        <v>259</v>
      </c>
      <c r="J261" s="27">
        <f ca="1">SUM($I$3:I261)</f>
        <v>14432.399999999985</v>
      </c>
    </row>
    <row r="262" spans="2:10" ht="15.75" thickBot="1" x14ac:dyDescent="0.3">
      <c r="B262" s="17">
        <v>260</v>
      </c>
      <c r="C262" s="23">
        <f ca="1">IF(RAND()&lt;=$L$20,1,0)</f>
        <v>0</v>
      </c>
      <c r="D262" s="24">
        <f t="shared" ca="1" si="19"/>
        <v>5</v>
      </c>
      <c r="E262" s="25">
        <f ca="1">IF(C262=1,(($L$15-(2*$L$10))*($L$9*D262)),0-(($L$16+(2*$L$10))*(D262*$L$9)))</f>
        <v>-1150</v>
      </c>
      <c r="F262" s="26">
        <f ca="1">SUM($E$3:E262)</f>
        <v>56953.75</v>
      </c>
      <c r="G262" s="62">
        <f t="shared" ca="1" si="15"/>
        <v>1.9792182088075209E-2</v>
      </c>
      <c r="H262" s="47">
        <f t="shared" ca="1" si="21"/>
        <v>0.72</v>
      </c>
      <c r="I262" s="18">
        <f t="shared" ca="1" si="20"/>
        <v>-165.6</v>
      </c>
      <c r="J262" s="27">
        <f ca="1">SUM($I$3:I262)</f>
        <v>14266.799999999985</v>
      </c>
    </row>
    <row r="263" spans="2:10" ht="15.75" thickBot="1" x14ac:dyDescent="0.3">
      <c r="B263" s="16">
        <v>261</v>
      </c>
      <c r="C263" s="23">
        <f ca="1">IF(RAND()&lt;=$L$20,1,0)</f>
        <v>1</v>
      </c>
      <c r="D263" s="24">
        <f t="shared" ca="1" si="19"/>
        <v>2.5</v>
      </c>
      <c r="E263" s="25">
        <f ca="1">IF(C263=1,(($L$15-(2*$L$10))*($L$9*D263)),0-(($L$16+(2*$L$10))*(D263*$L$9)))</f>
        <v>925</v>
      </c>
      <c r="F263" s="26">
        <f ca="1">SUM($E$3:E263)</f>
        <v>57878.75</v>
      </c>
      <c r="G263" s="62">
        <f t="shared" ca="1" si="15"/>
        <v>1.0095911155981827E-2</v>
      </c>
      <c r="H263" s="47">
        <f t="shared" ca="1" si="21"/>
        <v>0.71</v>
      </c>
      <c r="I263" s="18">
        <f t="shared" ca="1" si="20"/>
        <v>262.7</v>
      </c>
      <c r="J263" s="27">
        <f ca="1">SUM($I$3:I263)</f>
        <v>14529.499999999985</v>
      </c>
    </row>
    <row r="264" spans="2:10" ht="15.75" thickBot="1" x14ac:dyDescent="0.3">
      <c r="B264" s="17">
        <v>262</v>
      </c>
      <c r="C264" s="23">
        <f ca="1">IF(RAND()&lt;=$L$20,1,0)</f>
        <v>0</v>
      </c>
      <c r="D264" s="24">
        <f t="shared" ca="1" si="19"/>
        <v>5</v>
      </c>
      <c r="E264" s="25">
        <f ca="1">IF(C264=1,(($L$15-(2*$L$10))*($L$9*D264)),0-(($L$16+(2*$L$10))*(D264*$L$9)))</f>
        <v>-1150</v>
      </c>
      <c r="F264" s="26">
        <f ca="1">SUM($E$3:E264)</f>
        <v>56728.75</v>
      </c>
      <c r="G264" s="62">
        <f t="shared" ca="1" si="15"/>
        <v>1.9869122950996694E-2</v>
      </c>
      <c r="H264" s="47">
        <f t="shared" ca="1" si="21"/>
        <v>0.72</v>
      </c>
      <c r="I264" s="18">
        <f t="shared" ca="1" si="20"/>
        <v>-165.6</v>
      </c>
      <c r="J264" s="27">
        <f ca="1">SUM($I$3:I264)</f>
        <v>14363.899999999985</v>
      </c>
    </row>
    <row r="265" spans="2:10" ht="15.75" thickBot="1" x14ac:dyDescent="0.3">
      <c r="B265" s="16">
        <v>263</v>
      </c>
      <c r="C265" s="23">
        <f ca="1">IF(RAND()&lt;=$L$20,1,0)</f>
        <v>1</v>
      </c>
      <c r="D265" s="24">
        <f t="shared" ca="1" si="19"/>
        <v>2.5</v>
      </c>
      <c r="E265" s="25">
        <f ca="1">IF(C265=1,(($L$15-(2*$L$10))*($L$9*D265)),0-(($L$16+(2*$L$10))*(D265*$L$9)))</f>
        <v>925</v>
      </c>
      <c r="F265" s="26">
        <f ca="1">SUM($E$3:E265)</f>
        <v>57653.75</v>
      </c>
      <c r="G265" s="62">
        <f t="shared" ca="1" si="15"/>
        <v>1.0135953991582751E-2</v>
      </c>
      <c r="H265" s="47">
        <f t="shared" ca="1" si="21"/>
        <v>0.71</v>
      </c>
      <c r="I265" s="18">
        <f t="shared" ca="1" si="20"/>
        <v>262.7</v>
      </c>
      <c r="J265" s="27">
        <f ca="1">SUM($I$3:I265)</f>
        <v>14626.599999999986</v>
      </c>
    </row>
    <row r="266" spans="2:10" ht="15.75" thickBot="1" x14ac:dyDescent="0.3">
      <c r="B266" s="17">
        <v>264</v>
      </c>
      <c r="C266" s="23">
        <f ca="1">IF(RAND()&lt;=$L$20,1,0)</f>
        <v>1</v>
      </c>
      <c r="D266" s="24">
        <f t="shared" ca="1" si="19"/>
        <v>5</v>
      </c>
      <c r="E266" s="25">
        <f ca="1">IF(C266=1,(($L$15-(2*$L$10))*($L$9*D266)),0-(($L$16+(2*$L$10))*(D266*$L$9)))</f>
        <v>1850</v>
      </c>
      <c r="F266" s="26">
        <f ca="1">SUM($E$3:E266)</f>
        <v>59503.75</v>
      </c>
      <c r="G266" s="62">
        <f t="shared" ref="G266:G329" ca="1" si="22">ABS((0-(($L$16+(2*$L$10))*(D266*$L$9)))/F265)</f>
        <v>1.9946664354009928E-2</v>
      </c>
      <c r="H266" s="47">
        <f t="shared" ca="1" si="21"/>
        <v>0.73</v>
      </c>
      <c r="I266" s="18">
        <f t="shared" ca="1" si="20"/>
        <v>270.09999999999997</v>
      </c>
      <c r="J266" s="27">
        <f ca="1">SUM($I$3:I266)</f>
        <v>14896.699999999986</v>
      </c>
    </row>
    <row r="267" spans="2:10" ht="15.75" thickBot="1" x14ac:dyDescent="0.3">
      <c r="B267" s="16">
        <v>265</v>
      </c>
      <c r="C267" s="23">
        <f ca="1">IF(RAND()&lt;=$L$20,1,0)</f>
        <v>1</v>
      </c>
      <c r="D267" s="24">
        <f t="shared" ca="1" si="19"/>
        <v>5</v>
      </c>
      <c r="E267" s="25">
        <f ca="1">IF(C267=1,(($L$15-(2*$L$10))*($L$9*D267)),0-(($L$16+(2*$L$10))*(D267*$L$9)))</f>
        <v>1850</v>
      </c>
      <c r="F267" s="26">
        <f ca="1">SUM($E$3:E267)</f>
        <v>61353.75</v>
      </c>
      <c r="G267" s="62">
        <f t="shared" ca="1" si="22"/>
        <v>1.9326513034892759E-2</v>
      </c>
      <c r="H267" s="47">
        <f t="shared" ca="1" si="21"/>
        <v>0.74</v>
      </c>
      <c r="I267" s="18">
        <f t="shared" ca="1" si="20"/>
        <v>273.8</v>
      </c>
      <c r="J267" s="27">
        <f ca="1">SUM($I$3:I267)</f>
        <v>15170.499999999985</v>
      </c>
    </row>
    <row r="268" spans="2:10" ht="15.75" thickBot="1" x14ac:dyDescent="0.3">
      <c r="B268" s="17">
        <v>266</v>
      </c>
      <c r="C268" s="23">
        <f ca="1">IF(RAND()&lt;=$L$20,1,0)</f>
        <v>1</v>
      </c>
      <c r="D268" s="24">
        <f t="shared" ca="1" si="19"/>
        <v>5</v>
      </c>
      <c r="E268" s="25">
        <f ca="1">IF(C268=1,(($L$15-(2*$L$10))*($L$9*D268)),0-(($L$16+(2*$L$10))*(D268*$L$9)))</f>
        <v>1850</v>
      </c>
      <c r="F268" s="26">
        <f ca="1">SUM($E$3:E268)</f>
        <v>63203.75</v>
      </c>
      <c r="G268" s="62">
        <f t="shared" ca="1" si="22"/>
        <v>1.8743760568832386E-2</v>
      </c>
      <c r="H268" s="47">
        <f t="shared" ca="1" si="21"/>
        <v>0.75</v>
      </c>
      <c r="I268" s="18">
        <f t="shared" ca="1" si="20"/>
        <v>277.5</v>
      </c>
      <c r="J268" s="27">
        <f ca="1">SUM($I$3:I268)</f>
        <v>15447.999999999985</v>
      </c>
    </row>
    <row r="269" spans="2:10" ht="15.75" thickBot="1" x14ac:dyDescent="0.3">
      <c r="B269" s="16">
        <v>267</v>
      </c>
      <c r="C269" s="23">
        <f ca="1">IF(RAND()&lt;=$L$20,1,0)</f>
        <v>1</v>
      </c>
      <c r="D269" s="24">
        <f t="shared" ca="1" si="19"/>
        <v>5</v>
      </c>
      <c r="E269" s="25">
        <f ca="1">IF(C269=1,(($L$15-(2*$L$10))*($L$9*D269)),0-(($L$16+(2*$L$10))*(D269*$L$9)))</f>
        <v>1850</v>
      </c>
      <c r="F269" s="26">
        <f ca="1">SUM($E$3:E269)</f>
        <v>65053.75</v>
      </c>
      <c r="G269" s="62">
        <f t="shared" ca="1" si="22"/>
        <v>1.8195122915966221E-2</v>
      </c>
      <c r="H269" s="47">
        <f t="shared" ca="1" si="21"/>
        <v>0.77</v>
      </c>
      <c r="I269" s="18">
        <f t="shared" ca="1" si="20"/>
        <v>284.90000000000003</v>
      </c>
      <c r="J269" s="27">
        <f ca="1">SUM($I$3:I269)</f>
        <v>15732.899999999985</v>
      </c>
    </row>
    <row r="270" spans="2:10" ht="15.75" thickBot="1" x14ac:dyDescent="0.3">
      <c r="B270" s="17">
        <v>268</v>
      </c>
      <c r="C270" s="23">
        <f ca="1">IF(RAND()&lt;=$L$20,1,0)</f>
        <v>1</v>
      </c>
      <c r="D270" s="24">
        <f t="shared" ca="1" si="19"/>
        <v>5</v>
      </c>
      <c r="E270" s="25">
        <f ca="1">IF(C270=1,(($L$15-(2*$L$10))*($L$9*D270)),0-(($L$16+(2*$L$10))*(D270*$L$9)))</f>
        <v>1850</v>
      </c>
      <c r="F270" s="26">
        <f ca="1">SUM($E$3:E270)</f>
        <v>66903.75</v>
      </c>
      <c r="G270" s="62">
        <f t="shared" ca="1" si="22"/>
        <v>1.7677689602828429E-2</v>
      </c>
      <c r="H270" s="47">
        <f t="shared" ca="1" si="21"/>
        <v>0.78</v>
      </c>
      <c r="I270" s="18">
        <f t="shared" ca="1" si="20"/>
        <v>288.60000000000002</v>
      </c>
      <c r="J270" s="27">
        <f ca="1">SUM($I$3:I270)</f>
        <v>16021.499999999985</v>
      </c>
    </row>
    <row r="271" spans="2:10" ht="15.75" thickBot="1" x14ac:dyDescent="0.3">
      <c r="B271" s="16">
        <v>269</v>
      </c>
      <c r="C271" s="23">
        <f ca="1">IF(RAND()&lt;=$L$20,1,0)</f>
        <v>1</v>
      </c>
      <c r="D271" s="24">
        <f t="shared" ca="1" si="19"/>
        <v>5</v>
      </c>
      <c r="E271" s="25">
        <f ca="1">IF(C271=1,(($L$15-(2*$L$10))*($L$9*D271)),0-(($L$16+(2*$L$10))*(D271*$L$9)))</f>
        <v>1850</v>
      </c>
      <c r="F271" s="26">
        <f ca="1">SUM($E$3:E271)</f>
        <v>68753.75</v>
      </c>
      <c r="G271" s="62">
        <f t="shared" ca="1" si="22"/>
        <v>1.7188872073687946E-2</v>
      </c>
      <c r="H271" s="47">
        <f t="shared" ca="1" si="21"/>
        <v>0.8</v>
      </c>
      <c r="I271" s="18">
        <f t="shared" ca="1" si="20"/>
        <v>296</v>
      </c>
      <c r="J271" s="27">
        <f ca="1">SUM($I$3:I271)</f>
        <v>16317.499999999985</v>
      </c>
    </row>
    <row r="272" spans="2:10" ht="15.75" thickBot="1" x14ac:dyDescent="0.3">
      <c r="B272" s="17">
        <v>270</v>
      </c>
      <c r="C272" s="23">
        <f ca="1">IF(RAND()&lt;=$L$20,1,0)</f>
        <v>1</v>
      </c>
      <c r="D272" s="24">
        <f t="shared" ca="1" si="19"/>
        <v>5</v>
      </c>
      <c r="E272" s="25">
        <f ca="1">IF(C272=1,(($L$15-(2*$L$10))*($L$9*D272)),0-(($L$16+(2*$L$10))*(D272*$L$9)))</f>
        <v>1850</v>
      </c>
      <c r="F272" s="26">
        <f ca="1">SUM($E$3:E272)</f>
        <v>70603.75</v>
      </c>
      <c r="G272" s="62">
        <f t="shared" ca="1" si="22"/>
        <v>1.6726360380342892E-2</v>
      </c>
      <c r="H272" s="47">
        <f t="shared" ca="1" si="21"/>
        <v>0.81</v>
      </c>
      <c r="I272" s="18">
        <f t="shared" ca="1" si="20"/>
        <v>299.70000000000005</v>
      </c>
      <c r="J272" s="27">
        <f ca="1">SUM($I$3:I272)</f>
        <v>16617.199999999986</v>
      </c>
    </row>
    <row r="273" spans="2:10" ht="15.75" thickBot="1" x14ac:dyDescent="0.3">
      <c r="B273" s="16">
        <v>271</v>
      </c>
      <c r="C273" s="23">
        <f ca="1">IF(RAND()&lt;=$L$20,1,0)</f>
        <v>1</v>
      </c>
      <c r="D273" s="24">
        <f t="shared" ca="1" si="19"/>
        <v>5</v>
      </c>
      <c r="E273" s="25">
        <f ca="1">IF(C273=1,(($L$15-(2*$L$10))*($L$9*D273)),0-(($L$16+(2*$L$10))*(D273*$L$9)))</f>
        <v>1850</v>
      </c>
      <c r="F273" s="26">
        <f ca="1">SUM($E$3:E273)</f>
        <v>72453.75</v>
      </c>
      <c r="G273" s="62">
        <f t="shared" ca="1" si="22"/>
        <v>1.6288086680948249E-2</v>
      </c>
      <c r="H273" s="47">
        <f t="shared" ca="1" si="21"/>
        <v>0.83</v>
      </c>
      <c r="I273" s="18">
        <f t="shared" ca="1" si="20"/>
        <v>307.09999999999997</v>
      </c>
      <c r="J273" s="27">
        <f ca="1">SUM($I$3:I273)</f>
        <v>16924.299999999985</v>
      </c>
    </row>
    <row r="274" spans="2:10" ht="15.75" thickBot="1" x14ac:dyDescent="0.3">
      <c r="B274" s="17">
        <v>272</v>
      </c>
      <c r="C274" s="23">
        <f ca="1">IF(RAND()&lt;=$L$20,1,0)</f>
        <v>0</v>
      </c>
      <c r="D274" s="24">
        <f t="shared" ca="1" si="19"/>
        <v>5</v>
      </c>
      <c r="E274" s="25">
        <f ca="1">IF(C274=1,(($L$15-(2*$L$10))*($L$9*D274)),0-(($L$16+(2*$L$10))*(D274*$L$9)))</f>
        <v>-1150</v>
      </c>
      <c r="F274" s="26">
        <f ca="1">SUM($E$3:E274)</f>
        <v>71303.75</v>
      </c>
      <c r="G274" s="62">
        <f t="shared" ca="1" si="22"/>
        <v>1.5872194330866243E-2</v>
      </c>
      <c r="H274" s="47">
        <f t="shared" ca="1" si="21"/>
        <v>0.84</v>
      </c>
      <c r="I274" s="18">
        <f t="shared" ca="1" si="20"/>
        <v>-193.2</v>
      </c>
      <c r="J274" s="27">
        <f ca="1">SUM($I$3:I274)</f>
        <v>16731.099999999984</v>
      </c>
    </row>
    <row r="275" spans="2:10" ht="15.75" thickBot="1" x14ac:dyDescent="0.3">
      <c r="B275" s="16">
        <v>273</v>
      </c>
      <c r="C275" s="23">
        <f ca="1">IF(RAND()&lt;=$L$20,1,0)</f>
        <v>0</v>
      </c>
      <c r="D275" s="24">
        <f t="shared" ca="1" si="19"/>
        <v>2.5</v>
      </c>
      <c r="E275" s="25">
        <f ca="1">IF(C275=1,(($L$15-(2*$L$10))*($L$9*D275)),0-(($L$16+(2*$L$10))*(D275*$L$9)))</f>
        <v>-575</v>
      </c>
      <c r="F275" s="26">
        <f ca="1">SUM($E$3:E275)</f>
        <v>70728.75</v>
      </c>
      <c r="G275" s="62">
        <f t="shared" ca="1" si="22"/>
        <v>8.0640920007713484E-3</v>
      </c>
      <c r="H275" s="47">
        <f t="shared" ca="1" si="21"/>
        <v>0.83</v>
      </c>
      <c r="I275" s="18">
        <f t="shared" ca="1" si="20"/>
        <v>-190.9</v>
      </c>
      <c r="J275" s="27">
        <f ca="1">SUM($I$3:I275)</f>
        <v>16540.199999999983</v>
      </c>
    </row>
    <row r="276" spans="2:10" ht="15.75" thickBot="1" x14ac:dyDescent="0.3">
      <c r="B276" s="17">
        <v>274</v>
      </c>
      <c r="C276" s="23">
        <f ca="1">IF(RAND()&lt;=$L$20,1,0)</f>
        <v>0</v>
      </c>
      <c r="D276" s="24">
        <f t="shared" ca="1" si="19"/>
        <v>1.25</v>
      </c>
      <c r="E276" s="25">
        <f ca="1">IF(C276=1,(($L$15-(2*$L$10))*($L$9*D276)),0-(($L$16+(2*$L$10))*(D276*$L$9)))</f>
        <v>-287.5</v>
      </c>
      <c r="F276" s="26">
        <f ca="1">SUM($E$3:E276)</f>
        <v>70441.25</v>
      </c>
      <c r="G276" s="62">
        <f t="shared" ca="1" si="22"/>
        <v>4.0648251241538974E-3</v>
      </c>
      <c r="H276" s="47">
        <f t="shared" ca="1" si="21"/>
        <v>0.82</v>
      </c>
      <c r="I276" s="18">
        <f t="shared" ca="1" si="20"/>
        <v>-188.6</v>
      </c>
      <c r="J276" s="27">
        <f ca="1">SUM($I$3:I276)</f>
        <v>16351.599999999982</v>
      </c>
    </row>
    <row r="277" spans="2:10" ht="15.75" thickBot="1" x14ac:dyDescent="0.3">
      <c r="B277" s="16">
        <v>275</v>
      </c>
      <c r="C277" s="23">
        <f ca="1">IF(RAND()&lt;=$L$20,1,0)</f>
        <v>0</v>
      </c>
      <c r="D277" s="24">
        <f t="shared" ca="1" si="19"/>
        <v>0.625</v>
      </c>
      <c r="E277" s="25">
        <f ca="1">IF(C277=1,(($L$15-(2*$L$10))*($L$9*D277)),0-(($L$16+(2*$L$10))*(D277*$L$9)))</f>
        <v>-143.75</v>
      </c>
      <c r="F277" s="26">
        <f ca="1">SUM($E$3:E277)</f>
        <v>70297.5</v>
      </c>
      <c r="G277" s="62">
        <f t="shared" ca="1" si="22"/>
        <v>2.0407076819335263E-3</v>
      </c>
      <c r="H277" s="47">
        <f t="shared" ca="1" si="21"/>
        <v>0.81</v>
      </c>
      <c r="I277" s="18">
        <f t="shared" ca="1" si="20"/>
        <v>-186.3</v>
      </c>
      <c r="J277" s="27">
        <f ca="1">SUM($I$3:I277)</f>
        <v>16165.299999999983</v>
      </c>
    </row>
    <row r="278" spans="2:10" ht="15.75" thickBot="1" x14ac:dyDescent="0.3">
      <c r="B278" s="17">
        <v>276</v>
      </c>
      <c r="C278" s="23">
        <f ca="1">IF(RAND()&lt;=$L$20,1,0)</f>
        <v>0</v>
      </c>
      <c r="D278" s="24">
        <f t="shared" ca="1" si="19"/>
        <v>0.5</v>
      </c>
      <c r="E278" s="25">
        <f ca="1">IF(C278=1,(($L$15-(2*$L$10))*($L$9*D278)),0-(($L$16+(2*$L$10))*(D278*$L$9)))</f>
        <v>-115</v>
      </c>
      <c r="F278" s="26">
        <f ca="1">SUM($E$3:E278)</f>
        <v>70182.5</v>
      </c>
      <c r="G278" s="62">
        <f t="shared" ca="1" si="22"/>
        <v>1.6359045485259077E-3</v>
      </c>
      <c r="H278" s="47">
        <f t="shared" ca="1" si="21"/>
        <v>0.8</v>
      </c>
      <c r="I278" s="18">
        <f t="shared" ca="1" si="20"/>
        <v>-184.00000000000003</v>
      </c>
      <c r="J278" s="27">
        <f ca="1">SUM($I$3:I278)</f>
        <v>15981.299999999983</v>
      </c>
    </row>
    <row r="279" spans="2:10" ht="15.75" thickBot="1" x14ac:dyDescent="0.3">
      <c r="B279" s="16">
        <v>277</v>
      </c>
      <c r="C279" s="23">
        <f ca="1">IF(RAND()&lt;=$L$20,1,0)</f>
        <v>0</v>
      </c>
      <c r="D279" s="24">
        <f t="shared" ca="1" si="19"/>
        <v>0.5</v>
      </c>
      <c r="E279" s="25">
        <f ca="1">IF(C279=1,(($L$15-(2*$L$10))*($L$9*D279)),0-(($L$16+(2*$L$10))*(D279*$L$9)))</f>
        <v>-115</v>
      </c>
      <c r="F279" s="26">
        <f ca="1">SUM($E$3:E279)</f>
        <v>70067.5</v>
      </c>
      <c r="G279" s="62">
        <f t="shared" ca="1" si="22"/>
        <v>1.6385851173725645E-3</v>
      </c>
      <c r="H279" s="47">
        <f t="shared" ca="1" si="21"/>
        <v>0.79</v>
      </c>
      <c r="I279" s="18">
        <f t="shared" ca="1" si="20"/>
        <v>-181.70000000000002</v>
      </c>
      <c r="J279" s="27">
        <f ca="1">SUM($I$3:I279)</f>
        <v>15799.599999999982</v>
      </c>
    </row>
    <row r="280" spans="2:10" ht="15.75" thickBot="1" x14ac:dyDescent="0.3">
      <c r="B280" s="17">
        <v>278</v>
      </c>
      <c r="C280" s="23">
        <f ca="1">IF(RAND()&lt;=$L$20,1,0)</f>
        <v>1</v>
      </c>
      <c r="D280" s="24">
        <f t="shared" ca="1" si="19"/>
        <v>0.5</v>
      </c>
      <c r="E280" s="25">
        <f ca="1">IF(C280=1,(($L$15-(2*$L$10))*($L$9*D280)),0-(($L$16+(2*$L$10))*(D280*$L$9)))</f>
        <v>185</v>
      </c>
      <c r="F280" s="26">
        <f ca="1">SUM($E$3:E280)</f>
        <v>70252.5</v>
      </c>
      <c r="G280" s="62">
        <f t="shared" ca="1" si="22"/>
        <v>1.6412744853177294E-3</v>
      </c>
      <c r="H280" s="47">
        <f t="shared" ca="1" si="21"/>
        <v>0.78</v>
      </c>
      <c r="I280" s="18">
        <f t="shared" ca="1" si="20"/>
        <v>288.60000000000002</v>
      </c>
      <c r="J280" s="27">
        <f ca="1">SUM($I$3:I280)</f>
        <v>16088.199999999983</v>
      </c>
    </row>
    <row r="281" spans="2:10" ht="15.75" thickBot="1" x14ac:dyDescent="0.3">
      <c r="B281" s="16">
        <v>279</v>
      </c>
      <c r="C281" s="23">
        <f ca="1">IF(RAND()&lt;=$L$20,1,0)</f>
        <v>1</v>
      </c>
      <c r="D281" s="24">
        <f t="shared" ca="1" si="19"/>
        <v>1</v>
      </c>
      <c r="E281" s="25">
        <f ca="1">IF(C281=1,(($L$15-(2*$L$10))*($L$9*D281)),0-(($L$16+(2*$L$10))*(D281*$L$9)))</f>
        <v>370</v>
      </c>
      <c r="F281" s="26">
        <f ca="1">SUM($E$3:E281)</f>
        <v>70622.5</v>
      </c>
      <c r="G281" s="62">
        <f t="shared" ca="1" si="22"/>
        <v>3.2739048432440126E-3</v>
      </c>
      <c r="H281" s="47">
        <f t="shared" ca="1" si="21"/>
        <v>0.8</v>
      </c>
      <c r="I281" s="18">
        <f t="shared" ca="1" si="20"/>
        <v>296</v>
      </c>
      <c r="J281" s="27">
        <f ca="1">SUM($I$3:I281)</f>
        <v>16384.199999999983</v>
      </c>
    </row>
    <row r="282" spans="2:10" ht="15.75" thickBot="1" x14ac:dyDescent="0.3">
      <c r="B282" s="17">
        <v>280</v>
      </c>
      <c r="C282" s="23">
        <f ca="1">IF(RAND()&lt;=$L$20,1,0)</f>
        <v>1</v>
      </c>
      <c r="D282" s="24">
        <f t="shared" ca="1" si="19"/>
        <v>2</v>
      </c>
      <c r="E282" s="25">
        <f ca="1">IF(C282=1,(($L$15-(2*$L$10))*($L$9*D282)),0-(($L$16+(2*$L$10))*(D282*$L$9)))</f>
        <v>740</v>
      </c>
      <c r="F282" s="26">
        <f ca="1">SUM($E$3:E282)</f>
        <v>71362.5</v>
      </c>
      <c r="G282" s="62">
        <f t="shared" ca="1" si="22"/>
        <v>6.5135049028284186E-3</v>
      </c>
      <c r="H282" s="47">
        <f t="shared" ca="1" si="21"/>
        <v>0.81</v>
      </c>
      <c r="I282" s="18">
        <f t="shared" ca="1" si="20"/>
        <v>299.70000000000005</v>
      </c>
      <c r="J282" s="27">
        <f ca="1">SUM($I$3:I282)</f>
        <v>16683.899999999983</v>
      </c>
    </row>
    <row r="283" spans="2:10" ht="15.75" thickBot="1" x14ac:dyDescent="0.3">
      <c r="B283" s="16">
        <v>281</v>
      </c>
      <c r="C283" s="23">
        <f ca="1">IF(RAND()&lt;=$L$20,1,0)</f>
        <v>0</v>
      </c>
      <c r="D283" s="24">
        <f t="shared" ca="1" si="19"/>
        <v>4</v>
      </c>
      <c r="E283" s="25">
        <f ca="1">IF(C283=1,(($L$15-(2*$L$10))*($L$9*D283)),0-(($L$16+(2*$L$10))*(D283*$L$9)))</f>
        <v>-920</v>
      </c>
      <c r="F283" s="26">
        <f ca="1">SUM($E$3:E283)</f>
        <v>70442.5</v>
      </c>
      <c r="G283" s="62">
        <f t="shared" ca="1" si="22"/>
        <v>1.2891925030653355E-2</v>
      </c>
      <c r="H283" s="47">
        <f t="shared" ca="1" si="21"/>
        <v>0.83</v>
      </c>
      <c r="I283" s="18">
        <f t="shared" ca="1" si="20"/>
        <v>-190.9</v>
      </c>
      <c r="J283" s="27">
        <f ca="1">SUM($I$3:I283)</f>
        <v>16492.999999999982</v>
      </c>
    </row>
    <row r="284" spans="2:10" ht="15.75" thickBot="1" x14ac:dyDescent="0.3">
      <c r="B284" s="17">
        <v>282</v>
      </c>
      <c r="C284" s="23">
        <f ca="1">IF(RAND()&lt;=$L$20,1,0)</f>
        <v>0</v>
      </c>
      <c r="D284" s="24">
        <f t="shared" ca="1" si="19"/>
        <v>2</v>
      </c>
      <c r="E284" s="25">
        <f ca="1">IF(C284=1,(($L$15-(2*$L$10))*($L$9*D284)),0-(($L$16+(2*$L$10))*(D284*$L$9)))</f>
        <v>-460</v>
      </c>
      <c r="F284" s="26">
        <f ca="1">SUM($E$3:E284)</f>
        <v>69982.5</v>
      </c>
      <c r="G284" s="62">
        <f t="shared" ca="1" si="22"/>
        <v>6.5301487028427445E-3</v>
      </c>
      <c r="H284" s="47">
        <f t="shared" ca="1" si="21"/>
        <v>0.82</v>
      </c>
      <c r="I284" s="18">
        <f t="shared" ca="1" si="20"/>
        <v>-188.6</v>
      </c>
      <c r="J284" s="27">
        <f ca="1">SUM($I$3:I284)</f>
        <v>16304.399999999981</v>
      </c>
    </row>
    <row r="285" spans="2:10" ht="15.75" thickBot="1" x14ac:dyDescent="0.3">
      <c r="B285" s="16">
        <v>283</v>
      </c>
      <c r="C285" s="23">
        <f ca="1">IF(RAND()&lt;=$L$20,1,0)</f>
        <v>0</v>
      </c>
      <c r="D285" s="24">
        <f t="shared" ca="1" si="19"/>
        <v>1</v>
      </c>
      <c r="E285" s="25">
        <f ca="1">IF(C285=1,(($L$15-(2*$L$10))*($L$9*D285)),0-(($L$16+(2*$L$10))*(D285*$L$9)))</f>
        <v>-230</v>
      </c>
      <c r="F285" s="26">
        <f ca="1">SUM($E$3:E285)</f>
        <v>69752.5</v>
      </c>
      <c r="G285" s="62">
        <f t="shared" ca="1" si="22"/>
        <v>3.2865359196942094E-3</v>
      </c>
      <c r="H285" s="47">
        <f t="shared" ca="1" si="21"/>
        <v>0.81</v>
      </c>
      <c r="I285" s="18">
        <f t="shared" ca="1" si="20"/>
        <v>-186.3</v>
      </c>
      <c r="J285" s="27">
        <f ca="1">SUM($I$3:I285)</f>
        <v>16118.099999999982</v>
      </c>
    </row>
    <row r="286" spans="2:10" ht="15.75" thickBot="1" x14ac:dyDescent="0.3">
      <c r="B286" s="17">
        <v>284</v>
      </c>
      <c r="C286" s="23">
        <f ca="1">IF(RAND()&lt;=$L$20,1,0)</f>
        <v>0</v>
      </c>
      <c r="D286" s="24">
        <f t="shared" ca="1" si="19"/>
        <v>0.5</v>
      </c>
      <c r="E286" s="25">
        <f ca="1">IF(C286=1,(($L$15-(2*$L$10))*($L$9*D286)),0-(($L$16+(2*$L$10))*(D286*$L$9)))</f>
        <v>-115</v>
      </c>
      <c r="F286" s="26">
        <f ca="1">SUM($E$3:E286)</f>
        <v>69637.5</v>
      </c>
      <c r="G286" s="62">
        <f t="shared" ca="1" si="22"/>
        <v>1.6486864270097846E-3</v>
      </c>
      <c r="H286" s="47">
        <f t="shared" ca="1" si="21"/>
        <v>0.8</v>
      </c>
      <c r="I286" s="18">
        <f t="shared" ca="1" si="20"/>
        <v>-184.00000000000003</v>
      </c>
      <c r="J286" s="27">
        <f ca="1">SUM($I$3:I286)</f>
        <v>15934.099999999982</v>
      </c>
    </row>
    <row r="287" spans="2:10" ht="15.75" thickBot="1" x14ac:dyDescent="0.3">
      <c r="B287" s="16">
        <v>285</v>
      </c>
      <c r="C287" s="23">
        <f ca="1">IF(RAND()&lt;=$L$20,1,0)</f>
        <v>1</v>
      </c>
      <c r="D287" s="24">
        <f t="shared" ca="1" si="19"/>
        <v>0.5</v>
      </c>
      <c r="E287" s="25">
        <f ca="1">IF(C287=1,(($L$15-(2*$L$10))*($L$9*D287)),0-(($L$16+(2*$L$10))*(D287*$L$9)))</f>
        <v>185</v>
      </c>
      <c r="F287" s="26">
        <f ca="1">SUM($E$3:E287)</f>
        <v>69822.5</v>
      </c>
      <c r="G287" s="62">
        <f t="shared" ca="1" si="22"/>
        <v>1.6514090827499551E-3</v>
      </c>
      <c r="H287" s="47">
        <f t="shared" ca="1" si="21"/>
        <v>0.79</v>
      </c>
      <c r="I287" s="18">
        <f t="shared" ca="1" si="20"/>
        <v>292.3</v>
      </c>
      <c r="J287" s="27">
        <f ca="1">SUM($I$3:I287)</f>
        <v>16226.399999999981</v>
      </c>
    </row>
    <row r="288" spans="2:10" ht="15.75" thickBot="1" x14ac:dyDescent="0.3">
      <c r="B288" s="17">
        <v>286</v>
      </c>
      <c r="C288" s="23">
        <f ca="1">IF(RAND()&lt;=$L$20,1,0)</f>
        <v>0</v>
      </c>
      <c r="D288" s="24">
        <f t="shared" ca="1" si="19"/>
        <v>1</v>
      </c>
      <c r="E288" s="25">
        <f ca="1">IF(C288=1,(($L$15-(2*$L$10))*($L$9*D288)),0-(($L$16+(2*$L$10))*(D288*$L$9)))</f>
        <v>-230</v>
      </c>
      <c r="F288" s="26">
        <f ca="1">SUM($E$3:E288)</f>
        <v>69592.5</v>
      </c>
      <c r="G288" s="62">
        <f t="shared" ca="1" si="22"/>
        <v>3.2940670987145976E-3</v>
      </c>
      <c r="H288" s="47">
        <f t="shared" ca="1" si="21"/>
        <v>0.81</v>
      </c>
      <c r="I288" s="18">
        <f t="shared" ca="1" si="20"/>
        <v>-186.3</v>
      </c>
      <c r="J288" s="27">
        <f ca="1">SUM($I$3:I288)</f>
        <v>16040.099999999982</v>
      </c>
    </row>
    <row r="289" spans="2:10" ht="15.75" thickBot="1" x14ac:dyDescent="0.3">
      <c r="B289" s="16">
        <v>287</v>
      </c>
      <c r="C289" s="23">
        <f ca="1">IF(RAND()&lt;=$L$20,1,0)</f>
        <v>1</v>
      </c>
      <c r="D289" s="24">
        <f t="shared" ca="1" si="19"/>
        <v>0.5</v>
      </c>
      <c r="E289" s="25">
        <f ca="1">IF(C289=1,(($L$15-(2*$L$10))*($L$9*D289)),0-(($L$16+(2*$L$10))*(D289*$L$9)))</f>
        <v>185</v>
      </c>
      <c r="F289" s="26">
        <f ca="1">SUM($E$3:E289)</f>
        <v>69777.5</v>
      </c>
      <c r="G289" s="62">
        <f t="shared" ca="1" si="22"/>
        <v>1.6524769192082481E-3</v>
      </c>
      <c r="H289" s="47">
        <f t="shared" ca="1" si="21"/>
        <v>0.8</v>
      </c>
      <c r="I289" s="18">
        <f t="shared" ca="1" si="20"/>
        <v>296</v>
      </c>
      <c r="J289" s="27">
        <f ca="1">SUM($I$3:I289)</f>
        <v>16336.099999999982</v>
      </c>
    </row>
    <row r="290" spans="2:10" ht="15.75" thickBot="1" x14ac:dyDescent="0.3">
      <c r="B290" s="17">
        <v>288</v>
      </c>
      <c r="C290" s="23">
        <f ca="1">IF(RAND()&lt;=$L$20,1,0)</f>
        <v>0</v>
      </c>
      <c r="D290" s="24">
        <f t="shared" ca="1" si="19"/>
        <v>1</v>
      </c>
      <c r="E290" s="25">
        <f ca="1">IF(C290=1,(($L$15-(2*$L$10))*($L$9*D290)),0-(($L$16+(2*$L$10))*(D290*$L$9)))</f>
        <v>-230</v>
      </c>
      <c r="F290" s="26">
        <f ca="1">SUM($E$3:E290)</f>
        <v>69547.5</v>
      </c>
      <c r="G290" s="62">
        <f t="shared" ca="1" si="22"/>
        <v>3.296191465730357E-3</v>
      </c>
      <c r="H290" s="47">
        <f t="shared" ca="1" si="21"/>
        <v>0.81</v>
      </c>
      <c r="I290" s="18">
        <f t="shared" ca="1" si="20"/>
        <v>-186.3</v>
      </c>
      <c r="J290" s="27">
        <f ca="1">SUM($I$3:I290)</f>
        <v>16149.799999999983</v>
      </c>
    </row>
    <row r="291" spans="2:10" ht="15.75" thickBot="1" x14ac:dyDescent="0.3">
      <c r="B291" s="16">
        <v>289</v>
      </c>
      <c r="C291" s="23">
        <f ca="1">IF(RAND()&lt;=$L$20,1,0)</f>
        <v>1</v>
      </c>
      <c r="D291" s="24">
        <f t="shared" ca="1" si="19"/>
        <v>0.5</v>
      </c>
      <c r="E291" s="25">
        <f ca="1">IF(C291=1,(($L$15-(2*$L$10))*($L$9*D291)),0-(($L$16+(2*$L$10))*(D291*$L$9)))</f>
        <v>185</v>
      </c>
      <c r="F291" s="26">
        <f ca="1">SUM($E$3:E291)</f>
        <v>69732.5</v>
      </c>
      <c r="G291" s="62">
        <f t="shared" ca="1" si="22"/>
        <v>1.6535461375319026E-3</v>
      </c>
      <c r="H291" s="47">
        <f t="shared" ca="1" si="21"/>
        <v>0.8</v>
      </c>
      <c r="I291" s="18">
        <f t="shared" ca="1" si="20"/>
        <v>296</v>
      </c>
      <c r="J291" s="27">
        <f ca="1">SUM($I$3:I291)</f>
        <v>16445.799999999981</v>
      </c>
    </row>
    <row r="292" spans="2:10" ht="15.75" thickBot="1" x14ac:dyDescent="0.3">
      <c r="B292" s="17">
        <v>290</v>
      </c>
      <c r="C292" s="23">
        <f ca="1">IF(RAND()&lt;=$L$20,1,0)</f>
        <v>0</v>
      </c>
      <c r="D292" s="24">
        <f t="shared" ca="1" si="19"/>
        <v>1</v>
      </c>
      <c r="E292" s="25">
        <f ca="1">IF(C292=1,(($L$15-(2*$L$10))*($L$9*D292)),0-(($L$16+(2*$L$10))*(D292*$L$9)))</f>
        <v>-230</v>
      </c>
      <c r="F292" s="26">
        <f ca="1">SUM($E$3:E292)</f>
        <v>69502.5</v>
      </c>
      <c r="G292" s="62">
        <f t="shared" ca="1" si="22"/>
        <v>3.2983185745527554E-3</v>
      </c>
      <c r="H292" s="47">
        <f t="shared" ca="1" si="21"/>
        <v>0.82</v>
      </c>
      <c r="I292" s="18">
        <f t="shared" ca="1" si="20"/>
        <v>-188.6</v>
      </c>
      <c r="J292" s="27">
        <f ca="1">SUM($I$3:I292)</f>
        <v>16257.199999999981</v>
      </c>
    </row>
    <row r="293" spans="2:10" ht="15.75" thickBot="1" x14ac:dyDescent="0.3">
      <c r="B293" s="16">
        <v>291</v>
      </c>
      <c r="C293" s="23">
        <f ca="1">IF(RAND()&lt;=$L$20,1,0)</f>
        <v>1</v>
      </c>
      <c r="D293" s="24">
        <f t="shared" ca="1" si="19"/>
        <v>0.5</v>
      </c>
      <c r="E293" s="25">
        <f ca="1">IF(C293=1,(($L$15-(2*$L$10))*($L$9*D293)),0-(($L$16+(2*$L$10))*(D293*$L$9)))</f>
        <v>185</v>
      </c>
      <c r="F293" s="26">
        <f ca="1">SUM($E$3:E293)</f>
        <v>69687.5</v>
      </c>
      <c r="G293" s="62">
        <f t="shared" ca="1" si="22"/>
        <v>1.6546167404050214E-3</v>
      </c>
      <c r="H293" s="47">
        <f t="shared" ca="1" si="21"/>
        <v>0.81</v>
      </c>
      <c r="I293" s="18">
        <f t="shared" ca="1" si="20"/>
        <v>299.70000000000005</v>
      </c>
      <c r="J293" s="27">
        <f ca="1">SUM($I$3:I293)</f>
        <v>16556.89999999998</v>
      </c>
    </row>
    <row r="294" spans="2:10" ht="15.75" thickBot="1" x14ac:dyDescent="0.3">
      <c r="B294" s="17">
        <v>292</v>
      </c>
      <c r="C294" s="23">
        <f ca="1">IF(RAND()&lt;=$L$20,1,0)</f>
        <v>0</v>
      </c>
      <c r="D294" s="24">
        <f t="shared" ca="1" si="19"/>
        <v>1</v>
      </c>
      <c r="E294" s="25">
        <f ca="1">IF(C294=1,(($L$15-(2*$L$10))*($L$9*D294)),0-(($L$16+(2*$L$10))*(D294*$L$9)))</f>
        <v>-230</v>
      </c>
      <c r="F294" s="26">
        <f ca="1">SUM($E$3:E294)</f>
        <v>69457.5</v>
      </c>
      <c r="G294" s="62">
        <f t="shared" ca="1" si="22"/>
        <v>3.3004484304932735E-3</v>
      </c>
      <c r="H294" s="47">
        <f t="shared" ca="1" si="21"/>
        <v>0.82</v>
      </c>
      <c r="I294" s="18">
        <f t="shared" ca="1" si="20"/>
        <v>-188.6</v>
      </c>
      <c r="J294" s="27">
        <f ca="1">SUM($I$3:I294)</f>
        <v>16368.299999999979</v>
      </c>
    </row>
    <row r="295" spans="2:10" ht="15.75" thickBot="1" x14ac:dyDescent="0.3">
      <c r="B295" s="16">
        <v>293</v>
      </c>
      <c r="C295" s="23">
        <f ca="1">IF(RAND()&lt;=$L$20,1,0)</f>
        <v>0</v>
      </c>
      <c r="D295" s="24">
        <f t="shared" ref="D295:D358" ca="1" si="23">IF(C294=1,IF(D294*$L$4&lt;=$L$6,D294*$L$4,$L$6),IF(C294=0,IF(D294/$L$4&gt;=$L$5,D294/$L$4,$L$5),0))</f>
        <v>0.5</v>
      </c>
      <c r="E295" s="25">
        <f ca="1">IF(C295=1,(($L$15-(2*$L$10))*($L$9*D295)),0-(($L$16+(2*$L$10))*(D295*$L$9)))</f>
        <v>-115</v>
      </c>
      <c r="F295" s="26">
        <f ca="1">SUM($E$3:E295)</f>
        <v>69342.5</v>
      </c>
      <c r="G295" s="62">
        <f t="shared" ca="1" si="22"/>
        <v>1.6556887305186625E-3</v>
      </c>
      <c r="H295" s="47">
        <f t="shared" ca="1" si="21"/>
        <v>0.81</v>
      </c>
      <c r="I295" s="18">
        <f t="shared" ca="1" si="20"/>
        <v>-186.3</v>
      </c>
      <c r="J295" s="27">
        <f ca="1">SUM($I$3:I295)</f>
        <v>16181.99999999998</v>
      </c>
    </row>
    <row r="296" spans="2:10" ht="15.75" thickBot="1" x14ac:dyDescent="0.3">
      <c r="B296" s="17">
        <v>294</v>
      </c>
      <c r="C296" s="23">
        <f ca="1">IF(RAND()&lt;=$L$20,1,0)</f>
        <v>0</v>
      </c>
      <c r="D296" s="24">
        <f t="shared" ca="1" si="23"/>
        <v>0.5</v>
      </c>
      <c r="E296" s="25">
        <f ca="1">IF(C296=1,(($L$15-(2*$L$10))*($L$9*D296)),0-(($L$16+(2*$L$10))*(D296*$L$9)))</f>
        <v>-115</v>
      </c>
      <c r="F296" s="26">
        <f ca="1">SUM($E$3:E296)</f>
        <v>69227.5</v>
      </c>
      <c r="G296" s="62">
        <f t="shared" ca="1" si="22"/>
        <v>1.6584345819663266E-3</v>
      </c>
      <c r="H296" s="47">
        <f t="shared" ca="1" si="21"/>
        <v>0.8</v>
      </c>
      <c r="I296" s="18">
        <f t="shared" ca="1" si="20"/>
        <v>-184.00000000000003</v>
      </c>
      <c r="J296" s="27">
        <f ca="1">SUM($I$3:I296)</f>
        <v>15997.99999999998</v>
      </c>
    </row>
    <row r="297" spans="2:10" ht="15.75" thickBot="1" x14ac:dyDescent="0.3">
      <c r="B297" s="16">
        <v>295</v>
      </c>
      <c r="C297" s="23">
        <f ca="1">IF(RAND()&lt;=$L$20,1,0)</f>
        <v>0</v>
      </c>
      <c r="D297" s="24">
        <f t="shared" ca="1" si="23"/>
        <v>0.5</v>
      </c>
      <c r="E297" s="25">
        <f ca="1">IF(C297=1,(($L$15-(2*$L$10))*($L$9*D297)),0-(($L$16+(2*$L$10))*(D297*$L$9)))</f>
        <v>-115</v>
      </c>
      <c r="F297" s="26">
        <f ca="1">SUM($E$3:E297)</f>
        <v>69112.5</v>
      </c>
      <c r="G297" s="62">
        <f t="shared" ca="1" si="22"/>
        <v>1.6611895561734859E-3</v>
      </c>
      <c r="H297" s="47">
        <f t="shared" ca="1" si="21"/>
        <v>0.79</v>
      </c>
      <c r="I297" s="18">
        <f t="shared" ca="1" si="20"/>
        <v>-181.70000000000002</v>
      </c>
      <c r="J297" s="27">
        <f ca="1">SUM($I$3:I297)</f>
        <v>15816.299999999979</v>
      </c>
    </row>
    <row r="298" spans="2:10" ht="15.75" thickBot="1" x14ac:dyDescent="0.3">
      <c r="B298" s="17">
        <v>296</v>
      </c>
      <c r="C298" s="23">
        <f ca="1">IF(RAND()&lt;=$L$20,1,0)</f>
        <v>1</v>
      </c>
      <c r="D298" s="24">
        <f t="shared" ca="1" si="23"/>
        <v>0.5</v>
      </c>
      <c r="E298" s="25">
        <f ca="1">IF(C298=1,(($L$15-(2*$L$10))*($L$9*D298)),0-(($L$16+(2*$L$10))*(D298*$L$9)))</f>
        <v>185</v>
      </c>
      <c r="F298" s="26">
        <f ca="1">SUM($E$3:E298)</f>
        <v>69297.5</v>
      </c>
      <c r="G298" s="62">
        <f t="shared" ca="1" si="22"/>
        <v>1.6639536986796889E-3</v>
      </c>
      <c r="H298" s="47">
        <f t="shared" ca="1" si="21"/>
        <v>0.79</v>
      </c>
      <c r="I298" s="18">
        <f t="shared" ca="1" si="20"/>
        <v>292.3</v>
      </c>
      <c r="J298" s="27">
        <f ca="1">SUM($I$3:I298)</f>
        <v>16108.599999999979</v>
      </c>
    </row>
    <row r="299" spans="2:10" ht="15.75" thickBot="1" x14ac:dyDescent="0.3">
      <c r="B299" s="16">
        <v>297</v>
      </c>
      <c r="C299" s="23">
        <f ca="1">IF(RAND()&lt;=$L$20,1,0)</f>
        <v>0</v>
      </c>
      <c r="D299" s="24">
        <f t="shared" ca="1" si="23"/>
        <v>1</v>
      </c>
      <c r="E299" s="25">
        <f ca="1">IF(C299=1,(($L$15-(2*$L$10))*($L$9*D299)),0-(($L$16+(2*$L$10))*(D299*$L$9)))</f>
        <v>-230</v>
      </c>
      <c r="F299" s="26">
        <f ca="1">SUM($E$3:E299)</f>
        <v>69067.5</v>
      </c>
      <c r="G299" s="62">
        <f t="shared" ca="1" si="22"/>
        <v>3.3190230527796816E-3</v>
      </c>
      <c r="H299" s="47">
        <f t="shared" ca="1" si="21"/>
        <v>0.8</v>
      </c>
      <c r="I299" s="18">
        <f t="shared" ca="1" si="20"/>
        <v>-184.00000000000003</v>
      </c>
      <c r="J299" s="27">
        <f ca="1">SUM($I$3:I299)</f>
        <v>15924.599999999979</v>
      </c>
    </row>
    <row r="300" spans="2:10" ht="15.75" thickBot="1" x14ac:dyDescent="0.3">
      <c r="B300" s="17">
        <v>298</v>
      </c>
      <c r="C300" s="23">
        <f ca="1">IF(RAND()&lt;=$L$20,1,0)</f>
        <v>1</v>
      </c>
      <c r="D300" s="24">
        <f t="shared" ca="1" si="23"/>
        <v>0.5</v>
      </c>
      <c r="E300" s="25">
        <f ca="1">IF(C300=1,(($L$15-(2*$L$10))*($L$9*D300)),0-(($L$16+(2*$L$10))*(D300*$L$9)))</f>
        <v>185</v>
      </c>
      <c r="F300" s="26">
        <f ca="1">SUM($E$3:E300)</f>
        <v>69252.5</v>
      </c>
      <c r="G300" s="62">
        <f t="shared" ca="1" si="22"/>
        <v>1.6650378253158142E-3</v>
      </c>
      <c r="H300" s="47">
        <f t="shared" ca="1" si="21"/>
        <v>0.79</v>
      </c>
      <c r="I300" s="18">
        <f t="shared" ref="I300:I363" ca="1" si="24">IF(C300=1,(H300*($L$15-(2*$L$10))*$L$9),0-(H300*($L$16+(2*$L$10))*$L$9))</f>
        <v>292.3</v>
      </c>
      <c r="J300" s="27">
        <f ca="1">SUM($I$3:I300)</f>
        <v>16216.899999999978</v>
      </c>
    </row>
    <row r="301" spans="2:10" ht="15.75" thickBot="1" x14ac:dyDescent="0.3">
      <c r="B301" s="16">
        <v>299</v>
      </c>
      <c r="C301" s="23">
        <f ca="1">IF(RAND()&lt;=$L$20,1,0)</f>
        <v>0</v>
      </c>
      <c r="D301" s="24">
        <f t="shared" ca="1" si="23"/>
        <v>1</v>
      </c>
      <c r="E301" s="25">
        <f ca="1">IF(C301=1,(($L$15-(2*$L$10))*($L$9*D301)),0-(($L$16+(2*$L$10))*(D301*$L$9)))</f>
        <v>-230</v>
      </c>
      <c r="F301" s="26">
        <f ca="1">SUM($E$3:E301)</f>
        <v>69022.5</v>
      </c>
      <c r="G301" s="62">
        <f t="shared" ca="1" si="22"/>
        <v>3.3211797408035813E-3</v>
      </c>
      <c r="H301" s="47">
        <f t="shared" ca="1" si="21"/>
        <v>0.81</v>
      </c>
      <c r="I301" s="18">
        <f t="shared" ca="1" si="24"/>
        <v>-186.3</v>
      </c>
      <c r="J301" s="27">
        <f ca="1">SUM($I$3:I301)</f>
        <v>16030.599999999979</v>
      </c>
    </row>
    <row r="302" spans="2:10" ht="15.75" thickBot="1" x14ac:dyDescent="0.3">
      <c r="B302" s="17">
        <v>300</v>
      </c>
      <c r="C302" s="23">
        <f ca="1">IF(RAND()&lt;=$L$20,1,0)</f>
        <v>0</v>
      </c>
      <c r="D302" s="24">
        <f t="shared" ca="1" si="23"/>
        <v>0.5</v>
      </c>
      <c r="E302" s="25">
        <f ca="1">IF(C302=1,(($L$15-(2*$L$10))*($L$9*D302)),0-(($L$16+(2*$L$10))*(D302*$L$9)))</f>
        <v>-115</v>
      </c>
      <c r="F302" s="26">
        <f ca="1">SUM($E$3:E302)</f>
        <v>68907.5</v>
      </c>
      <c r="G302" s="62">
        <f t="shared" ca="1" si="22"/>
        <v>1.6661233655691984E-3</v>
      </c>
      <c r="H302" s="47">
        <f t="shared" ca="1" si="21"/>
        <v>0.8</v>
      </c>
      <c r="I302" s="18">
        <f t="shared" ca="1" si="24"/>
        <v>-184.00000000000003</v>
      </c>
      <c r="J302" s="27">
        <f ca="1">SUM($I$3:I302)</f>
        <v>15846.599999999979</v>
      </c>
    </row>
    <row r="303" spans="2:10" ht="15.75" thickBot="1" x14ac:dyDescent="0.3">
      <c r="B303" s="16">
        <v>301</v>
      </c>
      <c r="C303" s="23">
        <f ca="1">IF(RAND()&lt;=$L$20,1,0)</f>
        <v>0</v>
      </c>
      <c r="D303" s="24">
        <f t="shared" ca="1" si="23"/>
        <v>0.5</v>
      </c>
      <c r="E303" s="25">
        <f ca="1">IF(C303=1,(($L$15-(2*$L$10))*($L$9*D303)),0-(($L$16+(2*$L$10))*(D303*$L$9)))</f>
        <v>-115</v>
      </c>
      <c r="F303" s="26">
        <f ca="1">SUM($E$3:E303)</f>
        <v>68792.5</v>
      </c>
      <c r="G303" s="62">
        <f t="shared" ca="1" si="22"/>
        <v>1.6689039654609441E-3</v>
      </c>
      <c r="H303" s="47">
        <f t="shared" ca="1" si="21"/>
        <v>0.79</v>
      </c>
      <c r="I303" s="18">
        <f t="shared" ca="1" si="24"/>
        <v>-181.70000000000002</v>
      </c>
      <c r="J303" s="27">
        <f ca="1">SUM($I$3:I303)</f>
        <v>15664.899999999978</v>
      </c>
    </row>
    <row r="304" spans="2:10" ht="15.75" thickBot="1" x14ac:dyDescent="0.3">
      <c r="B304" s="17">
        <v>302</v>
      </c>
      <c r="C304" s="23">
        <f ca="1">IF(RAND()&lt;=$L$20,1,0)</f>
        <v>0</v>
      </c>
      <c r="D304" s="24">
        <f t="shared" ca="1" si="23"/>
        <v>0.5</v>
      </c>
      <c r="E304" s="25">
        <f ca="1">IF(C304=1,(($L$15-(2*$L$10))*($L$9*D304)),0-(($L$16+(2*$L$10))*(D304*$L$9)))</f>
        <v>-115</v>
      </c>
      <c r="F304" s="26">
        <f ca="1">SUM($E$3:E304)</f>
        <v>68677.5</v>
      </c>
      <c r="G304" s="62">
        <f t="shared" ca="1" si="22"/>
        <v>1.6716938619762329E-3</v>
      </c>
      <c r="H304" s="47">
        <f t="shared" ca="1" si="21"/>
        <v>0.78</v>
      </c>
      <c r="I304" s="18">
        <f t="shared" ca="1" si="24"/>
        <v>-179.4</v>
      </c>
      <c r="J304" s="27">
        <f ca="1">SUM($I$3:I304)</f>
        <v>15485.499999999978</v>
      </c>
    </row>
    <row r="305" spans="2:10" ht="15.75" thickBot="1" x14ac:dyDescent="0.3">
      <c r="B305" s="16">
        <v>303</v>
      </c>
      <c r="C305" s="23">
        <f ca="1">IF(RAND()&lt;=$L$20,1,0)</f>
        <v>0</v>
      </c>
      <c r="D305" s="24">
        <f t="shared" ca="1" si="23"/>
        <v>0.5</v>
      </c>
      <c r="E305" s="25">
        <f ca="1">IF(C305=1,(($L$15-(2*$L$10))*($L$9*D305)),0-(($L$16+(2*$L$10))*(D305*$L$9)))</f>
        <v>-115</v>
      </c>
      <c r="F305" s="26">
        <f ca="1">SUM($E$3:E305)</f>
        <v>68562.5</v>
      </c>
      <c r="G305" s="62">
        <f t="shared" ca="1" si="22"/>
        <v>1.6744931018164611E-3</v>
      </c>
      <c r="H305" s="47">
        <f t="shared" ca="1" si="21"/>
        <v>0.77</v>
      </c>
      <c r="I305" s="18">
        <f t="shared" ca="1" si="24"/>
        <v>-177.10000000000002</v>
      </c>
      <c r="J305" s="27">
        <f ca="1">SUM($I$3:I305)</f>
        <v>15308.399999999978</v>
      </c>
    </row>
    <row r="306" spans="2:10" ht="15.75" thickBot="1" x14ac:dyDescent="0.3">
      <c r="B306" s="17">
        <v>304</v>
      </c>
      <c r="C306" s="23">
        <f ca="1">IF(RAND()&lt;=$L$20,1,0)</f>
        <v>0</v>
      </c>
      <c r="D306" s="24">
        <f t="shared" ca="1" si="23"/>
        <v>0.5</v>
      </c>
      <c r="E306" s="25">
        <f ca="1">IF(C306=1,(($L$15-(2*$L$10))*($L$9*D306)),0-(($L$16+(2*$L$10))*(D306*$L$9)))</f>
        <v>-115</v>
      </c>
      <c r="F306" s="26">
        <f ca="1">SUM($E$3:E306)</f>
        <v>68447.5</v>
      </c>
      <c r="G306" s="62">
        <f t="shared" ca="1" si="22"/>
        <v>1.6773017319963537E-3</v>
      </c>
      <c r="H306" s="47">
        <f t="shared" ca="1" si="21"/>
        <v>0.76</v>
      </c>
      <c r="I306" s="18">
        <f t="shared" ca="1" si="24"/>
        <v>-174.8</v>
      </c>
      <c r="J306" s="27">
        <f ca="1">SUM($I$3:I306)</f>
        <v>15133.599999999979</v>
      </c>
    </row>
    <row r="307" spans="2:10" ht="15.75" thickBot="1" x14ac:dyDescent="0.3">
      <c r="B307" s="16">
        <v>305</v>
      </c>
      <c r="C307" s="23">
        <f ca="1">IF(RAND()&lt;=$L$20,1,0)</f>
        <v>0</v>
      </c>
      <c r="D307" s="24">
        <f t="shared" ca="1" si="23"/>
        <v>0.5</v>
      </c>
      <c r="E307" s="25">
        <f ca="1">IF(C307=1,(($L$15-(2*$L$10))*($L$9*D307)),0-(($L$16+(2*$L$10))*(D307*$L$9)))</f>
        <v>-115</v>
      </c>
      <c r="F307" s="26">
        <f ca="1">SUM($E$3:E307)</f>
        <v>68332.5</v>
      </c>
      <c r="G307" s="62">
        <f t="shared" ca="1" si="22"/>
        <v>1.6801197998465977E-3</v>
      </c>
      <c r="H307" s="47">
        <f t="shared" ca="1" si="21"/>
        <v>0.75</v>
      </c>
      <c r="I307" s="18">
        <f t="shared" ca="1" si="24"/>
        <v>-172.5</v>
      </c>
      <c r="J307" s="27">
        <f ca="1">SUM($I$3:I307)</f>
        <v>14961.099999999979</v>
      </c>
    </row>
    <row r="308" spans="2:10" ht="15.75" thickBot="1" x14ac:dyDescent="0.3">
      <c r="B308" s="17">
        <v>306</v>
      </c>
      <c r="C308" s="23">
        <f ca="1">IF(RAND()&lt;=$L$20,1,0)</f>
        <v>1</v>
      </c>
      <c r="D308" s="24">
        <f t="shared" ca="1" si="23"/>
        <v>0.5</v>
      </c>
      <c r="E308" s="25">
        <f ca="1">IF(C308=1,(($L$15-(2*$L$10))*($L$9*D308)),0-(($L$16+(2*$L$10))*(D308*$L$9)))</f>
        <v>185</v>
      </c>
      <c r="F308" s="26">
        <f ca="1">SUM($E$3:E308)</f>
        <v>68517.5</v>
      </c>
      <c r="G308" s="62">
        <f t="shared" ca="1" si="22"/>
        <v>1.6829473530165001E-3</v>
      </c>
      <c r="H308" s="47">
        <f t="shared" ca="1" si="21"/>
        <v>0.74</v>
      </c>
      <c r="I308" s="18">
        <f t="shared" ca="1" si="24"/>
        <v>273.8</v>
      </c>
      <c r="J308" s="27">
        <f ca="1">SUM($I$3:I308)</f>
        <v>15234.899999999978</v>
      </c>
    </row>
    <row r="309" spans="2:10" ht="15.75" thickBot="1" x14ac:dyDescent="0.3">
      <c r="B309" s="16">
        <v>307</v>
      </c>
      <c r="C309" s="23">
        <f ca="1">IF(RAND()&lt;=$L$20,1,0)</f>
        <v>0</v>
      </c>
      <c r="D309" s="24">
        <f t="shared" ca="1" si="23"/>
        <v>1</v>
      </c>
      <c r="E309" s="25">
        <f ca="1">IF(C309=1,(($L$15-(2*$L$10))*($L$9*D309)),0-(($L$16+(2*$L$10))*(D309*$L$9)))</f>
        <v>-230</v>
      </c>
      <c r="F309" s="26">
        <f ca="1">SUM($E$3:E309)</f>
        <v>68287.5</v>
      </c>
      <c r="G309" s="62">
        <f t="shared" ca="1" si="22"/>
        <v>3.3568066552340644E-3</v>
      </c>
      <c r="H309" s="47">
        <f t="shared" ca="1" si="21"/>
        <v>0.76</v>
      </c>
      <c r="I309" s="18">
        <f t="shared" ca="1" si="24"/>
        <v>-174.8</v>
      </c>
      <c r="J309" s="27">
        <f ca="1">SUM($I$3:I309)</f>
        <v>15060.099999999979</v>
      </c>
    </row>
    <row r="310" spans="2:10" ht="15.75" thickBot="1" x14ac:dyDescent="0.3">
      <c r="B310" s="17">
        <v>308</v>
      </c>
      <c r="C310" s="23">
        <f ca="1">IF(RAND()&lt;=$L$20,1,0)</f>
        <v>1</v>
      </c>
      <c r="D310" s="24">
        <f t="shared" ca="1" si="23"/>
        <v>0.5</v>
      </c>
      <c r="E310" s="25">
        <f ca="1">IF(C310=1,(($L$15-(2*$L$10))*($L$9*D310)),0-(($L$16+(2*$L$10))*(D310*$L$9)))</f>
        <v>185</v>
      </c>
      <c r="F310" s="26">
        <f ca="1">SUM($E$3:E310)</f>
        <v>68472.5</v>
      </c>
      <c r="G310" s="62">
        <f t="shared" ca="1" si="22"/>
        <v>1.6840563792787846E-3</v>
      </c>
      <c r="H310" s="47">
        <f t="shared" ca="1" si="21"/>
        <v>0.75</v>
      </c>
      <c r="I310" s="18">
        <f t="shared" ca="1" si="24"/>
        <v>277.5</v>
      </c>
      <c r="J310" s="27">
        <f ca="1">SUM($I$3:I310)</f>
        <v>15337.599999999979</v>
      </c>
    </row>
    <row r="311" spans="2:10" ht="15.75" thickBot="1" x14ac:dyDescent="0.3">
      <c r="B311" s="16">
        <v>309</v>
      </c>
      <c r="C311" s="23">
        <f ca="1">IF(RAND()&lt;=$L$20,1,0)</f>
        <v>0</v>
      </c>
      <c r="D311" s="24">
        <f t="shared" ca="1" si="23"/>
        <v>1</v>
      </c>
      <c r="E311" s="25">
        <f ca="1">IF(C311=1,(($L$15-(2*$L$10))*($L$9*D311)),0-(($L$16+(2*$L$10))*(D311*$L$9)))</f>
        <v>-230</v>
      </c>
      <c r="F311" s="26">
        <f ca="1">SUM($E$3:E311)</f>
        <v>68242.5</v>
      </c>
      <c r="G311" s="62">
        <f t="shared" ca="1" si="22"/>
        <v>3.3590127423418163E-3</v>
      </c>
      <c r="H311" s="47">
        <f t="shared" ca="1" si="21"/>
        <v>0.76</v>
      </c>
      <c r="I311" s="18">
        <f t="shared" ca="1" si="24"/>
        <v>-174.8</v>
      </c>
      <c r="J311" s="27">
        <f ca="1">SUM($I$3:I311)</f>
        <v>15162.799999999979</v>
      </c>
    </row>
    <row r="312" spans="2:10" ht="15.75" thickBot="1" x14ac:dyDescent="0.3">
      <c r="B312" s="17">
        <v>310</v>
      </c>
      <c r="C312" s="23">
        <f ca="1">IF(RAND()&lt;=$L$20,1,0)</f>
        <v>1</v>
      </c>
      <c r="D312" s="24">
        <f t="shared" ca="1" si="23"/>
        <v>0.5</v>
      </c>
      <c r="E312" s="25">
        <f ca="1">IF(C312=1,(($L$15-(2*$L$10))*($L$9*D312)),0-(($L$16+(2*$L$10))*(D312*$L$9)))</f>
        <v>185</v>
      </c>
      <c r="F312" s="26">
        <f ca="1">SUM($E$3:E312)</f>
        <v>68427.5</v>
      </c>
      <c r="G312" s="62">
        <f t="shared" ca="1" si="22"/>
        <v>1.6851668681540095E-3</v>
      </c>
      <c r="H312" s="47">
        <f t="shared" ca="1" si="21"/>
        <v>0.75</v>
      </c>
      <c r="I312" s="18">
        <f t="shared" ca="1" si="24"/>
        <v>277.5</v>
      </c>
      <c r="J312" s="27">
        <f ca="1">SUM($I$3:I312)</f>
        <v>15440.299999999979</v>
      </c>
    </row>
    <row r="313" spans="2:10" ht="15.75" thickBot="1" x14ac:dyDescent="0.3">
      <c r="B313" s="16">
        <v>311</v>
      </c>
      <c r="C313" s="23">
        <f ca="1">IF(RAND()&lt;=$L$20,1,0)</f>
        <v>0</v>
      </c>
      <c r="D313" s="24">
        <f t="shared" ca="1" si="23"/>
        <v>1</v>
      </c>
      <c r="E313" s="25">
        <f ca="1">IF(C313=1,(($L$15-(2*$L$10))*($L$9*D313)),0-(($L$16+(2*$L$10))*(D313*$L$9)))</f>
        <v>-230</v>
      </c>
      <c r="F313" s="26">
        <f ca="1">SUM($E$3:E313)</f>
        <v>68197.5</v>
      </c>
      <c r="G313" s="62">
        <f t="shared" ca="1" si="22"/>
        <v>3.3612217310291913E-3</v>
      </c>
      <c r="H313" s="47">
        <f t="shared" ca="1" si="21"/>
        <v>0.77</v>
      </c>
      <c r="I313" s="18">
        <f t="shared" ca="1" si="24"/>
        <v>-177.10000000000002</v>
      </c>
      <c r="J313" s="27">
        <f ca="1">SUM($I$3:I313)</f>
        <v>15263.199999999979</v>
      </c>
    </row>
    <row r="314" spans="2:10" ht="15.75" thickBot="1" x14ac:dyDescent="0.3">
      <c r="B314" s="17">
        <v>312</v>
      </c>
      <c r="C314" s="23">
        <f ca="1">IF(RAND()&lt;=$L$20,1,0)</f>
        <v>1</v>
      </c>
      <c r="D314" s="24">
        <f t="shared" ca="1" si="23"/>
        <v>0.5</v>
      </c>
      <c r="E314" s="25">
        <f ca="1">IF(C314=1,(($L$15-(2*$L$10))*($L$9*D314)),0-(($L$16+(2*$L$10))*(D314*$L$9)))</f>
        <v>185</v>
      </c>
      <c r="F314" s="26">
        <f ca="1">SUM($E$3:E314)</f>
        <v>68382.5</v>
      </c>
      <c r="G314" s="62">
        <f t="shared" ca="1" si="22"/>
        <v>1.686278822537483E-3</v>
      </c>
      <c r="H314" s="47">
        <f t="shared" ca="1" si="21"/>
        <v>0.76</v>
      </c>
      <c r="I314" s="18">
        <f t="shared" ca="1" si="24"/>
        <v>281.2</v>
      </c>
      <c r="J314" s="27">
        <f ca="1">SUM($I$3:I314)</f>
        <v>15544.39999999998</v>
      </c>
    </row>
    <row r="315" spans="2:10" ht="15.75" thickBot="1" x14ac:dyDescent="0.3">
      <c r="B315" s="16">
        <v>313</v>
      </c>
      <c r="C315" s="23">
        <f ca="1">IF(RAND()&lt;=$L$20,1,0)</f>
        <v>1</v>
      </c>
      <c r="D315" s="24">
        <f t="shared" ca="1" si="23"/>
        <v>1</v>
      </c>
      <c r="E315" s="25">
        <f ca="1">IF(C315=1,(($L$15-(2*$L$10))*($L$9*D315)),0-(($L$16+(2*$L$10))*(D315*$L$9)))</f>
        <v>370</v>
      </c>
      <c r="F315" s="26">
        <f ca="1">SUM($E$3:E315)</f>
        <v>68752.5</v>
      </c>
      <c r="G315" s="62">
        <f t="shared" ca="1" si="22"/>
        <v>3.3634336270244578E-3</v>
      </c>
      <c r="H315" s="47">
        <f t="shared" ca="1" si="21"/>
        <v>0.77</v>
      </c>
      <c r="I315" s="18">
        <f t="shared" ca="1" si="24"/>
        <v>284.90000000000003</v>
      </c>
      <c r="J315" s="27">
        <f ca="1">SUM($I$3:I315)</f>
        <v>15829.299999999979</v>
      </c>
    </row>
    <row r="316" spans="2:10" ht="15.75" thickBot="1" x14ac:dyDescent="0.3">
      <c r="B316" s="17">
        <v>314</v>
      </c>
      <c r="C316" s="23">
        <f ca="1">IF(RAND()&lt;=$L$20,1,0)</f>
        <v>0</v>
      </c>
      <c r="D316" s="24">
        <f t="shared" ca="1" si="23"/>
        <v>2</v>
      </c>
      <c r="E316" s="25">
        <f ca="1">IF(C316=1,(($L$15-(2*$L$10))*($L$9*D316)),0-(($L$16+(2*$L$10))*(D316*$L$9)))</f>
        <v>-460</v>
      </c>
      <c r="F316" s="26">
        <f ca="1">SUM($E$3:E316)</f>
        <v>68292.5</v>
      </c>
      <c r="G316" s="62">
        <f t="shared" ca="1" si="22"/>
        <v>6.6906657939711286E-3</v>
      </c>
      <c r="H316" s="47">
        <f t="shared" ca="1" si="21"/>
        <v>0.79</v>
      </c>
      <c r="I316" s="18">
        <f t="shared" ca="1" si="24"/>
        <v>-181.70000000000002</v>
      </c>
      <c r="J316" s="27">
        <f ca="1">SUM($I$3:I316)</f>
        <v>15647.599999999979</v>
      </c>
    </row>
    <row r="317" spans="2:10" ht="15.75" thickBot="1" x14ac:dyDescent="0.3">
      <c r="B317" s="16">
        <v>315</v>
      </c>
      <c r="C317" s="23">
        <f ca="1">IF(RAND()&lt;=$L$20,1,0)</f>
        <v>0</v>
      </c>
      <c r="D317" s="24">
        <f t="shared" ca="1" si="23"/>
        <v>1</v>
      </c>
      <c r="E317" s="25">
        <f ca="1">IF(C317=1,(($L$15-(2*$L$10))*($L$9*D317)),0-(($L$16+(2*$L$10))*(D317*$L$9)))</f>
        <v>-230</v>
      </c>
      <c r="F317" s="26">
        <f ca="1">SUM($E$3:E317)</f>
        <v>68062.5</v>
      </c>
      <c r="G317" s="62">
        <f t="shared" ca="1" si="22"/>
        <v>3.3678661639272248E-3</v>
      </c>
      <c r="H317" s="47">
        <f t="shared" ca="1" si="21"/>
        <v>0.78</v>
      </c>
      <c r="I317" s="18">
        <f t="shared" ca="1" si="24"/>
        <v>-179.4</v>
      </c>
      <c r="J317" s="27">
        <f ca="1">SUM($I$3:I317)</f>
        <v>15468.199999999979</v>
      </c>
    </row>
    <row r="318" spans="2:10" ht="15.75" thickBot="1" x14ac:dyDescent="0.3">
      <c r="B318" s="17">
        <v>316</v>
      </c>
      <c r="C318" s="23">
        <f ca="1">IF(RAND()&lt;=$L$20,1,0)</f>
        <v>1</v>
      </c>
      <c r="D318" s="24">
        <f t="shared" ca="1" si="23"/>
        <v>0.5</v>
      </c>
      <c r="E318" s="25">
        <f ca="1">IF(C318=1,(($L$15-(2*$L$10))*($L$9*D318)),0-(($L$16+(2*$L$10))*(D318*$L$9)))</f>
        <v>185</v>
      </c>
      <c r="F318" s="26">
        <f ca="1">SUM($E$3:E318)</f>
        <v>68247.5</v>
      </c>
      <c r="G318" s="62">
        <f t="shared" ca="1" si="22"/>
        <v>1.6896235078053259E-3</v>
      </c>
      <c r="H318" s="47">
        <f t="shared" ca="1" si="21"/>
        <v>0.77</v>
      </c>
      <c r="I318" s="18">
        <f t="shared" ca="1" si="24"/>
        <v>284.90000000000003</v>
      </c>
      <c r="J318" s="27">
        <f ca="1">SUM($I$3:I318)</f>
        <v>15753.099999999979</v>
      </c>
    </row>
    <row r="319" spans="2:10" ht="15.75" thickBot="1" x14ac:dyDescent="0.3">
      <c r="B319" s="16">
        <v>317</v>
      </c>
      <c r="C319" s="23">
        <f ca="1">IF(RAND()&lt;=$L$20,1,0)</f>
        <v>0</v>
      </c>
      <c r="D319" s="24">
        <f t="shared" ca="1" si="23"/>
        <v>1</v>
      </c>
      <c r="E319" s="25">
        <f ca="1">IF(C319=1,(($L$15-(2*$L$10))*($L$9*D319)),0-(($L$16+(2*$L$10))*(D319*$L$9)))</f>
        <v>-230</v>
      </c>
      <c r="F319" s="26">
        <f ca="1">SUM($E$3:E319)</f>
        <v>68017.5</v>
      </c>
      <c r="G319" s="62">
        <f t="shared" ca="1" si="22"/>
        <v>3.3700868163668999E-3</v>
      </c>
      <c r="H319" s="47">
        <f t="shared" ca="1" si="21"/>
        <v>0.78</v>
      </c>
      <c r="I319" s="18">
        <f t="shared" ca="1" si="24"/>
        <v>-179.4</v>
      </c>
      <c r="J319" s="27">
        <f ca="1">SUM($I$3:I319)</f>
        <v>15573.699999999979</v>
      </c>
    </row>
    <row r="320" spans="2:10" ht="15.75" thickBot="1" x14ac:dyDescent="0.3">
      <c r="B320" s="17">
        <v>318</v>
      </c>
      <c r="C320" s="23">
        <f ca="1">IF(RAND()&lt;=$L$20,1,0)</f>
        <v>1</v>
      </c>
      <c r="D320" s="24">
        <f t="shared" ca="1" si="23"/>
        <v>0.5</v>
      </c>
      <c r="E320" s="25">
        <f ca="1">IF(C320=1,(($L$15-(2*$L$10))*($L$9*D320)),0-(($L$16+(2*$L$10))*(D320*$L$9)))</f>
        <v>185</v>
      </c>
      <c r="F320" s="26">
        <f ca="1">SUM($E$3:E320)</f>
        <v>68202.5</v>
      </c>
      <c r="G320" s="62">
        <f t="shared" ca="1" si="22"/>
        <v>1.6907413533281876E-3</v>
      </c>
      <c r="H320" s="47">
        <f t="shared" ca="1" si="21"/>
        <v>0.77</v>
      </c>
      <c r="I320" s="18">
        <f t="shared" ca="1" si="24"/>
        <v>284.90000000000003</v>
      </c>
      <c r="J320" s="27">
        <f ca="1">SUM($I$3:I320)</f>
        <v>15858.599999999979</v>
      </c>
    </row>
    <row r="321" spans="2:10" ht="15.75" thickBot="1" x14ac:dyDescent="0.3">
      <c r="B321" s="16">
        <v>319</v>
      </c>
      <c r="C321" s="23">
        <f ca="1">IF(RAND()&lt;=$L$20,1,0)</f>
        <v>0</v>
      </c>
      <c r="D321" s="24">
        <f t="shared" ca="1" si="23"/>
        <v>1</v>
      </c>
      <c r="E321" s="25">
        <f ca="1">IF(C321=1,(($L$15-(2*$L$10))*($L$9*D321)),0-(($L$16+(2*$L$10))*(D321*$L$9)))</f>
        <v>-230</v>
      </c>
      <c r="F321" s="26">
        <f ca="1">SUM($E$3:E321)</f>
        <v>67972.5</v>
      </c>
      <c r="G321" s="62">
        <f t="shared" ca="1" si="22"/>
        <v>3.3723103991789159E-3</v>
      </c>
      <c r="H321" s="47">
        <f t="shared" ca="1" si="21"/>
        <v>0.79</v>
      </c>
      <c r="I321" s="18">
        <f t="shared" ca="1" si="24"/>
        <v>-181.70000000000002</v>
      </c>
      <c r="J321" s="27">
        <f ca="1">SUM($I$3:I321)</f>
        <v>15676.899999999978</v>
      </c>
    </row>
    <row r="322" spans="2:10" ht="15.75" thickBot="1" x14ac:dyDescent="0.3">
      <c r="B322" s="17">
        <v>320</v>
      </c>
      <c r="C322" s="23">
        <f ca="1">IF(RAND()&lt;=$L$20,1,0)</f>
        <v>1</v>
      </c>
      <c r="D322" s="24">
        <f t="shared" ca="1" si="23"/>
        <v>0.5</v>
      </c>
      <c r="E322" s="25">
        <f ca="1">IF(C322=1,(($L$15-(2*$L$10))*($L$9*D322)),0-(($L$16+(2*$L$10))*(D322*$L$9)))</f>
        <v>185</v>
      </c>
      <c r="F322" s="26">
        <f ca="1">SUM($E$3:E322)</f>
        <v>68157.5</v>
      </c>
      <c r="G322" s="62">
        <f t="shared" ca="1" si="22"/>
        <v>1.6918606789510463E-3</v>
      </c>
      <c r="H322" s="47">
        <f t="shared" ca="1" si="21"/>
        <v>0.78</v>
      </c>
      <c r="I322" s="18">
        <f t="shared" ca="1" si="24"/>
        <v>288.60000000000002</v>
      </c>
      <c r="J322" s="27">
        <f ca="1">SUM($I$3:I322)</f>
        <v>15965.499999999978</v>
      </c>
    </row>
    <row r="323" spans="2:10" ht="15.75" thickBot="1" x14ac:dyDescent="0.3">
      <c r="B323" s="16">
        <v>321</v>
      </c>
      <c r="C323" s="23">
        <f ca="1">IF(RAND()&lt;=$L$20,1,0)</f>
        <v>1</v>
      </c>
      <c r="D323" s="24">
        <f t="shared" ca="1" si="23"/>
        <v>1</v>
      </c>
      <c r="E323" s="25">
        <f ca="1">IF(C323=1,(($L$15-(2*$L$10))*($L$9*D323)),0-(($L$16+(2*$L$10))*(D323*$L$9)))</f>
        <v>370</v>
      </c>
      <c r="F323" s="26">
        <f ca="1">SUM($E$3:E323)</f>
        <v>68527.5</v>
      </c>
      <c r="G323" s="62">
        <f t="shared" ca="1" si="22"/>
        <v>3.3745369181674796E-3</v>
      </c>
      <c r="H323" s="47">
        <f t="shared" ca="1" si="21"/>
        <v>0.79</v>
      </c>
      <c r="I323" s="18">
        <f t="shared" ca="1" si="24"/>
        <v>292.3</v>
      </c>
      <c r="J323" s="27">
        <f ca="1">SUM($I$3:I323)</f>
        <v>16257.799999999977</v>
      </c>
    </row>
    <row r="324" spans="2:10" ht="15.75" thickBot="1" x14ac:dyDescent="0.3">
      <c r="B324" s="17">
        <v>322</v>
      </c>
      <c r="C324" s="23">
        <f ca="1">IF(RAND()&lt;=$L$20,1,0)</f>
        <v>0</v>
      </c>
      <c r="D324" s="24">
        <f t="shared" ca="1" si="23"/>
        <v>2</v>
      </c>
      <c r="E324" s="25">
        <f ca="1">IF(C324=1,(($L$15-(2*$L$10))*($L$9*D324)),0-(($L$16+(2*$L$10))*(D324*$L$9)))</f>
        <v>-460</v>
      </c>
      <c r="F324" s="26">
        <f ca="1">SUM($E$3:E324)</f>
        <v>68067.5</v>
      </c>
      <c r="G324" s="62">
        <f t="shared" ca="1" si="22"/>
        <v>6.7126336142424572E-3</v>
      </c>
      <c r="H324" s="47">
        <f t="shared" ca="1" si="21"/>
        <v>0.81</v>
      </c>
      <c r="I324" s="18">
        <f t="shared" ca="1" si="24"/>
        <v>-186.3</v>
      </c>
      <c r="J324" s="27">
        <f ca="1">SUM($I$3:I324)</f>
        <v>16071.499999999978</v>
      </c>
    </row>
    <row r="325" spans="2:10" ht="15.75" thickBot="1" x14ac:dyDescent="0.3">
      <c r="B325" s="16">
        <v>323</v>
      </c>
      <c r="C325" s="23">
        <f ca="1">IF(RAND()&lt;=$L$20,1,0)</f>
        <v>0</v>
      </c>
      <c r="D325" s="24">
        <f t="shared" ca="1" si="23"/>
        <v>1</v>
      </c>
      <c r="E325" s="25">
        <f ca="1">IF(C325=1,(($L$15-(2*$L$10))*($L$9*D325)),0-(($L$16+(2*$L$10))*(D325*$L$9)))</f>
        <v>-230</v>
      </c>
      <c r="F325" s="26">
        <f ca="1">SUM($E$3:E325)</f>
        <v>67837.5</v>
      </c>
      <c r="G325" s="62">
        <f t="shared" ca="1" si="22"/>
        <v>3.3789987879678262E-3</v>
      </c>
      <c r="H325" s="47">
        <f t="shared" ref="H325:H388" ca="1" si="25">IF(ROUNDDOWN(J324*(0.01/($L$16*$L$9)),2)&lt;=$L$25,ROUNDDOWN(J324*(0.01/($L$16*$L$9)),2),$L$25)</f>
        <v>0.8</v>
      </c>
      <c r="I325" s="18">
        <f t="shared" ca="1" si="24"/>
        <v>-184.00000000000003</v>
      </c>
      <c r="J325" s="27">
        <f ca="1">SUM($I$3:I325)</f>
        <v>15887.499999999978</v>
      </c>
    </row>
    <row r="326" spans="2:10" ht="15.75" thickBot="1" x14ac:dyDescent="0.3">
      <c r="B326" s="17">
        <v>324</v>
      </c>
      <c r="C326" s="23">
        <f ca="1">IF(RAND()&lt;=$L$20,1,0)</f>
        <v>0</v>
      </c>
      <c r="D326" s="24">
        <f t="shared" ca="1" si="23"/>
        <v>0.5</v>
      </c>
      <c r="E326" s="25">
        <f ca="1">IF(C326=1,(($L$15-(2*$L$10))*($L$9*D326)),0-(($L$16+(2*$L$10))*(D326*$L$9)))</f>
        <v>-115</v>
      </c>
      <c r="F326" s="26">
        <f ca="1">SUM($E$3:E326)</f>
        <v>67722.5</v>
      </c>
      <c r="G326" s="62">
        <f t="shared" ca="1" si="22"/>
        <v>1.6952275658743321E-3</v>
      </c>
      <c r="H326" s="47">
        <f t="shared" ca="1" si="25"/>
        <v>0.79</v>
      </c>
      <c r="I326" s="18">
        <f t="shared" ca="1" si="24"/>
        <v>-181.70000000000002</v>
      </c>
      <c r="J326" s="27">
        <f ca="1">SUM($I$3:I326)</f>
        <v>15705.799999999977</v>
      </c>
    </row>
    <row r="327" spans="2:10" ht="15.75" thickBot="1" x14ac:dyDescent="0.3">
      <c r="B327" s="16">
        <v>325</v>
      </c>
      <c r="C327" s="23">
        <f ca="1">IF(RAND()&lt;=$L$20,1,0)</f>
        <v>0</v>
      </c>
      <c r="D327" s="24">
        <f t="shared" ca="1" si="23"/>
        <v>0.5</v>
      </c>
      <c r="E327" s="25">
        <f ca="1">IF(C327=1,(($L$15-(2*$L$10))*($L$9*D327)),0-(($L$16+(2*$L$10))*(D327*$L$9)))</f>
        <v>-115</v>
      </c>
      <c r="F327" s="26">
        <f ca="1">SUM($E$3:E327)</f>
        <v>67607.5</v>
      </c>
      <c r="G327" s="62">
        <f t="shared" ca="1" si="22"/>
        <v>1.6981062423862083E-3</v>
      </c>
      <c r="H327" s="47">
        <f t="shared" ca="1" si="25"/>
        <v>0.78</v>
      </c>
      <c r="I327" s="18">
        <f t="shared" ca="1" si="24"/>
        <v>-179.4</v>
      </c>
      <c r="J327" s="27">
        <f ca="1">SUM($I$3:I327)</f>
        <v>15526.399999999978</v>
      </c>
    </row>
    <row r="328" spans="2:10" ht="15.75" thickBot="1" x14ac:dyDescent="0.3">
      <c r="B328" s="17">
        <v>326</v>
      </c>
      <c r="C328" s="23">
        <f ca="1">IF(RAND()&lt;=$L$20,1,0)</f>
        <v>1</v>
      </c>
      <c r="D328" s="24">
        <f t="shared" ca="1" si="23"/>
        <v>0.5</v>
      </c>
      <c r="E328" s="25">
        <f ca="1">IF(C328=1,(($L$15-(2*$L$10))*($L$9*D328)),0-(($L$16+(2*$L$10))*(D328*$L$9)))</f>
        <v>185</v>
      </c>
      <c r="F328" s="26">
        <f ca="1">SUM($E$3:E328)</f>
        <v>67792.5</v>
      </c>
      <c r="G328" s="62">
        <f t="shared" ca="1" si="22"/>
        <v>1.700994712125134E-3</v>
      </c>
      <c r="H328" s="47">
        <f t="shared" ca="1" si="25"/>
        <v>0.77</v>
      </c>
      <c r="I328" s="18">
        <f t="shared" ca="1" si="24"/>
        <v>284.90000000000003</v>
      </c>
      <c r="J328" s="27">
        <f ca="1">SUM($I$3:I328)</f>
        <v>15811.299999999977</v>
      </c>
    </row>
    <row r="329" spans="2:10" ht="15.75" thickBot="1" x14ac:dyDescent="0.3">
      <c r="B329" s="16">
        <v>327</v>
      </c>
      <c r="C329" s="23">
        <f ca="1">IF(RAND()&lt;=$L$20,1,0)</f>
        <v>1</v>
      </c>
      <c r="D329" s="24">
        <f t="shared" ca="1" si="23"/>
        <v>1</v>
      </c>
      <c r="E329" s="25">
        <f ca="1">IF(C329=1,(($L$15-(2*$L$10))*($L$9*D329)),0-(($L$16+(2*$L$10))*(D329*$L$9)))</f>
        <v>370</v>
      </c>
      <c r="F329" s="26">
        <f ca="1">SUM($E$3:E329)</f>
        <v>68162.5</v>
      </c>
      <c r="G329" s="62">
        <f t="shared" ca="1" si="22"/>
        <v>3.3927056827820186E-3</v>
      </c>
      <c r="H329" s="47">
        <f t="shared" ca="1" si="25"/>
        <v>0.79</v>
      </c>
      <c r="I329" s="18">
        <f t="shared" ca="1" si="24"/>
        <v>292.3</v>
      </c>
      <c r="J329" s="27">
        <f ca="1">SUM($I$3:I329)</f>
        <v>16103.599999999977</v>
      </c>
    </row>
    <row r="330" spans="2:10" ht="15.75" thickBot="1" x14ac:dyDescent="0.3">
      <c r="B330" s="17">
        <v>328</v>
      </c>
      <c r="C330" s="23">
        <f ca="1">IF(RAND()&lt;=$L$20,1,0)</f>
        <v>1</v>
      </c>
      <c r="D330" s="24">
        <f t="shared" ca="1" si="23"/>
        <v>2</v>
      </c>
      <c r="E330" s="25">
        <f ca="1">IF(C330=1,(($L$15-(2*$L$10))*($L$9*D330)),0-(($L$16+(2*$L$10))*(D330*$L$9)))</f>
        <v>740</v>
      </c>
      <c r="F330" s="26">
        <f ca="1">SUM($E$3:E330)</f>
        <v>68902.5</v>
      </c>
      <c r="G330" s="62">
        <f t="shared" ref="G330:G393" ca="1" si="26">ABS((0-(($L$16+(2*$L$10))*(D330*$L$9)))/F329)</f>
        <v>6.7485787639831284E-3</v>
      </c>
      <c r="H330" s="47">
        <f t="shared" ca="1" si="25"/>
        <v>0.8</v>
      </c>
      <c r="I330" s="18">
        <f t="shared" ca="1" si="24"/>
        <v>296</v>
      </c>
      <c r="J330" s="27">
        <f ca="1">SUM($I$3:I330)</f>
        <v>16399.599999999977</v>
      </c>
    </row>
    <row r="331" spans="2:10" ht="15.75" thickBot="1" x14ac:dyDescent="0.3">
      <c r="B331" s="16">
        <v>329</v>
      </c>
      <c r="C331" s="23">
        <f ca="1">IF(RAND()&lt;=$L$20,1,0)</f>
        <v>1</v>
      </c>
      <c r="D331" s="24">
        <f t="shared" ca="1" si="23"/>
        <v>4</v>
      </c>
      <c r="E331" s="25">
        <f ca="1">IF(C331=1,(($L$15-(2*$L$10))*($L$9*D331)),0-(($L$16+(2*$L$10))*(D331*$L$9)))</f>
        <v>1480</v>
      </c>
      <c r="F331" s="26">
        <f ca="1">SUM($E$3:E331)</f>
        <v>70382.5</v>
      </c>
      <c r="G331" s="62">
        <f t="shared" ca="1" si="26"/>
        <v>1.3352200573273829E-2</v>
      </c>
      <c r="H331" s="47">
        <f t="shared" ca="1" si="25"/>
        <v>0.81</v>
      </c>
      <c r="I331" s="18">
        <f t="shared" ca="1" si="24"/>
        <v>299.70000000000005</v>
      </c>
      <c r="J331" s="27">
        <f ca="1">SUM($I$3:I331)</f>
        <v>16699.299999999977</v>
      </c>
    </row>
    <row r="332" spans="2:10" ht="15.75" thickBot="1" x14ac:dyDescent="0.3">
      <c r="B332" s="17">
        <v>330</v>
      </c>
      <c r="C332" s="23">
        <f ca="1">IF(RAND()&lt;=$L$20,1,0)</f>
        <v>0</v>
      </c>
      <c r="D332" s="24">
        <f t="shared" ca="1" si="23"/>
        <v>5</v>
      </c>
      <c r="E332" s="25">
        <f ca="1">IF(C332=1,(($L$15-(2*$L$10))*($L$9*D332)),0-(($L$16+(2*$L$10))*(D332*$L$9)))</f>
        <v>-1150</v>
      </c>
      <c r="F332" s="26">
        <f ca="1">SUM($E$3:E332)</f>
        <v>69232.5</v>
      </c>
      <c r="G332" s="62">
        <f t="shared" ca="1" si="26"/>
        <v>1.6339288885731537E-2</v>
      </c>
      <c r="H332" s="47">
        <f t="shared" ca="1" si="25"/>
        <v>0.83</v>
      </c>
      <c r="I332" s="18">
        <f t="shared" ca="1" si="24"/>
        <v>-190.9</v>
      </c>
      <c r="J332" s="27">
        <f ca="1">SUM($I$3:I332)</f>
        <v>16508.399999999976</v>
      </c>
    </row>
    <row r="333" spans="2:10" ht="15.75" thickBot="1" x14ac:dyDescent="0.3">
      <c r="B333" s="16">
        <v>331</v>
      </c>
      <c r="C333" s="23">
        <f ca="1">IF(RAND()&lt;=$L$20,1,0)</f>
        <v>0</v>
      </c>
      <c r="D333" s="24">
        <f t="shared" ca="1" si="23"/>
        <v>2.5</v>
      </c>
      <c r="E333" s="25">
        <f ca="1">IF(C333=1,(($L$15-(2*$L$10))*($L$9*D333)),0-(($L$16+(2*$L$10))*(D333*$L$9)))</f>
        <v>-575</v>
      </c>
      <c r="F333" s="26">
        <f ca="1">SUM($E$3:E333)</f>
        <v>68657.5</v>
      </c>
      <c r="G333" s="62">
        <f t="shared" ca="1" si="26"/>
        <v>8.3053479218575098E-3</v>
      </c>
      <c r="H333" s="47">
        <f t="shared" ca="1" si="25"/>
        <v>0.82</v>
      </c>
      <c r="I333" s="18">
        <f t="shared" ca="1" si="24"/>
        <v>-188.6</v>
      </c>
      <c r="J333" s="27">
        <f ca="1">SUM($I$3:I333)</f>
        <v>16319.799999999976</v>
      </c>
    </row>
    <row r="334" spans="2:10" ht="15.75" thickBot="1" x14ac:dyDescent="0.3">
      <c r="B334" s="17">
        <v>332</v>
      </c>
      <c r="C334" s="23">
        <f ca="1">IF(RAND()&lt;=$L$20,1,0)</f>
        <v>1</v>
      </c>
      <c r="D334" s="24">
        <f t="shared" ca="1" si="23"/>
        <v>1.25</v>
      </c>
      <c r="E334" s="25">
        <f ca="1">IF(C334=1,(($L$15-(2*$L$10))*($L$9*D334)),0-(($L$16+(2*$L$10))*(D334*$L$9)))</f>
        <v>462.5</v>
      </c>
      <c r="F334" s="26">
        <f ca="1">SUM($E$3:E334)</f>
        <v>69120</v>
      </c>
      <c r="G334" s="62">
        <f t="shared" ca="1" si="26"/>
        <v>4.1874522084258819E-3</v>
      </c>
      <c r="H334" s="47">
        <f t="shared" ca="1" si="25"/>
        <v>0.81</v>
      </c>
      <c r="I334" s="18">
        <f t="shared" ca="1" si="24"/>
        <v>299.70000000000005</v>
      </c>
      <c r="J334" s="27">
        <f ca="1">SUM($I$3:I334)</f>
        <v>16619.499999999975</v>
      </c>
    </row>
    <row r="335" spans="2:10" ht="15.75" thickBot="1" x14ac:dyDescent="0.3">
      <c r="B335" s="16">
        <v>333</v>
      </c>
      <c r="C335" s="23">
        <f ca="1">IF(RAND()&lt;=$L$20,1,0)</f>
        <v>0</v>
      </c>
      <c r="D335" s="24">
        <f t="shared" ca="1" si="23"/>
        <v>2.5</v>
      </c>
      <c r="E335" s="25">
        <f ca="1">IF(C335=1,(($L$15-(2*$L$10))*($L$9*D335)),0-(($L$16+(2*$L$10))*(D335*$L$9)))</f>
        <v>-575</v>
      </c>
      <c r="F335" s="26">
        <f ca="1">SUM($E$3:E335)</f>
        <v>68545</v>
      </c>
      <c r="G335" s="62">
        <f t="shared" ca="1" si="26"/>
        <v>8.3188657407407413E-3</v>
      </c>
      <c r="H335" s="47">
        <f t="shared" ca="1" si="25"/>
        <v>0.83</v>
      </c>
      <c r="I335" s="18">
        <f t="shared" ca="1" si="24"/>
        <v>-190.9</v>
      </c>
      <c r="J335" s="27">
        <f ca="1">SUM($I$3:I335)</f>
        <v>16428.599999999973</v>
      </c>
    </row>
    <row r="336" spans="2:10" ht="15.75" thickBot="1" x14ac:dyDescent="0.3">
      <c r="B336" s="17">
        <v>334</v>
      </c>
      <c r="C336" s="23">
        <f ca="1">IF(RAND()&lt;=$L$20,1,0)</f>
        <v>1</v>
      </c>
      <c r="D336" s="24">
        <f t="shared" ca="1" si="23"/>
        <v>1.25</v>
      </c>
      <c r="E336" s="25">
        <f ca="1">IF(C336=1,(($L$15-(2*$L$10))*($L$9*D336)),0-(($L$16+(2*$L$10))*(D336*$L$9)))</f>
        <v>462.5</v>
      </c>
      <c r="F336" s="26">
        <f ca="1">SUM($E$3:E336)</f>
        <v>69007.5</v>
      </c>
      <c r="G336" s="62">
        <f t="shared" ca="1" si="26"/>
        <v>4.1943248960536871E-3</v>
      </c>
      <c r="H336" s="47">
        <f t="shared" ca="1" si="25"/>
        <v>0.82</v>
      </c>
      <c r="I336" s="18">
        <f t="shared" ca="1" si="24"/>
        <v>303.39999999999998</v>
      </c>
      <c r="J336" s="27">
        <f ca="1">SUM($I$3:I336)</f>
        <v>16731.999999999975</v>
      </c>
    </row>
    <row r="337" spans="2:10" ht="15.75" thickBot="1" x14ac:dyDescent="0.3">
      <c r="B337" s="16">
        <v>335</v>
      </c>
      <c r="C337" s="23">
        <f ca="1">IF(RAND()&lt;=$L$20,1,0)</f>
        <v>0</v>
      </c>
      <c r="D337" s="24">
        <f t="shared" ca="1" si="23"/>
        <v>2.5</v>
      </c>
      <c r="E337" s="25">
        <f ca="1">IF(C337=1,(($L$15-(2*$L$10))*($L$9*D337)),0-(($L$16+(2*$L$10))*(D337*$L$9)))</f>
        <v>-575</v>
      </c>
      <c r="F337" s="26">
        <f ca="1">SUM($E$3:E337)</f>
        <v>68432.5</v>
      </c>
      <c r="G337" s="62">
        <f t="shared" ca="1" si="26"/>
        <v>8.3324276346773904E-3</v>
      </c>
      <c r="H337" s="47">
        <f t="shared" ca="1" si="25"/>
        <v>0.83</v>
      </c>
      <c r="I337" s="18">
        <f t="shared" ca="1" si="24"/>
        <v>-190.9</v>
      </c>
      <c r="J337" s="27">
        <f ca="1">SUM($I$3:I337)</f>
        <v>16541.099999999973</v>
      </c>
    </row>
    <row r="338" spans="2:10" ht="15.75" thickBot="1" x14ac:dyDescent="0.3">
      <c r="B338" s="17">
        <v>336</v>
      </c>
      <c r="C338" s="23">
        <f ca="1">IF(RAND()&lt;=$L$20,1,0)</f>
        <v>0</v>
      </c>
      <c r="D338" s="24">
        <f t="shared" ca="1" si="23"/>
        <v>1.25</v>
      </c>
      <c r="E338" s="25">
        <f ca="1">IF(C338=1,(($L$15-(2*$L$10))*($L$9*D338)),0-(($L$16+(2*$L$10))*(D338*$L$9)))</f>
        <v>-287.5</v>
      </c>
      <c r="F338" s="26">
        <f ca="1">SUM($E$3:E338)</f>
        <v>68145</v>
      </c>
      <c r="G338" s="62">
        <f t="shared" ca="1" si="26"/>
        <v>4.2012201804698061E-3</v>
      </c>
      <c r="H338" s="47">
        <f t="shared" ca="1" si="25"/>
        <v>0.82</v>
      </c>
      <c r="I338" s="18">
        <f t="shared" ca="1" si="24"/>
        <v>-188.6</v>
      </c>
      <c r="J338" s="27">
        <f ca="1">SUM($I$3:I338)</f>
        <v>16352.499999999973</v>
      </c>
    </row>
    <row r="339" spans="2:10" ht="15.75" thickBot="1" x14ac:dyDescent="0.3">
      <c r="B339" s="16">
        <v>337</v>
      </c>
      <c r="C339" s="23">
        <f ca="1">IF(RAND()&lt;=$L$20,1,0)</f>
        <v>1</v>
      </c>
      <c r="D339" s="24">
        <f t="shared" ca="1" si="23"/>
        <v>0.625</v>
      </c>
      <c r="E339" s="25">
        <f ca="1">IF(C339=1,(($L$15-(2*$L$10))*($L$9*D339)),0-(($L$16+(2*$L$10))*(D339*$L$9)))</f>
        <v>231.25</v>
      </c>
      <c r="F339" s="26">
        <f ca="1">SUM($E$3:E339)</f>
        <v>68376.25</v>
      </c>
      <c r="G339" s="62">
        <f t="shared" ca="1" si="26"/>
        <v>2.1094724484554991E-3</v>
      </c>
      <c r="H339" s="47">
        <f t="shared" ca="1" si="25"/>
        <v>0.81</v>
      </c>
      <c r="I339" s="18">
        <f t="shared" ca="1" si="24"/>
        <v>299.70000000000005</v>
      </c>
      <c r="J339" s="27">
        <f ca="1">SUM($I$3:I339)</f>
        <v>16652.199999999972</v>
      </c>
    </row>
    <row r="340" spans="2:10" ht="15.75" thickBot="1" x14ac:dyDescent="0.3">
      <c r="B340" s="17">
        <v>338</v>
      </c>
      <c r="C340" s="23">
        <f ca="1">IF(RAND()&lt;=$L$20,1,0)</f>
        <v>0</v>
      </c>
      <c r="D340" s="24">
        <f t="shared" ca="1" si="23"/>
        <v>1.25</v>
      </c>
      <c r="E340" s="25">
        <f ca="1">IF(C340=1,(($L$15-(2*$L$10))*($L$9*D340)),0-(($L$16+(2*$L$10))*(D340*$L$9)))</f>
        <v>-287.5</v>
      </c>
      <c r="F340" s="26">
        <f ca="1">SUM($E$3:E340)</f>
        <v>68088.75</v>
      </c>
      <c r="G340" s="62">
        <f t="shared" ca="1" si="26"/>
        <v>4.2046763313284951E-3</v>
      </c>
      <c r="H340" s="47">
        <f t="shared" ca="1" si="25"/>
        <v>0.83</v>
      </c>
      <c r="I340" s="18">
        <f t="shared" ca="1" si="24"/>
        <v>-190.9</v>
      </c>
      <c r="J340" s="27">
        <f ca="1">SUM($I$3:I340)</f>
        <v>16461.29999999997</v>
      </c>
    </row>
    <row r="341" spans="2:10" ht="15.75" thickBot="1" x14ac:dyDescent="0.3">
      <c r="B341" s="16">
        <v>339</v>
      </c>
      <c r="C341" s="23">
        <f ca="1">IF(RAND()&lt;=$L$20,1,0)</f>
        <v>0</v>
      </c>
      <c r="D341" s="24">
        <f t="shared" ca="1" si="23"/>
        <v>0.625</v>
      </c>
      <c r="E341" s="25">
        <f ca="1">IF(C341=1,(($L$15-(2*$L$10))*($L$9*D341)),0-(($L$16+(2*$L$10))*(D341*$L$9)))</f>
        <v>-143.75</v>
      </c>
      <c r="F341" s="26">
        <f ca="1">SUM($E$3:E341)</f>
        <v>67945</v>
      </c>
      <c r="G341" s="62">
        <f t="shared" ca="1" si="26"/>
        <v>2.1112151420021662E-3</v>
      </c>
      <c r="H341" s="47">
        <f t="shared" ca="1" si="25"/>
        <v>0.82</v>
      </c>
      <c r="I341" s="18">
        <f t="shared" ca="1" si="24"/>
        <v>-188.6</v>
      </c>
      <c r="J341" s="27">
        <f ca="1">SUM($I$3:I341)</f>
        <v>16272.69999999997</v>
      </c>
    </row>
    <row r="342" spans="2:10" ht="15.75" thickBot="1" x14ac:dyDescent="0.3">
      <c r="B342" s="17">
        <v>340</v>
      </c>
      <c r="C342" s="23">
        <f ca="1">IF(RAND()&lt;=$L$20,1,0)</f>
        <v>1</v>
      </c>
      <c r="D342" s="24">
        <f t="shared" ca="1" si="23"/>
        <v>0.5</v>
      </c>
      <c r="E342" s="25">
        <f ca="1">IF(C342=1,(($L$15-(2*$L$10))*($L$9*D342)),0-(($L$16+(2*$L$10))*(D342*$L$9)))</f>
        <v>185</v>
      </c>
      <c r="F342" s="26">
        <f ca="1">SUM($E$3:E342)</f>
        <v>68130</v>
      </c>
      <c r="G342" s="62">
        <f t="shared" ca="1" si="26"/>
        <v>1.6925454411656487E-3</v>
      </c>
      <c r="H342" s="47">
        <f t="shared" ca="1" si="25"/>
        <v>0.81</v>
      </c>
      <c r="I342" s="18">
        <f t="shared" ca="1" si="24"/>
        <v>299.70000000000005</v>
      </c>
      <c r="J342" s="27">
        <f ca="1">SUM($I$3:I342)</f>
        <v>16572.399999999969</v>
      </c>
    </row>
    <row r="343" spans="2:10" ht="15.75" thickBot="1" x14ac:dyDescent="0.3">
      <c r="B343" s="16">
        <v>341</v>
      </c>
      <c r="C343" s="23">
        <f ca="1">IF(RAND()&lt;=$L$20,1,0)</f>
        <v>0</v>
      </c>
      <c r="D343" s="24">
        <f t="shared" ca="1" si="23"/>
        <v>1</v>
      </c>
      <c r="E343" s="25">
        <f ca="1">IF(C343=1,(($L$15-(2*$L$10))*($L$9*D343)),0-(($L$16+(2*$L$10))*(D343*$L$9)))</f>
        <v>-230</v>
      </c>
      <c r="F343" s="26">
        <f ca="1">SUM($E$3:E343)</f>
        <v>67900</v>
      </c>
      <c r="G343" s="62">
        <f t="shared" ca="1" si="26"/>
        <v>3.3758990165859387E-3</v>
      </c>
      <c r="H343" s="47">
        <f t="shared" ca="1" si="25"/>
        <v>0.82</v>
      </c>
      <c r="I343" s="18">
        <f t="shared" ca="1" si="24"/>
        <v>-188.6</v>
      </c>
      <c r="J343" s="27">
        <f ca="1">SUM($I$3:I343)</f>
        <v>16383.799999999968</v>
      </c>
    </row>
    <row r="344" spans="2:10" ht="15.75" thickBot="1" x14ac:dyDescent="0.3">
      <c r="B344" s="17">
        <v>342</v>
      </c>
      <c r="C344" s="23">
        <f ca="1">IF(RAND()&lt;=$L$20,1,0)</f>
        <v>0</v>
      </c>
      <c r="D344" s="24">
        <f t="shared" ca="1" si="23"/>
        <v>0.5</v>
      </c>
      <c r="E344" s="25">
        <f ca="1">IF(C344=1,(($L$15-(2*$L$10))*($L$9*D344)),0-(($L$16+(2*$L$10))*(D344*$L$9)))</f>
        <v>-115</v>
      </c>
      <c r="F344" s="26">
        <f ca="1">SUM($E$3:E344)</f>
        <v>67785</v>
      </c>
      <c r="G344" s="62">
        <f t="shared" ca="1" si="26"/>
        <v>1.6936671575846834E-3</v>
      </c>
      <c r="H344" s="47">
        <f t="shared" ca="1" si="25"/>
        <v>0.81</v>
      </c>
      <c r="I344" s="18">
        <f t="shared" ca="1" si="24"/>
        <v>-186.3</v>
      </c>
      <c r="J344" s="27">
        <f ca="1">SUM($I$3:I344)</f>
        <v>16197.499999999969</v>
      </c>
    </row>
    <row r="345" spans="2:10" ht="15.75" thickBot="1" x14ac:dyDescent="0.3">
      <c r="B345" s="16">
        <v>343</v>
      </c>
      <c r="C345" s="23">
        <f ca="1">IF(RAND()&lt;=$L$20,1,0)</f>
        <v>0</v>
      </c>
      <c r="D345" s="24">
        <f t="shared" ca="1" si="23"/>
        <v>0.5</v>
      </c>
      <c r="E345" s="25">
        <f ca="1">IF(C345=1,(($L$15-(2*$L$10))*($L$9*D345)),0-(($L$16+(2*$L$10))*(D345*$L$9)))</f>
        <v>-115</v>
      </c>
      <c r="F345" s="26">
        <f ca="1">SUM($E$3:E345)</f>
        <v>67670</v>
      </c>
      <c r="G345" s="62">
        <f t="shared" ca="1" si="26"/>
        <v>1.6965405325662019E-3</v>
      </c>
      <c r="H345" s="47">
        <f t="shared" ca="1" si="25"/>
        <v>0.8</v>
      </c>
      <c r="I345" s="18">
        <f t="shared" ca="1" si="24"/>
        <v>-184.00000000000003</v>
      </c>
      <c r="J345" s="27">
        <f ca="1">SUM($I$3:I345)</f>
        <v>16013.499999999969</v>
      </c>
    </row>
    <row r="346" spans="2:10" ht="15.75" thickBot="1" x14ac:dyDescent="0.3">
      <c r="B346" s="17">
        <v>344</v>
      </c>
      <c r="C346" s="23">
        <f ca="1">IF(RAND()&lt;=$L$20,1,0)</f>
        <v>0</v>
      </c>
      <c r="D346" s="24">
        <f t="shared" ca="1" si="23"/>
        <v>0.5</v>
      </c>
      <c r="E346" s="25">
        <f ca="1">IF(C346=1,(($L$15-(2*$L$10))*($L$9*D346)),0-(($L$16+(2*$L$10))*(D346*$L$9)))</f>
        <v>-115</v>
      </c>
      <c r="F346" s="26">
        <f ca="1">SUM($E$3:E346)</f>
        <v>67555</v>
      </c>
      <c r="G346" s="62">
        <f t="shared" ca="1" si="26"/>
        <v>1.6994236737106546E-3</v>
      </c>
      <c r="H346" s="47">
        <f t="shared" ca="1" si="25"/>
        <v>0.8</v>
      </c>
      <c r="I346" s="18">
        <f t="shared" ca="1" si="24"/>
        <v>-184.00000000000003</v>
      </c>
      <c r="J346" s="27">
        <f ca="1">SUM($I$3:I346)</f>
        <v>15829.499999999969</v>
      </c>
    </row>
    <row r="347" spans="2:10" ht="15.75" thickBot="1" x14ac:dyDescent="0.3">
      <c r="B347" s="16">
        <v>345</v>
      </c>
      <c r="C347" s="23">
        <f ca="1">IF(RAND()&lt;=$L$20,1,0)</f>
        <v>1</v>
      </c>
      <c r="D347" s="24">
        <f t="shared" ca="1" si="23"/>
        <v>0.5</v>
      </c>
      <c r="E347" s="25">
        <f ca="1">IF(C347=1,(($L$15-(2*$L$10))*($L$9*D347)),0-(($L$16+(2*$L$10))*(D347*$L$9)))</f>
        <v>185</v>
      </c>
      <c r="F347" s="26">
        <f ca="1">SUM($E$3:E347)</f>
        <v>67740</v>
      </c>
      <c r="G347" s="62">
        <f t="shared" ca="1" si="26"/>
        <v>1.7023166308933462E-3</v>
      </c>
      <c r="H347" s="47">
        <f t="shared" ca="1" si="25"/>
        <v>0.79</v>
      </c>
      <c r="I347" s="18">
        <f t="shared" ca="1" si="24"/>
        <v>292.3</v>
      </c>
      <c r="J347" s="27">
        <f ca="1">SUM($I$3:I347)</f>
        <v>16121.799999999968</v>
      </c>
    </row>
    <row r="348" spans="2:10" ht="15.75" thickBot="1" x14ac:dyDescent="0.3">
      <c r="B348" s="17">
        <v>346</v>
      </c>
      <c r="C348" s="23">
        <f ca="1">IF(RAND()&lt;=$L$20,1,0)</f>
        <v>1</v>
      </c>
      <c r="D348" s="24">
        <f t="shared" ca="1" si="23"/>
        <v>1</v>
      </c>
      <c r="E348" s="25">
        <f ca="1">IF(C348=1,(($L$15-(2*$L$10))*($L$9*D348)),0-(($L$16+(2*$L$10))*(D348*$L$9)))</f>
        <v>370</v>
      </c>
      <c r="F348" s="26">
        <f ca="1">SUM($E$3:E348)</f>
        <v>68110</v>
      </c>
      <c r="G348" s="62">
        <f t="shared" ca="1" si="26"/>
        <v>3.3953351048125187E-3</v>
      </c>
      <c r="H348" s="47">
        <f t="shared" ca="1" si="25"/>
        <v>0.8</v>
      </c>
      <c r="I348" s="18">
        <f t="shared" ca="1" si="24"/>
        <v>296</v>
      </c>
      <c r="J348" s="27">
        <f ca="1">SUM($I$3:I348)</f>
        <v>16417.799999999967</v>
      </c>
    </row>
    <row r="349" spans="2:10" ht="15.75" thickBot="1" x14ac:dyDescent="0.3">
      <c r="B349" s="16">
        <v>347</v>
      </c>
      <c r="C349" s="23">
        <f ca="1">IF(RAND()&lt;=$L$20,1,0)</f>
        <v>0</v>
      </c>
      <c r="D349" s="24">
        <f t="shared" ca="1" si="23"/>
        <v>2</v>
      </c>
      <c r="E349" s="25">
        <f ca="1">IF(C349=1,(($L$15-(2*$L$10))*($L$9*D349)),0-(($L$16+(2*$L$10))*(D349*$L$9)))</f>
        <v>-460</v>
      </c>
      <c r="F349" s="26">
        <f ca="1">SUM($E$3:E349)</f>
        <v>67650</v>
      </c>
      <c r="G349" s="62">
        <f t="shared" ca="1" si="26"/>
        <v>6.7537806489502278E-3</v>
      </c>
      <c r="H349" s="47">
        <f t="shared" ca="1" si="25"/>
        <v>0.82</v>
      </c>
      <c r="I349" s="18">
        <f t="shared" ca="1" si="24"/>
        <v>-188.6</v>
      </c>
      <c r="J349" s="27">
        <f ca="1">SUM($I$3:I349)</f>
        <v>16229.199999999966</v>
      </c>
    </row>
    <row r="350" spans="2:10" ht="15.75" thickBot="1" x14ac:dyDescent="0.3">
      <c r="B350" s="17">
        <v>348</v>
      </c>
      <c r="C350" s="23">
        <f ca="1">IF(RAND()&lt;=$L$20,1,0)</f>
        <v>0</v>
      </c>
      <c r="D350" s="24">
        <f t="shared" ca="1" si="23"/>
        <v>1</v>
      </c>
      <c r="E350" s="25">
        <f ca="1">IF(C350=1,(($L$15-(2*$L$10))*($L$9*D350)),0-(($L$16+(2*$L$10))*(D350*$L$9)))</f>
        <v>-230</v>
      </c>
      <c r="F350" s="26">
        <f ca="1">SUM($E$3:E350)</f>
        <v>67420</v>
      </c>
      <c r="G350" s="62">
        <f t="shared" ca="1" si="26"/>
        <v>3.3998521803399852E-3</v>
      </c>
      <c r="H350" s="47">
        <f t="shared" ca="1" si="25"/>
        <v>0.81</v>
      </c>
      <c r="I350" s="18">
        <f t="shared" ca="1" si="24"/>
        <v>-186.3</v>
      </c>
      <c r="J350" s="27">
        <f ca="1">SUM($I$3:I350)</f>
        <v>16042.899999999967</v>
      </c>
    </row>
    <row r="351" spans="2:10" ht="15.75" thickBot="1" x14ac:dyDescent="0.3">
      <c r="B351" s="16">
        <v>349</v>
      </c>
      <c r="C351" s="23">
        <f ca="1">IF(RAND()&lt;=$L$20,1,0)</f>
        <v>1</v>
      </c>
      <c r="D351" s="24">
        <f t="shared" ca="1" si="23"/>
        <v>0.5</v>
      </c>
      <c r="E351" s="25">
        <f ca="1">IF(C351=1,(($L$15-(2*$L$10))*($L$9*D351)),0-(($L$16+(2*$L$10))*(D351*$L$9)))</f>
        <v>185</v>
      </c>
      <c r="F351" s="26">
        <f ca="1">SUM($E$3:E351)</f>
        <v>67605</v>
      </c>
      <c r="G351" s="62">
        <f t="shared" ca="1" si="26"/>
        <v>1.705725304064076E-3</v>
      </c>
      <c r="H351" s="47">
        <f t="shared" ca="1" si="25"/>
        <v>0.8</v>
      </c>
      <c r="I351" s="18">
        <f t="shared" ca="1" si="24"/>
        <v>296</v>
      </c>
      <c r="J351" s="27">
        <f ca="1">SUM($I$3:I351)</f>
        <v>16338.899999999967</v>
      </c>
    </row>
    <row r="352" spans="2:10" ht="15.75" thickBot="1" x14ac:dyDescent="0.3">
      <c r="B352" s="17">
        <v>350</v>
      </c>
      <c r="C352" s="23">
        <f ca="1">IF(RAND()&lt;=$L$20,1,0)</f>
        <v>1</v>
      </c>
      <c r="D352" s="24">
        <f t="shared" ca="1" si="23"/>
        <v>1</v>
      </c>
      <c r="E352" s="25">
        <f ca="1">IF(C352=1,(($L$15-(2*$L$10))*($L$9*D352)),0-(($L$16+(2*$L$10))*(D352*$L$9)))</f>
        <v>370</v>
      </c>
      <c r="F352" s="26">
        <f ca="1">SUM($E$3:E352)</f>
        <v>67975</v>
      </c>
      <c r="G352" s="62">
        <f t="shared" ca="1" si="26"/>
        <v>3.4021152281635972E-3</v>
      </c>
      <c r="H352" s="47">
        <f t="shared" ca="1" si="25"/>
        <v>0.81</v>
      </c>
      <c r="I352" s="18">
        <f t="shared" ca="1" si="24"/>
        <v>299.70000000000005</v>
      </c>
      <c r="J352" s="27">
        <f ca="1">SUM($I$3:I352)</f>
        <v>16638.599999999966</v>
      </c>
    </row>
    <row r="353" spans="2:10" ht="15.75" thickBot="1" x14ac:dyDescent="0.3">
      <c r="B353" s="16">
        <v>351</v>
      </c>
      <c r="C353" s="23">
        <f ca="1">IF(RAND()&lt;=$L$20,1,0)</f>
        <v>0</v>
      </c>
      <c r="D353" s="24">
        <f t="shared" ca="1" si="23"/>
        <v>2</v>
      </c>
      <c r="E353" s="25">
        <f ca="1">IF(C353=1,(($L$15-(2*$L$10))*($L$9*D353)),0-(($L$16+(2*$L$10))*(D353*$L$9)))</f>
        <v>-460</v>
      </c>
      <c r="F353" s="26">
        <f ca="1">SUM($E$3:E353)</f>
        <v>67515</v>
      </c>
      <c r="G353" s="62">
        <f t="shared" ca="1" si="26"/>
        <v>6.7671938212578156E-3</v>
      </c>
      <c r="H353" s="47">
        <f t="shared" ca="1" si="25"/>
        <v>0.83</v>
      </c>
      <c r="I353" s="18">
        <f t="shared" ca="1" si="24"/>
        <v>-190.9</v>
      </c>
      <c r="J353" s="27">
        <f ca="1">SUM($I$3:I353)</f>
        <v>16447.699999999964</v>
      </c>
    </row>
    <row r="354" spans="2:10" ht="15.75" thickBot="1" x14ac:dyDescent="0.3">
      <c r="B354" s="17">
        <v>352</v>
      </c>
      <c r="C354" s="23">
        <f ca="1">IF(RAND()&lt;=$L$20,1,0)</f>
        <v>0</v>
      </c>
      <c r="D354" s="24">
        <f t="shared" ca="1" si="23"/>
        <v>1</v>
      </c>
      <c r="E354" s="25">
        <f ca="1">IF(C354=1,(($L$15-(2*$L$10))*($L$9*D354)),0-(($L$16+(2*$L$10))*(D354*$L$9)))</f>
        <v>-230</v>
      </c>
      <c r="F354" s="26">
        <f ca="1">SUM($E$3:E354)</f>
        <v>67285</v>
      </c>
      <c r="G354" s="62">
        <f t="shared" ca="1" si="26"/>
        <v>3.4066503739909651E-3</v>
      </c>
      <c r="H354" s="47">
        <f t="shared" ca="1" si="25"/>
        <v>0.82</v>
      </c>
      <c r="I354" s="18">
        <f t="shared" ca="1" si="24"/>
        <v>-188.6</v>
      </c>
      <c r="J354" s="27">
        <f ca="1">SUM($I$3:I354)</f>
        <v>16259.099999999964</v>
      </c>
    </row>
    <row r="355" spans="2:10" ht="15.75" thickBot="1" x14ac:dyDescent="0.3">
      <c r="B355" s="16">
        <v>353</v>
      </c>
      <c r="C355" s="23">
        <f ca="1">IF(RAND()&lt;=$L$20,1,0)</f>
        <v>1</v>
      </c>
      <c r="D355" s="24">
        <f t="shared" ca="1" si="23"/>
        <v>0.5</v>
      </c>
      <c r="E355" s="25">
        <f ca="1">IF(C355=1,(($L$15-(2*$L$10))*($L$9*D355)),0-(($L$16+(2*$L$10))*(D355*$L$9)))</f>
        <v>185</v>
      </c>
      <c r="F355" s="26">
        <f ca="1">SUM($E$3:E355)</f>
        <v>67470</v>
      </c>
      <c r="G355" s="62">
        <f t="shared" ca="1" si="26"/>
        <v>1.7091476554952814E-3</v>
      </c>
      <c r="H355" s="47">
        <f t="shared" ca="1" si="25"/>
        <v>0.81</v>
      </c>
      <c r="I355" s="18">
        <f t="shared" ca="1" si="24"/>
        <v>299.70000000000005</v>
      </c>
      <c r="J355" s="27">
        <f ca="1">SUM($I$3:I355)</f>
        <v>16558.799999999963</v>
      </c>
    </row>
    <row r="356" spans="2:10" ht="15.75" thickBot="1" x14ac:dyDescent="0.3">
      <c r="B356" s="17">
        <v>354</v>
      </c>
      <c r="C356" s="23">
        <f ca="1">IF(RAND()&lt;=$L$20,1,0)</f>
        <v>0</v>
      </c>
      <c r="D356" s="24">
        <f t="shared" ca="1" si="23"/>
        <v>1</v>
      </c>
      <c r="E356" s="25">
        <f ca="1">IF(C356=1,(($L$15-(2*$L$10))*($L$9*D356)),0-(($L$16+(2*$L$10))*(D356*$L$9)))</f>
        <v>-230</v>
      </c>
      <c r="F356" s="26">
        <f ca="1">SUM($E$3:E356)</f>
        <v>67240</v>
      </c>
      <c r="G356" s="62">
        <f t="shared" ca="1" si="26"/>
        <v>3.4089224840669926E-3</v>
      </c>
      <c r="H356" s="47">
        <f t="shared" ca="1" si="25"/>
        <v>0.82</v>
      </c>
      <c r="I356" s="18">
        <f t="shared" ca="1" si="24"/>
        <v>-188.6</v>
      </c>
      <c r="J356" s="27">
        <f ca="1">SUM($I$3:I356)</f>
        <v>16370.199999999963</v>
      </c>
    </row>
    <row r="357" spans="2:10" ht="15.75" thickBot="1" x14ac:dyDescent="0.3">
      <c r="B357" s="16">
        <v>355</v>
      </c>
      <c r="C357" s="23">
        <f ca="1">IF(RAND()&lt;=$L$20,1,0)</f>
        <v>1</v>
      </c>
      <c r="D357" s="24">
        <f t="shared" ca="1" si="23"/>
        <v>0.5</v>
      </c>
      <c r="E357" s="25">
        <f ca="1">IF(C357=1,(($L$15-(2*$L$10))*($L$9*D357)),0-(($L$16+(2*$L$10))*(D357*$L$9)))</f>
        <v>185</v>
      </c>
      <c r="F357" s="26">
        <f ca="1">SUM($E$3:E357)</f>
        <v>67425</v>
      </c>
      <c r="G357" s="62">
        <f t="shared" ca="1" si="26"/>
        <v>1.7102914931588339E-3</v>
      </c>
      <c r="H357" s="47">
        <f t="shared" ca="1" si="25"/>
        <v>0.81</v>
      </c>
      <c r="I357" s="18">
        <f t="shared" ca="1" si="24"/>
        <v>299.70000000000005</v>
      </c>
      <c r="J357" s="27">
        <f ca="1">SUM($I$3:I357)</f>
        <v>16669.899999999961</v>
      </c>
    </row>
    <row r="358" spans="2:10" ht="15.75" thickBot="1" x14ac:dyDescent="0.3">
      <c r="B358" s="17">
        <v>356</v>
      </c>
      <c r="C358" s="23">
        <f ca="1">IF(RAND()&lt;=$L$20,1,0)</f>
        <v>0</v>
      </c>
      <c r="D358" s="24">
        <f t="shared" ca="1" si="23"/>
        <v>1</v>
      </c>
      <c r="E358" s="25">
        <f ca="1">IF(C358=1,(($L$15-(2*$L$10))*($L$9*D358)),0-(($L$16+(2*$L$10))*(D358*$L$9)))</f>
        <v>-230</v>
      </c>
      <c r="F358" s="26">
        <f ca="1">SUM($E$3:E358)</f>
        <v>67195</v>
      </c>
      <c r="G358" s="62">
        <f t="shared" ca="1" si="26"/>
        <v>3.4111976269929553E-3</v>
      </c>
      <c r="H358" s="47">
        <f t="shared" ca="1" si="25"/>
        <v>0.83</v>
      </c>
      <c r="I358" s="18">
        <f t="shared" ca="1" si="24"/>
        <v>-190.9</v>
      </c>
      <c r="J358" s="27">
        <f ca="1">SUM($I$3:I358)</f>
        <v>16478.99999999996</v>
      </c>
    </row>
    <row r="359" spans="2:10" ht="15.75" thickBot="1" x14ac:dyDescent="0.3">
      <c r="B359" s="16">
        <v>357</v>
      </c>
      <c r="C359" s="23">
        <f ca="1">IF(RAND()&lt;=$L$20,1,0)</f>
        <v>1</v>
      </c>
      <c r="D359" s="24">
        <f t="shared" ref="D359:D422" ca="1" si="27">IF(C358=1,IF(D358*$L$4&lt;=$L$6,D358*$L$4,$L$6),IF(C358=0,IF(D358/$L$4&gt;=$L$5,D358/$L$4,$L$5),0))</f>
        <v>0.5</v>
      </c>
      <c r="E359" s="25">
        <f ca="1">IF(C359=1,(($L$15-(2*$L$10))*($L$9*D359)),0-(($L$16+(2*$L$10))*(D359*$L$9)))</f>
        <v>185</v>
      </c>
      <c r="F359" s="26">
        <f ca="1">SUM($E$3:E359)</f>
        <v>67380</v>
      </c>
      <c r="G359" s="62">
        <f t="shared" ca="1" si="26"/>
        <v>1.7114368628618202E-3</v>
      </c>
      <c r="H359" s="47">
        <f t="shared" ca="1" si="25"/>
        <v>0.82</v>
      </c>
      <c r="I359" s="18">
        <f t="shared" ca="1" si="24"/>
        <v>303.39999999999998</v>
      </c>
      <c r="J359" s="27">
        <f ca="1">SUM($I$3:I359)</f>
        <v>16782.399999999961</v>
      </c>
    </row>
    <row r="360" spans="2:10" ht="15.75" thickBot="1" x14ac:dyDescent="0.3">
      <c r="B360" s="17">
        <v>358</v>
      </c>
      <c r="C360" s="23">
        <f ca="1">IF(RAND()&lt;=$L$20,1,0)</f>
        <v>0</v>
      </c>
      <c r="D360" s="24">
        <f t="shared" ca="1" si="27"/>
        <v>1</v>
      </c>
      <c r="E360" s="25">
        <f ca="1">IF(C360=1,(($L$15-(2*$L$10))*($L$9*D360)),0-(($L$16+(2*$L$10))*(D360*$L$9)))</f>
        <v>-230</v>
      </c>
      <c r="F360" s="26">
        <f ca="1">SUM($E$3:E360)</f>
        <v>67150</v>
      </c>
      <c r="G360" s="62">
        <f t="shared" ca="1" si="26"/>
        <v>3.4134758088453549E-3</v>
      </c>
      <c r="H360" s="47">
        <f t="shared" ca="1" si="25"/>
        <v>0.83</v>
      </c>
      <c r="I360" s="18">
        <f t="shared" ca="1" si="24"/>
        <v>-190.9</v>
      </c>
      <c r="J360" s="27">
        <f ca="1">SUM($I$3:I360)</f>
        <v>16591.49999999996</v>
      </c>
    </row>
    <row r="361" spans="2:10" ht="15.75" thickBot="1" x14ac:dyDescent="0.3">
      <c r="B361" s="16">
        <v>359</v>
      </c>
      <c r="C361" s="23">
        <f ca="1">IF(RAND()&lt;=$L$20,1,0)</f>
        <v>0</v>
      </c>
      <c r="D361" s="24">
        <f t="shared" ca="1" si="27"/>
        <v>0.5</v>
      </c>
      <c r="E361" s="25">
        <f ca="1">IF(C361=1,(($L$15-(2*$L$10))*($L$9*D361)),0-(($L$16+(2*$L$10))*(D361*$L$9)))</f>
        <v>-115</v>
      </c>
      <c r="F361" s="26">
        <f ca="1">SUM($E$3:E361)</f>
        <v>67035</v>
      </c>
      <c r="G361" s="62">
        <f t="shared" ca="1" si="26"/>
        <v>1.7125837676842889E-3</v>
      </c>
      <c r="H361" s="47">
        <f t="shared" ca="1" si="25"/>
        <v>0.82</v>
      </c>
      <c r="I361" s="18">
        <f t="shared" ca="1" si="24"/>
        <v>-188.6</v>
      </c>
      <c r="J361" s="27">
        <f ca="1">SUM($I$3:I361)</f>
        <v>16402.899999999961</v>
      </c>
    </row>
    <row r="362" spans="2:10" ht="15.75" thickBot="1" x14ac:dyDescent="0.3">
      <c r="B362" s="17">
        <v>360</v>
      </c>
      <c r="C362" s="23">
        <f ca="1">IF(RAND()&lt;=$L$20,1,0)</f>
        <v>0</v>
      </c>
      <c r="D362" s="24">
        <f t="shared" ca="1" si="27"/>
        <v>0.5</v>
      </c>
      <c r="E362" s="25">
        <f ca="1">IF(C362=1,(($L$15-(2*$L$10))*($L$9*D362)),0-(($L$16+(2*$L$10))*(D362*$L$9)))</f>
        <v>-115</v>
      </c>
      <c r="F362" s="26">
        <f ca="1">SUM($E$3:E362)</f>
        <v>66920</v>
      </c>
      <c r="G362" s="62">
        <f t="shared" ca="1" si="26"/>
        <v>1.715521742373387E-3</v>
      </c>
      <c r="H362" s="47">
        <f t="shared" ca="1" si="25"/>
        <v>0.82</v>
      </c>
      <c r="I362" s="18">
        <f t="shared" ca="1" si="24"/>
        <v>-188.6</v>
      </c>
      <c r="J362" s="27">
        <f ca="1">SUM($I$3:I362)</f>
        <v>16214.299999999961</v>
      </c>
    </row>
    <row r="363" spans="2:10" ht="15.75" thickBot="1" x14ac:dyDescent="0.3">
      <c r="B363" s="16">
        <v>361</v>
      </c>
      <c r="C363" s="23">
        <f ca="1">IF(RAND()&lt;=$L$20,1,0)</f>
        <v>0</v>
      </c>
      <c r="D363" s="24">
        <f t="shared" ca="1" si="27"/>
        <v>0.5</v>
      </c>
      <c r="E363" s="25">
        <f ca="1">IF(C363=1,(($L$15-(2*$L$10))*($L$9*D363)),0-(($L$16+(2*$L$10))*(D363*$L$9)))</f>
        <v>-115</v>
      </c>
      <c r="F363" s="26">
        <f ca="1">SUM($E$3:E363)</f>
        <v>66805</v>
      </c>
      <c r="G363" s="62">
        <f t="shared" ca="1" si="26"/>
        <v>1.7184698147041243E-3</v>
      </c>
      <c r="H363" s="47">
        <f t="shared" ca="1" si="25"/>
        <v>0.81</v>
      </c>
      <c r="I363" s="18">
        <f t="shared" ca="1" si="24"/>
        <v>-186.3</v>
      </c>
      <c r="J363" s="27">
        <f ca="1">SUM($I$3:I363)</f>
        <v>16027.999999999962</v>
      </c>
    </row>
    <row r="364" spans="2:10" ht="15.75" thickBot="1" x14ac:dyDescent="0.3">
      <c r="B364" s="17">
        <v>362</v>
      </c>
      <c r="C364" s="23">
        <f ca="1">IF(RAND()&lt;=$L$20,1,0)</f>
        <v>0</v>
      </c>
      <c r="D364" s="24">
        <f t="shared" ca="1" si="27"/>
        <v>0.5</v>
      </c>
      <c r="E364" s="25">
        <f ca="1">IF(C364=1,(($L$15-(2*$L$10))*($L$9*D364)),0-(($L$16+(2*$L$10))*(D364*$L$9)))</f>
        <v>-115</v>
      </c>
      <c r="F364" s="26">
        <f ca="1">SUM($E$3:E364)</f>
        <v>66690</v>
      </c>
      <c r="G364" s="62">
        <f t="shared" ca="1" si="26"/>
        <v>1.7214280368235909E-3</v>
      </c>
      <c r="H364" s="47">
        <f t="shared" ca="1" si="25"/>
        <v>0.8</v>
      </c>
      <c r="I364" s="18">
        <f t="shared" ref="I364:I427" ca="1" si="28">IF(C364=1,(H364*($L$15-(2*$L$10))*$L$9),0-(H364*($L$16+(2*$L$10))*$L$9))</f>
        <v>-184.00000000000003</v>
      </c>
      <c r="J364" s="27">
        <f ca="1">SUM($I$3:I364)</f>
        <v>15843.999999999962</v>
      </c>
    </row>
    <row r="365" spans="2:10" ht="15.75" thickBot="1" x14ac:dyDescent="0.3">
      <c r="B365" s="16">
        <v>363</v>
      </c>
      <c r="C365" s="23">
        <f ca="1">IF(RAND()&lt;=$L$20,1,0)</f>
        <v>0</v>
      </c>
      <c r="D365" s="24">
        <f t="shared" ca="1" si="27"/>
        <v>0.5</v>
      </c>
      <c r="E365" s="25">
        <f ca="1">IF(C365=1,(($L$15-(2*$L$10))*($L$9*D365)),0-(($L$16+(2*$L$10))*(D365*$L$9)))</f>
        <v>-115</v>
      </c>
      <c r="F365" s="26">
        <f ca="1">SUM($E$3:E365)</f>
        <v>66575</v>
      </c>
      <c r="G365" s="62">
        <f t="shared" ca="1" si="26"/>
        <v>1.7243964612385664E-3</v>
      </c>
      <c r="H365" s="47">
        <f t="shared" ca="1" si="25"/>
        <v>0.79</v>
      </c>
      <c r="I365" s="18">
        <f t="shared" ca="1" si="28"/>
        <v>-181.70000000000002</v>
      </c>
      <c r="J365" s="27">
        <f ca="1">SUM($I$3:I365)</f>
        <v>15662.299999999961</v>
      </c>
    </row>
    <row r="366" spans="2:10" ht="15.75" thickBot="1" x14ac:dyDescent="0.3">
      <c r="B366" s="17">
        <v>364</v>
      </c>
      <c r="C366" s="23">
        <f ca="1">IF(RAND()&lt;=$L$20,1,0)</f>
        <v>0</v>
      </c>
      <c r="D366" s="24">
        <f t="shared" ca="1" si="27"/>
        <v>0.5</v>
      </c>
      <c r="E366" s="25">
        <f ca="1">IF(C366=1,(($L$15-(2*$L$10))*($L$9*D366)),0-(($L$16+(2*$L$10))*(D366*$L$9)))</f>
        <v>-115</v>
      </c>
      <c r="F366" s="26">
        <f ca="1">SUM($E$3:E366)</f>
        <v>66460</v>
      </c>
      <c r="G366" s="62">
        <f t="shared" ca="1" si="26"/>
        <v>1.7273751408186256E-3</v>
      </c>
      <c r="H366" s="47">
        <f t="shared" ca="1" si="25"/>
        <v>0.78</v>
      </c>
      <c r="I366" s="18">
        <f t="shared" ca="1" si="28"/>
        <v>-179.4</v>
      </c>
      <c r="J366" s="27">
        <f ca="1">SUM($I$3:I366)</f>
        <v>15482.899999999961</v>
      </c>
    </row>
    <row r="367" spans="2:10" ht="15.75" thickBot="1" x14ac:dyDescent="0.3">
      <c r="B367" s="16">
        <v>365</v>
      </c>
      <c r="C367" s="23">
        <f ca="1">IF(RAND()&lt;=$L$20,1,0)</f>
        <v>1</v>
      </c>
      <c r="D367" s="24">
        <f t="shared" ca="1" si="27"/>
        <v>0.5</v>
      </c>
      <c r="E367" s="25">
        <f ca="1">IF(C367=1,(($L$15-(2*$L$10))*($L$9*D367)),0-(($L$16+(2*$L$10))*(D367*$L$9)))</f>
        <v>185</v>
      </c>
      <c r="F367" s="26">
        <f ca="1">SUM($E$3:E367)</f>
        <v>66645</v>
      </c>
      <c r="G367" s="62">
        <f t="shared" ca="1" si="26"/>
        <v>1.7303641287992777E-3</v>
      </c>
      <c r="H367" s="47">
        <f t="shared" ca="1" si="25"/>
        <v>0.77</v>
      </c>
      <c r="I367" s="18">
        <f t="shared" ca="1" si="28"/>
        <v>284.90000000000003</v>
      </c>
      <c r="J367" s="27">
        <f ca="1">SUM($I$3:I367)</f>
        <v>15767.799999999961</v>
      </c>
    </row>
    <row r="368" spans="2:10" ht="15.75" thickBot="1" x14ac:dyDescent="0.3">
      <c r="B368" s="17">
        <v>366</v>
      </c>
      <c r="C368" s="23">
        <f ca="1">IF(RAND()&lt;=$L$20,1,0)</f>
        <v>0</v>
      </c>
      <c r="D368" s="24">
        <f t="shared" ca="1" si="27"/>
        <v>1</v>
      </c>
      <c r="E368" s="25">
        <f ca="1">IF(C368=1,(($L$15-(2*$L$10))*($L$9*D368)),0-(($L$16+(2*$L$10))*(D368*$L$9)))</f>
        <v>-230</v>
      </c>
      <c r="F368" s="26">
        <f ca="1">SUM($E$3:E368)</f>
        <v>66415</v>
      </c>
      <c r="G368" s="62">
        <f t="shared" ca="1" si="26"/>
        <v>3.4511216145247207E-3</v>
      </c>
      <c r="H368" s="47">
        <f t="shared" ca="1" si="25"/>
        <v>0.78</v>
      </c>
      <c r="I368" s="18">
        <f t="shared" ca="1" si="28"/>
        <v>-179.4</v>
      </c>
      <c r="J368" s="27">
        <f ca="1">SUM($I$3:I368)</f>
        <v>15588.399999999961</v>
      </c>
    </row>
    <row r="369" spans="2:10" ht="15.75" thickBot="1" x14ac:dyDescent="0.3">
      <c r="B369" s="16">
        <v>367</v>
      </c>
      <c r="C369" s="23">
        <f ca="1">IF(RAND()&lt;=$L$20,1,0)</f>
        <v>1</v>
      </c>
      <c r="D369" s="24">
        <f t="shared" ca="1" si="27"/>
        <v>0.5</v>
      </c>
      <c r="E369" s="25">
        <f ca="1">IF(C369=1,(($L$15-(2*$L$10))*($L$9*D369)),0-(($L$16+(2*$L$10))*(D369*$L$9)))</f>
        <v>185</v>
      </c>
      <c r="F369" s="26">
        <f ca="1">SUM($E$3:E369)</f>
        <v>66600</v>
      </c>
      <c r="G369" s="62">
        <f t="shared" ca="1" si="26"/>
        <v>1.7315365504780547E-3</v>
      </c>
      <c r="H369" s="47">
        <f t="shared" ca="1" si="25"/>
        <v>0.77</v>
      </c>
      <c r="I369" s="18">
        <f t="shared" ca="1" si="28"/>
        <v>284.90000000000003</v>
      </c>
      <c r="J369" s="27">
        <f ca="1">SUM($I$3:I369)</f>
        <v>15873.299999999961</v>
      </c>
    </row>
    <row r="370" spans="2:10" ht="15.75" thickBot="1" x14ac:dyDescent="0.3">
      <c r="B370" s="17">
        <v>368</v>
      </c>
      <c r="C370" s="23">
        <f ca="1">IF(RAND()&lt;=$L$20,1,0)</f>
        <v>0</v>
      </c>
      <c r="D370" s="24">
        <f t="shared" ca="1" si="27"/>
        <v>1</v>
      </c>
      <c r="E370" s="25">
        <f ca="1">IF(C370=1,(($L$15-(2*$L$10))*($L$9*D370)),0-(($L$16+(2*$L$10))*(D370*$L$9)))</f>
        <v>-230</v>
      </c>
      <c r="F370" s="26">
        <f ca="1">SUM($E$3:E370)</f>
        <v>66370</v>
      </c>
      <c r="G370" s="62">
        <f t="shared" ca="1" si="26"/>
        <v>3.4534534534534536E-3</v>
      </c>
      <c r="H370" s="47">
        <f t="shared" ca="1" si="25"/>
        <v>0.79</v>
      </c>
      <c r="I370" s="18">
        <f t="shared" ca="1" si="28"/>
        <v>-181.70000000000002</v>
      </c>
      <c r="J370" s="27">
        <f ca="1">SUM($I$3:I370)</f>
        <v>15691.59999999996</v>
      </c>
    </row>
    <row r="371" spans="2:10" ht="15.75" thickBot="1" x14ac:dyDescent="0.3">
      <c r="B371" s="16">
        <v>369</v>
      </c>
      <c r="C371" s="23">
        <f ca="1">IF(RAND()&lt;=$L$20,1,0)</f>
        <v>1</v>
      </c>
      <c r="D371" s="24">
        <f t="shared" ca="1" si="27"/>
        <v>0.5</v>
      </c>
      <c r="E371" s="25">
        <f ca="1">IF(C371=1,(($L$15-(2*$L$10))*($L$9*D371)),0-(($L$16+(2*$L$10))*(D371*$L$9)))</f>
        <v>185</v>
      </c>
      <c r="F371" s="26">
        <f ca="1">SUM($E$3:E371)</f>
        <v>66555</v>
      </c>
      <c r="G371" s="62">
        <f t="shared" ca="1" si="26"/>
        <v>1.7327105620009041E-3</v>
      </c>
      <c r="H371" s="47">
        <f t="shared" ca="1" si="25"/>
        <v>0.78</v>
      </c>
      <c r="I371" s="18">
        <f t="shared" ca="1" si="28"/>
        <v>288.60000000000002</v>
      </c>
      <c r="J371" s="27">
        <f ca="1">SUM($I$3:I371)</f>
        <v>15980.199999999961</v>
      </c>
    </row>
    <row r="372" spans="2:10" ht="15.75" thickBot="1" x14ac:dyDescent="0.3">
      <c r="B372" s="17">
        <v>370</v>
      </c>
      <c r="C372" s="23">
        <f ca="1">IF(RAND()&lt;=$L$20,1,0)</f>
        <v>0</v>
      </c>
      <c r="D372" s="24">
        <f t="shared" ca="1" si="27"/>
        <v>1</v>
      </c>
      <c r="E372" s="25">
        <f ca="1">IF(C372=1,(($L$15-(2*$L$10))*($L$9*D372)),0-(($L$16+(2*$L$10))*(D372*$L$9)))</f>
        <v>-230</v>
      </c>
      <c r="F372" s="26">
        <f ca="1">SUM($E$3:E372)</f>
        <v>66325</v>
      </c>
      <c r="G372" s="62">
        <f t="shared" ca="1" si="26"/>
        <v>3.4557884456464577E-3</v>
      </c>
      <c r="H372" s="47">
        <f t="shared" ca="1" si="25"/>
        <v>0.79</v>
      </c>
      <c r="I372" s="18">
        <f t="shared" ca="1" si="28"/>
        <v>-181.70000000000002</v>
      </c>
      <c r="J372" s="27">
        <f ca="1">SUM($I$3:I372)</f>
        <v>15798.49999999996</v>
      </c>
    </row>
    <row r="373" spans="2:10" ht="15.75" thickBot="1" x14ac:dyDescent="0.3">
      <c r="B373" s="16">
        <v>371</v>
      </c>
      <c r="C373" s="23">
        <f ca="1">IF(RAND()&lt;=$L$20,1,0)</f>
        <v>1</v>
      </c>
      <c r="D373" s="24">
        <f t="shared" ca="1" si="27"/>
        <v>0.5</v>
      </c>
      <c r="E373" s="25">
        <f ca="1">IF(C373=1,(($L$15-(2*$L$10))*($L$9*D373)),0-(($L$16+(2*$L$10))*(D373*$L$9)))</f>
        <v>185</v>
      </c>
      <c r="F373" s="26">
        <f ca="1">SUM($E$3:E373)</f>
        <v>66510</v>
      </c>
      <c r="G373" s="62">
        <f t="shared" ca="1" si="26"/>
        <v>1.7338861666038447E-3</v>
      </c>
      <c r="H373" s="47">
        <f t="shared" ca="1" si="25"/>
        <v>0.78</v>
      </c>
      <c r="I373" s="18">
        <f t="shared" ca="1" si="28"/>
        <v>288.60000000000002</v>
      </c>
      <c r="J373" s="27">
        <f ca="1">SUM($I$3:I373)</f>
        <v>16087.09999999996</v>
      </c>
    </row>
    <row r="374" spans="2:10" ht="15.75" thickBot="1" x14ac:dyDescent="0.3">
      <c r="B374" s="17">
        <v>372</v>
      </c>
      <c r="C374" s="23">
        <f ca="1">IF(RAND()&lt;=$L$20,1,0)</f>
        <v>1</v>
      </c>
      <c r="D374" s="24">
        <f t="shared" ca="1" si="27"/>
        <v>1</v>
      </c>
      <c r="E374" s="25">
        <f ca="1">IF(C374=1,(($L$15-(2*$L$10))*($L$9*D374)),0-(($L$16+(2*$L$10))*(D374*$L$9)))</f>
        <v>370</v>
      </c>
      <c r="F374" s="26">
        <f ca="1">SUM($E$3:E374)</f>
        <v>66880</v>
      </c>
      <c r="G374" s="62">
        <f t="shared" ca="1" si="26"/>
        <v>3.4581265975041349E-3</v>
      </c>
      <c r="H374" s="47">
        <f t="shared" ca="1" si="25"/>
        <v>0.8</v>
      </c>
      <c r="I374" s="18">
        <f t="shared" ca="1" si="28"/>
        <v>296</v>
      </c>
      <c r="J374" s="27">
        <f ca="1">SUM($I$3:I374)</f>
        <v>16383.09999999996</v>
      </c>
    </row>
    <row r="375" spans="2:10" ht="15.75" thickBot="1" x14ac:dyDescent="0.3">
      <c r="B375" s="16">
        <v>373</v>
      </c>
      <c r="C375" s="23">
        <f ca="1">IF(RAND()&lt;=$L$20,1,0)</f>
        <v>1</v>
      </c>
      <c r="D375" s="24">
        <f t="shared" ca="1" si="27"/>
        <v>2</v>
      </c>
      <c r="E375" s="25">
        <f ca="1">IF(C375=1,(($L$15-(2*$L$10))*($L$9*D375)),0-(($L$16+(2*$L$10))*(D375*$L$9)))</f>
        <v>740</v>
      </c>
      <c r="F375" s="26">
        <f ca="1">SUM($E$3:E375)</f>
        <v>67620</v>
      </c>
      <c r="G375" s="62">
        <f t="shared" ca="1" si="26"/>
        <v>6.8779904306220099E-3</v>
      </c>
      <c r="H375" s="47">
        <f t="shared" ca="1" si="25"/>
        <v>0.81</v>
      </c>
      <c r="I375" s="18">
        <f t="shared" ca="1" si="28"/>
        <v>299.70000000000005</v>
      </c>
      <c r="J375" s="27">
        <f ca="1">SUM($I$3:I375)</f>
        <v>16682.799999999959</v>
      </c>
    </row>
    <row r="376" spans="2:10" ht="15.75" thickBot="1" x14ac:dyDescent="0.3">
      <c r="B376" s="17">
        <v>374</v>
      </c>
      <c r="C376" s="23">
        <f ca="1">IF(RAND()&lt;=$L$20,1,0)</f>
        <v>1</v>
      </c>
      <c r="D376" s="24">
        <f t="shared" ca="1" si="27"/>
        <v>4</v>
      </c>
      <c r="E376" s="25">
        <f ca="1">IF(C376=1,(($L$15-(2*$L$10))*($L$9*D376)),0-(($L$16+(2*$L$10))*(D376*$L$9)))</f>
        <v>1480</v>
      </c>
      <c r="F376" s="26">
        <f ca="1">SUM($E$3:E376)</f>
        <v>69100</v>
      </c>
      <c r="G376" s="62">
        <f t="shared" ca="1" si="26"/>
        <v>1.3605442176870748E-2</v>
      </c>
      <c r="H376" s="47">
        <f t="shared" ca="1" si="25"/>
        <v>0.83</v>
      </c>
      <c r="I376" s="18">
        <f t="shared" ca="1" si="28"/>
        <v>307.09999999999997</v>
      </c>
      <c r="J376" s="27">
        <f ca="1">SUM($I$3:I376)</f>
        <v>16989.899999999958</v>
      </c>
    </row>
    <row r="377" spans="2:10" ht="15.75" thickBot="1" x14ac:dyDescent="0.3">
      <c r="B377" s="16">
        <v>375</v>
      </c>
      <c r="C377" s="23">
        <f ca="1">IF(RAND()&lt;=$L$20,1,0)</f>
        <v>1</v>
      </c>
      <c r="D377" s="24">
        <f t="shared" ca="1" si="27"/>
        <v>5</v>
      </c>
      <c r="E377" s="25">
        <f ca="1">IF(C377=1,(($L$15-(2*$L$10))*($L$9*D377)),0-(($L$16+(2*$L$10))*(D377*$L$9)))</f>
        <v>1850</v>
      </c>
      <c r="F377" s="26">
        <f ca="1">SUM($E$3:E377)</f>
        <v>70950</v>
      </c>
      <c r="G377" s="62">
        <f t="shared" ca="1" si="26"/>
        <v>1.6642547033285094E-2</v>
      </c>
      <c r="H377" s="47">
        <f t="shared" ca="1" si="25"/>
        <v>0.84</v>
      </c>
      <c r="I377" s="18">
        <f t="shared" ca="1" si="28"/>
        <v>310.79999999999995</v>
      </c>
      <c r="J377" s="27">
        <f ca="1">SUM($I$3:I377)</f>
        <v>17300.699999999957</v>
      </c>
    </row>
    <row r="378" spans="2:10" ht="15.75" thickBot="1" x14ac:dyDescent="0.3">
      <c r="B378" s="17">
        <v>376</v>
      </c>
      <c r="C378" s="23">
        <f ca="1">IF(RAND()&lt;=$L$20,1,0)</f>
        <v>0</v>
      </c>
      <c r="D378" s="24">
        <f t="shared" ca="1" si="27"/>
        <v>5</v>
      </c>
      <c r="E378" s="25">
        <f ca="1">IF(C378=1,(($L$15-(2*$L$10))*($L$9*D378)),0-(($L$16+(2*$L$10))*(D378*$L$9)))</f>
        <v>-1150</v>
      </c>
      <c r="F378" s="26">
        <f ca="1">SUM($E$3:E378)</f>
        <v>69800</v>
      </c>
      <c r="G378" s="62">
        <f t="shared" ca="1" si="26"/>
        <v>1.620859760394644E-2</v>
      </c>
      <c r="H378" s="47">
        <f t="shared" ca="1" si="25"/>
        <v>0.86</v>
      </c>
      <c r="I378" s="18">
        <f t="shared" ca="1" si="28"/>
        <v>-197.8</v>
      </c>
      <c r="J378" s="27">
        <f ca="1">SUM($I$3:I378)</f>
        <v>17102.899999999958</v>
      </c>
    </row>
    <row r="379" spans="2:10" ht="15.75" thickBot="1" x14ac:dyDescent="0.3">
      <c r="B379" s="16">
        <v>377</v>
      </c>
      <c r="C379" s="23">
        <f ca="1">IF(RAND()&lt;=$L$20,1,0)</f>
        <v>1</v>
      </c>
      <c r="D379" s="24">
        <f t="shared" ca="1" si="27"/>
        <v>2.5</v>
      </c>
      <c r="E379" s="25">
        <f ca="1">IF(C379=1,(($L$15-(2*$L$10))*($L$9*D379)),0-(($L$16+(2*$L$10))*(D379*$L$9)))</f>
        <v>925</v>
      </c>
      <c r="F379" s="26">
        <f ca="1">SUM($E$3:E379)</f>
        <v>70725</v>
      </c>
      <c r="G379" s="62">
        <f t="shared" ca="1" si="26"/>
        <v>8.2378223495701997E-3</v>
      </c>
      <c r="H379" s="47">
        <f t="shared" ca="1" si="25"/>
        <v>0.85</v>
      </c>
      <c r="I379" s="18">
        <f t="shared" ca="1" si="28"/>
        <v>314.5</v>
      </c>
      <c r="J379" s="27">
        <f ca="1">SUM($I$3:I379)</f>
        <v>17417.399999999958</v>
      </c>
    </row>
    <row r="380" spans="2:10" ht="15.75" thickBot="1" x14ac:dyDescent="0.3">
      <c r="B380" s="17">
        <v>378</v>
      </c>
      <c r="C380" s="23">
        <f ca="1">IF(RAND()&lt;=$L$20,1,0)</f>
        <v>1</v>
      </c>
      <c r="D380" s="24">
        <f t="shared" ca="1" si="27"/>
        <v>5</v>
      </c>
      <c r="E380" s="25">
        <f ca="1">IF(C380=1,(($L$15-(2*$L$10))*($L$9*D380)),0-(($L$16+(2*$L$10))*(D380*$L$9)))</f>
        <v>1850</v>
      </c>
      <c r="F380" s="26">
        <f ca="1">SUM($E$3:E380)</f>
        <v>72575</v>
      </c>
      <c r="G380" s="62">
        <f t="shared" ca="1" si="26"/>
        <v>1.6260162601626018E-2</v>
      </c>
      <c r="H380" s="47">
        <f t="shared" ca="1" si="25"/>
        <v>0.87</v>
      </c>
      <c r="I380" s="18">
        <f t="shared" ca="1" si="28"/>
        <v>321.89999999999998</v>
      </c>
      <c r="J380" s="27">
        <f ca="1">SUM($I$3:I380)</f>
        <v>17739.299999999959</v>
      </c>
    </row>
    <row r="381" spans="2:10" ht="15.75" thickBot="1" x14ac:dyDescent="0.3">
      <c r="B381" s="16">
        <v>379</v>
      </c>
      <c r="C381" s="23">
        <f ca="1">IF(RAND()&lt;=$L$20,1,0)</f>
        <v>0</v>
      </c>
      <c r="D381" s="24">
        <f t="shared" ca="1" si="27"/>
        <v>5</v>
      </c>
      <c r="E381" s="25">
        <f ca="1">IF(C381=1,(($L$15-(2*$L$10))*($L$9*D381)),0-(($L$16+(2*$L$10))*(D381*$L$9)))</f>
        <v>-1150</v>
      </c>
      <c r="F381" s="26">
        <f ca="1">SUM($E$3:E381)</f>
        <v>71425</v>
      </c>
      <c r="G381" s="62">
        <f t="shared" ca="1" si="26"/>
        <v>1.5845676885980021E-2</v>
      </c>
      <c r="H381" s="47">
        <f t="shared" ca="1" si="25"/>
        <v>0.88</v>
      </c>
      <c r="I381" s="18">
        <f t="shared" ca="1" si="28"/>
        <v>-202.39999999999998</v>
      </c>
      <c r="J381" s="27">
        <f ca="1">SUM($I$3:I381)</f>
        <v>17536.899999999958</v>
      </c>
    </row>
    <row r="382" spans="2:10" ht="15.75" thickBot="1" x14ac:dyDescent="0.3">
      <c r="B382" s="17">
        <v>380</v>
      </c>
      <c r="C382" s="23">
        <f ca="1">IF(RAND()&lt;=$L$20,1,0)</f>
        <v>1</v>
      </c>
      <c r="D382" s="24">
        <f t="shared" ca="1" si="27"/>
        <v>2.5</v>
      </c>
      <c r="E382" s="25">
        <f ca="1">IF(C382=1,(($L$15-(2*$L$10))*($L$9*D382)),0-(($L$16+(2*$L$10))*(D382*$L$9)))</f>
        <v>925</v>
      </c>
      <c r="F382" s="26">
        <f ca="1">SUM($E$3:E382)</f>
        <v>72350</v>
      </c>
      <c r="G382" s="62">
        <f t="shared" ca="1" si="26"/>
        <v>8.0504025201260064E-3</v>
      </c>
      <c r="H382" s="47">
        <f t="shared" ca="1" si="25"/>
        <v>0.87</v>
      </c>
      <c r="I382" s="18">
        <f t="shared" ca="1" si="28"/>
        <v>321.89999999999998</v>
      </c>
      <c r="J382" s="27">
        <f ca="1">SUM($I$3:I382)</f>
        <v>17858.799999999959</v>
      </c>
    </row>
    <row r="383" spans="2:10" ht="15.75" thickBot="1" x14ac:dyDescent="0.3">
      <c r="B383" s="16">
        <v>381</v>
      </c>
      <c r="C383" s="23">
        <f ca="1">IF(RAND()&lt;=$L$20,1,0)</f>
        <v>1</v>
      </c>
      <c r="D383" s="24">
        <f t="shared" ca="1" si="27"/>
        <v>5</v>
      </c>
      <c r="E383" s="25">
        <f ca="1">IF(C383=1,(($L$15-(2*$L$10))*($L$9*D383)),0-(($L$16+(2*$L$10))*(D383*$L$9)))</f>
        <v>1850</v>
      </c>
      <c r="F383" s="26">
        <f ca="1">SUM($E$3:E383)</f>
        <v>74200</v>
      </c>
      <c r="G383" s="62">
        <f t="shared" ca="1" si="26"/>
        <v>1.5894955079474776E-2</v>
      </c>
      <c r="H383" s="47">
        <f t="shared" ca="1" si="25"/>
        <v>0.89</v>
      </c>
      <c r="I383" s="18">
        <f t="shared" ca="1" si="28"/>
        <v>329.3</v>
      </c>
      <c r="J383" s="27">
        <f ca="1">SUM($I$3:I383)</f>
        <v>18188.099999999959</v>
      </c>
    </row>
    <row r="384" spans="2:10" ht="15.75" thickBot="1" x14ac:dyDescent="0.3">
      <c r="B384" s="17">
        <v>382</v>
      </c>
      <c r="C384" s="23">
        <f ca="1">IF(RAND()&lt;=$L$20,1,0)</f>
        <v>1</v>
      </c>
      <c r="D384" s="24">
        <f t="shared" ca="1" si="27"/>
        <v>5</v>
      </c>
      <c r="E384" s="25">
        <f ca="1">IF(C384=1,(($L$15-(2*$L$10))*($L$9*D384)),0-(($L$16+(2*$L$10))*(D384*$L$9)))</f>
        <v>1850</v>
      </c>
      <c r="F384" s="26">
        <f ca="1">SUM($E$3:E384)</f>
        <v>76050</v>
      </c>
      <c r="G384" s="62">
        <f t="shared" ca="1" si="26"/>
        <v>1.5498652291105121E-2</v>
      </c>
      <c r="H384" s="47">
        <f t="shared" ca="1" si="25"/>
        <v>0.9</v>
      </c>
      <c r="I384" s="18">
        <f t="shared" ca="1" si="28"/>
        <v>333.00000000000006</v>
      </c>
      <c r="J384" s="27">
        <f ca="1">SUM($I$3:I384)</f>
        <v>18521.099999999959</v>
      </c>
    </row>
    <row r="385" spans="2:10" ht="15.75" thickBot="1" x14ac:dyDescent="0.3">
      <c r="B385" s="16">
        <v>383</v>
      </c>
      <c r="C385" s="23">
        <f ca="1">IF(RAND()&lt;=$L$20,1,0)</f>
        <v>0</v>
      </c>
      <c r="D385" s="24">
        <f t="shared" ca="1" si="27"/>
        <v>5</v>
      </c>
      <c r="E385" s="25">
        <f ca="1">IF(C385=1,(($L$15-(2*$L$10))*($L$9*D385)),0-(($L$16+(2*$L$10))*(D385*$L$9)))</f>
        <v>-1150</v>
      </c>
      <c r="F385" s="26">
        <f ca="1">SUM($E$3:E385)</f>
        <v>74900</v>
      </c>
      <c r="G385" s="62">
        <f t="shared" ca="1" si="26"/>
        <v>1.5121630506245891E-2</v>
      </c>
      <c r="H385" s="47">
        <f t="shared" ca="1" si="25"/>
        <v>0.92</v>
      </c>
      <c r="I385" s="18">
        <f t="shared" ca="1" si="28"/>
        <v>-211.6</v>
      </c>
      <c r="J385" s="27">
        <f ca="1">SUM($I$3:I385)</f>
        <v>18309.49999999996</v>
      </c>
    </row>
    <row r="386" spans="2:10" ht="15.75" thickBot="1" x14ac:dyDescent="0.3">
      <c r="B386" s="17">
        <v>384</v>
      </c>
      <c r="C386" s="23">
        <f ca="1">IF(RAND()&lt;=$L$20,1,0)</f>
        <v>1</v>
      </c>
      <c r="D386" s="24">
        <f t="shared" ca="1" si="27"/>
        <v>2.5</v>
      </c>
      <c r="E386" s="25">
        <f ca="1">IF(C386=1,(($L$15-(2*$L$10))*($L$9*D386)),0-(($L$16+(2*$L$10))*(D386*$L$9)))</f>
        <v>925</v>
      </c>
      <c r="F386" s="26">
        <f ca="1">SUM($E$3:E386)</f>
        <v>75825</v>
      </c>
      <c r="G386" s="62">
        <f t="shared" ca="1" si="26"/>
        <v>7.6769025367156209E-3</v>
      </c>
      <c r="H386" s="47">
        <f t="shared" ca="1" si="25"/>
        <v>0.91</v>
      </c>
      <c r="I386" s="18">
        <f t="shared" ca="1" si="28"/>
        <v>336.70000000000005</v>
      </c>
      <c r="J386" s="27">
        <f ca="1">SUM($I$3:I386)</f>
        <v>18646.199999999961</v>
      </c>
    </row>
    <row r="387" spans="2:10" ht="15.75" thickBot="1" x14ac:dyDescent="0.3">
      <c r="B387" s="16">
        <v>385</v>
      </c>
      <c r="C387" s="23">
        <f ca="1">IF(RAND()&lt;=$L$20,1,0)</f>
        <v>0</v>
      </c>
      <c r="D387" s="24">
        <f t="shared" ca="1" si="27"/>
        <v>5</v>
      </c>
      <c r="E387" s="25">
        <f ca="1">IF(C387=1,(($L$15-(2*$L$10))*($L$9*D387)),0-(($L$16+(2*$L$10))*(D387*$L$9)))</f>
        <v>-1150</v>
      </c>
      <c r="F387" s="26">
        <f ca="1">SUM($E$3:E387)</f>
        <v>74675</v>
      </c>
      <c r="G387" s="62">
        <f t="shared" ca="1" si="26"/>
        <v>1.5166501813386087E-2</v>
      </c>
      <c r="H387" s="47">
        <f t="shared" ca="1" si="25"/>
        <v>0.93</v>
      </c>
      <c r="I387" s="18">
        <f t="shared" ca="1" si="28"/>
        <v>-213.9</v>
      </c>
      <c r="J387" s="27">
        <f ca="1">SUM($I$3:I387)</f>
        <v>18432.299999999959</v>
      </c>
    </row>
    <row r="388" spans="2:10" ht="15.75" thickBot="1" x14ac:dyDescent="0.3">
      <c r="B388" s="17">
        <v>386</v>
      </c>
      <c r="C388" s="23">
        <f ca="1">IF(RAND()&lt;=$L$20,1,0)</f>
        <v>1</v>
      </c>
      <c r="D388" s="24">
        <f t="shared" ca="1" si="27"/>
        <v>2.5</v>
      </c>
      <c r="E388" s="25">
        <f ca="1">IF(C388=1,(($L$15-(2*$L$10))*($L$9*D388)),0-(($L$16+(2*$L$10))*(D388*$L$9)))</f>
        <v>925</v>
      </c>
      <c r="F388" s="26">
        <f ca="1">SUM($E$3:E388)</f>
        <v>75600</v>
      </c>
      <c r="G388" s="62">
        <f t="shared" ca="1" si="26"/>
        <v>7.7000334784064275E-3</v>
      </c>
      <c r="H388" s="47">
        <f t="shared" ca="1" si="25"/>
        <v>0.92</v>
      </c>
      <c r="I388" s="18">
        <f t="shared" ca="1" si="28"/>
        <v>340.4</v>
      </c>
      <c r="J388" s="27">
        <f ca="1">SUM($I$3:I388)</f>
        <v>18772.699999999961</v>
      </c>
    </row>
    <row r="389" spans="2:10" ht="15.75" thickBot="1" x14ac:dyDescent="0.3">
      <c r="B389" s="16">
        <v>387</v>
      </c>
      <c r="C389" s="23">
        <f ca="1">IF(RAND()&lt;=$L$20,1,0)</f>
        <v>1</v>
      </c>
      <c r="D389" s="24">
        <f t="shared" ca="1" si="27"/>
        <v>5</v>
      </c>
      <c r="E389" s="25">
        <f ca="1">IF(C389=1,(($L$15-(2*$L$10))*($L$9*D389)),0-(($L$16+(2*$L$10))*(D389*$L$9)))</f>
        <v>1850</v>
      </c>
      <c r="F389" s="26">
        <f ca="1">SUM($E$3:E389)</f>
        <v>77450</v>
      </c>
      <c r="G389" s="62">
        <f t="shared" ca="1" si="26"/>
        <v>1.5211640211640211E-2</v>
      </c>
      <c r="H389" s="47">
        <f t="shared" ref="H389:H452" ca="1" si="29">IF(ROUNDDOWN(J388*(0.01/($L$16*$L$9)),2)&lt;=$L$25,ROUNDDOWN(J388*(0.01/($L$16*$L$9)),2),$L$25)</f>
        <v>0.93</v>
      </c>
      <c r="I389" s="18">
        <f t="shared" ca="1" si="28"/>
        <v>344.1</v>
      </c>
      <c r="J389" s="27">
        <f ca="1">SUM($I$3:I389)</f>
        <v>19116.799999999959</v>
      </c>
    </row>
    <row r="390" spans="2:10" ht="15.75" thickBot="1" x14ac:dyDescent="0.3">
      <c r="B390" s="17">
        <v>388</v>
      </c>
      <c r="C390" s="23">
        <f ca="1">IF(RAND()&lt;=$L$20,1,0)</f>
        <v>0</v>
      </c>
      <c r="D390" s="24">
        <f t="shared" ca="1" si="27"/>
        <v>5</v>
      </c>
      <c r="E390" s="25">
        <f ca="1">IF(C390=1,(($L$15-(2*$L$10))*($L$9*D390)),0-(($L$16+(2*$L$10))*(D390*$L$9)))</f>
        <v>-1150</v>
      </c>
      <c r="F390" s="26">
        <f ca="1">SUM($E$3:E390)</f>
        <v>76300</v>
      </c>
      <c r="G390" s="62">
        <f t="shared" ca="1" si="26"/>
        <v>1.4848289218850872E-2</v>
      </c>
      <c r="H390" s="47">
        <f t="shared" ca="1" si="29"/>
        <v>0.95</v>
      </c>
      <c r="I390" s="18">
        <f t="shared" ca="1" si="28"/>
        <v>-218.49999999999997</v>
      </c>
      <c r="J390" s="27">
        <f ca="1">SUM($I$3:I390)</f>
        <v>18898.299999999959</v>
      </c>
    </row>
    <row r="391" spans="2:10" ht="15.75" thickBot="1" x14ac:dyDescent="0.3">
      <c r="B391" s="16">
        <v>389</v>
      </c>
      <c r="C391" s="23">
        <f ca="1">IF(RAND()&lt;=$L$20,1,0)</f>
        <v>0</v>
      </c>
      <c r="D391" s="24">
        <f t="shared" ca="1" si="27"/>
        <v>2.5</v>
      </c>
      <c r="E391" s="25">
        <f ca="1">IF(C391=1,(($L$15-(2*$L$10))*($L$9*D391)),0-(($L$16+(2*$L$10))*(D391*$L$9)))</f>
        <v>-575</v>
      </c>
      <c r="F391" s="26">
        <f ca="1">SUM($E$3:E391)</f>
        <v>75725</v>
      </c>
      <c r="G391" s="62">
        <f t="shared" ca="1" si="26"/>
        <v>7.5360419397116647E-3</v>
      </c>
      <c r="H391" s="47">
        <f t="shared" ca="1" si="29"/>
        <v>0.94</v>
      </c>
      <c r="I391" s="18">
        <f t="shared" ca="1" si="28"/>
        <v>-216.2</v>
      </c>
      <c r="J391" s="27">
        <f ca="1">SUM($I$3:I391)</f>
        <v>18682.099999999959</v>
      </c>
    </row>
    <row r="392" spans="2:10" ht="15.75" thickBot="1" x14ac:dyDescent="0.3">
      <c r="B392" s="17">
        <v>390</v>
      </c>
      <c r="C392" s="23">
        <f ca="1">IF(RAND()&lt;=$L$20,1,0)</f>
        <v>1</v>
      </c>
      <c r="D392" s="24">
        <f t="shared" ca="1" si="27"/>
        <v>1.25</v>
      </c>
      <c r="E392" s="25">
        <f ca="1">IF(C392=1,(($L$15-(2*$L$10))*($L$9*D392)),0-(($L$16+(2*$L$10))*(D392*$L$9)))</f>
        <v>462.5</v>
      </c>
      <c r="F392" s="26">
        <f ca="1">SUM($E$3:E392)</f>
        <v>76187.5</v>
      </c>
      <c r="G392" s="62">
        <f t="shared" ca="1" si="26"/>
        <v>3.7966325519973587E-3</v>
      </c>
      <c r="H392" s="47">
        <f t="shared" ca="1" si="29"/>
        <v>0.93</v>
      </c>
      <c r="I392" s="18">
        <f t="shared" ca="1" si="28"/>
        <v>344.1</v>
      </c>
      <c r="J392" s="27">
        <f ca="1">SUM($I$3:I392)</f>
        <v>19026.199999999957</v>
      </c>
    </row>
    <row r="393" spans="2:10" ht="15.75" thickBot="1" x14ac:dyDescent="0.3">
      <c r="B393" s="16">
        <v>391</v>
      </c>
      <c r="C393" s="23">
        <f ca="1">IF(RAND()&lt;=$L$20,1,0)</f>
        <v>1</v>
      </c>
      <c r="D393" s="24">
        <f t="shared" ca="1" si="27"/>
        <v>2.5</v>
      </c>
      <c r="E393" s="25">
        <f ca="1">IF(C393=1,(($L$15-(2*$L$10))*($L$9*D393)),0-(($L$16+(2*$L$10))*(D393*$L$9)))</f>
        <v>925</v>
      </c>
      <c r="F393" s="26">
        <f ca="1">SUM($E$3:E393)</f>
        <v>77112.5</v>
      </c>
      <c r="G393" s="62">
        <f t="shared" ca="1" si="26"/>
        <v>7.5471698113207548E-3</v>
      </c>
      <c r="H393" s="47">
        <f t="shared" ca="1" si="29"/>
        <v>0.95</v>
      </c>
      <c r="I393" s="18">
        <f t="shared" ca="1" si="28"/>
        <v>351.5</v>
      </c>
      <c r="J393" s="27">
        <f ca="1">SUM($I$3:I393)</f>
        <v>19377.699999999957</v>
      </c>
    </row>
    <row r="394" spans="2:10" ht="15.75" thickBot="1" x14ac:dyDescent="0.3">
      <c r="B394" s="17">
        <v>392</v>
      </c>
      <c r="C394" s="23">
        <f ca="1">IF(RAND()&lt;=$L$20,1,0)</f>
        <v>1</v>
      </c>
      <c r="D394" s="24">
        <f t="shared" ca="1" si="27"/>
        <v>5</v>
      </c>
      <c r="E394" s="25">
        <f ca="1">IF(C394=1,(($L$15-(2*$L$10))*($L$9*D394)),0-(($L$16+(2*$L$10))*(D394*$L$9)))</f>
        <v>1850</v>
      </c>
      <c r="F394" s="26">
        <f ca="1">SUM($E$3:E394)</f>
        <v>78962.5</v>
      </c>
      <c r="G394" s="62">
        <f t="shared" ref="G394:G457" ca="1" si="30">ABS((0-(($L$16+(2*$L$10))*(D394*$L$9)))/F393)</f>
        <v>1.4913276057707894E-2</v>
      </c>
      <c r="H394" s="47">
        <f t="shared" ca="1" si="29"/>
        <v>0.96</v>
      </c>
      <c r="I394" s="18">
        <f t="shared" ca="1" si="28"/>
        <v>355.19999999999993</v>
      </c>
      <c r="J394" s="27">
        <f ca="1">SUM($I$3:I394)</f>
        <v>19732.899999999958</v>
      </c>
    </row>
    <row r="395" spans="2:10" ht="15.75" thickBot="1" x14ac:dyDescent="0.3">
      <c r="B395" s="16">
        <v>393</v>
      </c>
      <c r="C395" s="23">
        <f ca="1">IF(RAND()&lt;=$L$20,1,0)</f>
        <v>1</v>
      </c>
      <c r="D395" s="24">
        <f t="shared" ca="1" si="27"/>
        <v>5</v>
      </c>
      <c r="E395" s="25">
        <f ca="1">IF(C395=1,(($L$15-(2*$L$10))*($L$9*D395)),0-(($L$16+(2*$L$10))*(D395*$L$9)))</f>
        <v>1850</v>
      </c>
      <c r="F395" s="26">
        <f ca="1">SUM($E$3:E395)</f>
        <v>80812.5</v>
      </c>
      <c r="G395" s="62">
        <f t="shared" ca="1" si="30"/>
        <v>1.4563875257242362E-2</v>
      </c>
      <c r="H395" s="47">
        <f t="shared" ca="1" si="29"/>
        <v>0.98</v>
      </c>
      <c r="I395" s="18">
        <f t="shared" ca="1" si="28"/>
        <v>362.59999999999997</v>
      </c>
      <c r="J395" s="27">
        <f ca="1">SUM($I$3:I395)</f>
        <v>20095.499999999956</v>
      </c>
    </row>
    <row r="396" spans="2:10" ht="15.75" thickBot="1" x14ac:dyDescent="0.3">
      <c r="B396" s="17">
        <v>394</v>
      </c>
      <c r="C396" s="23">
        <f ca="1">IF(RAND()&lt;=$L$20,1,0)</f>
        <v>1</v>
      </c>
      <c r="D396" s="24">
        <f t="shared" ca="1" si="27"/>
        <v>5</v>
      </c>
      <c r="E396" s="25">
        <f ca="1">IF(C396=1,(($L$15-(2*$L$10))*($L$9*D396)),0-(($L$16+(2*$L$10))*(D396*$L$9)))</f>
        <v>1850</v>
      </c>
      <c r="F396" s="26">
        <f ca="1">SUM($E$3:E396)</f>
        <v>82662.5</v>
      </c>
      <c r="G396" s="62">
        <f t="shared" ca="1" si="30"/>
        <v>1.423047177107502E-2</v>
      </c>
      <c r="H396" s="47">
        <f t="shared" ca="1" si="29"/>
        <v>1</v>
      </c>
      <c r="I396" s="18">
        <f t="shared" ca="1" si="28"/>
        <v>370</v>
      </c>
      <c r="J396" s="27">
        <f ca="1">SUM($I$3:I396)</f>
        <v>20465.499999999956</v>
      </c>
    </row>
    <row r="397" spans="2:10" ht="15.75" thickBot="1" x14ac:dyDescent="0.3">
      <c r="B397" s="16">
        <v>395</v>
      </c>
      <c r="C397" s="23">
        <f ca="1">IF(RAND()&lt;=$L$20,1,0)</f>
        <v>0</v>
      </c>
      <c r="D397" s="24">
        <f t="shared" ca="1" si="27"/>
        <v>5</v>
      </c>
      <c r="E397" s="25">
        <f ca="1">IF(C397=1,(($L$15-(2*$L$10))*($L$9*D397)),0-(($L$16+(2*$L$10))*(D397*$L$9)))</f>
        <v>-1150</v>
      </c>
      <c r="F397" s="26">
        <f ca="1">SUM($E$3:E397)</f>
        <v>81512.5</v>
      </c>
      <c r="G397" s="62">
        <f t="shared" ca="1" si="30"/>
        <v>1.3911991531831241E-2</v>
      </c>
      <c r="H397" s="47">
        <f t="shared" ca="1" si="29"/>
        <v>1.02</v>
      </c>
      <c r="I397" s="18">
        <f t="shared" ca="1" si="28"/>
        <v>-234.60000000000002</v>
      </c>
      <c r="J397" s="27">
        <f ca="1">SUM($I$3:I397)</f>
        <v>20230.899999999958</v>
      </c>
    </row>
    <row r="398" spans="2:10" ht="15.75" thickBot="1" x14ac:dyDescent="0.3">
      <c r="B398" s="17">
        <v>396</v>
      </c>
      <c r="C398" s="23">
        <f ca="1">IF(RAND()&lt;=$L$20,1,0)</f>
        <v>1</v>
      </c>
      <c r="D398" s="24">
        <f t="shared" ca="1" si="27"/>
        <v>2.5</v>
      </c>
      <c r="E398" s="25">
        <f ca="1">IF(C398=1,(($L$15-(2*$L$10))*($L$9*D398)),0-(($L$16+(2*$L$10))*(D398*$L$9)))</f>
        <v>925</v>
      </c>
      <c r="F398" s="26">
        <f ca="1">SUM($E$3:E398)</f>
        <v>82437.5</v>
      </c>
      <c r="G398" s="62">
        <f t="shared" ca="1" si="30"/>
        <v>7.0541328017175277E-3</v>
      </c>
      <c r="H398" s="47">
        <f t="shared" ca="1" si="29"/>
        <v>1.01</v>
      </c>
      <c r="I398" s="18">
        <f t="shared" ca="1" si="28"/>
        <v>373.7</v>
      </c>
      <c r="J398" s="27">
        <f ca="1">SUM($I$3:I398)</f>
        <v>20604.599999999959</v>
      </c>
    </row>
    <row r="399" spans="2:10" ht="15.75" thickBot="1" x14ac:dyDescent="0.3">
      <c r="B399" s="16">
        <v>397</v>
      </c>
      <c r="C399" s="23">
        <f ca="1">IF(RAND()&lt;=$L$20,1,0)</f>
        <v>0</v>
      </c>
      <c r="D399" s="24">
        <f t="shared" ca="1" si="27"/>
        <v>5</v>
      </c>
      <c r="E399" s="25">
        <f ca="1">IF(C399=1,(($L$15-(2*$L$10))*($L$9*D399)),0-(($L$16+(2*$L$10))*(D399*$L$9)))</f>
        <v>-1150</v>
      </c>
      <c r="F399" s="26">
        <f ca="1">SUM($E$3:E399)</f>
        <v>81287.5</v>
      </c>
      <c r="G399" s="62">
        <f t="shared" ca="1" si="30"/>
        <v>1.3949962092494314E-2</v>
      </c>
      <c r="H399" s="47">
        <f t="shared" ca="1" si="29"/>
        <v>1.03</v>
      </c>
      <c r="I399" s="18">
        <f t="shared" ca="1" si="28"/>
        <v>-236.9</v>
      </c>
      <c r="J399" s="27">
        <f ca="1">SUM($I$3:I399)</f>
        <v>20367.699999999957</v>
      </c>
    </row>
    <row r="400" spans="2:10" ht="15.75" thickBot="1" x14ac:dyDescent="0.3">
      <c r="B400" s="17">
        <v>398</v>
      </c>
      <c r="C400" s="23">
        <f ca="1">IF(RAND()&lt;=$L$20,1,0)</f>
        <v>1</v>
      </c>
      <c r="D400" s="24">
        <f t="shared" ca="1" si="27"/>
        <v>2.5</v>
      </c>
      <c r="E400" s="25">
        <f ca="1">IF(C400=1,(($L$15-(2*$L$10))*($L$9*D400)),0-(($L$16+(2*$L$10))*(D400*$L$9)))</f>
        <v>925</v>
      </c>
      <c r="F400" s="26">
        <f ca="1">SUM($E$3:E400)</f>
        <v>82212.5</v>
      </c>
      <c r="G400" s="62">
        <f t="shared" ca="1" si="30"/>
        <v>7.0736583115485162E-3</v>
      </c>
      <c r="H400" s="47">
        <f t="shared" ca="1" si="29"/>
        <v>1.01</v>
      </c>
      <c r="I400" s="18">
        <f t="shared" ca="1" si="28"/>
        <v>373.7</v>
      </c>
      <c r="J400" s="27">
        <f ca="1">SUM($I$3:I400)</f>
        <v>20741.399999999958</v>
      </c>
    </row>
    <row r="401" spans="2:10" ht="15.75" thickBot="1" x14ac:dyDescent="0.3">
      <c r="B401" s="16">
        <v>399</v>
      </c>
      <c r="C401" s="23">
        <f ca="1">IF(RAND()&lt;=$L$20,1,0)</f>
        <v>1</v>
      </c>
      <c r="D401" s="24">
        <f t="shared" ca="1" si="27"/>
        <v>5</v>
      </c>
      <c r="E401" s="25">
        <f ca="1">IF(C401=1,(($L$15-(2*$L$10))*($L$9*D401)),0-(($L$16+(2*$L$10))*(D401*$L$9)))</f>
        <v>1850</v>
      </c>
      <c r="F401" s="26">
        <f ca="1">SUM($E$3:E401)</f>
        <v>84062.5</v>
      </c>
      <c r="G401" s="62">
        <f t="shared" ca="1" si="30"/>
        <v>1.3988140489584917E-2</v>
      </c>
      <c r="H401" s="47">
        <f t="shared" ca="1" si="29"/>
        <v>1.03</v>
      </c>
      <c r="I401" s="18">
        <f t="shared" ca="1" si="28"/>
        <v>381.1</v>
      </c>
      <c r="J401" s="27">
        <f ca="1">SUM($I$3:I401)</f>
        <v>21122.499999999956</v>
      </c>
    </row>
    <row r="402" spans="2:10" ht="15.75" thickBot="1" x14ac:dyDescent="0.3">
      <c r="B402" s="17">
        <v>400</v>
      </c>
      <c r="C402" s="23">
        <f ca="1">IF(RAND()&lt;=$L$20,1,0)</f>
        <v>1</v>
      </c>
      <c r="D402" s="24">
        <f t="shared" ca="1" si="27"/>
        <v>5</v>
      </c>
      <c r="E402" s="25">
        <f ca="1">IF(C402=1,(($L$15-(2*$L$10))*($L$9*D402)),0-(($L$16+(2*$L$10))*(D402*$L$9)))</f>
        <v>1850</v>
      </c>
      <c r="F402" s="26">
        <f ca="1">SUM($E$3:E402)</f>
        <v>85912.5</v>
      </c>
      <c r="G402" s="62">
        <f t="shared" ca="1" si="30"/>
        <v>1.3680297397769516E-2</v>
      </c>
      <c r="H402" s="47">
        <f t="shared" ca="1" si="29"/>
        <v>1.05</v>
      </c>
      <c r="I402" s="18">
        <f t="shared" ca="1" si="28"/>
        <v>388.5</v>
      </c>
      <c r="J402" s="27">
        <f ca="1">SUM($I$3:I402)</f>
        <v>21510.999999999956</v>
      </c>
    </row>
    <row r="403" spans="2:10" ht="15.75" thickBot="1" x14ac:dyDescent="0.3">
      <c r="B403" s="16">
        <v>401</v>
      </c>
      <c r="C403" s="23">
        <f ca="1">IF(RAND()&lt;=$L$20,1,0)</f>
        <v>0</v>
      </c>
      <c r="D403" s="24">
        <f t="shared" ca="1" si="27"/>
        <v>5</v>
      </c>
      <c r="E403" s="25">
        <f ca="1">IF(C403=1,(($L$15-(2*$L$10))*($L$9*D403)),0-(($L$16+(2*$L$10))*(D403*$L$9)))</f>
        <v>-1150</v>
      </c>
      <c r="F403" s="26">
        <f ca="1">SUM($E$3:E403)</f>
        <v>84762.5</v>
      </c>
      <c r="G403" s="62">
        <f t="shared" ca="1" si="30"/>
        <v>1.3385712207187546E-2</v>
      </c>
      <c r="H403" s="47">
        <f t="shared" ca="1" si="29"/>
        <v>1.07</v>
      </c>
      <c r="I403" s="18">
        <f t="shared" ca="1" si="28"/>
        <v>-246.10000000000002</v>
      </c>
      <c r="J403" s="27">
        <f ca="1">SUM($I$3:I403)</f>
        <v>21264.899999999958</v>
      </c>
    </row>
    <row r="404" spans="2:10" ht="15.75" thickBot="1" x14ac:dyDescent="0.3">
      <c r="B404" s="17">
        <v>402</v>
      </c>
      <c r="C404" s="23">
        <f ca="1">IF(RAND()&lt;=$L$20,1,0)</f>
        <v>1</v>
      </c>
      <c r="D404" s="24">
        <f t="shared" ca="1" si="27"/>
        <v>2.5</v>
      </c>
      <c r="E404" s="25">
        <f ca="1">IF(C404=1,(($L$15-(2*$L$10))*($L$9*D404)),0-(($L$16+(2*$L$10))*(D404*$L$9)))</f>
        <v>925</v>
      </c>
      <c r="F404" s="26">
        <f ca="1">SUM($E$3:E404)</f>
        <v>85687.5</v>
      </c>
      <c r="G404" s="62">
        <f t="shared" ca="1" si="30"/>
        <v>6.7836602271051467E-3</v>
      </c>
      <c r="H404" s="47">
        <f t="shared" ca="1" si="29"/>
        <v>1.06</v>
      </c>
      <c r="I404" s="18">
        <f t="shared" ca="1" si="28"/>
        <v>392.2</v>
      </c>
      <c r="J404" s="27">
        <f ca="1">SUM($I$3:I404)</f>
        <v>21657.099999999959</v>
      </c>
    </row>
    <row r="405" spans="2:10" ht="15.75" thickBot="1" x14ac:dyDescent="0.3">
      <c r="B405" s="16">
        <v>403</v>
      </c>
      <c r="C405" s="23">
        <f ca="1">IF(RAND()&lt;=$L$20,1,0)</f>
        <v>1</v>
      </c>
      <c r="D405" s="24">
        <f t="shared" ca="1" si="27"/>
        <v>5</v>
      </c>
      <c r="E405" s="25">
        <f ca="1">IF(C405=1,(($L$15-(2*$L$10))*($L$9*D405)),0-(($L$16+(2*$L$10))*(D405*$L$9)))</f>
        <v>1850</v>
      </c>
      <c r="F405" s="26">
        <f ca="1">SUM($E$3:E405)</f>
        <v>87537.5</v>
      </c>
      <c r="G405" s="62">
        <f t="shared" ca="1" si="30"/>
        <v>1.3420860685630927E-2</v>
      </c>
      <c r="H405" s="47">
        <f t="shared" ca="1" si="29"/>
        <v>1.08</v>
      </c>
      <c r="I405" s="18">
        <f t="shared" ca="1" si="28"/>
        <v>399.6</v>
      </c>
      <c r="J405" s="27">
        <f ca="1">SUM($I$3:I405)</f>
        <v>22056.699999999957</v>
      </c>
    </row>
    <row r="406" spans="2:10" ht="15.75" thickBot="1" x14ac:dyDescent="0.3">
      <c r="B406" s="17">
        <v>404</v>
      </c>
      <c r="C406" s="23">
        <f ca="1">IF(RAND()&lt;=$L$20,1,0)</f>
        <v>0</v>
      </c>
      <c r="D406" s="24">
        <f t="shared" ca="1" si="27"/>
        <v>5</v>
      </c>
      <c r="E406" s="25">
        <f ca="1">IF(C406=1,(($L$15-(2*$L$10))*($L$9*D406)),0-(($L$16+(2*$L$10))*(D406*$L$9)))</f>
        <v>-1150</v>
      </c>
      <c r="F406" s="26">
        <f ca="1">SUM($E$3:E406)</f>
        <v>86387.5</v>
      </c>
      <c r="G406" s="62">
        <f t="shared" ca="1" si="30"/>
        <v>1.3137226902755962E-2</v>
      </c>
      <c r="H406" s="47">
        <f t="shared" ca="1" si="29"/>
        <v>1.1000000000000001</v>
      </c>
      <c r="I406" s="18">
        <f t="shared" ca="1" si="28"/>
        <v>-253</v>
      </c>
      <c r="J406" s="27">
        <f ca="1">SUM($I$3:I406)</f>
        <v>21803.699999999957</v>
      </c>
    </row>
    <row r="407" spans="2:10" ht="15.75" thickBot="1" x14ac:dyDescent="0.3">
      <c r="B407" s="16">
        <v>405</v>
      </c>
      <c r="C407" s="23">
        <f ca="1">IF(RAND()&lt;=$L$20,1,0)</f>
        <v>0</v>
      </c>
      <c r="D407" s="24">
        <f t="shared" ca="1" si="27"/>
        <v>2.5</v>
      </c>
      <c r="E407" s="25">
        <f ca="1">IF(C407=1,(($L$15-(2*$L$10))*($L$9*D407)),0-(($L$16+(2*$L$10))*(D407*$L$9)))</f>
        <v>-575</v>
      </c>
      <c r="F407" s="26">
        <f ca="1">SUM($E$3:E407)</f>
        <v>85812.5</v>
      </c>
      <c r="G407" s="62">
        <f t="shared" ca="1" si="30"/>
        <v>6.6560555635942703E-3</v>
      </c>
      <c r="H407" s="47">
        <f t="shared" ca="1" si="29"/>
        <v>1.0900000000000001</v>
      </c>
      <c r="I407" s="18">
        <f t="shared" ca="1" si="28"/>
        <v>-250.7</v>
      </c>
      <c r="J407" s="27">
        <f ca="1">SUM($I$3:I407)</f>
        <v>21552.999999999956</v>
      </c>
    </row>
    <row r="408" spans="2:10" ht="15.75" thickBot="1" x14ac:dyDescent="0.3">
      <c r="B408" s="17">
        <v>406</v>
      </c>
      <c r="C408" s="23">
        <f ca="1">IF(RAND()&lt;=$L$20,1,0)</f>
        <v>0</v>
      </c>
      <c r="D408" s="24">
        <f t="shared" ca="1" si="27"/>
        <v>1.25</v>
      </c>
      <c r="E408" s="25">
        <f ca="1">IF(C408=1,(($L$15-(2*$L$10))*($L$9*D408)),0-(($L$16+(2*$L$10))*(D408*$L$9)))</f>
        <v>-287.5</v>
      </c>
      <c r="F408" s="26">
        <f ca="1">SUM($E$3:E408)</f>
        <v>85525</v>
      </c>
      <c r="G408" s="62">
        <f t="shared" ca="1" si="30"/>
        <v>3.350327749453751E-3</v>
      </c>
      <c r="H408" s="47">
        <f t="shared" ca="1" si="29"/>
        <v>1.07</v>
      </c>
      <c r="I408" s="18">
        <f t="shared" ca="1" si="28"/>
        <v>-246.10000000000002</v>
      </c>
      <c r="J408" s="27">
        <f ca="1">SUM($I$3:I408)</f>
        <v>21306.899999999958</v>
      </c>
    </row>
    <row r="409" spans="2:10" ht="15.75" thickBot="1" x14ac:dyDescent="0.3">
      <c r="B409" s="16">
        <v>407</v>
      </c>
      <c r="C409" s="23">
        <f ca="1">IF(RAND()&lt;=$L$20,1,0)</f>
        <v>1</v>
      </c>
      <c r="D409" s="24">
        <f t="shared" ca="1" si="27"/>
        <v>0.625</v>
      </c>
      <c r="E409" s="25">
        <f ca="1">IF(C409=1,(($L$15-(2*$L$10))*($L$9*D409)),0-(($L$16+(2*$L$10))*(D409*$L$9)))</f>
        <v>231.25</v>
      </c>
      <c r="F409" s="26">
        <f ca="1">SUM($E$3:E409)</f>
        <v>85756.25</v>
      </c>
      <c r="G409" s="62">
        <f t="shared" ca="1" si="30"/>
        <v>1.6807950891552178E-3</v>
      </c>
      <c r="H409" s="47">
        <f t="shared" ca="1" si="29"/>
        <v>1.06</v>
      </c>
      <c r="I409" s="18">
        <f t="shared" ca="1" si="28"/>
        <v>392.2</v>
      </c>
      <c r="J409" s="27">
        <f ca="1">SUM($I$3:I409)</f>
        <v>21699.099999999959</v>
      </c>
    </row>
    <row r="410" spans="2:10" ht="15.75" thickBot="1" x14ac:dyDescent="0.3">
      <c r="B410" s="17">
        <v>408</v>
      </c>
      <c r="C410" s="23">
        <f ca="1">IF(RAND()&lt;=$L$20,1,0)</f>
        <v>1</v>
      </c>
      <c r="D410" s="24">
        <f t="shared" ca="1" si="27"/>
        <v>1.25</v>
      </c>
      <c r="E410" s="25">
        <f ca="1">IF(C410=1,(($L$15-(2*$L$10))*($L$9*D410)),0-(($L$16+(2*$L$10))*(D410*$L$9)))</f>
        <v>462.5</v>
      </c>
      <c r="F410" s="26">
        <f ca="1">SUM($E$3:E410)</f>
        <v>86218.75</v>
      </c>
      <c r="G410" s="62">
        <f t="shared" ca="1" si="30"/>
        <v>3.3525253261424094E-3</v>
      </c>
      <c r="H410" s="47">
        <f t="shared" ca="1" si="29"/>
        <v>1.08</v>
      </c>
      <c r="I410" s="18">
        <f t="shared" ca="1" si="28"/>
        <v>399.6</v>
      </c>
      <c r="J410" s="27">
        <f ca="1">SUM($I$3:I410)</f>
        <v>22098.699999999957</v>
      </c>
    </row>
    <row r="411" spans="2:10" ht="15.75" thickBot="1" x14ac:dyDescent="0.3">
      <c r="B411" s="16">
        <v>409</v>
      </c>
      <c r="C411" s="23">
        <f ca="1">IF(RAND()&lt;=$L$20,1,0)</f>
        <v>0</v>
      </c>
      <c r="D411" s="24">
        <f t="shared" ca="1" si="27"/>
        <v>2.5</v>
      </c>
      <c r="E411" s="25">
        <f ca="1">IF(C411=1,(($L$15-(2*$L$10))*($L$9*D411)),0-(($L$16+(2*$L$10))*(D411*$L$9)))</f>
        <v>-575</v>
      </c>
      <c r="F411" s="26">
        <f ca="1">SUM($E$3:E411)</f>
        <v>85643.75</v>
      </c>
      <c r="G411" s="62">
        <f t="shared" ca="1" si="30"/>
        <v>6.6690830010873508E-3</v>
      </c>
      <c r="H411" s="47">
        <f t="shared" ca="1" si="29"/>
        <v>1.1000000000000001</v>
      </c>
      <c r="I411" s="18">
        <f t="shared" ca="1" si="28"/>
        <v>-253</v>
      </c>
      <c r="J411" s="27">
        <f ca="1">SUM($I$3:I411)</f>
        <v>21845.699999999957</v>
      </c>
    </row>
    <row r="412" spans="2:10" ht="15.75" thickBot="1" x14ac:dyDescent="0.3">
      <c r="B412" s="17">
        <v>410</v>
      </c>
      <c r="C412" s="23">
        <f ca="1">IF(RAND()&lt;=$L$20,1,0)</f>
        <v>0</v>
      </c>
      <c r="D412" s="24">
        <f t="shared" ca="1" si="27"/>
        <v>1.25</v>
      </c>
      <c r="E412" s="25">
        <f ca="1">IF(C412=1,(($L$15-(2*$L$10))*($L$9*D412)),0-(($L$16+(2*$L$10))*(D412*$L$9)))</f>
        <v>-287.5</v>
      </c>
      <c r="F412" s="26">
        <f ca="1">SUM($E$3:E412)</f>
        <v>85356.25</v>
      </c>
      <c r="G412" s="62">
        <f t="shared" ca="1" si="30"/>
        <v>3.3569291396044663E-3</v>
      </c>
      <c r="H412" s="47">
        <f t="shared" ca="1" si="29"/>
        <v>1.0900000000000001</v>
      </c>
      <c r="I412" s="18">
        <f t="shared" ca="1" si="28"/>
        <v>-250.7</v>
      </c>
      <c r="J412" s="27">
        <f ca="1">SUM($I$3:I412)</f>
        <v>21594.999999999956</v>
      </c>
    </row>
    <row r="413" spans="2:10" ht="15.75" thickBot="1" x14ac:dyDescent="0.3">
      <c r="B413" s="16">
        <v>411</v>
      </c>
      <c r="C413" s="23">
        <f ca="1">IF(RAND()&lt;=$L$20,1,0)</f>
        <v>0</v>
      </c>
      <c r="D413" s="24">
        <f t="shared" ca="1" si="27"/>
        <v>0.625</v>
      </c>
      <c r="E413" s="25">
        <f ca="1">IF(C413=1,(($L$15-(2*$L$10))*($L$9*D413)),0-(($L$16+(2*$L$10))*(D413*$L$9)))</f>
        <v>-143.75</v>
      </c>
      <c r="F413" s="26">
        <f ca="1">SUM($E$3:E413)</f>
        <v>85212.5</v>
      </c>
      <c r="G413" s="62">
        <f t="shared" ca="1" si="30"/>
        <v>1.6841180347074761E-3</v>
      </c>
      <c r="H413" s="47">
        <f t="shared" ca="1" si="29"/>
        <v>1.07</v>
      </c>
      <c r="I413" s="18">
        <f t="shared" ca="1" si="28"/>
        <v>-246.10000000000002</v>
      </c>
      <c r="J413" s="27">
        <f ca="1">SUM($I$3:I413)</f>
        <v>21348.899999999958</v>
      </c>
    </row>
    <row r="414" spans="2:10" ht="15.75" thickBot="1" x14ac:dyDescent="0.3">
      <c r="B414" s="17">
        <v>412</v>
      </c>
      <c r="C414" s="23">
        <f ca="1">IF(RAND()&lt;=$L$20,1,0)</f>
        <v>1</v>
      </c>
      <c r="D414" s="24">
        <f t="shared" ca="1" si="27"/>
        <v>0.5</v>
      </c>
      <c r="E414" s="25">
        <f ca="1">IF(C414=1,(($L$15-(2*$L$10))*($L$9*D414)),0-(($L$16+(2*$L$10))*(D414*$L$9)))</f>
        <v>185</v>
      </c>
      <c r="F414" s="26">
        <f ca="1">SUM($E$3:E414)</f>
        <v>85397.5</v>
      </c>
      <c r="G414" s="62">
        <f t="shared" ca="1" si="30"/>
        <v>1.3495672583247764E-3</v>
      </c>
      <c r="H414" s="47">
        <f t="shared" ca="1" si="29"/>
        <v>1.06</v>
      </c>
      <c r="I414" s="18">
        <f t="shared" ca="1" si="28"/>
        <v>392.2</v>
      </c>
      <c r="J414" s="27">
        <f ca="1">SUM($I$3:I414)</f>
        <v>21741.099999999959</v>
      </c>
    </row>
    <row r="415" spans="2:10" ht="15.75" thickBot="1" x14ac:dyDescent="0.3">
      <c r="B415" s="16">
        <v>413</v>
      </c>
      <c r="C415" s="23">
        <f ca="1">IF(RAND()&lt;=$L$20,1,0)</f>
        <v>0</v>
      </c>
      <c r="D415" s="24">
        <f t="shared" ca="1" si="27"/>
        <v>1</v>
      </c>
      <c r="E415" s="25">
        <f ca="1">IF(C415=1,(($L$15-(2*$L$10))*($L$9*D415)),0-(($L$16+(2*$L$10))*(D415*$L$9)))</f>
        <v>-230</v>
      </c>
      <c r="F415" s="26">
        <f ca="1">SUM($E$3:E415)</f>
        <v>85167.5</v>
      </c>
      <c r="G415" s="62">
        <f t="shared" ca="1" si="30"/>
        <v>2.6932872742176294E-3</v>
      </c>
      <c r="H415" s="47">
        <f t="shared" ca="1" si="29"/>
        <v>1.08</v>
      </c>
      <c r="I415" s="18">
        <f t="shared" ca="1" si="28"/>
        <v>-248.40000000000003</v>
      </c>
      <c r="J415" s="27">
        <f ca="1">SUM($I$3:I415)</f>
        <v>21492.699999999957</v>
      </c>
    </row>
    <row r="416" spans="2:10" ht="15.75" thickBot="1" x14ac:dyDescent="0.3">
      <c r="B416" s="17">
        <v>414</v>
      </c>
      <c r="C416" s="23">
        <f ca="1">IF(RAND()&lt;=$L$20,1,0)</f>
        <v>1</v>
      </c>
      <c r="D416" s="24">
        <f t="shared" ca="1" si="27"/>
        <v>0.5</v>
      </c>
      <c r="E416" s="25">
        <f ca="1">IF(C416=1,(($L$15-(2*$L$10))*($L$9*D416)),0-(($L$16+(2*$L$10))*(D416*$L$9)))</f>
        <v>185</v>
      </c>
      <c r="F416" s="26">
        <f ca="1">SUM($E$3:E416)</f>
        <v>85352.5</v>
      </c>
      <c r="G416" s="62">
        <f t="shared" ca="1" si="30"/>
        <v>1.3502803299380631E-3</v>
      </c>
      <c r="H416" s="47">
        <f t="shared" ca="1" si="29"/>
        <v>1.07</v>
      </c>
      <c r="I416" s="18">
        <f t="shared" ca="1" si="28"/>
        <v>395.90000000000003</v>
      </c>
      <c r="J416" s="27">
        <f ca="1">SUM($I$3:I416)</f>
        <v>21888.599999999959</v>
      </c>
    </row>
    <row r="417" spans="2:10" ht="15.75" thickBot="1" x14ac:dyDescent="0.3">
      <c r="B417" s="16">
        <v>415</v>
      </c>
      <c r="C417" s="23">
        <f ca="1">IF(RAND()&lt;=$L$20,1,0)</f>
        <v>0</v>
      </c>
      <c r="D417" s="24">
        <f t="shared" ca="1" si="27"/>
        <v>1</v>
      </c>
      <c r="E417" s="25">
        <f ca="1">IF(C417=1,(($L$15-(2*$L$10))*($L$9*D417)),0-(($L$16+(2*$L$10))*(D417*$L$9)))</f>
        <v>-230</v>
      </c>
      <c r="F417" s="26">
        <f ca="1">SUM($E$3:E417)</f>
        <v>85122.5</v>
      </c>
      <c r="G417" s="62">
        <f t="shared" ca="1" si="30"/>
        <v>2.6947072434902316E-3</v>
      </c>
      <c r="H417" s="47">
        <f t="shared" ca="1" si="29"/>
        <v>1.0900000000000001</v>
      </c>
      <c r="I417" s="18">
        <f t="shared" ca="1" si="28"/>
        <v>-250.7</v>
      </c>
      <c r="J417" s="27">
        <f ca="1">SUM($I$3:I417)</f>
        <v>21637.899999999958</v>
      </c>
    </row>
    <row r="418" spans="2:10" ht="15.75" thickBot="1" x14ac:dyDescent="0.3">
      <c r="B418" s="17">
        <v>416</v>
      </c>
      <c r="C418" s="23">
        <f ca="1">IF(RAND()&lt;=$L$20,1,0)</f>
        <v>1</v>
      </c>
      <c r="D418" s="24">
        <f t="shared" ca="1" si="27"/>
        <v>0.5</v>
      </c>
      <c r="E418" s="25">
        <f ca="1">IF(C418=1,(($L$15-(2*$L$10))*($L$9*D418)),0-(($L$16+(2*$L$10))*(D418*$L$9)))</f>
        <v>185</v>
      </c>
      <c r="F418" s="26">
        <f ca="1">SUM($E$3:E418)</f>
        <v>85307.5</v>
      </c>
      <c r="G418" s="62">
        <f t="shared" ca="1" si="30"/>
        <v>1.3509941554818057E-3</v>
      </c>
      <c r="H418" s="47">
        <f t="shared" ca="1" si="29"/>
        <v>1.08</v>
      </c>
      <c r="I418" s="18">
        <f t="shared" ca="1" si="28"/>
        <v>399.6</v>
      </c>
      <c r="J418" s="27">
        <f ca="1">SUM($I$3:I418)</f>
        <v>22037.499999999956</v>
      </c>
    </row>
    <row r="419" spans="2:10" ht="15.75" thickBot="1" x14ac:dyDescent="0.3">
      <c r="B419" s="16">
        <v>417</v>
      </c>
      <c r="C419" s="23">
        <f ca="1">IF(RAND()&lt;=$L$20,1,0)</f>
        <v>1</v>
      </c>
      <c r="D419" s="24">
        <f t="shared" ca="1" si="27"/>
        <v>1</v>
      </c>
      <c r="E419" s="25">
        <f ca="1">IF(C419=1,(($L$15-(2*$L$10))*($L$9*D419)),0-(($L$16+(2*$L$10))*(D419*$L$9)))</f>
        <v>370</v>
      </c>
      <c r="F419" s="26">
        <f ca="1">SUM($E$3:E419)</f>
        <v>85677.5</v>
      </c>
      <c r="G419" s="62">
        <f t="shared" ca="1" si="30"/>
        <v>2.6961287108401956E-3</v>
      </c>
      <c r="H419" s="47">
        <f t="shared" ca="1" si="29"/>
        <v>1.1000000000000001</v>
      </c>
      <c r="I419" s="18">
        <f t="shared" ca="1" si="28"/>
        <v>407</v>
      </c>
      <c r="J419" s="27">
        <f ca="1">SUM($I$3:I419)</f>
        <v>22444.499999999956</v>
      </c>
    </row>
    <row r="420" spans="2:10" ht="15.75" thickBot="1" x14ac:dyDescent="0.3">
      <c r="B420" s="17">
        <v>418</v>
      </c>
      <c r="C420" s="23">
        <f ca="1">IF(RAND()&lt;=$L$20,1,0)</f>
        <v>0</v>
      </c>
      <c r="D420" s="24">
        <f t="shared" ca="1" si="27"/>
        <v>2</v>
      </c>
      <c r="E420" s="25">
        <f ca="1">IF(C420=1,(($L$15-(2*$L$10))*($L$9*D420)),0-(($L$16+(2*$L$10))*(D420*$L$9)))</f>
        <v>-460</v>
      </c>
      <c r="F420" s="26">
        <f ca="1">SUM($E$3:E420)</f>
        <v>85217.5</v>
      </c>
      <c r="G420" s="62">
        <f t="shared" ca="1" si="30"/>
        <v>5.3689708499897876E-3</v>
      </c>
      <c r="H420" s="47">
        <f t="shared" ca="1" si="29"/>
        <v>1.1200000000000001</v>
      </c>
      <c r="I420" s="18">
        <f t="shared" ca="1" si="28"/>
        <v>-257.60000000000002</v>
      </c>
      <c r="J420" s="27">
        <f ca="1">SUM($I$3:I420)</f>
        <v>22186.899999999958</v>
      </c>
    </row>
    <row r="421" spans="2:10" ht="15.75" thickBot="1" x14ac:dyDescent="0.3">
      <c r="B421" s="16">
        <v>419</v>
      </c>
      <c r="C421" s="23">
        <f ca="1">IF(RAND()&lt;=$L$20,1,0)</f>
        <v>1</v>
      </c>
      <c r="D421" s="24">
        <f t="shared" ca="1" si="27"/>
        <v>1</v>
      </c>
      <c r="E421" s="25">
        <f ca="1">IF(C421=1,(($L$15-(2*$L$10))*($L$9*D421)),0-(($L$16+(2*$L$10))*(D421*$L$9)))</f>
        <v>370</v>
      </c>
      <c r="F421" s="26">
        <f ca="1">SUM($E$3:E421)</f>
        <v>85587.5</v>
      </c>
      <c r="G421" s="62">
        <f t="shared" ca="1" si="30"/>
        <v>2.6989761492651155E-3</v>
      </c>
      <c r="H421" s="47">
        <f t="shared" ca="1" si="29"/>
        <v>1.1000000000000001</v>
      </c>
      <c r="I421" s="18">
        <f t="shared" ca="1" si="28"/>
        <v>407</v>
      </c>
      <c r="J421" s="27">
        <f ca="1">SUM($I$3:I421)</f>
        <v>22593.899999999958</v>
      </c>
    </row>
    <row r="422" spans="2:10" ht="15.75" thickBot="1" x14ac:dyDescent="0.3">
      <c r="B422" s="17">
        <v>420</v>
      </c>
      <c r="C422" s="23">
        <f ca="1">IF(RAND()&lt;=$L$20,1,0)</f>
        <v>0</v>
      </c>
      <c r="D422" s="24">
        <f t="shared" ca="1" si="27"/>
        <v>2</v>
      </c>
      <c r="E422" s="25">
        <f ca="1">IF(C422=1,(($L$15-(2*$L$10))*($L$9*D422)),0-(($L$16+(2*$L$10))*(D422*$L$9)))</f>
        <v>-460</v>
      </c>
      <c r="F422" s="26">
        <f ca="1">SUM($E$3:E422)</f>
        <v>85127.5</v>
      </c>
      <c r="G422" s="62">
        <f t="shared" ca="1" si="30"/>
        <v>5.3746166204177012E-3</v>
      </c>
      <c r="H422" s="47">
        <f t="shared" ca="1" si="29"/>
        <v>1.1200000000000001</v>
      </c>
      <c r="I422" s="18">
        <f t="shared" ca="1" si="28"/>
        <v>-257.60000000000002</v>
      </c>
      <c r="J422" s="27">
        <f ca="1">SUM($I$3:I422)</f>
        <v>22336.299999999959</v>
      </c>
    </row>
    <row r="423" spans="2:10" ht="15.75" thickBot="1" x14ac:dyDescent="0.3">
      <c r="B423" s="16">
        <v>421</v>
      </c>
      <c r="C423" s="23">
        <f ca="1">IF(RAND()&lt;=$L$20,1,0)</f>
        <v>0</v>
      </c>
      <c r="D423" s="24">
        <f t="shared" ref="D423:D486" ca="1" si="31">IF(C422=1,IF(D422*$L$4&lt;=$L$6,D422*$L$4,$L$6),IF(C422=0,IF(D422/$L$4&gt;=$L$5,D422/$L$4,$L$5),0))</f>
        <v>1</v>
      </c>
      <c r="E423" s="25">
        <f ca="1">IF(C423=1,(($L$15-(2*$L$10))*($L$9*D423)),0-(($L$16+(2*$L$10))*(D423*$L$9)))</f>
        <v>-230</v>
      </c>
      <c r="F423" s="26">
        <f ca="1">SUM($E$3:E423)</f>
        <v>84897.5</v>
      </c>
      <c r="G423" s="62">
        <f t="shared" ca="1" si="30"/>
        <v>2.7018296085283837E-3</v>
      </c>
      <c r="H423" s="47">
        <f t="shared" ca="1" si="29"/>
        <v>1.1100000000000001</v>
      </c>
      <c r="I423" s="18">
        <f t="shared" ca="1" si="28"/>
        <v>-255.3</v>
      </c>
      <c r="J423" s="27">
        <f ca="1">SUM($I$3:I423)</f>
        <v>22080.99999999996</v>
      </c>
    </row>
    <row r="424" spans="2:10" ht="15.75" thickBot="1" x14ac:dyDescent="0.3">
      <c r="B424" s="17">
        <v>422</v>
      </c>
      <c r="C424" s="23">
        <f ca="1">IF(RAND()&lt;=$L$20,1,0)</f>
        <v>1</v>
      </c>
      <c r="D424" s="24">
        <f t="shared" ca="1" si="31"/>
        <v>0.5</v>
      </c>
      <c r="E424" s="25">
        <f ca="1">IF(C424=1,(($L$15-(2*$L$10))*($L$9*D424)),0-(($L$16+(2*$L$10))*(D424*$L$9)))</f>
        <v>185</v>
      </c>
      <c r="F424" s="26">
        <f ca="1">SUM($E$3:E424)</f>
        <v>85082.5</v>
      </c>
      <c r="G424" s="62">
        <f t="shared" ca="1" si="30"/>
        <v>1.3545746341176125E-3</v>
      </c>
      <c r="H424" s="47">
        <f t="shared" ca="1" si="29"/>
        <v>1.1000000000000001</v>
      </c>
      <c r="I424" s="18">
        <f t="shared" ca="1" si="28"/>
        <v>407</v>
      </c>
      <c r="J424" s="27">
        <f ca="1">SUM($I$3:I424)</f>
        <v>22487.99999999996</v>
      </c>
    </row>
    <row r="425" spans="2:10" ht="15.75" thickBot="1" x14ac:dyDescent="0.3">
      <c r="B425" s="16">
        <v>423</v>
      </c>
      <c r="C425" s="23">
        <f ca="1">IF(RAND()&lt;=$L$20,1,0)</f>
        <v>0</v>
      </c>
      <c r="D425" s="24">
        <f t="shared" ca="1" si="31"/>
        <v>1</v>
      </c>
      <c r="E425" s="25">
        <f ca="1">IF(C425=1,(($L$15-(2*$L$10))*($L$9*D425)),0-(($L$16+(2*$L$10))*(D425*$L$9)))</f>
        <v>-230</v>
      </c>
      <c r="F425" s="26">
        <f ca="1">SUM($E$3:E425)</f>
        <v>84852.5</v>
      </c>
      <c r="G425" s="62">
        <f t="shared" ca="1" si="30"/>
        <v>2.7032586019451708E-3</v>
      </c>
      <c r="H425" s="47">
        <f t="shared" ca="1" si="29"/>
        <v>1.1200000000000001</v>
      </c>
      <c r="I425" s="18">
        <f t="shared" ca="1" si="28"/>
        <v>-257.60000000000002</v>
      </c>
      <c r="J425" s="27">
        <f ca="1">SUM($I$3:I425)</f>
        <v>22230.399999999961</v>
      </c>
    </row>
    <row r="426" spans="2:10" ht="15.75" thickBot="1" x14ac:dyDescent="0.3">
      <c r="B426" s="17">
        <v>424</v>
      </c>
      <c r="C426" s="23">
        <f ca="1">IF(RAND()&lt;=$L$20,1,0)</f>
        <v>1</v>
      </c>
      <c r="D426" s="24">
        <f t="shared" ca="1" si="31"/>
        <v>0.5</v>
      </c>
      <c r="E426" s="25">
        <f ca="1">IF(C426=1,(($L$15-(2*$L$10))*($L$9*D426)),0-(($L$16+(2*$L$10))*(D426*$L$9)))</f>
        <v>185</v>
      </c>
      <c r="F426" s="26">
        <f ca="1">SUM($E$3:E426)</f>
        <v>85037.5</v>
      </c>
      <c r="G426" s="62">
        <f t="shared" ca="1" si="30"/>
        <v>1.3552930084558498E-3</v>
      </c>
      <c r="H426" s="47">
        <f t="shared" ca="1" si="29"/>
        <v>1.1100000000000001</v>
      </c>
      <c r="I426" s="18">
        <f t="shared" ca="1" si="28"/>
        <v>410.7</v>
      </c>
      <c r="J426" s="27">
        <f ca="1">SUM($I$3:I426)</f>
        <v>22641.099999999962</v>
      </c>
    </row>
    <row r="427" spans="2:10" ht="15.75" thickBot="1" x14ac:dyDescent="0.3">
      <c r="B427" s="16">
        <v>425</v>
      </c>
      <c r="C427" s="23">
        <f ca="1">IF(RAND()&lt;=$L$20,1,0)</f>
        <v>1</v>
      </c>
      <c r="D427" s="24">
        <f t="shared" ca="1" si="31"/>
        <v>1</v>
      </c>
      <c r="E427" s="25">
        <f ca="1">IF(C427=1,(($L$15-(2*$L$10))*($L$9*D427)),0-(($L$16+(2*$L$10))*(D427*$L$9)))</f>
        <v>370</v>
      </c>
      <c r="F427" s="26">
        <f ca="1">SUM($E$3:E427)</f>
        <v>85407.5</v>
      </c>
      <c r="G427" s="62">
        <f t="shared" ca="1" si="30"/>
        <v>2.7046891077465822E-3</v>
      </c>
      <c r="H427" s="47">
        <f t="shared" ca="1" si="29"/>
        <v>1.1299999999999999</v>
      </c>
      <c r="I427" s="18">
        <f t="shared" ca="1" si="28"/>
        <v>418.09999999999997</v>
      </c>
      <c r="J427" s="27">
        <f ca="1">SUM($I$3:I427)</f>
        <v>23059.199999999961</v>
      </c>
    </row>
    <row r="428" spans="2:10" ht="15.75" thickBot="1" x14ac:dyDescent="0.3">
      <c r="B428" s="17">
        <v>426</v>
      </c>
      <c r="C428" s="23">
        <f ca="1">IF(RAND()&lt;=$L$20,1,0)</f>
        <v>0</v>
      </c>
      <c r="D428" s="24">
        <f t="shared" ca="1" si="31"/>
        <v>2</v>
      </c>
      <c r="E428" s="25">
        <f ca="1">IF(C428=1,(($L$15-(2*$L$10))*($L$9*D428)),0-(($L$16+(2*$L$10))*(D428*$L$9)))</f>
        <v>-460</v>
      </c>
      <c r="F428" s="26">
        <f ca="1">SUM($E$3:E428)</f>
        <v>84947.5</v>
      </c>
      <c r="G428" s="62">
        <f t="shared" ca="1" si="30"/>
        <v>5.3859438573895732E-3</v>
      </c>
      <c r="H428" s="47">
        <f t="shared" ca="1" si="29"/>
        <v>1.1499999999999999</v>
      </c>
      <c r="I428" s="18">
        <f t="shared" ref="I428:I491" ca="1" si="32">IF(C428=1,(H428*($L$15-(2*$L$10))*$L$9),0-(H428*($L$16+(2*$L$10))*$L$9))</f>
        <v>-264.5</v>
      </c>
      <c r="J428" s="27">
        <f ca="1">SUM($I$3:I428)</f>
        <v>22794.699999999961</v>
      </c>
    </row>
    <row r="429" spans="2:10" ht="15.75" thickBot="1" x14ac:dyDescent="0.3">
      <c r="B429" s="16">
        <v>427</v>
      </c>
      <c r="C429" s="23">
        <f ca="1">IF(RAND()&lt;=$L$20,1,0)</f>
        <v>0</v>
      </c>
      <c r="D429" s="24">
        <f t="shared" ca="1" si="31"/>
        <v>1</v>
      </c>
      <c r="E429" s="25">
        <f ca="1">IF(C429=1,(($L$15-(2*$L$10))*($L$9*D429)),0-(($L$16+(2*$L$10))*(D429*$L$9)))</f>
        <v>-230</v>
      </c>
      <c r="F429" s="26">
        <f ca="1">SUM($E$3:E429)</f>
        <v>84717.5</v>
      </c>
      <c r="G429" s="62">
        <f t="shared" ca="1" si="30"/>
        <v>2.7075546661173076E-3</v>
      </c>
      <c r="H429" s="47">
        <f t="shared" ca="1" si="29"/>
        <v>1.1299999999999999</v>
      </c>
      <c r="I429" s="18">
        <f t="shared" ca="1" si="32"/>
        <v>-259.89999999999998</v>
      </c>
      <c r="J429" s="27">
        <f ca="1">SUM($I$3:I429)</f>
        <v>22534.799999999959</v>
      </c>
    </row>
    <row r="430" spans="2:10" ht="15.75" thickBot="1" x14ac:dyDescent="0.3">
      <c r="B430" s="17">
        <v>428</v>
      </c>
      <c r="C430" s="23">
        <f ca="1">IF(RAND()&lt;=$L$20,1,0)</f>
        <v>1</v>
      </c>
      <c r="D430" s="24">
        <f t="shared" ca="1" si="31"/>
        <v>0.5</v>
      </c>
      <c r="E430" s="25">
        <f ca="1">IF(C430=1,(($L$15-(2*$L$10))*($L$9*D430)),0-(($L$16+(2*$L$10))*(D430*$L$9)))</f>
        <v>185</v>
      </c>
      <c r="F430" s="26">
        <f ca="1">SUM($E$3:E430)</f>
        <v>84902.5</v>
      </c>
      <c r="G430" s="62">
        <f t="shared" ca="1" si="30"/>
        <v>1.3574527104789447E-3</v>
      </c>
      <c r="H430" s="47">
        <f t="shared" ca="1" si="29"/>
        <v>1.1200000000000001</v>
      </c>
      <c r="I430" s="18">
        <f t="shared" ca="1" si="32"/>
        <v>414.40000000000003</v>
      </c>
      <c r="J430" s="27">
        <f ca="1">SUM($I$3:I430)</f>
        <v>22949.199999999961</v>
      </c>
    </row>
    <row r="431" spans="2:10" ht="15.75" thickBot="1" x14ac:dyDescent="0.3">
      <c r="B431" s="16">
        <v>429</v>
      </c>
      <c r="C431" s="23">
        <f ca="1">IF(RAND()&lt;=$L$20,1,0)</f>
        <v>1</v>
      </c>
      <c r="D431" s="24">
        <f t="shared" ca="1" si="31"/>
        <v>1</v>
      </c>
      <c r="E431" s="25">
        <f ca="1">IF(C431=1,(($L$15-(2*$L$10))*($L$9*D431)),0-(($L$16+(2*$L$10))*(D431*$L$9)))</f>
        <v>370</v>
      </c>
      <c r="F431" s="26">
        <f ca="1">SUM($E$3:E431)</f>
        <v>85272.5</v>
      </c>
      <c r="G431" s="62">
        <f t="shared" ca="1" si="30"/>
        <v>2.7089897235063748E-3</v>
      </c>
      <c r="H431" s="47">
        <f t="shared" ca="1" si="29"/>
        <v>1.1399999999999999</v>
      </c>
      <c r="I431" s="18">
        <f t="shared" ca="1" si="32"/>
        <v>421.8</v>
      </c>
      <c r="J431" s="27">
        <f ca="1">SUM($I$3:I431)</f>
        <v>23370.99999999996</v>
      </c>
    </row>
    <row r="432" spans="2:10" ht="15.75" thickBot="1" x14ac:dyDescent="0.3">
      <c r="B432" s="17">
        <v>430</v>
      </c>
      <c r="C432" s="23">
        <f ca="1">IF(RAND()&lt;=$L$20,1,0)</f>
        <v>0</v>
      </c>
      <c r="D432" s="24">
        <f t="shared" ca="1" si="31"/>
        <v>2</v>
      </c>
      <c r="E432" s="25">
        <f ca="1">IF(C432=1,(($L$15-(2*$L$10))*($L$9*D432)),0-(($L$16+(2*$L$10))*(D432*$L$9)))</f>
        <v>-460</v>
      </c>
      <c r="F432" s="26">
        <f ca="1">SUM($E$3:E432)</f>
        <v>84812.5</v>
      </c>
      <c r="G432" s="62">
        <f t="shared" ca="1" si="30"/>
        <v>5.394470667565745E-3</v>
      </c>
      <c r="H432" s="47">
        <f t="shared" ca="1" si="29"/>
        <v>1.1599999999999999</v>
      </c>
      <c r="I432" s="18">
        <f t="shared" ca="1" si="32"/>
        <v>-266.8</v>
      </c>
      <c r="J432" s="27">
        <f ca="1">SUM($I$3:I432)</f>
        <v>23104.199999999961</v>
      </c>
    </row>
    <row r="433" spans="2:10" ht="15.75" thickBot="1" x14ac:dyDescent="0.3">
      <c r="B433" s="16">
        <v>431</v>
      </c>
      <c r="C433" s="23">
        <f ca="1">IF(RAND()&lt;=$L$20,1,0)</f>
        <v>1</v>
      </c>
      <c r="D433" s="24">
        <f t="shared" ca="1" si="31"/>
        <v>1</v>
      </c>
      <c r="E433" s="25">
        <f ca="1">IF(C433=1,(($L$15-(2*$L$10))*($L$9*D433)),0-(($L$16+(2*$L$10))*(D433*$L$9)))</f>
        <v>370</v>
      </c>
      <c r="F433" s="26">
        <f ca="1">SUM($E$3:E433)</f>
        <v>85182.5</v>
      </c>
      <c r="G433" s="62">
        <f t="shared" ca="1" si="30"/>
        <v>2.7118644067796612E-3</v>
      </c>
      <c r="H433" s="47">
        <f t="shared" ca="1" si="29"/>
        <v>1.1499999999999999</v>
      </c>
      <c r="I433" s="18">
        <f t="shared" ca="1" si="32"/>
        <v>425.5</v>
      </c>
      <c r="J433" s="27">
        <f ca="1">SUM($I$3:I433)</f>
        <v>23529.699999999961</v>
      </c>
    </row>
    <row r="434" spans="2:10" ht="15.75" thickBot="1" x14ac:dyDescent="0.3">
      <c r="B434" s="17">
        <v>432</v>
      </c>
      <c r="C434" s="23">
        <f ca="1">IF(RAND()&lt;=$L$20,1,0)</f>
        <v>0</v>
      </c>
      <c r="D434" s="24">
        <f t="shared" ca="1" si="31"/>
        <v>2</v>
      </c>
      <c r="E434" s="25">
        <f ca="1">IF(C434=1,(($L$15-(2*$L$10))*($L$9*D434)),0-(($L$16+(2*$L$10))*(D434*$L$9)))</f>
        <v>-460</v>
      </c>
      <c r="F434" s="26">
        <f ca="1">SUM($E$3:E434)</f>
        <v>84722.5</v>
      </c>
      <c r="G434" s="62">
        <f t="shared" ca="1" si="30"/>
        <v>5.4001702227570213E-3</v>
      </c>
      <c r="H434" s="47">
        <f t="shared" ca="1" si="29"/>
        <v>1.17</v>
      </c>
      <c r="I434" s="18">
        <f t="shared" ca="1" si="32"/>
        <v>-269.09999999999997</v>
      </c>
      <c r="J434" s="27">
        <f ca="1">SUM($I$3:I434)</f>
        <v>23260.599999999962</v>
      </c>
    </row>
    <row r="435" spans="2:10" ht="15.75" thickBot="1" x14ac:dyDescent="0.3">
      <c r="B435" s="16">
        <v>433</v>
      </c>
      <c r="C435" s="23">
        <f ca="1">IF(RAND()&lt;=$L$20,1,0)</f>
        <v>1</v>
      </c>
      <c r="D435" s="24">
        <f t="shared" ca="1" si="31"/>
        <v>1</v>
      </c>
      <c r="E435" s="25">
        <f ca="1">IF(C435=1,(($L$15-(2*$L$10))*($L$9*D435)),0-(($L$16+(2*$L$10))*(D435*$L$9)))</f>
        <v>370</v>
      </c>
      <c r="F435" s="26">
        <f ca="1">SUM($E$3:E435)</f>
        <v>85092.5</v>
      </c>
      <c r="G435" s="62">
        <f t="shared" ca="1" si="30"/>
        <v>2.7147451975567294E-3</v>
      </c>
      <c r="H435" s="47">
        <f t="shared" ca="1" si="29"/>
        <v>1.1599999999999999</v>
      </c>
      <c r="I435" s="18">
        <f t="shared" ca="1" si="32"/>
        <v>429.19999999999993</v>
      </c>
      <c r="J435" s="27">
        <f ca="1">SUM($I$3:I435)</f>
        <v>23689.799999999963</v>
      </c>
    </row>
    <row r="436" spans="2:10" ht="15.75" thickBot="1" x14ac:dyDescent="0.3">
      <c r="B436" s="17">
        <v>434</v>
      </c>
      <c r="C436" s="23">
        <f ca="1">IF(RAND()&lt;=$L$20,1,0)</f>
        <v>1</v>
      </c>
      <c r="D436" s="24">
        <f t="shared" ca="1" si="31"/>
        <v>2</v>
      </c>
      <c r="E436" s="25">
        <f ca="1">IF(C436=1,(($L$15-(2*$L$10))*($L$9*D436)),0-(($L$16+(2*$L$10))*(D436*$L$9)))</f>
        <v>740</v>
      </c>
      <c r="F436" s="26">
        <f ca="1">SUM($E$3:E436)</f>
        <v>85832.5</v>
      </c>
      <c r="G436" s="62">
        <f t="shared" ca="1" si="30"/>
        <v>5.4058818344742488E-3</v>
      </c>
      <c r="H436" s="47">
        <f t="shared" ca="1" si="29"/>
        <v>1.18</v>
      </c>
      <c r="I436" s="18">
        <f t="shared" ca="1" si="32"/>
        <v>436.59999999999997</v>
      </c>
      <c r="J436" s="27">
        <f ca="1">SUM($I$3:I436)</f>
        <v>24126.399999999961</v>
      </c>
    </row>
    <row r="437" spans="2:10" ht="15.75" thickBot="1" x14ac:dyDescent="0.3">
      <c r="B437" s="16">
        <v>435</v>
      </c>
      <c r="C437" s="23">
        <f ca="1">IF(RAND()&lt;=$L$20,1,0)</f>
        <v>0</v>
      </c>
      <c r="D437" s="24">
        <f t="shared" ca="1" si="31"/>
        <v>4</v>
      </c>
      <c r="E437" s="25">
        <f ca="1">IF(C437=1,(($L$15-(2*$L$10))*($L$9*D437)),0-(($L$16+(2*$L$10))*(D437*$L$9)))</f>
        <v>-920</v>
      </c>
      <c r="F437" s="26">
        <f ca="1">SUM($E$3:E437)</f>
        <v>84912.5</v>
      </c>
      <c r="G437" s="62">
        <f t="shared" ca="1" si="30"/>
        <v>1.0718550665540443E-2</v>
      </c>
      <c r="H437" s="47">
        <f t="shared" ca="1" si="29"/>
        <v>1.2</v>
      </c>
      <c r="I437" s="18">
        <f t="shared" ca="1" si="32"/>
        <v>-276</v>
      </c>
      <c r="J437" s="27">
        <f ca="1">SUM($I$3:I437)</f>
        <v>23850.399999999961</v>
      </c>
    </row>
    <row r="438" spans="2:10" ht="15.75" thickBot="1" x14ac:dyDescent="0.3">
      <c r="B438" s="17">
        <v>436</v>
      </c>
      <c r="C438" s="23">
        <f ca="1">IF(RAND()&lt;=$L$20,1,0)</f>
        <v>1</v>
      </c>
      <c r="D438" s="24">
        <f t="shared" ca="1" si="31"/>
        <v>2</v>
      </c>
      <c r="E438" s="25">
        <f ca="1">IF(C438=1,(($L$15-(2*$L$10))*($L$9*D438)),0-(($L$16+(2*$L$10))*(D438*$L$9)))</f>
        <v>740</v>
      </c>
      <c r="F438" s="26">
        <f ca="1">SUM($E$3:E438)</f>
        <v>85652.5</v>
      </c>
      <c r="G438" s="62">
        <f t="shared" ca="1" si="30"/>
        <v>5.4173413808332104E-3</v>
      </c>
      <c r="H438" s="47">
        <f t="shared" ca="1" si="29"/>
        <v>1.19</v>
      </c>
      <c r="I438" s="18">
        <f t="shared" ca="1" si="32"/>
        <v>440.3</v>
      </c>
      <c r="J438" s="27">
        <f ca="1">SUM($I$3:I438)</f>
        <v>24290.699999999961</v>
      </c>
    </row>
    <row r="439" spans="2:10" ht="15.75" thickBot="1" x14ac:dyDescent="0.3">
      <c r="B439" s="16">
        <v>437</v>
      </c>
      <c r="C439" s="23">
        <f ca="1">IF(RAND()&lt;=$L$20,1,0)</f>
        <v>0</v>
      </c>
      <c r="D439" s="24">
        <f t="shared" ca="1" si="31"/>
        <v>4</v>
      </c>
      <c r="E439" s="25">
        <f ca="1">IF(C439=1,(($L$15-(2*$L$10))*($L$9*D439)),0-(($L$16+(2*$L$10))*(D439*$L$9)))</f>
        <v>-920</v>
      </c>
      <c r="F439" s="26">
        <f ca="1">SUM($E$3:E439)</f>
        <v>84732.5</v>
      </c>
      <c r="G439" s="62">
        <f t="shared" ca="1" si="30"/>
        <v>1.0741075858848254E-2</v>
      </c>
      <c r="H439" s="47">
        <f t="shared" ca="1" si="29"/>
        <v>1.21</v>
      </c>
      <c r="I439" s="18">
        <f t="shared" ca="1" si="32"/>
        <v>-278.29999999999995</v>
      </c>
      <c r="J439" s="27">
        <f ca="1">SUM($I$3:I439)</f>
        <v>24012.399999999961</v>
      </c>
    </row>
    <row r="440" spans="2:10" ht="15.75" thickBot="1" x14ac:dyDescent="0.3">
      <c r="B440" s="17">
        <v>438</v>
      </c>
      <c r="C440" s="23">
        <f ca="1">IF(RAND()&lt;=$L$20,1,0)</f>
        <v>1</v>
      </c>
      <c r="D440" s="24">
        <f t="shared" ca="1" si="31"/>
        <v>2</v>
      </c>
      <c r="E440" s="25">
        <f ca="1">IF(C440=1,(($L$15-(2*$L$10))*($L$9*D440)),0-(($L$16+(2*$L$10))*(D440*$L$9)))</f>
        <v>740</v>
      </c>
      <c r="F440" s="26">
        <f ca="1">SUM($E$3:E440)</f>
        <v>85472.5</v>
      </c>
      <c r="G440" s="62">
        <f t="shared" ca="1" si="30"/>
        <v>5.4288496149647418E-3</v>
      </c>
      <c r="H440" s="47">
        <f t="shared" ca="1" si="29"/>
        <v>1.2</v>
      </c>
      <c r="I440" s="18">
        <f t="shared" ca="1" si="32"/>
        <v>444</v>
      </c>
      <c r="J440" s="27">
        <f ca="1">SUM($I$3:I440)</f>
        <v>24456.399999999961</v>
      </c>
    </row>
    <row r="441" spans="2:10" ht="15.75" thickBot="1" x14ac:dyDescent="0.3">
      <c r="B441" s="16">
        <v>439</v>
      </c>
      <c r="C441" s="23">
        <f ca="1">IF(RAND()&lt;=$L$20,1,0)</f>
        <v>0</v>
      </c>
      <c r="D441" s="24">
        <f t="shared" ca="1" si="31"/>
        <v>4</v>
      </c>
      <c r="E441" s="25">
        <f ca="1">IF(C441=1,(($L$15-(2*$L$10))*($L$9*D441)),0-(($L$16+(2*$L$10))*(D441*$L$9)))</f>
        <v>-920</v>
      </c>
      <c r="F441" s="26">
        <f ca="1">SUM($E$3:E441)</f>
        <v>84552.5</v>
      </c>
      <c r="G441" s="62">
        <f t="shared" ca="1" si="30"/>
        <v>1.0763695925590101E-2</v>
      </c>
      <c r="H441" s="47">
        <f t="shared" ca="1" si="29"/>
        <v>1.22</v>
      </c>
      <c r="I441" s="18">
        <f t="shared" ca="1" si="32"/>
        <v>-280.59999999999997</v>
      </c>
      <c r="J441" s="27">
        <f ca="1">SUM($I$3:I441)</f>
        <v>24175.799999999963</v>
      </c>
    </row>
    <row r="442" spans="2:10" ht="15.75" thickBot="1" x14ac:dyDescent="0.3">
      <c r="B442" s="17">
        <v>440</v>
      </c>
      <c r="C442" s="23">
        <f ca="1">IF(RAND()&lt;=$L$20,1,0)</f>
        <v>0</v>
      </c>
      <c r="D442" s="24">
        <f t="shared" ca="1" si="31"/>
        <v>2</v>
      </c>
      <c r="E442" s="25">
        <f ca="1">IF(C442=1,(($L$15-(2*$L$10))*($L$9*D442)),0-(($L$16+(2*$L$10))*(D442*$L$9)))</f>
        <v>-460</v>
      </c>
      <c r="F442" s="26">
        <f ca="1">SUM($E$3:E442)</f>
        <v>84092.5</v>
      </c>
      <c r="G442" s="62">
        <f t="shared" ca="1" si="30"/>
        <v>5.4404068478164456E-3</v>
      </c>
      <c r="H442" s="47">
        <f t="shared" ca="1" si="29"/>
        <v>1.2</v>
      </c>
      <c r="I442" s="18">
        <f t="shared" ca="1" si="32"/>
        <v>-276</v>
      </c>
      <c r="J442" s="27">
        <f ca="1">SUM($I$3:I442)</f>
        <v>23899.799999999963</v>
      </c>
    </row>
    <row r="443" spans="2:10" ht="15.75" thickBot="1" x14ac:dyDescent="0.3">
      <c r="B443" s="16">
        <v>441</v>
      </c>
      <c r="C443" s="23">
        <f ca="1">IF(RAND()&lt;=$L$20,1,0)</f>
        <v>0</v>
      </c>
      <c r="D443" s="24">
        <f t="shared" ca="1" si="31"/>
        <v>1</v>
      </c>
      <c r="E443" s="25">
        <f ca="1">IF(C443=1,(($L$15-(2*$L$10))*($L$9*D443)),0-(($L$16+(2*$L$10))*(D443*$L$9)))</f>
        <v>-230</v>
      </c>
      <c r="F443" s="26">
        <f ca="1">SUM($E$3:E443)</f>
        <v>83862.5</v>
      </c>
      <c r="G443" s="62">
        <f t="shared" ca="1" si="30"/>
        <v>2.7350833903142372E-3</v>
      </c>
      <c r="H443" s="47">
        <f t="shared" ca="1" si="29"/>
        <v>1.19</v>
      </c>
      <c r="I443" s="18">
        <f t="shared" ca="1" si="32"/>
        <v>-273.7</v>
      </c>
      <c r="J443" s="27">
        <f ca="1">SUM($I$3:I443)</f>
        <v>23626.099999999962</v>
      </c>
    </row>
    <row r="444" spans="2:10" ht="15.75" thickBot="1" x14ac:dyDescent="0.3">
      <c r="B444" s="17">
        <v>442</v>
      </c>
      <c r="C444" s="23">
        <f ca="1">IF(RAND()&lt;=$L$20,1,0)</f>
        <v>0</v>
      </c>
      <c r="D444" s="24">
        <f t="shared" ca="1" si="31"/>
        <v>0.5</v>
      </c>
      <c r="E444" s="25">
        <f ca="1">IF(C444=1,(($L$15-(2*$L$10))*($L$9*D444)),0-(($L$16+(2*$L$10))*(D444*$L$9)))</f>
        <v>-115</v>
      </c>
      <c r="F444" s="26">
        <f ca="1">SUM($E$3:E444)</f>
        <v>83747.5</v>
      </c>
      <c r="G444" s="62">
        <f t="shared" ca="1" si="30"/>
        <v>1.3712922939335221E-3</v>
      </c>
      <c r="H444" s="47">
        <f t="shared" ca="1" si="29"/>
        <v>1.18</v>
      </c>
      <c r="I444" s="18">
        <f t="shared" ca="1" si="32"/>
        <v>-271.39999999999998</v>
      </c>
      <c r="J444" s="27">
        <f ca="1">SUM($I$3:I444)</f>
        <v>23354.699999999961</v>
      </c>
    </row>
    <row r="445" spans="2:10" ht="15.75" thickBot="1" x14ac:dyDescent="0.3">
      <c r="B445" s="16">
        <v>443</v>
      </c>
      <c r="C445" s="23">
        <f ca="1">IF(RAND()&lt;=$L$20,1,0)</f>
        <v>0</v>
      </c>
      <c r="D445" s="24">
        <f t="shared" ca="1" si="31"/>
        <v>0.5</v>
      </c>
      <c r="E445" s="25">
        <f ca="1">IF(C445=1,(($L$15-(2*$L$10))*($L$9*D445)),0-(($L$16+(2*$L$10))*(D445*$L$9)))</f>
        <v>-115</v>
      </c>
      <c r="F445" s="26">
        <f ca="1">SUM($E$3:E445)</f>
        <v>83632.5</v>
      </c>
      <c r="G445" s="62">
        <f t="shared" ca="1" si="30"/>
        <v>1.3731753186662287E-3</v>
      </c>
      <c r="H445" s="47">
        <f t="shared" ca="1" si="29"/>
        <v>1.1599999999999999</v>
      </c>
      <c r="I445" s="18">
        <f t="shared" ca="1" si="32"/>
        <v>-266.8</v>
      </c>
      <c r="J445" s="27">
        <f ca="1">SUM($I$3:I445)</f>
        <v>23087.899999999961</v>
      </c>
    </row>
    <row r="446" spans="2:10" ht="15.75" thickBot="1" x14ac:dyDescent="0.3">
      <c r="B446" s="17">
        <v>444</v>
      </c>
      <c r="C446" s="23">
        <f ca="1">IF(RAND()&lt;=$L$20,1,0)</f>
        <v>0</v>
      </c>
      <c r="D446" s="24">
        <f t="shared" ca="1" si="31"/>
        <v>0.5</v>
      </c>
      <c r="E446" s="25">
        <f ca="1">IF(C446=1,(($L$15-(2*$L$10))*($L$9*D446)),0-(($L$16+(2*$L$10))*(D446*$L$9)))</f>
        <v>-115</v>
      </c>
      <c r="F446" s="26">
        <f ca="1">SUM($E$3:E446)</f>
        <v>83517.5</v>
      </c>
      <c r="G446" s="62">
        <f t="shared" ca="1" si="30"/>
        <v>1.3750635219561772E-3</v>
      </c>
      <c r="H446" s="47">
        <f t="shared" ca="1" si="29"/>
        <v>1.1499999999999999</v>
      </c>
      <c r="I446" s="18">
        <f t="shared" ca="1" si="32"/>
        <v>-264.5</v>
      </c>
      <c r="J446" s="27">
        <f ca="1">SUM($I$3:I446)</f>
        <v>22823.399999999961</v>
      </c>
    </row>
    <row r="447" spans="2:10" ht="15.75" thickBot="1" x14ac:dyDescent="0.3">
      <c r="B447" s="16">
        <v>445</v>
      </c>
      <c r="C447" s="23">
        <f ca="1">IF(RAND()&lt;=$L$20,1,0)</f>
        <v>1</v>
      </c>
      <c r="D447" s="24">
        <f t="shared" ca="1" si="31"/>
        <v>0.5</v>
      </c>
      <c r="E447" s="25">
        <f ca="1">IF(C447=1,(($L$15-(2*$L$10))*($L$9*D447)),0-(($L$16+(2*$L$10))*(D447*$L$9)))</f>
        <v>185</v>
      </c>
      <c r="F447" s="26">
        <f ca="1">SUM($E$3:E447)</f>
        <v>83702.5</v>
      </c>
      <c r="G447" s="62">
        <f t="shared" ca="1" si="30"/>
        <v>1.3769569251953183E-3</v>
      </c>
      <c r="H447" s="47">
        <f t="shared" ca="1" si="29"/>
        <v>1.1399999999999999</v>
      </c>
      <c r="I447" s="18">
        <f t="shared" ca="1" si="32"/>
        <v>421.8</v>
      </c>
      <c r="J447" s="27">
        <f ca="1">SUM($I$3:I447)</f>
        <v>23245.199999999961</v>
      </c>
    </row>
    <row r="448" spans="2:10" ht="15.75" thickBot="1" x14ac:dyDescent="0.3">
      <c r="B448" s="17">
        <v>446</v>
      </c>
      <c r="C448" s="23">
        <f ca="1">IF(RAND()&lt;=$L$20,1,0)</f>
        <v>0</v>
      </c>
      <c r="D448" s="24">
        <f t="shared" ca="1" si="31"/>
        <v>1</v>
      </c>
      <c r="E448" s="25">
        <f ca="1">IF(C448=1,(($L$15-(2*$L$10))*($L$9*D448)),0-(($L$16+(2*$L$10))*(D448*$L$9)))</f>
        <v>-230</v>
      </c>
      <c r="F448" s="26">
        <f ca="1">SUM($E$3:E448)</f>
        <v>83472.5</v>
      </c>
      <c r="G448" s="62">
        <f t="shared" ca="1" si="30"/>
        <v>2.7478271258325618E-3</v>
      </c>
      <c r="H448" s="47">
        <f t="shared" ca="1" si="29"/>
        <v>1.1599999999999999</v>
      </c>
      <c r="I448" s="18">
        <f t="shared" ca="1" si="32"/>
        <v>-266.8</v>
      </c>
      <c r="J448" s="27">
        <f ca="1">SUM($I$3:I448)</f>
        <v>22978.399999999961</v>
      </c>
    </row>
    <row r="449" spans="2:10" ht="15.75" thickBot="1" x14ac:dyDescent="0.3">
      <c r="B449" s="16">
        <v>447</v>
      </c>
      <c r="C449" s="23">
        <f ca="1">IF(RAND()&lt;=$L$20,1,0)</f>
        <v>0</v>
      </c>
      <c r="D449" s="24">
        <f t="shared" ca="1" si="31"/>
        <v>0.5</v>
      </c>
      <c r="E449" s="25">
        <f ca="1">IF(C449=1,(($L$15-(2*$L$10))*($L$9*D449)),0-(($L$16+(2*$L$10))*(D449*$L$9)))</f>
        <v>-115</v>
      </c>
      <c r="F449" s="26">
        <f ca="1">SUM($E$3:E449)</f>
        <v>83357.5</v>
      </c>
      <c r="G449" s="62">
        <f t="shared" ca="1" si="30"/>
        <v>1.3776992422654167E-3</v>
      </c>
      <c r="H449" s="47">
        <f t="shared" ca="1" si="29"/>
        <v>1.1399999999999999</v>
      </c>
      <c r="I449" s="18">
        <f t="shared" ca="1" si="32"/>
        <v>-262.2</v>
      </c>
      <c r="J449" s="27">
        <f ca="1">SUM($I$3:I449)</f>
        <v>22716.199999999961</v>
      </c>
    </row>
    <row r="450" spans="2:10" ht="15.75" thickBot="1" x14ac:dyDescent="0.3">
      <c r="B450" s="17">
        <v>448</v>
      </c>
      <c r="C450" s="23">
        <f ca="1">IF(RAND()&lt;=$L$20,1,0)</f>
        <v>1</v>
      </c>
      <c r="D450" s="24">
        <f t="shared" ca="1" si="31"/>
        <v>0.5</v>
      </c>
      <c r="E450" s="25">
        <f ca="1">IF(C450=1,(($L$15-(2*$L$10))*($L$9*D450)),0-(($L$16+(2*$L$10))*(D450*$L$9)))</f>
        <v>185</v>
      </c>
      <c r="F450" s="26">
        <f ca="1">SUM($E$3:E450)</f>
        <v>83542.5</v>
      </c>
      <c r="G450" s="62">
        <f t="shared" ca="1" si="30"/>
        <v>1.379599916024353E-3</v>
      </c>
      <c r="H450" s="47">
        <f t="shared" ca="1" si="29"/>
        <v>1.1299999999999999</v>
      </c>
      <c r="I450" s="18">
        <f t="shared" ca="1" si="32"/>
        <v>418.09999999999997</v>
      </c>
      <c r="J450" s="27">
        <f ca="1">SUM($I$3:I450)</f>
        <v>23134.299999999959</v>
      </c>
    </row>
    <row r="451" spans="2:10" ht="15.75" thickBot="1" x14ac:dyDescent="0.3">
      <c r="B451" s="16">
        <v>449</v>
      </c>
      <c r="C451" s="23">
        <f ca="1">IF(RAND()&lt;=$L$20,1,0)</f>
        <v>0</v>
      </c>
      <c r="D451" s="24">
        <f t="shared" ca="1" si="31"/>
        <v>1</v>
      </c>
      <c r="E451" s="25">
        <f ca="1">IF(C451=1,(($L$15-(2*$L$10))*($L$9*D451)),0-(($L$16+(2*$L$10))*(D451*$L$9)))</f>
        <v>-230</v>
      </c>
      <c r="F451" s="26">
        <f ca="1">SUM($E$3:E451)</f>
        <v>83312.5</v>
      </c>
      <c r="G451" s="62">
        <f t="shared" ca="1" si="30"/>
        <v>2.7530897447407008E-3</v>
      </c>
      <c r="H451" s="47">
        <f t="shared" ca="1" si="29"/>
        <v>1.1499999999999999</v>
      </c>
      <c r="I451" s="18">
        <f t="shared" ca="1" si="32"/>
        <v>-264.5</v>
      </c>
      <c r="J451" s="27">
        <f ca="1">SUM($I$3:I451)</f>
        <v>22869.799999999959</v>
      </c>
    </row>
    <row r="452" spans="2:10" ht="15.75" thickBot="1" x14ac:dyDescent="0.3">
      <c r="B452" s="17">
        <v>450</v>
      </c>
      <c r="C452" s="23">
        <f ca="1">IF(RAND()&lt;=$L$20,1,0)</f>
        <v>1</v>
      </c>
      <c r="D452" s="24">
        <f t="shared" ca="1" si="31"/>
        <v>0.5</v>
      </c>
      <c r="E452" s="25">
        <f ca="1">IF(C452=1,(($L$15-(2*$L$10))*($L$9*D452)),0-(($L$16+(2*$L$10))*(D452*$L$9)))</f>
        <v>185</v>
      </c>
      <c r="F452" s="26">
        <f ca="1">SUM($E$3:E452)</f>
        <v>83497.5</v>
      </c>
      <c r="G452" s="62">
        <f t="shared" ca="1" si="30"/>
        <v>1.3803450862715679E-3</v>
      </c>
      <c r="H452" s="47">
        <f t="shared" ca="1" si="29"/>
        <v>1.1399999999999999</v>
      </c>
      <c r="I452" s="18">
        <f t="shared" ca="1" si="32"/>
        <v>421.8</v>
      </c>
      <c r="J452" s="27">
        <f ca="1">SUM($I$3:I452)</f>
        <v>23291.599999999959</v>
      </c>
    </row>
    <row r="453" spans="2:10" ht="15.75" thickBot="1" x14ac:dyDescent="0.3">
      <c r="B453" s="16">
        <v>451</v>
      </c>
      <c r="C453" s="23">
        <f ca="1">IF(RAND()&lt;=$L$20,1,0)</f>
        <v>1</v>
      </c>
      <c r="D453" s="24">
        <f t="shared" ca="1" si="31"/>
        <v>1</v>
      </c>
      <c r="E453" s="25">
        <f ca="1">IF(C453=1,(($L$15-(2*$L$10))*($L$9*D453)),0-(($L$16+(2*$L$10))*(D453*$L$9)))</f>
        <v>370</v>
      </c>
      <c r="F453" s="26">
        <f ca="1">SUM($E$3:E453)</f>
        <v>83867.5</v>
      </c>
      <c r="G453" s="62">
        <f t="shared" ca="1" si="30"/>
        <v>2.7545734902242581E-3</v>
      </c>
      <c r="H453" s="47">
        <f t="shared" ref="H453:H516" ca="1" si="33">IF(ROUNDDOWN(J452*(0.01/($L$16*$L$9)),2)&lt;=$L$25,ROUNDDOWN(J452*(0.01/($L$16*$L$9)),2),$L$25)</f>
        <v>1.1599999999999999</v>
      </c>
      <c r="I453" s="18">
        <f t="shared" ca="1" si="32"/>
        <v>429.19999999999993</v>
      </c>
      <c r="J453" s="27">
        <f ca="1">SUM($I$3:I453)</f>
        <v>23720.799999999959</v>
      </c>
    </row>
    <row r="454" spans="2:10" ht="15.75" thickBot="1" x14ac:dyDescent="0.3">
      <c r="B454" s="17">
        <v>452</v>
      </c>
      <c r="C454" s="23">
        <f ca="1">IF(RAND()&lt;=$L$20,1,0)</f>
        <v>1</v>
      </c>
      <c r="D454" s="24">
        <f t="shared" ca="1" si="31"/>
        <v>2</v>
      </c>
      <c r="E454" s="25">
        <f ca="1">IF(C454=1,(($L$15-(2*$L$10))*($L$9*D454)),0-(($L$16+(2*$L$10))*(D454*$L$9)))</f>
        <v>740</v>
      </c>
      <c r="F454" s="26">
        <f ca="1">SUM($E$3:E454)</f>
        <v>84607.5</v>
      </c>
      <c r="G454" s="62">
        <f t="shared" ca="1" si="30"/>
        <v>5.4848421617432258E-3</v>
      </c>
      <c r="H454" s="47">
        <f t="shared" ca="1" si="33"/>
        <v>1.18</v>
      </c>
      <c r="I454" s="18">
        <f t="shared" ca="1" si="32"/>
        <v>436.59999999999997</v>
      </c>
      <c r="J454" s="27">
        <f ca="1">SUM($I$3:I454)</f>
        <v>24157.399999999958</v>
      </c>
    </row>
    <row r="455" spans="2:10" ht="15.75" thickBot="1" x14ac:dyDescent="0.3">
      <c r="B455" s="16">
        <v>453</v>
      </c>
      <c r="C455" s="23">
        <f ca="1">IF(RAND()&lt;=$L$20,1,0)</f>
        <v>0</v>
      </c>
      <c r="D455" s="24">
        <f t="shared" ca="1" si="31"/>
        <v>4</v>
      </c>
      <c r="E455" s="25">
        <f ca="1">IF(C455=1,(($L$15-(2*$L$10))*($L$9*D455)),0-(($L$16+(2*$L$10))*(D455*$L$9)))</f>
        <v>-920</v>
      </c>
      <c r="F455" s="26">
        <f ca="1">SUM($E$3:E455)</f>
        <v>83687.5</v>
      </c>
      <c r="G455" s="62">
        <f t="shared" ca="1" si="30"/>
        <v>1.0873740507638213E-2</v>
      </c>
      <c r="H455" s="47">
        <f t="shared" ca="1" si="33"/>
        <v>1.2</v>
      </c>
      <c r="I455" s="18">
        <f t="shared" ca="1" si="32"/>
        <v>-276</v>
      </c>
      <c r="J455" s="27">
        <f ca="1">SUM($I$3:I455)</f>
        <v>23881.399999999958</v>
      </c>
    </row>
    <row r="456" spans="2:10" ht="15.75" thickBot="1" x14ac:dyDescent="0.3">
      <c r="B456" s="17">
        <v>454</v>
      </c>
      <c r="C456" s="23">
        <f ca="1">IF(RAND()&lt;=$L$20,1,0)</f>
        <v>0</v>
      </c>
      <c r="D456" s="24">
        <f t="shared" ca="1" si="31"/>
        <v>2</v>
      </c>
      <c r="E456" s="25">
        <f ca="1">IF(C456=1,(($L$15-(2*$L$10))*($L$9*D456)),0-(($L$16+(2*$L$10))*(D456*$L$9)))</f>
        <v>-460</v>
      </c>
      <c r="F456" s="26">
        <f ca="1">SUM($E$3:E456)</f>
        <v>83227.5</v>
      </c>
      <c r="G456" s="62">
        <f t="shared" ca="1" si="30"/>
        <v>5.4966392830470504E-3</v>
      </c>
      <c r="H456" s="47">
        <f t="shared" ca="1" si="33"/>
        <v>1.19</v>
      </c>
      <c r="I456" s="18">
        <f t="shared" ca="1" si="32"/>
        <v>-273.7</v>
      </c>
      <c r="J456" s="27">
        <f ca="1">SUM($I$3:I456)</f>
        <v>23607.699999999957</v>
      </c>
    </row>
    <row r="457" spans="2:10" ht="15.75" thickBot="1" x14ac:dyDescent="0.3">
      <c r="B457" s="16">
        <v>455</v>
      </c>
      <c r="C457" s="23">
        <f ca="1">IF(RAND()&lt;=$L$20,1,0)</f>
        <v>0</v>
      </c>
      <c r="D457" s="24">
        <f t="shared" ca="1" si="31"/>
        <v>1</v>
      </c>
      <c r="E457" s="25">
        <f ca="1">IF(C457=1,(($L$15-(2*$L$10))*($L$9*D457)),0-(($L$16+(2*$L$10))*(D457*$L$9)))</f>
        <v>-230</v>
      </c>
      <c r="F457" s="26">
        <f ca="1">SUM($E$3:E457)</f>
        <v>82997.5</v>
      </c>
      <c r="G457" s="62">
        <f t="shared" ca="1" si="30"/>
        <v>2.7635096572647261E-3</v>
      </c>
      <c r="H457" s="47">
        <f t="shared" ca="1" si="33"/>
        <v>1.18</v>
      </c>
      <c r="I457" s="18">
        <f t="shared" ca="1" si="32"/>
        <v>-271.39999999999998</v>
      </c>
      <c r="J457" s="27">
        <f ca="1">SUM($I$3:I457)</f>
        <v>23336.299999999956</v>
      </c>
    </row>
    <row r="458" spans="2:10" ht="15.75" thickBot="1" x14ac:dyDescent="0.3">
      <c r="B458" s="17">
        <v>456</v>
      </c>
      <c r="C458" s="23">
        <f ca="1">IF(RAND()&lt;=$L$20,1,0)</f>
        <v>1</v>
      </c>
      <c r="D458" s="24">
        <f t="shared" ca="1" si="31"/>
        <v>0.5</v>
      </c>
      <c r="E458" s="25">
        <f ca="1">IF(C458=1,(($L$15-(2*$L$10))*($L$9*D458)),0-(($L$16+(2*$L$10))*(D458*$L$9)))</f>
        <v>185</v>
      </c>
      <c r="F458" s="26">
        <f ca="1">SUM($E$3:E458)</f>
        <v>83182.5</v>
      </c>
      <c r="G458" s="62">
        <f t="shared" ref="G458:G521" ca="1" si="34">ABS((0-(($L$16+(2*$L$10))*(D458*$L$9)))/F457)</f>
        <v>1.3855839031296122E-3</v>
      </c>
      <c r="H458" s="47">
        <f t="shared" ca="1" si="33"/>
        <v>1.1599999999999999</v>
      </c>
      <c r="I458" s="18">
        <f t="shared" ca="1" si="32"/>
        <v>429.19999999999993</v>
      </c>
      <c r="J458" s="27">
        <f ca="1">SUM($I$3:I458)</f>
        <v>23765.499999999956</v>
      </c>
    </row>
    <row r="459" spans="2:10" ht="15.75" thickBot="1" x14ac:dyDescent="0.3">
      <c r="B459" s="16">
        <v>457</v>
      </c>
      <c r="C459" s="23">
        <f ca="1">IF(RAND()&lt;=$L$20,1,0)</f>
        <v>0</v>
      </c>
      <c r="D459" s="24">
        <f t="shared" ca="1" si="31"/>
        <v>1</v>
      </c>
      <c r="E459" s="25">
        <f ca="1">IF(C459=1,(($L$15-(2*$L$10))*($L$9*D459)),0-(($L$16+(2*$L$10))*(D459*$L$9)))</f>
        <v>-230</v>
      </c>
      <c r="F459" s="26">
        <f ca="1">SUM($E$3:E459)</f>
        <v>82952.5</v>
      </c>
      <c r="G459" s="62">
        <f t="shared" ca="1" si="34"/>
        <v>2.7650046584317615E-3</v>
      </c>
      <c r="H459" s="47">
        <f t="shared" ca="1" si="33"/>
        <v>1.18</v>
      </c>
      <c r="I459" s="18">
        <f t="shared" ca="1" si="32"/>
        <v>-271.39999999999998</v>
      </c>
      <c r="J459" s="27">
        <f ca="1">SUM($I$3:I459)</f>
        <v>23494.099999999955</v>
      </c>
    </row>
    <row r="460" spans="2:10" ht="15.75" thickBot="1" x14ac:dyDescent="0.3">
      <c r="B460" s="17">
        <v>458</v>
      </c>
      <c r="C460" s="23">
        <f ca="1">IF(RAND()&lt;=$L$20,1,0)</f>
        <v>0</v>
      </c>
      <c r="D460" s="24">
        <f t="shared" ca="1" si="31"/>
        <v>0.5</v>
      </c>
      <c r="E460" s="25">
        <f ca="1">IF(C460=1,(($L$15-(2*$L$10))*($L$9*D460)),0-(($L$16+(2*$L$10))*(D460*$L$9)))</f>
        <v>-115</v>
      </c>
      <c r="F460" s="26">
        <f ca="1">SUM($E$3:E460)</f>
        <v>82837.5</v>
      </c>
      <c r="G460" s="62">
        <f t="shared" ca="1" si="34"/>
        <v>1.3863355534794008E-3</v>
      </c>
      <c r="H460" s="47">
        <f t="shared" ca="1" si="33"/>
        <v>1.17</v>
      </c>
      <c r="I460" s="18">
        <f t="shared" ca="1" si="32"/>
        <v>-269.09999999999997</v>
      </c>
      <c r="J460" s="27">
        <f ca="1">SUM($I$3:I460)</f>
        <v>23224.999999999956</v>
      </c>
    </row>
    <row r="461" spans="2:10" ht="15.75" thickBot="1" x14ac:dyDescent="0.3">
      <c r="B461" s="16">
        <v>459</v>
      </c>
      <c r="C461" s="23">
        <f ca="1">IF(RAND()&lt;=$L$20,1,0)</f>
        <v>0</v>
      </c>
      <c r="D461" s="24">
        <f t="shared" ca="1" si="31"/>
        <v>0.5</v>
      </c>
      <c r="E461" s="25">
        <f ca="1">IF(C461=1,(($L$15-(2*$L$10))*($L$9*D461)),0-(($L$16+(2*$L$10))*(D461*$L$9)))</f>
        <v>-115</v>
      </c>
      <c r="F461" s="26">
        <f ca="1">SUM($E$3:E461)</f>
        <v>82722.5</v>
      </c>
      <c r="G461" s="62">
        <f t="shared" ca="1" si="34"/>
        <v>1.3882601478798853E-3</v>
      </c>
      <c r="H461" s="47">
        <f t="shared" ca="1" si="33"/>
        <v>1.1599999999999999</v>
      </c>
      <c r="I461" s="18">
        <f t="shared" ca="1" si="32"/>
        <v>-266.8</v>
      </c>
      <c r="J461" s="27">
        <f ca="1">SUM($I$3:I461)</f>
        <v>22958.199999999957</v>
      </c>
    </row>
    <row r="462" spans="2:10" ht="15.75" thickBot="1" x14ac:dyDescent="0.3">
      <c r="B462" s="17">
        <v>460</v>
      </c>
      <c r="C462" s="23">
        <f ca="1">IF(RAND()&lt;=$L$20,1,0)</f>
        <v>1</v>
      </c>
      <c r="D462" s="24">
        <f t="shared" ca="1" si="31"/>
        <v>0.5</v>
      </c>
      <c r="E462" s="25">
        <f ca="1">IF(C462=1,(($L$15-(2*$L$10))*($L$9*D462)),0-(($L$16+(2*$L$10))*(D462*$L$9)))</f>
        <v>185</v>
      </c>
      <c r="F462" s="26">
        <f ca="1">SUM($E$3:E462)</f>
        <v>82907.5</v>
      </c>
      <c r="G462" s="62">
        <f t="shared" ca="1" si="34"/>
        <v>1.3901900933845084E-3</v>
      </c>
      <c r="H462" s="47">
        <f t="shared" ca="1" si="33"/>
        <v>1.1399999999999999</v>
      </c>
      <c r="I462" s="18">
        <f t="shared" ca="1" si="32"/>
        <v>421.8</v>
      </c>
      <c r="J462" s="27">
        <f ca="1">SUM($I$3:I462)</f>
        <v>23379.999999999956</v>
      </c>
    </row>
    <row r="463" spans="2:10" ht="15.75" thickBot="1" x14ac:dyDescent="0.3">
      <c r="B463" s="16">
        <v>461</v>
      </c>
      <c r="C463" s="23">
        <f ca="1">IF(RAND()&lt;=$L$20,1,0)</f>
        <v>1</v>
      </c>
      <c r="D463" s="24">
        <f t="shared" ca="1" si="31"/>
        <v>1</v>
      </c>
      <c r="E463" s="25">
        <f ca="1">IF(C463=1,(($L$15-(2*$L$10))*($L$9*D463)),0-(($L$16+(2*$L$10))*(D463*$L$9)))</f>
        <v>370</v>
      </c>
      <c r="F463" s="26">
        <f ca="1">SUM($E$3:E463)</f>
        <v>83277.5</v>
      </c>
      <c r="G463" s="62">
        <f t="shared" ca="1" si="34"/>
        <v>2.7741760395621627E-3</v>
      </c>
      <c r="H463" s="47">
        <f t="shared" ca="1" si="33"/>
        <v>1.1599999999999999</v>
      </c>
      <c r="I463" s="18">
        <f t="shared" ca="1" si="32"/>
        <v>429.19999999999993</v>
      </c>
      <c r="J463" s="27">
        <f ca="1">SUM($I$3:I463)</f>
        <v>23809.199999999957</v>
      </c>
    </row>
    <row r="464" spans="2:10" ht="15.75" thickBot="1" x14ac:dyDescent="0.3">
      <c r="B464" s="17">
        <v>462</v>
      </c>
      <c r="C464" s="23">
        <f ca="1">IF(RAND()&lt;=$L$20,1,0)</f>
        <v>0</v>
      </c>
      <c r="D464" s="24">
        <f t="shared" ca="1" si="31"/>
        <v>2</v>
      </c>
      <c r="E464" s="25">
        <f ca="1">IF(C464=1,(($L$15-(2*$L$10))*($L$9*D464)),0-(($L$16+(2*$L$10))*(D464*$L$9)))</f>
        <v>-460</v>
      </c>
      <c r="F464" s="26">
        <f ca="1">SUM($E$3:E464)</f>
        <v>82817.5</v>
      </c>
      <c r="G464" s="62">
        <f t="shared" ca="1" si="34"/>
        <v>5.5237008795893244E-3</v>
      </c>
      <c r="H464" s="47">
        <f t="shared" ca="1" si="33"/>
        <v>1.19</v>
      </c>
      <c r="I464" s="18">
        <f t="shared" ca="1" si="32"/>
        <v>-273.7</v>
      </c>
      <c r="J464" s="27">
        <f ca="1">SUM($I$3:I464)</f>
        <v>23535.499999999956</v>
      </c>
    </row>
    <row r="465" spans="2:10" ht="15.75" thickBot="1" x14ac:dyDescent="0.3">
      <c r="B465" s="16">
        <v>463</v>
      </c>
      <c r="C465" s="23">
        <f ca="1">IF(RAND()&lt;=$L$20,1,0)</f>
        <v>0</v>
      </c>
      <c r="D465" s="24">
        <f t="shared" ca="1" si="31"/>
        <v>1</v>
      </c>
      <c r="E465" s="25">
        <f ca="1">IF(C465=1,(($L$15-(2*$L$10))*($L$9*D465)),0-(($L$16+(2*$L$10))*(D465*$L$9)))</f>
        <v>-230</v>
      </c>
      <c r="F465" s="26">
        <f ca="1">SUM($E$3:E465)</f>
        <v>82587.5</v>
      </c>
      <c r="G465" s="62">
        <f t="shared" ca="1" si="34"/>
        <v>2.7771908111208382E-3</v>
      </c>
      <c r="H465" s="47">
        <f t="shared" ca="1" si="33"/>
        <v>1.17</v>
      </c>
      <c r="I465" s="18">
        <f t="shared" ca="1" si="32"/>
        <v>-269.09999999999997</v>
      </c>
      <c r="J465" s="27">
        <f ca="1">SUM($I$3:I465)</f>
        <v>23266.399999999958</v>
      </c>
    </row>
    <row r="466" spans="2:10" ht="15.75" thickBot="1" x14ac:dyDescent="0.3">
      <c r="B466" s="17">
        <v>464</v>
      </c>
      <c r="C466" s="23">
        <f ca="1">IF(RAND()&lt;=$L$20,1,0)</f>
        <v>0</v>
      </c>
      <c r="D466" s="24">
        <f t="shared" ca="1" si="31"/>
        <v>0.5</v>
      </c>
      <c r="E466" s="25">
        <f ca="1">IF(C466=1,(($L$15-(2*$L$10))*($L$9*D466)),0-(($L$16+(2*$L$10))*(D466*$L$9)))</f>
        <v>-115</v>
      </c>
      <c r="F466" s="26">
        <f ca="1">SUM($E$3:E466)</f>
        <v>82472.5</v>
      </c>
      <c r="G466" s="62">
        <f t="shared" ca="1" si="34"/>
        <v>1.3924625397305887E-3</v>
      </c>
      <c r="H466" s="47">
        <f t="shared" ca="1" si="33"/>
        <v>1.1599999999999999</v>
      </c>
      <c r="I466" s="18">
        <f t="shared" ca="1" si="32"/>
        <v>-266.8</v>
      </c>
      <c r="J466" s="27">
        <f ca="1">SUM($I$3:I466)</f>
        <v>22999.599999999959</v>
      </c>
    </row>
    <row r="467" spans="2:10" ht="15.75" thickBot="1" x14ac:dyDescent="0.3">
      <c r="B467" s="16">
        <v>465</v>
      </c>
      <c r="C467" s="23">
        <f ca="1">IF(RAND()&lt;=$L$20,1,0)</f>
        <v>0</v>
      </c>
      <c r="D467" s="24">
        <f t="shared" ca="1" si="31"/>
        <v>0.5</v>
      </c>
      <c r="E467" s="25">
        <f ca="1">IF(C467=1,(($L$15-(2*$L$10))*($L$9*D467)),0-(($L$16+(2*$L$10))*(D467*$L$9)))</f>
        <v>-115</v>
      </c>
      <c r="F467" s="26">
        <f ca="1">SUM($E$3:E467)</f>
        <v>82357.5</v>
      </c>
      <c r="G467" s="62">
        <f t="shared" ca="1" si="34"/>
        <v>1.3944041953378398E-3</v>
      </c>
      <c r="H467" s="47">
        <f t="shared" ca="1" si="33"/>
        <v>1.1399999999999999</v>
      </c>
      <c r="I467" s="18">
        <f t="shared" ca="1" si="32"/>
        <v>-262.2</v>
      </c>
      <c r="J467" s="27">
        <f ca="1">SUM($I$3:I467)</f>
        <v>22737.399999999958</v>
      </c>
    </row>
    <row r="468" spans="2:10" ht="15.75" thickBot="1" x14ac:dyDescent="0.3">
      <c r="B468" s="17">
        <v>466</v>
      </c>
      <c r="C468" s="23">
        <f ca="1">IF(RAND()&lt;=$L$20,1,0)</f>
        <v>1</v>
      </c>
      <c r="D468" s="24">
        <f t="shared" ca="1" si="31"/>
        <v>0.5</v>
      </c>
      <c r="E468" s="25">
        <f ca="1">IF(C468=1,(($L$15-(2*$L$10))*($L$9*D468)),0-(($L$16+(2*$L$10))*(D468*$L$9)))</f>
        <v>185</v>
      </c>
      <c r="F468" s="26">
        <f ca="1">SUM($E$3:E468)</f>
        <v>82542.5</v>
      </c>
      <c r="G468" s="62">
        <f t="shared" ca="1" si="34"/>
        <v>1.3963512734116504E-3</v>
      </c>
      <c r="H468" s="47">
        <f t="shared" ca="1" si="33"/>
        <v>1.1299999999999999</v>
      </c>
      <c r="I468" s="18">
        <f t="shared" ca="1" si="32"/>
        <v>418.09999999999997</v>
      </c>
      <c r="J468" s="27">
        <f ca="1">SUM($I$3:I468)</f>
        <v>23155.499999999956</v>
      </c>
    </row>
    <row r="469" spans="2:10" ht="15.75" thickBot="1" x14ac:dyDescent="0.3">
      <c r="B469" s="16">
        <v>467</v>
      </c>
      <c r="C469" s="23">
        <f ca="1">IF(RAND()&lt;=$L$20,1,0)</f>
        <v>1</v>
      </c>
      <c r="D469" s="24">
        <f t="shared" ca="1" si="31"/>
        <v>1</v>
      </c>
      <c r="E469" s="25">
        <f ca="1">IF(C469=1,(($L$15-(2*$L$10))*($L$9*D469)),0-(($L$16+(2*$L$10))*(D469*$L$9)))</f>
        <v>370</v>
      </c>
      <c r="F469" s="26">
        <f ca="1">SUM($E$3:E469)</f>
        <v>82912.5</v>
      </c>
      <c r="G469" s="62">
        <f t="shared" ca="1" si="34"/>
        <v>2.7864433473665079E-3</v>
      </c>
      <c r="H469" s="47">
        <f t="shared" ca="1" si="33"/>
        <v>1.1499999999999999</v>
      </c>
      <c r="I469" s="18">
        <f t="shared" ca="1" si="32"/>
        <v>425.5</v>
      </c>
      <c r="J469" s="27">
        <f ca="1">SUM($I$3:I469)</f>
        <v>23580.999999999956</v>
      </c>
    </row>
    <row r="470" spans="2:10" ht="15.75" thickBot="1" x14ac:dyDescent="0.3">
      <c r="B470" s="17">
        <v>468</v>
      </c>
      <c r="C470" s="23">
        <f ca="1">IF(RAND()&lt;=$L$20,1,0)</f>
        <v>0</v>
      </c>
      <c r="D470" s="24">
        <f t="shared" ca="1" si="31"/>
        <v>2</v>
      </c>
      <c r="E470" s="25">
        <f ca="1">IF(C470=1,(($L$15-(2*$L$10))*($L$9*D470)),0-(($L$16+(2*$L$10))*(D470*$L$9)))</f>
        <v>-460</v>
      </c>
      <c r="F470" s="26">
        <f ca="1">SUM($E$3:E470)</f>
        <v>82452.5</v>
      </c>
      <c r="G470" s="62">
        <f t="shared" ca="1" si="34"/>
        <v>5.5480174883159959E-3</v>
      </c>
      <c r="H470" s="47">
        <f t="shared" ca="1" si="33"/>
        <v>1.17</v>
      </c>
      <c r="I470" s="18">
        <f t="shared" ca="1" si="32"/>
        <v>-269.09999999999997</v>
      </c>
      <c r="J470" s="27">
        <f ca="1">SUM($I$3:I470)</f>
        <v>23311.899999999958</v>
      </c>
    </row>
    <row r="471" spans="2:10" ht="15.75" thickBot="1" x14ac:dyDescent="0.3">
      <c r="B471" s="16">
        <v>469</v>
      </c>
      <c r="C471" s="23">
        <f ca="1">IF(RAND()&lt;=$L$20,1,0)</f>
        <v>1</v>
      </c>
      <c r="D471" s="24">
        <f t="shared" ca="1" si="31"/>
        <v>1</v>
      </c>
      <c r="E471" s="25">
        <f ca="1">IF(C471=1,(($L$15-(2*$L$10))*($L$9*D471)),0-(($L$16+(2*$L$10))*(D471*$L$9)))</f>
        <v>370</v>
      </c>
      <c r="F471" s="26">
        <f ca="1">SUM($E$3:E471)</f>
        <v>82822.5</v>
      </c>
      <c r="G471" s="62">
        <f t="shared" ca="1" si="34"/>
        <v>2.7894848549164671E-3</v>
      </c>
      <c r="H471" s="47">
        <f t="shared" ca="1" si="33"/>
        <v>1.1599999999999999</v>
      </c>
      <c r="I471" s="18">
        <f t="shared" ca="1" si="32"/>
        <v>429.19999999999993</v>
      </c>
      <c r="J471" s="27">
        <f ca="1">SUM($I$3:I471)</f>
        <v>23741.099999999959</v>
      </c>
    </row>
    <row r="472" spans="2:10" ht="15.75" thickBot="1" x14ac:dyDescent="0.3">
      <c r="B472" s="17">
        <v>470</v>
      </c>
      <c r="C472" s="23">
        <f ca="1">IF(RAND()&lt;=$L$20,1,0)</f>
        <v>1</v>
      </c>
      <c r="D472" s="24">
        <f t="shared" ca="1" si="31"/>
        <v>2</v>
      </c>
      <c r="E472" s="25">
        <f ca="1">IF(C472=1,(($L$15-(2*$L$10))*($L$9*D472)),0-(($L$16+(2*$L$10))*(D472*$L$9)))</f>
        <v>740</v>
      </c>
      <c r="F472" s="26">
        <f ca="1">SUM($E$3:E472)</f>
        <v>83562.5</v>
      </c>
      <c r="G472" s="62">
        <f t="shared" ca="1" si="34"/>
        <v>5.5540463038425553E-3</v>
      </c>
      <c r="H472" s="47">
        <f t="shared" ca="1" si="33"/>
        <v>1.18</v>
      </c>
      <c r="I472" s="18">
        <f t="shared" ca="1" si="32"/>
        <v>436.59999999999997</v>
      </c>
      <c r="J472" s="27">
        <f ca="1">SUM($I$3:I472)</f>
        <v>24177.699999999957</v>
      </c>
    </row>
    <row r="473" spans="2:10" ht="15.75" thickBot="1" x14ac:dyDescent="0.3">
      <c r="B473" s="16">
        <v>471</v>
      </c>
      <c r="C473" s="23">
        <f ca="1">IF(RAND()&lt;=$L$20,1,0)</f>
        <v>0</v>
      </c>
      <c r="D473" s="24">
        <f t="shared" ca="1" si="31"/>
        <v>4</v>
      </c>
      <c r="E473" s="25">
        <f ca="1">IF(C473=1,(($L$15-(2*$L$10))*($L$9*D473)),0-(($L$16+(2*$L$10))*(D473*$L$9)))</f>
        <v>-920</v>
      </c>
      <c r="F473" s="26">
        <f ca="1">SUM($E$3:E473)</f>
        <v>82642.5</v>
      </c>
      <c r="G473" s="62">
        <f t="shared" ca="1" si="34"/>
        <v>1.1009723261032162E-2</v>
      </c>
      <c r="H473" s="47">
        <f t="shared" ca="1" si="33"/>
        <v>1.2</v>
      </c>
      <c r="I473" s="18">
        <f t="shared" ca="1" si="32"/>
        <v>-276</v>
      </c>
      <c r="J473" s="27">
        <f ca="1">SUM($I$3:I473)</f>
        <v>23901.699999999957</v>
      </c>
    </row>
    <row r="474" spans="2:10" ht="15.75" thickBot="1" x14ac:dyDescent="0.3">
      <c r="B474" s="17">
        <v>472</v>
      </c>
      <c r="C474" s="23">
        <f ca="1">IF(RAND()&lt;=$L$20,1,0)</f>
        <v>0</v>
      </c>
      <c r="D474" s="24">
        <f t="shared" ca="1" si="31"/>
        <v>2</v>
      </c>
      <c r="E474" s="25">
        <f ca="1">IF(C474=1,(($L$15-(2*$L$10))*($L$9*D474)),0-(($L$16+(2*$L$10))*(D474*$L$9)))</f>
        <v>-460</v>
      </c>
      <c r="F474" s="26">
        <f ca="1">SUM($E$3:E474)</f>
        <v>82182.5</v>
      </c>
      <c r="G474" s="62">
        <f t="shared" ca="1" si="34"/>
        <v>5.5661433281907011E-3</v>
      </c>
      <c r="H474" s="47">
        <f t="shared" ca="1" si="33"/>
        <v>1.19</v>
      </c>
      <c r="I474" s="18">
        <f t="shared" ca="1" si="32"/>
        <v>-273.7</v>
      </c>
      <c r="J474" s="27">
        <f ca="1">SUM($I$3:I474)</f>
        <v>23627.999999999956</v>
      </c>
    </row>
    <row r="475" spans="2:10" ht="15.75" thickBot="1" x14ac:dyDescent="0.3">
      <c r="B475" s="16">
        <v>473</v>
      </c>
      <c r="C475" s="23">
        <f ca="1">IF(RAND()&lt;=$L$20,1,0)</f>
        <v>0</v>
      </c>
      <c r="D475" s="24">
        <f t="shared" ca="1" si="31"/>
        <v>1</v>
      </c>
      <c r="E475" s="25">
        <f ca="1">IF(C475=1,(($L$15-(2*$L$10))*($L$9*D475)),0-(($L$16+(2*$L$10))*(D475*$L$9)))</f>
        <v>-230</v>
      </c>
      <c r="F475" s="26">
        <f ca="1">SUM($E$3:E475)</f>
        <v>81952.5</v>
      </c>
      <c r="G475" s="62">
        <f t="shared" ca="1" si="34"/>
        <v>2.7986493474888205E-3</v>
      </c>
      <c r="H475" s="47">
        <f t="shared" ca="1" si="33"/>
        <v>1.18</v>
      </c>
      <c r="I475" s="18">
        <f t="shared" ca="1" si="32"/>
        <v>-271.39999999999998</v>
      </c>
      <c r="J475" s="27">
        <f ca="1">SUM($I$3:I475)</f>
        <v>23356.599999999955</v>
      </c>
    </row>
    <row r="476" spans="2:10" ht="15.75" thickBot="1" x14ac:dyDescent="0.3">
      <c r="B476" s="17">
        <v>474</v>
      </c>
      <c r="C476" s="23">
        <f ca="1">IF(RAND()&lt;=$L$20,1,0)</f>
        <v>0</v>
      </c>
      <c r="D476" s="24">
        <f t="shared" ca="1" si="31"/>
        <v>0.5</v>
      </c>
      <c r="E476" s="25">
        <f ca="1">IF(C476=1,(($L$15-(2*$L$10))*($L$9*D476)),0-(($L$16+(2*$L$10))*(D476*$L$9)))</f>
        <v>-115</v>
      </c>
      <c r="F476" s="26">
        <f ca="1">SUM($E$3:E476)</f>
        <v>81837.5</v>
      </c>
      <c r="G476" s="62">
        <f t="shared" ca="1" si="34"/>
        <v>1.4032518837131264E-3</v>
      </c>
      <c r="H476" s="47">
        <f t="shared" ca="1" si="33"/>
        <v>1.1599999999999999</v>
      </c>
      <c r="I476" s="18">
        <f t="shared" ca="1" si="32"/>
        <v>-266.8</v>
      </c>
      <c r="J476" s="27">
        <f ca="1">SUM($I$3:I476)</f>
        <v>23089.799999999956</v>
      </c>
    </row>
    <row r="477" spans="2:10" ht="15.75" thickBot="1" x14ac:dyDescent="0.3">
      <c r="B477" s="16">
        <v>475</v>
      </c>
      <c r="C477" s="23">
        <f ca="1">IF(RAND()&lt;=$L$20,1,0)</f>
        <v>0</v>
      </c>
      <c r="D477" s="24">
        <f t="shared" ca="1" si="31"/>
        <v>0.5</v>
      </c>
      <c r="E477" s="25">
        <f ca="1">IF(C477=1,(($L$15-(2*$L$10))*($L$9*D477)),0-(($L$16+(2*$L$10))*(D477*$L$9)))</f>
        <v>-115</v>
      </c>
      <c r="F477" s="26">
        <f ca="1">SUM($E$3:E477)</f>
        <v>81722.5</v>
      </c>
      <c r="G477" s="62">
        <f t="shared" ca="1" si="34"/>
        <v>1.4052237666106614E-3</v>
      </c>
      <c r="H477" s="47">
        <f t="shared" ca="1" si="33"/>
        <v>1.1499999999999999</v>
      </c>
      <c r="I477" s="18">
        <f t="shared" ca="1" si="32"/>
        <v>-264.5</v>
      </c>
      <c r="J477" s="27">
        <f ca="1">SUM($I$3:I477)</f>
        <v>22825.299999999956</v>
      </c>
    </row>
    <row r="478" spans="2:10" ht="15.75" thickBot="1" x14ac:dyDescent="0.3">
      <c r="B478" s="17">
        <v>476</v>
      </c>
      <c r="C478" s="23">
        <f ca="1">IF(RAND()&lt;=$L$20,1,0)</f>
        <v>1</v>
      </c>
      <c r="D478" s="24">
        <f t="shared" ca="1" si="31"/>
        <v>0.5</v>
      </c>
      <c r="E478" s="25">
        <f ca="1">IF(C478=1,(($L$15-(2*$L$10))*($L$9*D478)),0-(($L$16+(2*$L$10))*(D478*$L$9)))</f>
        <v>185</v>
      </c>
      <c r="F478" s="26">
        <f ca="1">SUM($E$3:E478)</f>
        <v>81907.5</v>
      </c>
      <c r="G478" s="62">
        <f t="shared" ca="1" si="34"/>
        <v>1.4072011991801523E-3</v>
      </c>
      <c r="H478" s="47">
        <f t="shared" ca="1" si="33"/>
        <v>1.1399999999999999</v>
      </c>
      <c r="I478" s="18">
        <f t="shared" ca="1" si="32"/>
        <v>421.8</v>
      </c>
      <c r="J478" s="27">
        <f ca="1">SUM($I$3:I478)</f>
        <v>23247.099999999955</v>
      </c>
    </row>
    <row r="479" spans="2:10" ht="15.75" thickBot="1" x14ac:dyDescent="0.3">
      <c r="B479" s="16">
        <v>477</v>
      </c>
      <c r="C479" s="23">
        <f ca="1">IF(RAND()&lt;=$L$20,1,0)</f>
        <v>1</v>
      </c>
      <c r="D479" s="24">
        <f t="shared" ca="1" si="31"/>
        <v>1</v>
      </c>
      <c r="E479" s="25">
        <f ca="1">IF(C479=1,(($L$15-(2*$L$10))*($L$9*D479)),0-(($L$16+(2*$L$10))*(D479*$L$9)))</f>
        <v>370</v>
      </c>
      <c r="F479" s="26">
        <f ca="1">SUM($E$3:E479)</f>
        <v>82277.5</v>
      </c>
      <c r="G479" s="62">
        <f t="shared" ca="1" si="34"/>
        <v>2.8080456612642312E-3</v>
      </c>
      <c r="H479" s="47">
        <f t="shared" ca="1" si="33"/>
        <v>1.1599999999999999</v>
      </c>
      <c r="I479" s="18">
        <f t="shared" ca="1" si="32"/>
        <v>429.19999999999993</v>
      </c>
      <c r="J479" s="27">
        <f ca="1">SUM($I$3:I479)</f>
        <v>23676.299999999956</v>
      </c>
    </row>
    <row r="480" spans="2:10" ht="15.75" thickBot="1" x14ac:dyDescent="0.3">
      <c r="B480" s="17">
        <v>478</v>
      </c>
      <c r="C480" s="23">
        <f ca="1">IF(RAND()&lt;=$L$20,1,0)</f>
        <v>0</v>
      </c>
      <c r="D480" s="24">
        <f t="shared" ca="1" si="31"/>
        <v>2</v>
      </c>
      <c r="E480" s="25">
        <f ca="1">IF(C480=1,(($L$15-(2*$L$10))*($L$9*D480)),0-(($L$16+(2*$L$10))*(D480*$L$9)))</f>
        <v>-460</v>
      </c>
      <c r="F480" s="26">
        <f ca="1">SUM($E$3:E480)</f>
        <v>81817.5</v>
      </c>
      <c r="G480" s="62">
        <f t="shared" ca="1" si="34"/>
        <v>5.5908358907356204E-3</v>
      </c>
      <c r="H480" s="47">
        <f t="shared" ca="1" si="33"/>
        <v>1.18</v>
      </c>
      <c r="I480" s="18">
        <f t="shared" ca="1" si="32"/>
        <v>-271.39999999999998</v>
      </c>
      <c r="J480" s="27">
        <f ca="1">SUM($I$3:I480)</f>
        <v>23404.899999999954</v>
      </c>
    </row>
    <row r="481" spans="2:10" ht="15.75" thickBot="1" x14ac:dyDescent="0.3">
      <c r="B481" s="16">
        <v>479</v>
      </c>
      <c r="C481" s="23">
        <f ca="1">IF(RAND()&lt;=$L$20,1,0)</f>
        <v>1</v>
      </c>
      <c r="D481" s="24">
        <f t="shared" ca="1" si="31"/>
        <v>1</v>
      </c>
      <c r="E481" s="25">
        <f ca="1">IF(C481=1,(($L$15-(2*$L$10))*($L$9*D481)),0-(($L$16+(2*$L$10))*(D481*$L$9)))</f>
        <v>370</v>
      </c>
      <c r="F481" s="26">
        <f ca="1">SUM($E$3:E481)</f>
        <v>82187.5</v>
      </c>
      <c r="G481" s="62">
        <f t="shared" ca="1" si="34"/>
        <v>2.8111345372322546E-3</v>
      </c>
      <c r="H481" s="47">
        <f t="shared" ca="1" si="33"/>
        <v>1.17</v>
      </c>
      <c r="I481" s="18">
        <f t="shared" ca="1" si="32"/>
        <v>432.9</v>
      </c>
      <c r="J481" s="27">
        <f ca="1">SUM($I$3:I481)</f>
        <v>23837.799999999956</v>
      </c>
    </row>
    <row r="482" spans="2:10" ht="15.75" thickBot="1" x14ac:dyDescent="0.3">
      <c r="B482" s="17">
        <v>480</v>
      </c>
      <c r="C482" s="23">
        <f ca="1">IF(RAND()&lt;=$L$20,1,0)</f>
        <v>0</v>
      </c>
      <c r="D482" s="24">
        <f t="shared" ca="1" si="31"/>
        <v>2</v>
      </c>
      <c r="E482" s="25">
        <f ca="1">IF(C482=1,(($L$15-(2*$L$10))*($L$9*D482)),0-(($L$16+(2*$L$10))*(D482*$L$9)))</f>
        <v>-460</v>
      </c>
      <c r="F482" s="26">
        <f ca="1">SUM($E$3:E482)</f>
        <v>81727.5</v>
      </c>
      <c r="G482" s="62">
        <f t="shared" ca="1" si="34"/>
        <v>5.5969581749049429E-3</v>
      </c>
      <c r="H482" s="47">
        <f t="shared" ca="1" si="33"/>
        <v>1.19</v>
      </c>
      <c r="I482" s="18">
        <f t="shared" ca="1" si="32"/>
        <v>-273.7</v>
      </c>
      <c r="J482" s="27">
        <f ca="1">SUM($I$3:I482)</f>
        <v>23564.099999999955</v>
      </c>
    </row>
    <row r="483" spans="2:10" ht="15.75" thickBot="1" x14ac:dyDescent="0.3">
      <c r="B483" s="16">
        <v>481</v>
      </c>
      <c r="C483" s="23">
        <f ca="1">IF(RAND()&lt;=$L$20,1,0)</f>
        <v>0</v>
      </c>
      <c r="D483" s="24">
        <f t="shared" ca="1" si="31"/>
        <v>1</v>
      </c>
      <c r="E483" s="25">
        <f ca="1">IF(C483=1,(($L$15-(2*$L$10))*($L$9*D483)),0-(($L$16+(2*$L$10))*(D483*$L$9)))</f>
        <v>-230</v>
      </c>
      <c r="F483" s="26">
        <f ca="1">SUM($E$3:E483)</f>
        <v>81497.5</v>
      </c>
      <c r="G483" s="62">
        <f t="shared" ca="1" si="34"/>
        <v>2.8142302162674744E-3</v>
      </c>
      <c r="H483" s="47">
        <f t="shared" ca="1" si="33"/>
        <v>1.17</v>
      </c>
      <c r="I483" s="18">
        <f t="shared" ca="1" si="32"/>
        <v>-269.09999999999997</v>
      </c>
      <c r="J483" s="27">
        <f ca="1">SUM($I$3:I483)</f>
        <v>23294.999999999956</v>
      </c>
    </row>
    <row r="484" spans="2:10" ht="15.75" thickBot="1" x14ac:dyDescent="0.3">
      <c r="B484" s="17">
        <v>482</v>
      </c>
      <c r="C484" s="23">
        <f ca="1">IF(RAND()&lt;=$L$20,1,0)</f>
        <v>0</v>
      </c>
      <c r="D484" s="24">
        <f t="shared" ca="1" si="31"/>
        <v>0.5</v>
      </c>
      <c r="E484" s="25">
        <f ca="1">IF(C484=1,(($L$15-(2*$L$10))*($L$9*D484)),0-(($L$16+(2*$L$10))*(D484*$L$9)))</f>
        <v>-115</v>
      </c>
      <c r="F484" s="26">
        <f ca="1">SUM($E$3:E484)</f>
        <v>81382.5</v>
      </c>
      <c r="G484" s="62">
        <f t="shared" ca="1" si="34"/>
        <v>1.4110862296389461E-3</v>
      </c>
      <c r="H484" s="47">
        <f t="shared" ca="1" si="33"/>
        <v>1.1599999999999999</v>
      </c>
      <c r="I484" s="18">
        <f t="shared" ca="1" si="32"/>
        <v>-266.8</v>
      </c>
      <c r="J484" s="27">
        <f ca="1">SUM($I$3:I484)</f>
        <v>23028.199999999957</v>
      </c>
    </row>
    <row r="485" spans="2:10" ht="15.75" thickBot="1" x14ac:dyDescent="0.3">
      <c r="B485" s="16">
        <v>483</v>
      </c>
      <c r="C485" s="23">
        <f ca="1">IF(RAND()&lt;=$L$20,1,0)</f>
        <v>1</v>
      </c>
      <c r="D485" s="24">
        <f t="shared" ca="1" si="31"/>
        <v>0.5</v>
      </c>
      <c r="E485" s="25">
        <f ca="1">IF(C485=1,(($L$15-(2*$L$10))*($L$9*D485)),0-(($L$16+(2*$L$10))*(D485*$L$9)))</f>
        <v>185</v>
      </c>
      <c r="F485" s="26">
        <f ca="1">SUM($E$3:E485)</f>
        <v>81567.5</v>
      </c>
      <c r="G485" s="62">
        <f t="shared" ca="1" si="34"/>
        <v>1.4130802076613522E-3</v>
      </c>
      <c r="H485" s="47">
        <f t="shared" ca="1" si="33"/>
        <v>1.1499999999999999</v>
      </c>
      <c r="I485" s="18">
        <f t="shared" ca="1" si="32"/>
        <v>425.5</v>
      </c>
      <c r="J485" s="27">
        <f ca="1">SUM($I$3:I485)</f>
        <v>23453.699999999957</v>
      </c>
    </row>
    <row r="486" spans="2:10" ht="15.75" thickBot="1" x14ac:dyDescent="0.3">
      <c r="B486" s="17">
        <v>484</v>
      </c>
      <c r="C486" s="23">
        <f ca="1">IF(RAND()&lt;=$L$20,1,0)</f>
        <v>0</v>
      </c>
      <c r="D486" s="24">
        <f t="shared" ca="1" si="31"/>
        <v>1</v>
      </c>
      <c r="E486" s="25">
        <f ca="1">IF(C486=1,(($L$15-(2*$L$10))*($L$9*D486)),0-(($L$16+(2*$L$10))*(D486*$L$9)))</f>
        <v>-230</v>
      </c>
      <c r="F486" s="26">
        <f ca="1">SUM($E$3:E486)</f>
        <v>81337.5</v>
      </c>
      <c r="G486" s="62">
        <f t="shared" ca="1" si="34"/>
        <v>2.8197505133784901E-3</v>
      </c>
      <c r="H486" s="47">
        <f t="shared" ca="1" si="33"/>
        <v>1.17</v>
      </c>
      <c r="I486" s="18">
        <f t="shared" ca="1" si="32"/>
        <v>-269.09999999999997</v>
      </c>
      <c r="J486" s="27">
        <f ca="1">SUM($I$3:I486)</f>
        <v>23184.599999999959</v>
      </c>
    </row>
    <row r="487" spans="2:10" ht="15.75" thickBot="1" x14ac:dyDescent="0.3">
      <c r="B487" s="16">
        <v>485</v>
      </c>
      <c r="C487" s="23">
        <f ca="1">IF(RAND()&lt;=$L$20,1,0)</f>
        <v>1</v>
      </c>
      <c r="D487" s="24">
        <f t="shared" ref="D487:D550" ca="1" si="35">IF(C486=1,IF(D486*$L$4&lt;=$L$6,D486*$L$4,$L$6),IF(C486=0,IF(D486/$L$4&gt;=$L$5,D486/$L$4,$L$5),0))</f>
        <v>0.5</v>
      </c>
      <c r="E487" s="25">
        <f ca="1">IF(C487=1,(($L$15-(2*$L$10))*($L$9*D487)),0-(($L$16+(2*$L$10))*(D487*$L$9)))</f>
        <v>185</v>
      </c>
      <c r="F487" s="26">
        <f ca="1">SUM($E$3:E487)</f>
        <v>81522.5</v>
      </c>
      <c r="G487" s="62">
        <f t="shared" ca="1" si="34"/>
        <v>1.4138619947748577E-3</v>
      </c>
      <c r="H487" s="47">
        <f t="shared" ca="1" si="33"/>
        <v>1.1499999999999999</v>
      </c>
      <c r="I487" s="18">
        <f t="shared" ca="1" si="32"/>
        <v>425.5</v>
      </c>
      <c r="J487" s="27">
        <f ca="1">SUM($I$3:I487)</f>
        <v>23610.099999999959</v>
      </c>
    </row>
    <row r="488" spans="2:10" ht="15.75" thickBot="1" x14ac:dyDescent="0.3">
      <c r="B488" s="17">
        <v>486</v>
      </c>
      <c r="C488" s="23">
        <f ca="1">IF(RAND()&lt;=$L$20,1,0)</f>
        <v>0</v>
      </c>
      <c r="D488" s="24">
        <f t="shared" ca="1" si="35"/>
        <v>1</v>
      </c>
      <c r="E488" s="25">
        <f ca="1">IF(C488=1,(($L$15-(2*$L$10))*($L$9*D488)),0-(($L$16+(2*$L$10))*(D488*$L$9)))</f>
        <v>-230</v>
      </c>
      <c r="F488" s="26">
        <f ca="1">SUM($E$3:E488)</f>
        <v>81292.5</v>
      </c>
      <c r="G488" s="62">
        <f t="shared" ca="1" si="34"/>
        <v>2.8213070011346561E-3</v>
      </c>
      <c r="H488" s="47">
        <f t="shared" ca="1" si="33"/>
        <v>1.18</v>
      </c>
      <c r="I488" s="18">
        <f t="shared" ca="1" si="32"/>
        <v>-271.39999999999998</v>
      </c>
      <c r="J488" s="27">
        <f ca="1">SUM($I$3:I488)</f>
        <v>23338.699999999957</v>
      </c>
    </row>
    <row r="489" spans="2:10" ht="15.75" thickBot="1" x14ac:dyDescent="0.3">
      <c r="B489" s="16">
        <v>487</v>
      </c>
      <c r="C489" s="23">
        <f ca="1">IF(RAND()&lt;=$L$20,1,0)</f>
        <v>1</v>
      </c>
      <c r="D489" s="24">
        <f t="shared" ca="1" si="35"/>
        <v>0.5</v>
      </c>
      <c r="E489" s="25">
        <f ca="1">IF(C489=1,(($L$15-(2*$L$10))*($L$9*D489)),0-(($L$16+(2*$L$10))*(D489*$L$9)))</f>
        <v>185</v>
      </c>
      <c r="F489" s="26">
        <f ca="1">SUM($E$3:E489)</f>
        <v>81477.5</v>
      </c>
      <c r="G489" s="62">
        <f t="shared" ca="1" si="34"/>
        <v>1.4146446474151981E-3</v>
      </c>
      <c r="H489" s="47">
        <f t="shared" ca="1" si="33"/>
        <v>1.1599999999999999</v>
      </c>
      <c r="I489" s="18">
        <f t="shared" ca="1" si="32"/>
        <v>429.19999999999993</v>
      </c>
      <c r="J489" s="27">
        <f ca="1">SUM($I$3:I489)</f>
        <v>23767.899999999958</v>
      </c>
    </row>
    <row r="490" spans="2:10" ht="15.75" thickBot="1" x14ac:dyDescent="0.3">
      <c r="B490" s="17">
        <v>488</v>
      </c>
      <c r="C490" s="23">
        <f ca="1">IF(RAND()&lt;=$L$20,1,0)</f>
        <v>1</v>
      </c>
      <c r="D490" s="24">
        <f t="shared" ca="1" si="35"/>
        <v>1</v>
      </c>
      <c r="E490" s="25">
        <f ca="1">IF(C490=1,(($L$15-(2*$L$10))*($L$9*D490)),0-(($L$16+(2*$L$10))*(D490*$L$9)))</f>
        <v>370</v>
      </c>
      <c r="F490" s="26">
        <f ca="1">SUM($E$3:E490)</f>
        <v>81847.5</v>
      </c>
      <c r="G490" s="62">
        <f t="shared" ca="1" si="34"/>
        <v>2.8228652081863093E-3</v>
      </c>
      <c r="H490" s="47">
        <f t="shared" ca="1" si="33"/>
        <v>1.18</v>
      </c>
      <c r="I490" s="18">
        <f t="shared" ca="1" si="32"/>
        <v>436.59999999999997</v>
      </c>
      <c r="J490" s="27">
        <f ca="1">SUM($I$3:I490)</f>
        <v>24204.499999999956</v>
      </c>
    </row>
    <row r="491" spans="2:10" ht="15.75" thickBot="1" x14ac:dyDescent="0.3">
      <c r="B491" s="16">
        <v>489</v>
      </c>
      <c r="C491" s="23">
        <f ca="1">IF(RAND()&lt;=$L$20,1,0)</f>
        <v>1</v>
      </c>
      <c r="D491" s="24">
        <f t="shared" ca="1" si="35"/>
        <v>2</v>
      </c>
      <c r="E491" s="25">
        <f ca="1">IF(C491=1,(($L$15-(2*$L$10))*($L$9*D491)),0-(($L$16+(2*$L$10))*(D491*$L$9)))</f>
        <v>740</v>
      </c>
      <c r="F491" s="26">
        <f ca="1">SUM($E$3:E491)</f>
        <v>82587.5</v>
      </c>
      <c r="G491" s="62">
        <f t="shared" ca="1" si="34"/>
        <v>5.6202083142429518E-3</v>
      </c>
      <c r="H491" s="47">
        <f t="shared" ca="1" si="33"/>
        <v>1.21</v>
      </c>
      <c r="I491" s="18">
        <f t="shared" ca="1" si="32"/>
        <v>447.69999999999993</v>
      </c>
      <c r="J491" s="27">
        <f ca="1">SUM($I$3:I491)</f>
        <v>24652.199999999957</v>
      </c>
    </row>
    <row r="492" spans="2:10" ht="15.75" thickBot="1" x14ac:dyDescent="0.3">
      <c r="B492" s="17">
        <v>490</v>
      </c>
      <c r="C492" s="23">
        <f ca="1">IF(RAND()&lt;=$L$20,1,0)</f>
        <v>0</v>
      </c>
      <c r="D492" s="24">
        <f t="shared" ca="1" si="35"/>
        <v>4</v>
      </c>
      <c r="E492" s="25">
        <f ca="1">IF(C492=1,(($L$15-(2*$L$10))*($L$9*D492)),0-(($L$16+(2*$L$10))*(D492*$L$9)))</f>
        <v>-920</v>
      </c>
      <c r="F492" s="26">
        <f ca="1">SUM($E$3:E492)</f>
        <v>81667.5</v>
      </c>
      <c r="G492" s="62">
        <f t="shared" ca="1" si="34"/>
        <v>1.113970031784471E-2</v>
      </c>
      <c r="H492" s="47">
        <f t="shared" ca="1" si="33"/>
        <v>1.23</v>
      </c>
      <c r="I492" s="18">
        <f t="shared" ref="I492:I555" ca="1" si="36">IF(C492=1,(H492*($L$15-(2*$L$10))*$L$9),0-(H492*($L$16+(2*$L$10))*$L$9))</f>
        <v>-282.89999999999998</v>
      </c>
      <c r="J492" s="27">
        <f ca="1">SUM($I$3:I492)</f>
        <v>24369.299999999956</v>
      </c>
    </row>
    <row r="493" spans="2:10" ht="15.75" thickBot="1" x14ac:dyDescent="0.3">
      <c r="B493" s="16">
        <v>491</v>
      </c>
      <c r="C493" s="23">
        <f ca="1">IF(RAND()&lt;=$L$20,1,0)</f>
        <v>1</v>
      </c>
      <c r="D493" s="24">
        <f t="shared" ca="1" si="35"/>
        <v>2</v>
      </c>
      <c r="E493" s="25">
        <f ca="1">IF(C493=1,(($L$15-(2*$L$10))*($L$9*D493)),0-(($L$16+(2*$L$10))*(D493*$L$9)))</f>
        <v>740</v>
      </c>
      <c r="F493" s="26">
        <f ca="1">SUM($E$3:E493)</f>
        <v>82407.5</v>
      </c>
      <c r="G493" s="62">
        <f t="shared" ca="1" si="34"/>
        <v>5.6325955857593289E-3</v>
      </c>
      <c r="H493" s="47">
        <f t="shared" ca="1" si="33"/>
        <v>1.21</v>
      </c>
      <c r="I493" s="18">
        <f t="shared" ca="1" si="36"/>
        <v>447.69999999999993</v>
      </c>
      <c r="J493" s="27">
        <f ca="1">SUM($I$3:I493)</f>
        <v>24816.999999999956</v>
      </c>
    </row>
    <row r="494" spans="2:10" ht="15.75" thickBot="1" x14ac:dyDescent="0.3">
      <c r="B494" s="17">
        <v>492</v>
      </c>
      <c r="C494" s="23">
        <f ca="1">IF(RAND()&lt;=$L$20,1,0)</f>
        <v>0</v>
      </c>
      <c r="D494" s="24">
        <f t="shared" ca="1" si="35"/>
        <v>4</v>
      </c>
      <c r="E494" s="25">
        <f ca="1">IF(C494=1,(($L$15-(2*$L$10))*($L$9*D494)),0-(($L$16+(2*$L$10))*(D494*$L$9)))</f>
        <v>-920</v>
      </c>
      <c r="F494" s="26">
        <f ca="1">SUM($E$3:E494)</f>
        <v>81487.5</v>
      </c>
      <c r="G494" s="62">
        <f t="shared" ca="1" si="34"/>
        <v>1.1164032399963596E-2</v>
      </c>
      <c r="H494" s="47">
        <f t="shared" ca="1" si="33"/>
        <v>1.24</v>
      </c>
      <c r="I494" s="18">
        <f t="shared" ca="1" si="36"/>
        <v>-285.2</v>
      </c>
      <c r="J494" s="27">
        <f ca="1">SUM($I$3:I494)</f>
        <v>24531.799999999956</v>
      </c>
    </row>
    <row r="495" spans="2:10" ht="15.75" thickBot="1" x14ac:dyDescent="0.3">
      <c r="B495" s="16">
        <v>493</v>
      </c>
      <c r="C495" s="23">
        <f ca="1">IF(RAND()&lt;=$L$20,1,0)</f>
        <v>1</v>
      </c>
      <c r="D495" s="24">
        <f t="shared" ca="1" si="35"/>
        <v>2</v>
      </c>
      <c r="E495" s="25">
        <f ca="1">IF(C495=1,(($L$15-(2*$L$10))*($L$9*D495)),0-(($L$16+(2*$L$10))*(D495*$L$9)))</f>
        <v>740</v>
      </c>
      <c r="F495" s="26">
        <f ca="1">SUM($E$3:E495)</f>
        <v>82227.5</v>
      </c>
      <c r="G495" s="62">
        <f t="shared" ca="1" si="34"/>
        <v>5.6450375824512958E-3</v>
      </c>
      <c r="H495" s="47">
        <f t="shared" ca="1" si="33"/>
        <v>1.22</v>
      </c>
      <c r="I495" s="18">
        <f t="shared" ca="1" si="36"/>
        <v>451.4</v>
      </c>
      <c r="J495" s="27">
        <f ca="1">SUM($I$3:I495)</f>
        <v>24983.199999999957</v>
      </c>
    </row>
    <row r="496" spans="2:10" ht="15.75" thickBot="1" x14ac:dyDescent="0.3">
      <c r="B496" s="17">
        <v>494</v>
      </c>
      <c r="C496" s="23">
        <f ca="1">IF(RAND()&lt;=$L$20,1,0)</f>
        <v>1</v>
      </c>
      <c r="D496" s="24">
        <f t="shared" ca="1" si="35"/>
        <v>4</v>
      </c>
      <c r="E496" s="25">
        <f ca="1">IF(C496=1,(($L$15-(2*$L$10))*($L$9*D496)),0-(($L$16+(2*$L$10))*(D496*$L$9)))</f>
        <v>1480</v>
      </c>
      <c r="F496" s="26">
        <f ca="1">SUM($E$3:E496)</f>
        <v>83707.5</v>
      </c>
      <c r="G496" s="62">
        <f t="shared" ca="1" si="34"/>
        <v>1.1188471010306771E-2</v>
      </c>
      <c r="H496" s="47">
        <f t="shared" ca="1" si="33"/>
        <v>1.24</v>
      </c>
      <c r="I496" s="18">
        <f t="shared" ca="1" si="36"/>
        <v>458.8</v>
      </c>
      <c r="J496" s="27">
        <f ca="1">SUM($I$3:I496)</f>
        <v>25441.999999999956</v>
      </c>
    </row>
    <row r="497" spans="2:10" ht="15.75" thickBot="1" x14ac:dyDescent="0.3">
      <c r="B497" s="16">
        <v>495</v>
      </c>
      <c r="C497" s="23">
        <f ca="1">IF(RAND()&lt;=$L$20,1,0)</f>
        <v>1</v>
      </c>
      <c r="D497" s="24">
        <f t="shared" ca="1" si="35"/>
        <v>5</v>
      </c>
      <c r="E497" s="25">
        <f ca="1">IF(C497=1,(($L$15-(2*$L$10))*($L$9*D497)),0-(($L$16+(2*$L$10))*(D497*$L$9)))</f>
        <v>1850</v>
      </c>
      <c r="F497" s="26">
        <f ca="1">SUM($E$3:E497)</f>
        <v>85557.5</v>
      </c>
      <c r="G497" s="62">
        <f t="shared" ca="1" si="34"/>
        <v>1.3738314965803543E-2</v>
      </c>
      <c r="H497" s="47">
        <f t="shared" ca="1" si="33"/>
        <v>1.27</v>
      </c>
      <c r="I497" s="18">
        <f t="shared" ca="1" si="36"/>
        <v>469.90000000000003</v>
      </c>
      <c r="J497" s="27">
        <f ca="1">SUM($I$3:I497)</f>
        <v>25911.899999999958</v>
      </c>
    </row>
    <row r="498" spans="2:10" ht="15.75" thickBot="1" x14ac:dyDescent="0.3">
      <c r="B498" s="17">
        <v>496</v>
      </c>
      <c r="C498" s="23">
        <f ca="1">IF(RAND()&lt;=$L$20,1,0)</f>
        <v>1</v>
      </c>
      <c r="D498" s="24">
        <f t="shared" ca="1" si="35"/>
        <v>5</v>
      </c>
      <c r="E498" s="25">
        <f ca="1">IF(C498=1,(($L$15-(2*$L$10))*($L$9*D498)),0-(($L$16+(2*$L$10))*(D498*$L$9)))</f>
        <v>1850</v>
      </c>
      <c r="F498" s="26">
        <f ca="1">SUM($E$3:E498)</f>
        <v>87407.5</v>
      </c>
      <c r="G498" s="62">
        <f t="shared" ca="1" si="34"/>
        <v>1.3441252958536657E-2</v>
      </c>
      <c r="H498" s="47">
        <f t="shared" ca="1" si="33"/>
        <v>1.29</v>
      </c>
      <c r="I498" s="18">
        <f t="shared" ca="1" si="36"/>
        <v>477.30000000000007</v>
      </c>
      <c r="J498" s="27">
        <f ca="1">SUM($I$3:I498)</f>
        <v>26389.199999999957</v>
      </c>
    </row>
    <row r="499" spans="2:10" ht="15.75" thickBot="1" x14ac:dyDescent="0.3">
      <c r="B499" s="16">
        <v>497</v>
      </c>
      <c r="C499" s="23">
        <f ca="1">IF(RAND()&lt;=$L$20,1,0)</f>
        <v>0</v>
      </c>
      <c r="D499" s="24">
        <f t="shared" ca="1" si="35"/>
        <v>5</v>
      </c>
      <c r="E499" s="25">
        <f ca="1">IF(C499=1,(($L$15-(2*$L$10))*($L$9*D499)),0-(($L$16+(2*$L$10))*(D499*$L$9)))</f>
        <v>-1150</v>
      </c>
      <c r="F499" s="26">
        <f ca="1">SUM($E$3:E499)</f>
        <v>86257.5</v>
      </c>
      <c r="G499" s="62">
        <f t="shared" ca="1" si="34"/>
        <v>1.3156765723765123E-2</v>
      </c>
      <c r="H499" s="47">
        <f t="shared" ca="1" si="33"/>
        <v>1.31</v>
      </c>
      <c r="I499" s="18">
        <f t="shared" ca="1" si="36"/>
        <v>-301.3</v>
      </c>
      <c r="J499" s="27">
        <f ca="1">SUM($I$3:I499)</f>
        <v>26087.899999999958</v>
      </c>
    </row>
    <row r="500" spans="2:10" ht="15.75" thickBot="1" x14ac:dyDescent="0.3">
      <c r="B500" s="17">
        <v>498</v>
      </c>
      <c r="C500" s="23">
        <f ca="1">IF(RAND()&lt;=$L$20,1,0)</f>
        <v>0</v>
      </c>
      <c r="D500" s="24">
        <f t="shared" ca="1" si="35"/>
        <v>2.5</v>
      </c>
      <c r="E500" s="25">
        <f ca="1">IF(C500=1,(($L$15-(2*$L$10))*($L$9*D500)),0-(($L$16+(2*$L$10))*(D500*$L$9)))</f>
        <v>-575</v>
      </c>
      <c r="F500" s="26">
        <f ca="1">SUM($E$3:E500)</f>
        <v>85682.5</v>
      </c>
      <c r="G500" s="62">
        <f t="shared" ca="1" si="34"/>
        <v>6.6660870069269341E-3</v>
      </c>
      <c r="H500" s="47">
        <f t="shared" ca="1" si="33"/>
        <v>1.3</v>
      </c>
      <c r="I500" s="18">
        <f t="shared" ca="1" si="36"/>
        <v>-299</v>
      </c>
      <c r="J500" s="27">
        <f ca="1">SUM($I$3:I500)</f>
        <v>25788.899999999958</v>
      </c>
    </row>
    <row r="501" spans="2:10" ht="15.75" thickBot="1" x14ac:dyDescent="0.3">
      <c r="B501" s="16">
        <v>499</v>
      </c>
      <c r="C501" s="23">
        <f ca="1">IF(RAND()&lt;=$L$20,1,0)</f>
        <v>1</v>
      </c>
      <c r="D501" s="24">
        <f t="shared" ca="1" si="35"/>
        <v>1.25</v>
      </c>
      <c r="E501" s="25">
        <f ca="1">IF(C501=1,(($L$15-(2*$L$10))*($L$9*D501)),0-(($L$16+(2*$L$10))*(D501*$L$9)))</f>
        <v>462.5</v>
      </c>
      <c r="F501" s="26">
        <f ca="1">SUM($E$3:E501)</f>
        <v>86145</v>
      </c>
      <c r="G501" s="62">
        <f t="shared" ca="1" si="34"/>
        <v>3.3554109648994837E-3</v>
      </c>
      <c r="H501" s="47">
        <f t="shared" ca="1" si="33"/>
        <v>1.28</v>
      </c>
      <c r="I501" s="18">
        <f t="shared" ca="1" si="36"/>
        <v>473.6</v>
      </c>
      <c r="J501" s="27">
        <f ca="1">SUM($I$3:I501)</f>
        <v>26262.499999999956</v>
      </c>
    </row>
    <row r="502" spans="2:10" ht="15.75" thickBot="1" x14ac:dyDescent="0.3">
      <c r="B502" s="17">
        <v>500</v>
      </c>
      <c r="C502" s="23">
        <f ca="1">IF(RAND()&lt;=$L$20,1,0)</f>
        <v>1</v>
      </c>
      <c r="D502" s="24">
        <f t="shared" ca="1" si="35"/>
        <v>2.5</v>
      </c>
      <c r="E502" s="25">
        <f ca="1">IF(C502=1,(($L$15-(2*$L$10))*($L$9*D502)),0-(($L$16+(2*$L$10))*(D502*$L$9)))</f>
        <v>925</v>
      </c>
      <c r="F502" s="26">
        <f ca="1">SUM($E$3:E502)</f>
        <v>87070</v>
      </c>
      <c r="G502" s="62">
        <f t="shared" ca="1" si="34"/>
        <v>6.6747925010157295E-3</v>
      </c>
      <c r="H502" s="47">
        <f t="shared" ca="1" si="33"/>
        <v>1.31</v>
      </c>
      <c r="I502" s="18">
        <f t="shared" ca="1" si="36"/>
        <v>484.7</v>
      </c>
      <c r="J502" s="27">
        <f ca="1">SUM($I$3:I502)</f>
        <v>26747.199999999957</v>
      </c>
    </row>
    <row r="503" spans="2:10" ht="15.75" thickBot="1" x14ac:dyDescent="0.3">
      <c r="B503" s="16">
        <v>501</v>
      </c>
      <c r="C503" s="23">
        <f ca="1">IF(RAND()&lt;=$L$20,1,0)</f>
        <v>1</v>
      </c>
      <c r="D503" s="24">
        <f t="shared" ca="1" si="35"/>
        <v>5</v>
      </c>
      <c r="E503" s="25">
        <f ca="1">IF(C503=1,(($L$15-(2*$L$10))*($L$9*D503)),0-(($L$16+(2*$L$10))*(D503*$L$9)))</f>
        <v>1850</v>
      </c>
      <c r="F503" s="26">
        <f ca="1">SUM($E$3:E503)</f>
        <v>88920</v>
      </c>
      <c r="G503" s="62">
        <f t="shared" ca="1" si="34"/>
        <v>1.3207763868152061E-2</v>
      </c>
      <c r="H503" s="47">
        <f t="shared" ca="1" si="33"/>
        <v>1.33</v>
      </c>
      <c r="I503" s="18">
        <f t="shared" ca="1" si="36"/>
        <v>492.1</v>
      </c>
      <c r="J503" s="27">
        <f ca="1">SUM($I$3:I503)</f>
        <v>27239.299999999956</v>
      </c>
    </row>
    <row r="504" spans="2:10" ht="15.75" thickBot="1" x14ac:dyDescent="0.3">
      <c r="B504" s="17">
        <v>502</v>
      </c>
      <c r="C504" s="23">
        <f ca="1">IF(RAND()&lt;=$L$20,1,0)</f>
        <v>0</v>
      </c>
      <c r="D504" s="24">
        <f t="shared" ca="1" si="35"/>
        <v>5</v>
      </c>
      <c r="E504" s="25">
        <f ca="1">IF(C504=1,(($L$15-(2*$L$10))*($L$9*D504)),0-(($L$16+(2*$L$10))*(D504*$L$9)))</f>
        <v>-1150</v>
      </c>
      <c r="F504" s="26">
        <f ca="1">SUM($E$3:E504)</f>
        <v>87770</v>
      </c>
      <c r="G504" s="62">
        <f t="shared" ca="1" si="34"/>
        <v>1.2932973459289249E-2</v>
      </c>
      <c r="H504" s="47">
        <f t="shared" ca="1" si="33"/>
        <v>1.36</v>
      </c>
      <c r="I504" s="18">
        <f t="shared" ca="1" si="36"/>
        <v>-312.8</v>
      </c>
      <c r="J504" s="27">
        <f ca="1">SUM($I$3:I504)</f>
        <v>26926.499999999956</v>
      </c>
    </row>
    <row r="505" spans="2:10" ht="15.75" thickBot="1" x14ac:dyDescent="0.3">
      <c r="B505" s="16">
        <v>503</v>
      </c>
      <c r="C505" s="23">
        <f ca="1">IF(RAND()&lt;=$L$20,1,0)</f>
        <v>1</v>
      </c>
      <c r="D505" s="24">
        <f t="shared" ca="1" si="35"/>
        <v>2.5</v>
      </c>
      <c r="E505" s="25">
        <f ca="1">IF(C505=1,(($L$15-(2*$L$10))*($L$9*D505)),0-(($L$16+(2*$L$10))*(D505*$L$9)))</f>
        <v>925</v>
      </c>
      <c r="F505" s="26">
        <f ca="1">SUM($E$3:E505)</f>
        <v>88695</v>
      </c>
      <c r="G505" s="62">
        <f t="shared" ca="1" si="34"/>
        <v>6.5512133986555775E-3</v>
      </c>
      <c r="H505" s="47">
        <f t="shared" ca="1" si="33"/>
        <v>1.34</v>
      </c>
      <c r="I505" s="18">
        <f t="shared" ca="1" si="36"/>
        <v>495.80000000000007</v>
      </c>
      <c r="J505" s="27">
        <f ca="1">SUM($I$3:I505)</f>
        <v>27422.299999999956</v>
      </c>
    </row>
    <row r="506" spans="2:10" ht="15.75" thickBot="1" x14ac:dyDescent="0.3">
      <c r="B506" s="17">
        <v>504</v>
      </c>
      <c r="C506" s="23">
        <f ca="1">IF(RAND()&lt;=$L$20,1,0)</f>
        <v>1</v>
      </c>
      <c r="D506" s="24">
        <f t="shared" ca="1" si="35"/>
        <v>5</v>
      </c>
      <c r="E506" s="25">
        <f ca="1">IF(C506=1,(($L$15-(2*$L$10))*($L$9*D506)),0-(($L$16+(2*$L$10))*(D506*$L$9)))</f>
        <v>1850</v>
      </c>
      <c r="F506" s="26">
        <f ca="1">SUM($E$3:E506)</f>
        <v>90545</v>
      </c>
      <c r="G506" s="62">
        <f t="shared" ca="1" si="34"/>
        <v>1.2965781611139298E-2</v>
      </c>
      <c r="H506" s="47">
        <f t="shared" ca="1" si="33"/>
        <v>1.37</v>
      </c>
      <c r="I506" s="18">
        <f t="shared" ca="1" si="36"/>
        <v>506.90000000000003</v>
      </c>
      <c r="J506" s="27">
        <f ca="1">SUM($I$3:I506)</f>
        <v>27929.199999999957</v>
      </c>
    </row>
    <row r="507" spans="2:10" ht="15.75" thickBot="1" x14ac:dyDescent="0.3">
      <c r="B507" s="16">
        <v>505</v>
      </c>
      <c r="C507" s="23">
        <f ca="1">IF(RAND()&lt;=$L$20,1,0)</f>
        <v>0</v>
      </c>
      <c r="D507" s="24">
        <f t="shared" ca="1" si="35"/>
        <v>5</v>
      </c>
      <c r="E507" s="25">
        <f ca="1">IF(C507=1,(($L$15-(2*$L$10))*($L$9*D507)),0-(($L$16+(2*$L$10))*(D507*$L$9)))</f>
        <v>-1150</v>
      </c>
      <c r="F507" s="26">
        <f ca="1">SUM($E$3:E507)</f>
        <v>89395</v>
      </c>
      <c r="G507" s="62">
        <f t="shared" ca="1" si="34"/>
        <v>1.2700866972223756E-2</v>
      </c>
      <c r="H507" s="47">
        <f t="shared" ca="1" si="33"/>
        <v>1.39</v>
      </c>
      <c r="I507" s="18">
        <f t="shared" ca="1" si="36"/>
        <v>-319.7</v>
      </c>
      <c r="J507" s="27">
        <f ca="1">SUM($I$3:I507)</f>
        <v>27609.499999999956</v>
      </c>
    </row>
    <row r="508" spans="2:10" ht="15.75" thickBot="1" x14ac:dyDescent="0.3">
      <c r="B508" s="17">
        <v>506</v>
      </c>
      <c r="C508" s="23">
        <f ca="1">IF(RAND()&lt;=$L$20,1,0)</f>
        <v>1</v>
      </c>
      <c r="D508" s="24">
        <f t="shared" ca="1" si="35"/>
        <v>2.5</v>
      </c>
      <c r="E508" s="25">
        <f ca="1">IF(C508=1,(($L$15-(2*$L$10))*($L$9*D508)),0-(($L$16+(2*$L$10))*(D508*$L$9)))</f>
        <v>925</v>
      </c>
      <c r="F508" s="26">
        <f ca="1">SUM($E$3:E508)</f>
        <v>90320</v>
      </c>
      <c r="G508" s="62">
        <f t="shared" ca="1" si="34"/>
        <v>6.4321270764584153E-3</v>
      </c>
      <c r="H508" s="47">
        <f t="shared" ca="1" si="33"/>
        <v>1.38</v>
      </c>
      <c r="I508" s="18">
        <f t="shared" ca="1" si="36"/>
        <v>510.59999999999997</v>
      </c>
      <c r="J508" s="27">
        <f ca="1">SUM($I$3:I508)</f>
        <v>28120.099999999955</v>
      </c>
    </row>
    <row r="509" spans="2:10" ht="15.75" thickBot="1" x14ac:dyDescent="0.3">
      <c r="B509" s="16">
        <v>507</v>
      </c>
      <c r="C509" s="23">
        <f ca="1">IF(RAND()&lt;=$L$20,1,0)</f>
        <v>1</v>
      </c>
      <c r="D509" s="24">
        <f t="shared" ca="1" si="35"/>
        <v>5</v>
      </c>
      <c r="E509" s="25">
        <f ca="1">IF(C509=1,(($L$15-(2*$L$10))*($L$9*D509)),0-(($L$16+(2*$L$10))*(D509*$L$9)))</f>
        <v>1850</v>
      </c>
      <c r="F509" s="26">
        <f ca="1">SUM($E$3:E509)</f>
        <v>92170</v>
      </c>
      <c r="G509" s="62">
        <f t="shared" ca="1" si="34"/>
        <v>1.2732506643046945E-2</v>
      </c>
      <c r="H509" s="47">
        <f t="shared" ca="1" si="33"/>
        <v>1.4</v>
      </c>
      <c r="I509" s="18">
        <f t="shared" ca="1" si="36"/>
        <v>518</v>
      </c>
      <c r="J509" s="27">
        <f ca="1">SUM($I$3:I509)</f>
        <v>28638.099999999955</v>
      </c>
    </row>
    <row r="510" spans="2:10" ht="15.75" thickBot="1" x14ac:dyDescent="0.3">
      <c r="B510" s="17">
        <v>508</v>
      </c>
      <c r="C510" s="23">
        <f ca="1">IF(RAND()&lt;=$L$20,1,0)</f>
        <v>0</v>
      </c>
      <c r="D510" s="24">
        <f t="shared" ca="1" si="35"/>
        <v>5</v>
      </c>
      <c r="E510" s="25">
        <f ca="1">IF(C510=1,(($L$15-(2*$L$10))*($L$9*D510)),0-(($L$16+(2*$L$10))*(D510*$L$9)))</f>
        <v>-1150</v>
      </c>
      <c r="F510" s="26">
        <f ca="1">SUM($E$3:E510)</f>
        <v>91020</v>
      </c>
      <c r="G510" s="62">
        <f t="shared" ca="1" si="34"/>
        <v>1.247694477595747E-2</v>
      </c>
      <c r="H510" s="47">
        <f t="shared" ca="1" si="33"/>
        <v>1.43</v>
      </c>
      <c r="I510" s="18">
        <f t="shared" ca="1" si="36"/>
        <v>-328.9</v>
      </c>
      <c r="J510" s="27">
        <f ca="1">SUM($I$3:I510)</f>
        <v>28309.199999999953</v>
      </c>
    </row>
    <row r="511" spans="2:10" ht="15.75" thickBot="1" x14ac:dyDescent="0.3">
      <c r="B511" s="16">
        <v>509</v>
      </c>
      <c r="C511" s="23">
        <f ca="1">IF(RAND()&lt;=$L$20,1,0)</f>
        <v>1</v>
      </c>
      <c r="D511" s="24">
        <f t="shared" ca="1" si="35"/>
        <v>2.5</v>
      </c>
      <c r="E511" s="25">
        <f ca="1">IF(C511=1,(($L$15-(2*$L$10))*($L$9*D511)),0-(($L$16+(2*$L$10))*(D511*$L$9)))</f>
        <v>925</v>
      </c>
      <c r="F511" s="26">
        <f ca="1">SUM($E$3:E511)</f>
        <v>91945</v>
      </c>
      <c r="G511" s="62">
        <f t="shared" ca="1" si="34"/>
        <v>6.3172929026587563E-3</v>
      </c>
      <c r="H511" s="47">
        <f t="shared" ca="1" si="33"/>
        <v>1.41</v>
      </c>
      <c r="I511" s="18">
        <f t="shared" ca="1" si="36"/>
        <v>521.69999999999993</v>
      </c>
      <c r="J511" s="27">
        <f ca="1">SUM($I$3:I511)</f>
        <v>28830.899999999954</v>
      </c>
    </row>
    <row r="512" spans="2:10" ht="15.75" thickBot="1" x14ac:dyDescent="0.3">
      <c r="B512" s="17">
        <v>510</v>
      </c>
      <c r="C512" s="23">
        <f ca="1">IF(RAND()&lt;=$L$20,1,0)</f>
        <v>0</v>
      </c>
      <c r="D512" s="24">
        <f t="shared" ca="1" si="35"/>
        <v>5</v>
      </c>
      <c r="E512" s="25">
        <f ca="1">IF(C512=1,(($L$15-(2*$L$10))*($L$9*D512)),0-(($L$16+(2*$L$10))*(D512*$L$9)))</f>
        <v>-1150</v>
      </c>
      <c r="F512" s="26">
        <f ca="1">SUM($E$3:E512)</f>
        <v>90795</v>
      </c>
      <c r="G512" s="62">
        <f t="shared" ca="1" si="34"/>
        <v>1.250747729620969E-2</v>
      </c>
      <c r="H512" s="47">
        <f t="shared" ca="1" si="33"/>
        <v>1.44</v>
      </c>
      <c r="I512" s="18">
        <f t="shared" ca="1" si="36"/>
        <v>-331.2</v>
      </c>
      <c r="J512" s="27">
        <f ca="1">SUM($I$3:I512)</f>
        <v>28499.699999999953</v>
      </c>
    </row>
    <row r="513" spans="2:10" ht="15.75" thickBot="1" x14ac:dyDescent="0.3">
      <c r="B513" s="16">
        <v>511</v>
      </c>
      <c r="C513" s="23">
        <f ca="1">IF(RAND()&lt;=$L$20,1,0)</f>
        <v>1</v>
      </c>
      <c r="D513" s="24">
        <f t="shared" ca="1" si="35"/>
        <v>2.5</v>
      </c>
      <c r="E513" s="25">
        <f ca="1">IF(C513=1,(($L$15-(2*$L$10))*($L$9*D513)),0-(($L$16+(2*$L$10))*(D513*$L$9)))</f>
        <v>925</v>
      </c>
      <c r="F513" s="26">
        <f ca="1">SUM($E$3:E513)</f>
        <v>91720</v>
      </c>
      <c r="G513" s="62">
        <f t="shared" ca="1" si="34"/>
        <v>6.3329478495511866E-3</v>
      </c>
      <c r="H513" s="47">
        <f t="shared" ca="1" si="33"/>
        <v>1.42</v>
      </c>
      <c r="I513" s="18">
        <f t="shared" ca="1" si="36"/>
        <v>525.4</v>
      </c>
      <c r="J513" s="27">
        <f ca="1">SUM($I$3:I513)</f>
        <v>29025.099999999955</v>
      </c>
    </row>
    <row r="514" spans="2:10" ht="15.75" thickBot="1" x14ac:dyDescent="0.3">
      <c r="B514" s="17">
        <v>512</v>
      </c>
      <c r="C514" s="23">
        <f ca="1">IF(RAND()&lt;=$L$20,1,0)</f>
        <v>0</v>
      </c>
      <c r="D514" s="24">
        <f t="shared" ca="1" si="35"/>
        <v>5</v>
      </c>
      <c r="E514" s="25">
        <f ca="1">IF(C514=1,(($L$15-(2*$L$10))*($L$9*D514)),0-(($L$16+(2*$L$10))*(D514*$L$9)))</f>
        <v>-1150</v>
      </c>
      <c r="F514" s="26">
        <f ca="1">SUM($E$3:E514)</f>
        <v>90570</v>
      </c>
      <c r="G514" s="62">
        <f t="shared" ca="1" si="34"/>
        <v>1.2538159616223288E-2</v>
      </c>
      <c r="H514" s="47">
        <f t="shared" ca="1" si="33"/>
        <v>1.45</v>
      </c>
      <c r="I514" s="18">
        <f t="shared" ca="1" si="36"/>
        <v>-333.5</v>
      </c>
      <c r="J514" s="27">
        <f ca="1">SUM($I$3:I514)</f>
        <v>28691.599999999955</v>
      </c>
    </row>
    <row r="515" spans="2:10" ht="15.75" thickBot="1" x14ac:dyDescent="0.3">
      <c r="B515" s="16">
        <v>513</v>
      </c>
      <c r="C515" s="23">
        <f ca="1">IF(RAND()&lt;=$L$20,1,0)</f>
        <v>0</v>
      </c>
      <c r="D515" s="24">
        <f t="shared" ca="1" si="35"/>
        <v>2.5</v>
      </c>
      <c r="E515" s="25">
        <f ca="1">IF(C515=1,(($L$15-(2*$L$10))*($L$9*D515)),0-(($L$16+(2*$L$10))*(D515*$L$9)))</f>
        <v>-575</v>
      </c>
      <c r="F515" s="26">
        <f ca="1">SUM($E$3:E515)</f>
        <v>89995</v>
      </c>
      <c r="G515" s="62">
        <f t="shared" ca="1" si="34"/>
        <v>6.3486805785580216E-3</v>
      </c>
      <c r="H515" s="47">
        <f t="shared" ca="1" si="33"/>
        <v>1.43</v>
      </c>
      <c r="I515" s="18">
        <f t="shared" ca="1" si="36"/>
        <v>-328.9</v>
      </c>
      <c r="J515" s="27">
        <f ca="1">SUM($I$3:I515)</f>
        <v>28362.699999999953</v>
      </c>
    </row>
    <row r="516" spans="2:10" ht="15.75" thickBot="1" x14ac:dyDescent="0.3">
      <c r="B516" s="17">
        <v>514</v>
      </c>
      <c r="C516" s="23">
        <f ca="1">IF(RAND()&lt;=$L$20,1,0)</f>
        <v>0</v>
      </c>
      <c r="D516" s="24">
        <f t="shared" ca="1" si="35"/>
        <v>1.25</v>
      </c>
      <c r="E516" s="25">
        <f ca="1">IF(C516=1,(($L$15-(2*$L$10))*($L$9*D516)),0-(($L$16+(2*$L$10))*(D516*$L$9)))</f>
        <v>-287.5</v>
      </c>
      <c r="F516" s="26">
        <f ca="1">SUM($E$3:E516)</f>
        <v>89707.5</v>
      </c>
      <c r="G516" s="62">
        <f t="shared" ca="1" si="34"/>
        <v>3.194621923440191E-3</v>
      </c>
      <c r="H516" s="47">
        <f t="shared" ca="1" si="33"/>
        <v>1.41</v>
      </c>
      <c r="I516" s="18">
        <f t="shared" ca="1" si="36"/>
        <v>-324.3</v>
      </c>
      <c r="J516" s="27">
        <f ca="1">SUM($I$3:I516)</f>
        <v>28038.399999999954</v>
      </c>
    </row>
    <row r="517" spans="2:10" ht="15.75" thickBot="1" x14ac:dyDescent="0.3">
      <c r="B517" s="16">
        <v>515</v>
      </c>
      <c r="C517" s="23">
        <f ca="1">IF(RAND()&lt;=$L$20,1,0)</f>
        <v>0</v>
      </c>
      <c r="D517" s="24">
        <f t="shared" ca="1" si="35"/>
        <v>0.625</v>
      </c>
      <c r="E517" s="25">
        <f ca="1">IF(C517=1,(($L$15-(2*$L$10))*($L$9*D517)),0-(($L$16+(2*$L$10))*(D517*$L$9)))</f>
        <v>-143.75</v>
      </c>
      <c r="F517" s="26">
        <f ca="1">SUM($E$3:E517)</f>
        <v>89563.75</v>
      </c>
      <c r="G517" s="62">
        <f t="shared" ca="1" si="34"/>
        <v>1.6024301201125882E-3</v>
      </c>
      <c r="H517" s="47">
        <f t="shared" ref="H517:H580" ca="1" si="37">IF(ROUNDDOWN(J516*(0.01/($L$16*$L$9)),2)&lt;=$L$25,ROUNDDOWN(J516*(0.01/($L$16*$L$9)),2),$L$25)</f>
        <v>1.4</v>
      </c>
      <c r="I517" s="18">
        <f t="shared" ca="1" si="36"/>
        <v>-321.99999999999994</v>
      </c>
      <c r="J517" s="27">
        <f ca="1">SUM($I$3:I517)</f>
        <v>27716.399999999954</v>
      </c>
    </row>
    <row r="518" spans="2:10" ht="15.75" thickBot="1" x14ac:dyDescent="0.3">
      <c r="B518" s="17">
        <v>516</v>
      </c>
      <c r="C518" s="23">
        <f ca="1">IF(RAND()&lt;=$L$20,1,0)</f>
        <v>1</v>
      </c>
      <c r="D518" s="24">
        <f t="shared" ca="1" si="35"/>
        <v>0.5</v>
      </c>
      <c r="E518" s="25">
        <f ca="1">IF(C518=1,(($L$15-(2*$L$10))*($L$9*D518)),0-(($L$16+(2*$L$10))*(D518*$L$9)))</f>
        <v>185</v>
      </c>
      <c r="F518" s="26">
        <f ca="1">SUM($E$3:E518)</f>
        <v>89748.75</v>
      </c>
      <c r="G518" s="62">
        <f t="shared" ca="1" si="34"/>
        <v>1.2840016189585631E-3</v>
      </c>
      <c r="H518" s="47">
        <f t="shared" ca="1" si="37"/>
        <v>1.38</v>
      </c>
      <c r="I518" s="18">
        <f t="shared" ca="1" si="36"/>
        <v>510.59999999999997</v>
      </c>
      <c r="J518" s="27">
        <f ca="1">SUM($I$3:I518)</f>
        <v>28226.999999999953</v>
      </c>
    </row>
    <row r="519" spans="2:10" ht="15.75" thickBot="1" x14ac:dyDescent="0.3">
      <c r="B519" s="16">
        <v>517</v>
      </c>
      <c r="C519" s="23">
        <f ca="1">IF(RAND()&lt;=$L$20,1,0)</f>
        <v>1</v>
      </c>
      <c r="D519" s="24">
        <f t="shared" ca="1" si="35"/>
        <v>1</v>
      </c>
      <c r="E519" s="25">
        <f ca="1">IF(C519=1,(($L$15-(2*$L$10))*($L$9*D519)),0-(($L$16+(2*$L$10))*(D519*$L$9)))</f>
        <v>370</v>
      </c>
      <c r="F519" s="26">
        <f ca="1">SUM($E$3:E519)</f>
        <v>90118.75</v>
      </c>
      <c r="G519" s="62">
        <f t="shared" ca="1" si="34"/>
        <v>2.5627097870443878E-3</v>
      </c>
      <c r="H519" s="47">
        <f t="shared" ca="1" si="37"/>
        <v>1.41</v>
      </c>
      <c r="I519" s="18">
        <f t="shared" ca="1" si="36"/>
        <v>521.69999999999993</v>
      </c>
      <c r="J519" s="27">
        <f ca="1">SUM($I$3:I519)</f>
        <v>28748.699999999953</v>
      </c>
    </row>
    <row r="520" spans="2:10" ht="15.75" thickBot="1" x14ac:dyDescent="0.3">
      <c r="B520" s="17">
        <v>518</v>
      </c>
      <c r="C520" s="23">
        <f ca="1">IF(RAND()&lt;=$L$20,1,0)</f>
        <v>0</v>
      </c>
      <c r="D520" s="24">
        <f t="shared" ca="1" si="35"/>
        <v>2</v>
      </c>
      <c r="E520" s="25">
        <f ca="1">IF(C520=1,(($L$15-(2*$L$10))*($L$9*D520)),0-(($L$16+(2*$L$10))*(D520*$L$9)))</f>
        <v>-460</v>
      </c>
      <c r="F520" s="26">
        <f ca="1">SUM($E$3:E520)</f>
        <v>89658.75</v>
      </c>
      <c r="G520" s="62">
        <f t="shared" ca="1" si="34"/>
        <v>5.1043761703308136E-3</v>
      </c>
      <c r="H520" s="47">
        <f t="shared" ca="1" si="37"/>
        <v>1.43</v>
      </c>
      <c r="I520" s="18">
        <f t="shared" ca="1" si="36"/>
        <v>-328.9</v>
      </c>
      <c r="J520" s="27">
        <f ca="1">SUM($I$3:I520)</f>
        <v>28419.799999999952</v>
      </c>
    </row>
    <row r="521" spans="2:10" ht="15.75" thickBot="1" x14ac:dyDescent="0.3">
      <c r="B521" s="16">
        <v>519</v>
      </c>
      <c r="C521" s="23">
        <f ca="1">IF(RAND()&lt;=$L$20,1,0)</f>
        <v>0</v>
      </c>
      <c r="D521" s="24">
        <f t="shared" ca="1" si="35"/>
        <v>1</v>
      </c>
      <c r="E521" s="25">
        <f ca="1">IF(C521=1,(($L$15-(2*$L$10))*($L$9*D521)),0-(($L$16+(2*$L$10))*(D521*$L$9)))</f>
        <v>-230</v>
      </c>
      <c r="F521" s="26">
        <f ca="1">SUM($E$3:E521)</f>
        <v>89428.75</v>
      </c>
      <c r="G521" s="62">
        <f t="shared" ca="1" si="34"/>
        <v>2.5652822507563401E-3</v>
      </c>
      <c r="H521" s="47">
        <f t="shared" ca="1" si="37"/>
        <v>1.42</v>
      </c>
      <c r="I521" s="18">
        <f t="shared" ca="1" si="36"/>
        <v>-326.59999999999997</v>
      </c>
      <c r="J521" s="27">
        <f ca="1">SUM($I$3:I521)</f>
        <v>28093.199999999953</v>
      </c>
    </row>
    <row r="522" spans="2:10" ht="15.75" thickBot="1" x14ac:dyDescent="0.3">
      <c r="B522" s="17">
        <v>520</v>
      </c>
      <c r="C522" s="23">
        <f ca="1">IF(RAND()&lt;=$L$20,1,0)</f>
        <v>0</v>
      </c>
      <c r="D522" s="24">
        <f t="shared" ca="1" si="35"/>
        <v>0.5</v>
      </c>
      <c r="E522" s="25">
        <f ca="1">IF(C522=1,(($L$15-(2*$L$10))*($L$9*D522)),0-(($L$16+(2*$L$10))*(D522*$L$9)))</f>
        <v>-115</v>
      </c>
      <c r="F522" s="26">
        <f ca="1">SUM($E$3:E522)</f>
        <v>89313.75</v>
      </c>
      <c r="G522" s="62">
        <f t="shared" ref="G522:G585" ca="1" si="38">ABS((0-(($L$16+(2*$L$10))*(D522*$L$9)))/F521)</f>
        <v>1.2859399242413653E-3</v>
      </c>
      <c r="H522" s="47">
        <f t="shared" ca="1" si="37"/>
        <v>1.4</v>
      </c>
      <c r="I522" s="18">
        <f t="shared" ca="1" si="36"/>
        <v>-321.99999999999994</v>
      </c>
      <c r="J522" s="27">
        <f ca="1">SUM($I$3:I522)</f>
        <v>27771.199999999953</v>
      </c>
    </row>
    <row r="523" spans="2:10" ht="15.75" thickBot="1" x14ac:dyDescent="0.3">
      <c r="B523" s="16">
        <v>521</v>
      </c>
      <c r="C523" s="23">
        <f ca="1">IF(RAND()&lt;=$L$20,1,0)</f>
        <v>1</v>
      </c>
      <c r="D523" s="24">
        <f t="shared" ca="1" si="35"/>
        <v>0.5</v>
      </c>
      <c r="E523" s="25">
        <f ca="1">IF(C523=1,(($L$15-(2*$L$10))*($L$9*D523)),0-(($L$16+(2*$L$10))*(D523*$L$9)))</f>
        <v>185</v>
      </c>
      <c r="F523" s="26">
        <f ca="1">SUM($E$3:E523)</f>
        <v>89498.75</v>
      </c>
      <c r="G523" s="62">
        <f t="shared" ca="1" si="38"/>
        <v>1.2875956949517852E-3</v>
      </c>
      <c r="H523" s="47">
        <f t="shared" ca="1" si="37"/>
        <v>1.38</v>
      </c>
      <c r="I523" s="18">
        <f t="shared" ca="1" si="36"/>
        <v>510.59999999999997</v>
      </c>
      <c r="J523" s="27">
        <f ca="1">SUM($I$3:I523)</f>
        <v>28281.799999999952</v>
      </c>
    </row>
    <row r="524" spans="2:10" ht="15.75" thickBot="1" x14ac:dyDescent="0.3">
      <c r="B524" s="17">
        <v>522</v>
      </c>
      <c r="C524" s="23">
        <f ca="1">IF(RAND()&lt;=$L$20,1,0)</f>
        <v>0</v>
      </c>
      <c r="D524" s="24">
        <f t="shared" ca="1" si="35"/>
        <v>1</v>
      </c>
      <c r="E524" s="25">
        <f ca="1">IF(C524=1,(($L$15-(2*$L$10))*($L$9*D524)),0-(($L$16+(2*$L$10))*(D524*$L$9)))</f>
        <v>-230</v>
      </c>
      <c r="F524" s="26">
        <f ca="1">SUM($E$3:E524)</f>
        <v>89268.75</v>
      </c>
      <c r="G524" s="62">
        <f t="shared" ca="1" si="38"/>
        <v>2.5698682942499199E-3</v>
      </c>
      <c r="H524" s="47">
        <f t="shared" ca="1" si="37"/>
        <v>1.41</v>
      </c>
      <c r="I524" s="18">
        <f t="shared" ca="1" si="36"/>
        <v>-324.3</v>
      </c>
      <c r="J524" s="27">
        <f ca="1">SUM($I$3:I524)</f>
        <v>27957.499999999953</v>
      </c>
    </row>
    <row r="525" spans="2:10" ht="15.75" thickBot="1" x14ac:dyDescent="0.3">
      <c r="B525" s="16">
        <v>523</v>
      </c>
      <c r="C525" s="23">
        <f ca="1">IF(RAND()&lt;=$L$20,1,0)</f>
        <v>0</v>
      </c>
      <c r="D525" s="24">
        <f t="shared" ca="1" si="35"/>
        <v>0.5</v>
      </c>
      <c r="E525" s="25">
        <f ca="1">IF(C525=1,(($L$15-(2*$L$10))*($L$9*D525)),0-(($L$16+(2*$L$10))*(D525*$L$9)))</f>
        <v>-115</v>
      </c>
      <c r="F525" s="26">
        <f ca="1">SUM($E$3:E525)</f>
        <v>89153.75</v>
      </c>
      <c r="G525" s="62">
        <f t="shared" ca="1" si="38"/>
        <v>1.2882447665056361E-3</v>
      </c>
      <c r="H525" s="47">
        <f t="shared" ca="1" si="37"/>
        <v>1.39</v>
      </c>
      <c r="I525" s="18">
        <f t="shared" ca="1" si="36"/>
        <v>-319.7</v>
      </c>
      <c r="J525" s="27">
        <f ca="1">SUM($I$3:I525)</f>
        <v>27637.799999999952</v>
      </c>
    </row>
    <row r="526" spans="2:10" ht="15.75" thickBot="1" x14ac:dyDescent="0.3">
      <c r="B526" s="17">
        <v>524</v>
      </c>
      <c r="C526" s="23">
        <f ca="1">IF(RAND()&lt;=$L$20,1,0)</f>
        <v>0</v>
      </c>
      <c r="D526" s="24">
        <f t="shared" ca="1" si="35"/>
        <v>0.5</v>
      </c>
      <c r="E526" s="25">
        <f ca="1">IF(C526=1,(($L$15-(2*$L$10))*($L$9*D526)),0-(($L$16+(2*$L$10))*(D526*$L$9)))</f>
        <v>-115</v>
      </c>
      <c r="F526" s="26">
        <f ca="1">SUM($E$3:E526)</f>
        <v>89038.75</v>
      </c>
      <c r="G526" s="62">
        <f t="shared" ca="1" si="38"/>
        <v>1.2899064817800709E-3</v>
      </c>
      <c r="H526" s="47">
        <f t="shared" ca="1" si="37"/>
        <v>1.38</v>
      </c>
      <c r="I526" s="18">
        <f t="shared" ca="1" si="36"/>
        <v>-317.39999999999998</v>
      </c>
      <c r="J526" s="27">
        <f ca="1">SUM($I$3:I526)</f>
        <v>27320.399999999951</v>
      </c>
    </row>
    <row r="527" spans="2:10" ht="15.75" thickBot="1" x14ac:dyDescent="0.3">
      <c r="B527" s="16">
        <v>525</v>
      </c>
      <c r="C527" s="23">
        <f ca="1">IF(RAND()&lt;=$L$20,1,0)</f>
        <v>1</v>
      </c>
      <c r="D527" s="24">
        <f t="shared" ca="1" si="35"/>
        <v>0.5</v>
      </c>
      <c r="E527" s="25">
        <f ca="1">IF(C527=1,(($L$15-(2*$L$10))*($L$9*D527)),0-(($L$16+(2*$L$10))*(D527*$L$9)))</f>
        <v>185</v>
      </c>
      <c r="F527" s="26">
        <f ca="1">SUM($E$3:E527)</f>
        <v>89223.75</v>
      </c>
      <c r="G527" s="62">
        <f t="shared" ca="1" si="38"/>
        <v>1.2915724895059735E-3</v>
      </c>
      <c r="H527" s="47">
        <f t="shared" ca="1" si="37"/>
        <v>1.36</v>
      </c>
      <c r="I527" s="18">
        <f t="shared" ca="1" si="36"/>
        <v>503.2</v>
      </c>
      <c r="J527" s="27">
        <f ca="1">SUM($I$3:I527)</f>
        <v>27823.599999999951</v>
      </c>
    </row>
    <row r="528" spans="2:10" ht="15.75" thickBot="1" x14ac:dyDescent="0.3">
      <c r="B528" s="17">
        <v>526</v>
      </c>
      <c r="C528" s="23">
        <f ca="1">IF(RAND()&lt;=$L$20,1,0)</f>
        <v>1</v>
      </c>
      <c r="D528" s="24">
        <f t="shared" ca="1" si="35"/>
        <v>1</v>
      </c>
      <c r="E528" s="25">
        <f ca="1">IF(C528=1,(($L$15-(2*$L$10))*($L$9*D528)),0-(($L$16+(2*$L$10))*(D528*$L$9)))</f>
        <v>370</v>
      </c>
      <c r="F528" s="26">
        <f ca="1">SUM($E$3:E528)</f>
        <v>89593.75</v>
      </c>
      <c r="G528" s="62">
        <f t="shared" ca="1" si="38"/>
        <v>2.5777889855559759E-3</v>
      </c>
      <c r="H528" s="47">
        <f t="shared" ca="1" si="37"/>
        <v>1.39</v>
      </c>
      <c r="I528" s="18">
        <f t="shared" ca="1" si="36"/>
        <v>514.29999999999995</v>
      </c>
      <c r="J528" s="27">
        <f ca="1">SUM($I$3:I528)</f>
        <v>28337.899999999951</v>
      </c>
    </row>
    <row r="529" spans="2:10" ht="15.75" thickBot="1" x14ac:dyDescent="0.3">
      <c r="B529" s="16">
        <v>527</v>
      </c>
      <c r="C529" s="23">
        <f ca="1">IF(RAND()&lt;=$L$20,1,0)</f>
        <v>0</v>
      </c>
      <c r="D529" s="24">
        <f t="shared" ca="1" si="35"/>
        <v>2</v>
      </c>
      <c r="E529" s="25">
        <f ca="1">IF(C529=1,(($L$15-(2*$L$10))*($L$9*D529)),0-(($L$16+(2*$L$10))*(D529*$L$9)))</f>
        <v>-460</v>
      </c>
      <c r="F529" s="26">
        <f ca="1">SUM($E$3:E529)</f>
        <v>89133.75</v>
      </c>
      <c r="G529" s="62">
        <f t="shared" ca="1" si="38"/>
        <v>5.1342867108475762E-3</v>
      </c>
      <c r="H529" s="47">
        <f t="shared" ca="1" si="37"/>
        <v>1.41</v>
      </c>
      <c r="I529" s="18">
        <f t="shared" ca="1" si="36"/>
        <v>-324.3</v>
      </c>
      <c r="J529" s="27">
        <f ca="1">SUM($I$3:I529)</f>
        <v>28013.599999999951</v>
      </c>
    </row>
    <row r="530" spans="2:10" ht="15.75" thickBot="1" x14ac:dyDescent="0.3">
      <c r="B530" s="17">
        <v>528</v>
      </c>
      <c r="C530" s="23">
        <f ca="1">IF(RAND()&lt;=$L$20,1,0)</f>
        <v>1</v>
      </c>
      <c r="D530" s="24">
        <f t="shared" ca="1" si="35"/>
        <v>1</v>
      </c>
      <c r="E530" s="25">
        <f ca="1">IF(C530=1,(($L$15-(2*$L$10))*($L$9*D530)),0-(($L$16+(2*$L$10))*(D530*$L$9)))</f>
        <v>370</v>
      </c>
      <c r="F530" s="26">
        <f ca="1">SUM($E$3:E530)</f>
        <v>89503.75</v>
      </c>
      <c r="G530" s="62">
        <f t="shared" ca="1" si="38"/>
        <v>2.5803918268893656E-3</v>
      </c>
      <c r="H530" s="47">
        <f t="shared" ca="1" si="37"/>
        <v>1.4</v>
      </c>
      <c r="I530" s="18">
        <f t="shared" ca="1" si="36"/>
        <v>518</v>
      </c>
      <c r="J530" s="27">
        <f ca="1">SUM($I$3:I530)</f>
        <v>28531.599999999951</v>
      </c>
    </row>
    <row r="531" spans="2:10" ht="15.75" thickBot="1" x14ac:dyDescent="0.3">
      <c r="B531" s="16">
        <v>529</v>
      </c>
      <c r="C531" s="23">
        <f ca="1">IF(RAND()&lt;=$L$20,1,0)</f>
        <v>0</v>
      </c>
      <c r="D531" s="24">
        <f t="shared" ca="1" si="35"/>
        <v>2</v>
      </c>
      <c r="E531" s="25">
        <f ca="1">IF(C531=1,(($L$15-(2*$L$10))*($L$9*D531)),0-(($L$16+(2*$L$10))*(D531*$L$9)))</f>
        <v>-460</v>
      </c>
      <c r="F531" s="26">
        <f ca="1">SUM($E$3:E531)</f>
        <v>89043.75</v>
      </c>
      <c r="G531" s="62">
        <f t="shared" ca="1" si="38"/>
        <v>5.1394494644079157E-3</v>
      </c>
      <c r="H531" s="47">
        <f t="shared" ca="1" si="37"/>
        <v>1.42</v>
      </c>
      <c r="I531" s="18">
        <f t="shared" ca="1" si="36"/>
        <v>-326.59999999999997</v>
      </c>
      <c r="J531" s="27">
        <f ca="1">SUM($I$3:I531)</f>
        <v>28204.999999999953</v>
      </c>
    </row>
    <row r="532" spans="2:10" ht="15.75" thickBot="1" x14ac:dyDescent="0.3">
      <c r="B532" s="17">
        <v>530</v>
      </c>
      <c r="C532" s="23">
        <f ca="1">IF(RAND()&lt;=$L$20,1,0)</f>
        <v>1</v>
      </c>
      <c r="D532" s="24">
        <f t="shared" ca="1" si="35"/>
        <v>1</v>
      </c>
      <c r="E532" s="25">
        <f ca="1">IF(C532=1,(($L$15-(2*$L$10))*($L$9*D532)),0-(($L$16+(2*$L$10))*(D532*$L$9)))</f>
        <v>370</v>
      </c>
      <c r="F532" s="26">
        <f ca="1">SUM($E$3:E532)</f>
        <v>89413.75</v>
      </c>
      <c r="G532" s="62">
        <f t="shared" ca="1" si="38"/>
        <v>2.5829999298097846E-3</v>
      </c>
      <c r="H532" s="47">
        <f t="shared" ca="1" si="37"/>
        <v>1.41</v>
      </c>
      <c r="I532" s="18">
        <f t="shared" ca="1" si="36"/>
        <v>521.69999999999993</v>
      </c>
      <c r="J532" s="27">
        <f ca="1">SUM($I$3:I532)</f>
        <v>28726.699999999953</v>
      </c>
    </row>
    <row r="533" spans="2:10" ht="15.75" thickBot="1" x14ac:dyDescent="0.3">
      <c r="B533" s="16">
        <v>531</v>
      </c>
      <c r="C533" s="23">
        <f ca="1">IF(RAND()&lt;=$L$20,1,0)</f>
        <v>0</v>
      </c>
      <c r="D533" s="24">
        <f t="shared" ca="1" si="35"/>
        <v>2</v>
      </c>
      <c r="E533" s="25">
        <f ca="1">IF(C533=1,(($L$15-(2*$L$10))*($L$9*D533)),0-(($L$16+(2*$L$10))*(D533*$L$9)))</f>
        <v>-460</v>
      </c>
      <c r="F533" s="26">
        <f ca="1">SUM($E$3:E533)</f>
        <v>88953.75</v>
      </c>
      <c r="G533" s="62">
        <f t="shared" ca="1" si="38"/>
        <v>5.1446226111755743E-3</v>
      </c>
      <c r="H533" s="47">
        <f t="shared" ca="1" si="37"/>
        <v>1.43</v>
      </c>
      <c r="I533" s="18">
        <f t="shared" ca="1" si="36"/>
        <v>-328.9</v>
      </c>
      <c r="J533" s="27">
        <f ca="1">SUM($I$3:I533)</f>
        <v>28397.799999999952</v>
      </c>
    </row>
    <row r="534" spans="2:10" ht="15.75" thickBot="1" x14ac:dyDescent="0.3">
      <c r="B534" s="17">
        <v>532</v>
      </c>
      <c r="C534" s="23">
        <f ca="1">IF(RAND()&lt;=$L$20,1,0)</f>
        <v>1</v>
      </c>
      <c r="D534" s="24">
        <f t="shared" ca="1" si="35"/>
        <v>1</v>
      </c>
      <c r="E534" s="25">
        <f ca="1">IF(C534=1,(($L$15-(2*$L$10))*($L$9*D534)),0-(($L$16+(2*$L$10))*(D534*$L$9)))</f>
        <v>370</v>
      </c>
      <c r="F534" s="26">
        <f ca="1">SUM($E$3:E534)</f>
        <v>89323.75</v>
      </c>
      <c r="G534" s="62">
        <f t="shared" ca="1" si="38"/>
        <v>2.5856133102876494E-3</v>
      </c>
      <c r="H534" s="47">
        <f t="shared" ca="1" si="37"/>
        <v>1.41</v>
      </c>
      <c r="I534" s="18">
        <f t="shared" ca="1" si="36"/>
        <v>521.69999999999993</v>
      </c>
      <c r="J534" s="27">
        <f ca="1">SUM($I$3:I534)</f>
        <v>28919.499999999953</v>
      </c>
    </row>
    <row r="535" spans="2:10" ht="15.75" thickBot="1" x14ac:dyDescent="0.3">
      <c r="B535" s="16">
        <v>533</v>
      </c>
      <c r="C535" s="23">
        <f ca="1">IF(RAND()&lt;=$L$20,1,0)</f>
        <v>1</v>
      </c>
      <c r="D535" s="24">
        <f t="shared" ca="1" si="35"/>
        <v>2</v>
      </c>
      <c r="E535" s="25">
        <f ca="1">IF(C535=1,(($L$15-(2*$L$10))*($L$9*D535)),0-(($L$16+(2*$L$10))*(D535*$L$9)))</f>
        <v>740</v>
      </c>
      <c r="F535" s="26">
        <f ca="1">SUM($E$3:E535)</f>
        <v>90063.75</v>
      </c>
      <c r="G535" s="62">
        <f t="shared" ca="1" si="38"/>
        <v>5.1498061825662267E-3</v>
      </c>
      <c r="H535" s="47">
        <f t="shared" ca="1" si="37"/>
        <v>1.44</v>
      </c>
      <c r="I535" s="18">
        <f t="shared" ca="1" si="36"/>
        <v>532.79999999999995</v>
      </c>
      <c r="J535" s="27">
        <f ca="1">SUM($I$3:I535)</f>
        <v>29452.299999999952</v>
      </c>
    </row>
    <row r="536" spans="2:10" ht="15.75" thickBot="1" x14ac:dyDescent="0.3">
      <c r="B536" s="17">
        <v>534</v>
      </c>
      <c r="C536" s="23">
        <f ca="1">IF(RAND()&lt;=$L$20,1,0)</f>
        <v>1</v>
      </c>
      <c r="D536" s="24">
        <f t="shared" ca="1" si="35"/>
        <v>4</v>
      </c>
      <c r="E536" s="25">
        <f ca="1">IF(C536=1,(($L$15-(2*$L$10))*($L$9*D536)),0-(($L$16+(2*$L$10))*(D536*$L$9)))</f>
        <v>1480</v>
      </c>
      <c r="F536" s="26">
        <f ca="1">SUM($E$3:E536)</f>
        <v>91543.75</v>
      </c>
      <c r="G536" s="62">
        <f t="shared" ca="1" si="38"/>
        <v>1.0214986606709137E-2</v>
      </c>
      <c r="H536" s="47">
        <f t="shared" ca="1" si="37"/>
        <v>1.47</v>
      </c>
      <c r="I536" s="18">
        <f t="shared" ca="1" si="36"/>
        <v>543.9</v>
      </c>
      <c r="J536" s="27">
        <f ca="1">SUM($I$3:I536)</f>
        <v>29996.199999999953</v>
      </c>
    </row>
    <row r="537" spans="2:10" ht="15.75" thickBot="1" x14ac:dyDescent="0.3">
      <c r="B537" s="16">
        <v>535</v>
      </c>
      <c r="C537" s="23">
        <f ca="1">IF(RAND()&lt;=$L$20,1,0)</f>
        <v>1</v>
      </c>
      <c r="D537" s="24">
        <f t="shared" ca="1" si="35"/>
        <v>5</v>
      </c>
      <c r="E537" s="25">
        <f ca="1">IF(C537=1,(($L$15-(2*$L$10))*($L$9*D537)),0-(($L$16+(2*$L$10))*(D537*$L$9)))</f>
        <v>1850</v>
      </c>
      <c r="F537" s="26">
        <f ca="1">SUM($E$3:E537)</f>
        <v>93393.75</v>
      </c>
      <c r="G537" s="62">
        <f t="shared" ca="1" si="38"/>
        <v>1.256229944698573E-2</v>
      </c>
      <c r="H537" s="47">
        <f t="shared" ca="1" si="37"/>
        <v>1.49</v>
      </c>
      <c r="I537" s="18">
        <f t="shared" ca="1" si="36"/>
        <v>551.30000000000007</v>
      </c>
      <c r="J537" s="27">
        <f ca="1">SUM($I$3:I537)</f>
        <v>30547.499999999953</v>
      </c>
    </row>
    <row r="538" spans="2:10" ht="15.75" thickBot="1" x14ac:dyDescent="0.3">
      <c r="B538" s="17">
        <v>536</v>
      </c>
      <c r="C538" s="23">
        <f ca="1">IF(RAND()&lt;=$L$20,1,0)</f>
        <v>1</v>
      </c>
      <c r="D538" s="24">
        <f t="shared" ca="1" si="35"/>
        <v>5</v>
      </c>
      <c r="E538" s="25">
        <f ca="1">IF(C538=1,(($L$15-(2*$L$10))*($L$9*D538)),0-(($L$16+(2*$L$10))*(D538*$L$9)))</f>
        <v>1850</v>
      </c>
      <c r="F538" s="26">
        <f ca="1">SUM($E$3:E538)</f>
        <v>95243.75</v>
      </c>
      <c r="G538" s="62">
        <f t="shared" ca="1" si="38"/>
        <v>1.2313457806330723E-2</v>
      </c>
      <c r="H538" s="47">
        <f t="shared" ca="1" si="37"/>
        <v>1.52</v>
      </c>
      <c r="I538" s="18">
        <f t="shared" ca="1" si="36"/>
        <v>562.4</v>
      </c>
      <c r="J538" s="27">
        <f ca="1">SUM($I$3:I538)</f>
        <v>31109.899999999954</v>
      </c>
    </row>
    <row r="539" spans="2:10" ht="15.75" thickBot="1" x14ac:dyDescent="0.3">
      <c r="B539" s="16">
        <v>537</v>
      </c>
      <c r="C539" s="23">
        <f ca="1">IF(RAND()&lt;=$L$20,1,0)</f>
        <v>1</v>
      </c>
      <c r="D539" s="24">
        <f t="shared" ca="1" si="35"/>
        <v>5</v>
      </c>
      <c r="E539" s="25">
        <f ca="1">IF(C539=1,(($L$15-(2*$L$10))*($L$9*D539)),0-(($L$16+(2*$L$10))*(D539*$L$9)))</f>
        <v>1850</v>
      </c>
      <c r="F539" s="26">
        <f ca="1">SUM($E$3:E539)</f>
        <v>97093.75</v>
      </c>
      <c r="G539" s="62">
        <f t="shared" ca="1" si="38"/>
        <v>1.2074283089441565E-2</v>
      </c>
      <c r="H539" s="47">
        <f t="shared" ca="1" si="37"/>
        <v>1.55</v>
      </c>
      <c r="I539" s="18">
        <f t="shared" ca="1" si="36"/>
        <v>573.5</v>
      </c>
      <c r="J539" s="27">
        <f ca="1">SUM($I$3:I539)</f>
        <v>31683.399999999954</v>
      </c>
    </row>
    <row r="540" spans="2:10" ht="15.75" thickBot="1" x14ac:dyDescent="0.3">
      <c r="B540" s="17">
        <v>538</v>
      </c>
      <c r="C540" s="23">
        <f ca="1">IF(RAND()&lt;=$L$20,1,0)</f>
        <v>0</v>
      </c>
      <c r="D540" s="24">
        <f t="shared" ca="1" si="35"/>
        <v>5</v>
      </c>
      <c r="E540" s="25">
        <f ca="1">IF(C540=1,(($L$15-(2*$L$10))*($L$9*D540)),0-(($L$16+(2*$L$10))*(D540*$L$9)))</f>
        <v>-1150</v>
      </c>
      <c r="F540" s="26">
        <f ca="1">SUM($E$3:E540)</f>
        <v>95943.75</v>
      </c>
      <c r="G540" s="62">
        <f t="shared" ca="1" si="38"/>
        <v>1.1844222722883812E-2</v>
      </c>
      <c r="H540" s="47">
        <f t="shared" ca="1" si="37"/>
        <v>1.58</v>
      </c>
      <c r="I540" s="18">
        <f t="shared" ca="1" si="36"/>
        <v>-363.40000000000003</v>
      </c>
      <c r="J540" s="27">
        <f ca="1">SUM($I$3:I540)</f>
        <v>31319.999999999953</v>
      </c>
    </row>
    <row r="541" spans="2:10" ht="15.75" thickBot="1" x14ac:dyDescent="0.3">
      <c r="B541" s="16">
        <v>539</v>
      </c>
      <c r="C541" s="23">
        <f ca="1">IF(RAND()&lt;=$L$20,1,0)</f>
        <v>1</v>
      </c>
      <c r="D541" s="24">
        <f t="shared" ca="1" si="35"/>
        <v>2.5</v>
      </c>
      <c r="E541" s="25">
        <f ca="1">IF(C541=1,(($L$15-(2*$L$10))*($L$9*D541)),0-(($L$16+(2*$L$10))*(D541*$L$9)))</f>
        <v>925</v>
      </c>
      <c r="F541" s="26">
        <f ca="1">SUM($E$3:E541)</f>
        <v>96868.75</v>
      </c>
      <c r="G541" s="62">
        <f t="shared" ca="1" si="38"/>
        <v>5.9930949123835585E-3</v>
      </c>
      <c r="H541" s="47">
        <f t="shared" ca="1" si="37"/>
        <v>1.56</v>
      </c>
      <c r="I541" s="18">
        <f t="shared" ca="1" si="36"/>
        <v>577.20000000000005</v>
      </c>
      <c r="J541" s="27">
        <f ca="1">SUM($I$3:I541)</f>
        <v>31897.199999999953</v>
      </c>
    </row>
    <row r="542" spans="2:10" ht="15.75" thickBot="1" x14ac:dyDescent="0.3">
      <c r="B542" s="17">
        <v>540</v>
      </c>
      <c r="C542" s="23">
        <f ca="1">IF(RAND()&lt;=$L$20,1,0)</f>
        <v>1</v>
      </c>
      <c r="D542" s="24">
        <f t="shared" ca="1" si="35"/>
        <v>5</v>
      </c>
      <c r="E542" s="25">
        <f ca="1">IF(C542=1,(($L$15-(2*$L$10))*($L$9*D542)),0-(($L$16+(2*$L$10))*(D542*$L$9)))</f>
        <v>1850</v>
      </c>
      <c r="F542" s="26">
        <f ca="1">SUM($E$3:E542)</f>
        <v>98718.75</v>
      </c>
      <c r="G542" s="62">
        <f t="shared" ca="1" si="38"/>
        <v>1.1871733660236144E-2</v>
      </c>
      <c r="H542" s="47">
        <f t="shared" ca="1" si="37"/>
        <v>1.59</v>
      </c>
      <c r="I542" s="18">
        <f t="shared" ca="1" si="36"/>
        <v>588.30000000000007</v>
      </c>
      <c r="J542" s="27">
        <f ca="1">SUM($I$3:I542)</f>
        <v>32485.499999999953</v>
      </c>
    </row>
    <row r="543" spans="2:10" ht="15.75" thickBot="1" x14ac:dyDescent="0.3">
      <c r="B543" s="16">
        <v>541</v>
      </c>
      <c r="C543" s="23">
        <f ca="1">IF(RAND()&lt;=$L$20,1,0)</f>
        <v>1</v>
      </c>
      <c r="D543" s="24">
        <f t="shared" ca="1" si="35"/>
        <v>5</v>
      </c>
      <c r="E543" s="25">
        <f ca="1">IF(C543=1,(($L$15-(2*$L$10))*($L$9*D543)),0-(($L$16+(2*$L$10))*(D543*$L$9)))</f>
        <v>1850</v>
      </c>
      <c r="F543" s="26">
        <f ca="1">SUM($E$3:E543)</f>
        <v>100568.75</v>
      </c>
      <c r="G543" s="62">
        <f t="shared" ca="1" si="38"/>
        <v>1.1649256093700539E-2</v>
      </c>
      <c r="H543" s="47">
        <f t="shared" ca="1" si="37"/>
        <v>1.62</v>
      </c>
      <c r="I543" s="18">
        <f t="shared" ca="1" si="36"/>
        <v>599.40000000000009</v>
      </c>
      <c r="J543" s="27">
        <f ca="1">SUM($I$3:I543)</f>
        <v>33084.899999999951</v>
      </c>
    </row>
    <row r="544" spans="2:10" ht="15.75" thickBot="1" x14ac:dyDescent="0.3">
      <c r="B544" s="17">
        <v>542</v>
      </c>
      <c r="C544" s="23">
        <f ca="1">IF(RAND()&lt;=$L$20,1,0)</f>
        <v>1</v>
      </c>
      <c r="D544" s="24">
        <f t="shared" ca="1" si="35"/>
        <v>5</v>
      </c>
      <c r="E544" s="25">
        <f ca="1">IF(C544=1,(($L$15-(2*$L$10))*($L$9*D544)),0-(($L$16+(2*$L$10))*(D544*$L$9)))</f>
        <v>1850</v>
      </c>
      <c r="F544" s="26">
        <f ca="1">SUM($E$3:E544)</f>
        <v>102418.75</v>
      </c>
      <c r="G544" s="62">
        <f t="shared" ca="1" si="38"/>
        <v>1.1434963644273197E-2</v>
      </c>
      <c r="H544" s="47">
        <f t="shared" ca="1" si="37"/>
        <v>1.65</v>
      </c>
      <c r="I544" s="18">
        <f t="shared" ca="1" si="36"/>
        <v>610.5</v>
      </c>
      <c r="J544" s="27">
        <f ca="1">SUM($I$3:I544)</f>
        <v>33695.399999999951</v>
      </c>
    </row>
    <row r="545" spans="2:10" ht="15.75" thickBot="1" x14ac:dyDescent="0.3">
      <c r="B545" s="16">
        <v>543</v>
      </c>
      <c r="C545" s="23">
        <f ca="1">IF(RAND()&lt;=$L$20,1,0)</f>
        <v>1</v>
      </c>
      <c r="D545" s="24">
        <f t="shared" ca="1" si="35"/>
        <v>5</v>
      </c>
      <c r="E545" s="25">
        <f ca="1">IF(C545=1,(($L$15-(2*$L$10))*($L$9*D545)),0-(($L$16+(2*$L$10))*(D545*$L$9)))</f>
        <v>1850</v>
      </c>
      <c r="F545" s="26">
        <f ca="1">SUM($E$3:E545)</f>
        <v>104268.75</v>
      </c>
      <c r="G545" s="62">
        <f t="shared" ca="1" si="38"/>
        <v>1.1228412766217123E-2</v>
      </c>
      <c r="H545" s="47">
        <f t="shared" ca="1" si="37"/>
        <v>1.68</v>
      </c>
      <c r="I545" s="18">
        <f t="shared" ca="1" si="36"/>
        <v>621.59999999999991</v>
      </c>
      <c r="J545" s="27">
        <f ca="1">SUM($I$3:I545)</f>
        <v>34316.999999999949</v>
      </c>
    </row>
    <row r="546" spans="2:10" ht="15.75" thickBot="1" x14ac:dyDescent="0.3">
      <c r="B546" s="17">
        <v>544</v>
      </c>
      <c r="C546" s="23">
        <f ca="1">IF(RAND()&lt;=$L$20,1,0)</f>
        <v>0</v>
      </c>
      <c r="D546" s="24">
        <f t="shared" ca="1" si="35"/>
        <v>5</v>
      </c>
      <c r="E546" s="25">
        <f ca="1">IF(C546=1,(($L$15-(2*$L$10))*($L$9*D546)),0-(($L$16+(2*$L$10))*(D546*$L$9)))</f>
        <v>-1150</v>
      </c>
      <c r="F546" s="26">
        <f ca="1">SUM($E$3:E546)</f>
        <v>103118.75</v>
      </c>
      <c r="G546" s="62">
        <f t="shared" ca="1" si="38"/>
        <v>1.1029191392435413E-2</v>
      </c>
      <c r="H546" s="47">
        <f t="shared" ca="1" si="37"/>
        <v>1.71</v>
      </c>
      <c r="I546" s="18">
        <f t="shared" ca="1" si="36"/>
        <v>-393.29999999999995</v>
      </c>
      <c r="J546" s="27">
        <f ca="1">SUM($I$3:I546)</f>
        <v>33923.699999999946</v>
      </c>
    </row>
    <row r="547" spans="2:10" ht="15.75" thickBot="1" x14ac:dyDescent="0.3">
      <c r="B547" s="16">
        <v>545</v>
      </c>
      <c r="C547" s="23">
        <f ca="1">IF(RAND()&lt;=$L$20,1,0)</f>
        <v>0</v>
      </c>
      <c r="D547" s="24">
        <f t="shared" ca="1" si="35"/>
        <v>2.5</v>
      </c>
      <c r="E547" s="25">
        <f ca="1">IF(C547=1,(($L$15-(2*$L$10))*($L$9*D547)),0-(($L$16+(2*$L$10))*(D547*$L$9)))</f>
        <v>-575</v>
      </c>
      <c r="F547" s="26">
        <f ca="1">SUM($E$3:E547)</f>
        <v>102543.75</v>
      </c>
      <c r="G547" s="62">
        <f t="shared" ca="1" si="38"/>
        <v>5.5760955209406627E-3</v>
      </c>
      <c r="H547" s="47">
        <f t="shared" ca="1" si="37"/>
        <v>1.69</v>
      </c>
      <c r="I547" s="18">
        <f t="shared" ca="1" si="36"/>
        <v>-388.7</v>
      </c>
      <c r="J547" s="27">
        <f ca="1">SUM($I$3:I547)</f>
        <v>33534.999999999949</v>
      </c>
    </row>
    <row r="548" spans="2:10" ht="15.75" thickBot="1" x14ac:dyDescent="0.3">
      <c r="B548" s="17">
        <v>546</v>
      </c>
      <c r="C548" s="23">
        <f ca="1">IF(RAND()&lt;=$L$20,1,0)</f>
        <v>0</v>
      </c>
      <c r="D548" s="24">
        <f t="shared" ca="1" si="35"/>
        <v>1.25</v>
      </c>
      <c r="E548" s="25">
        <f ca="1">IF(C548=1,(($L$15-(2*$L$10))*($L$9*D548)),0-(($L$16+(2*$L$10))*(D548*$L$9)))</f>
        <v>-287.5</v>
      </c>
      <c r="F548" s="26">
        <f ca="1">SUM($E$3:E548)</f>
        <v>102256.25</v>
      </c>
      <c r="G548" s="62">
        <f t="shared" ca="1" si="38"/>
        <v>2.8036813555189859E-3</v>
      </c>
      <c r="H548" s="47">
        <f t="shared" ca="1" si="37"/>
        <v>1.67</v>
      </c>
      <c r="I548" s="18">
        <f t="shared" ca="1" si="36"/>
        <v>-384.09999999999997</v>
      </c>
      <c r="J548" s="27">
        <f ca="1">SUM($I$3:I548)</f>
        <v>33150.899999999951</v>
      </c>
    </row>
    <row r="549" spans="2:10" ht="15.75" thickBot="1" x14ac:dyDescent="0.3">
      <c r="B549" s="16">
        <v>547</v>
      </c>
      <c r="C549" s="23">
        <f ca="1">IF(RAND()&lt;=$L$20,1,0)</f>
        <v>0</v>
      </c>
      <c r="D549" s="24">
        <f t="shared" ca="1" si="35"/>
        <v>0.625</v>
      </c>
      <c r="E549" s="25">
        <f ca="1">IF(C549=1,(($L$15-(2*$L$10))*($L$9*D549)),0-(($L$16+(2*$L$10))*(D549*$L$9)))</f>
        <v>-143.75</v>
      </c>
      <c r="F549" s="26">
        <f ca="1">SUM($E$3:E549)</f>
        <v>102112.5</v>
      </c>
      <c r="G549" s="62">
        <f t="shared" ca="1" si="38"/>
        <v>1.4057820426624289E-3</v>
      </c>
      <c r="H549" s="47">
        <f t="shared" ca="1" si="37"/>
        <v>1.65</v>
      </c>
      <c r="I549" s="18">
        <f t="shared" ca="1" si="36"/>
        <v>-379.49999999999994</v>
      </c>
      <c r="J549" s="27">
        <f ca="1">SUM($I$3:I549)</f>
        <v>32771.399999999951</v>
      </c>
    </row>
    <row r="550" spans="2:10" ht="15.75" thickBot="1" x14ac:dyDescent="0.3">
      <c r="B550" s="17">
        <v>548</v>
      </c>
      <c r="C550" s="23">
        <f ca="1">IF(RAND()&lt;=$L$20,1,0)</f>
        <v>1</v>
      </c>
      <c r="D550" s="24">
        <f t="shared" ca="1" si="35"/>
        <v>0.5</v>
      </c>
      <c r="E550" s="25">
        <f ca="1">IF(C550=1,(($L$15-(2*$L$10))*($L$9*D550)),0-(($L$16+(2*$L$10))*(D550*$L$9)))</f>
        <v>185</v>
      </c>
      <c r="F550" s="26">
        <f ca="1">SUM($E$3:E550)</f>
        <v>102297.5</v>
      </c>
      <c r="G550" s="62">
        <f t="shared" ca="1" si="38"/>
        <v>1.1262088382911005E-3</v>
      </c>
      <c r="H550" s="47">
        <f t="shared" ca="1" si="37"/>
        <v>1.63</v>
      </c>
      <c r="I550" s="18">
        <f t="shared" ca="1" si="36"/>
        <v>603.09999999999991</v>
      </c>
      <c r="J550" s="27">
        <f ca="1">SUM($I$3:I550)</f>
        <v>33374.499999999949</v>
      </c>
    </row>
    <row r="551" spans="2:10" ht="15.75" thickBot="1" x14ac:dyDescent="0.3">
      <c r="B551" s="16">
        <v>549</v>
      </c>
      <c r="C551" s="23">
        <f ca="1">IF(RAND()&lt;=$L$20,1,0)</f>
        <v>0</v>
      </c>
      <c r="D551" s="24">
        <f t="shared" ref="D551:D614" ca="1" si="39">IF(C550=1,IF(D550*$L$4&lt;=$L$6,D550*$L$4,$L$6),IF(C550=0,IF(D550/$L$4&gt;=$L$5,D550/$L$4,$L$5),0))</f>
        <v>1</v>
      </c>
      <c r="E551" s="25">
        <f ca="1">IF(C551=1,(($L$15-(2*$L$10))*($L$9*D551)),0-(($L$16+(2*$L$10))*(D551*$L$9)))</f>
        <v>-230</v>
      </c>
      <c r="F551" s="26">
        <f ca="1">SUM($E$3:E551)</f>
        <v>102067.5</v>
      </c>
      <c r="G551" s="62">
        <f t="shared" ca="1" si="38"/>
        <v>2.2483442899386592E-3</v>
      </c>
      <c r="H551" s="47">
        <f t="shared" ca="1" si="37"/>
        <v>1.66</v>
      </c>
      <c r="I551" s="18">
        <f t="shared" ca="1" si="36"/>
        <v>-381.8</v>
      </c>
      <c r="J551" s="27">
        <f ca="1">SUM($I$3:I551)</f>
        <v>32992.699999999946</v>
      </c>
    </row>
    <row r="552" spans="2:10" ht="15.75" thickBot="1" x14ac:dyDescent="0.3">
      <c r="B552" s="17">
        <v>550</v>
      </c>
      <c r="C552" s="23">
        <f ca="1">IF(RAND()&lt;=$L$20,1,0)</f>
        <v>1</v>
      </c>
      <c r="D552" s="24">
        <f t="shared" ca="1" si="39"/>
        <v>0.5</v>
      </c>
      <c r="E552" s="25">
        <f ca="1">IF(C552=1,(($L$15-(2*$L$10))*($L$9*D552)),0-(($L$16+(2*$L$10))*(D552*$L$9)))</f>
        <v>185</v>
      </c>
      <c r="F552" s="26">
        <f ca="1">SUM($E$3:E552)</f>
        <v>102252.5</v>
      </c>
      <c r="G552" s="62">
        <f t="shared" ca="1" si="38"/>
        <v>1.126705366546648E-3</v>
      </c>
      <c r="H552" s="47">
        <f t="shared" ca="1" si="37"/>
        <v>1.64</v>
      </c>
      <c r="I552" s="18">
        <f t="shared" ca="1" si="36"/>
        <v>606.79999999999995</v>
      </c>
      <c r="J552" s="27">
        <f ca="1">SUM($I$3:I552)</f>
        <v>33599.499999999949</v>
      </c>
    </row>
    <row r="553" spans="2:10" ht="15.75" thickBot="1" x14ac:dyDescent="0.3">
      <c r="B553" s="16">
        <v>551</v>
      </c>
      <c r="C553" s="23">
        <f ca="1">IF(RAND()&lt;=$L$20,1,0)</f>
        <v>0</v>
      </c>
      <c r="D553" s="24">
        <f t="shared" ca="1" si="39"/>
        <v>1</v>
      </c>
      <c r="E553" s="25">
        <f ca="1">IF(C553=1,(($L$15-(2*$L$10))*($L$9*D553)),0-(($L$16+(2*$L$10))*(D553*$L$9)))</f>
        <v>-230</v>
      </c>
      <c r="F553" s="26">
        <f ca="1">SUM($E$3:E553)</f>
        <v>102022.5</v>
      </c>
      <c r="G553" s="62">
        <f t="shared" ca="1" si="38"/>
        <v>2.2493337571208526E-3</v>
      </c>
      <c r="H553" s="47">
        <f t="shared" ca="1" si="37"/>
        <v>1.67</v>
      </c>
      <c r="I553" s="18">
        <f t="shared" ca="1" si="36"/>
        <v>-384.09999999999997</v>
      </c>
      <c r="J553" s="27">
        <f ca="1">SUM($I$3:I553)</f>
        <v>33215.399999999951</v>
      </c>
    </row>
    <row r="554" spans="2:10" ht="15.75" thickBot="1" x14ac:dyDescent="0.3">
      <c r="B554" s="17">
        <v>552</v>
      </c>
      <c r="C554" s="23">
        <f ca="1">IF(RAND()&lt;=$L$20,1,0)</f>
        <v>1</v>
      </c>
      <c r="D554" s="24">
        <f t="shared" ca="1" si="39"/>
        <v>0.5</v>
      </c>
      <c r="E554" s="25">
        <f ca="1">IF(C554=1,(($L$15-(2*$L$10))*($L$9*D554)),0-(($L$16+(2*$L$10))*(D554*$L$9)))</f>
        <v>185</v>
      </c>
      <c r="F554" s="26">
        <f ca="1">SUM($E$3:E554)</f>
        <v>102207.5</v>
      </c>
      <c r="G554" s="62">
        <f t="shared" ca="1" si="38"/>
        <v>1.127202332818741E-3</v>
      </c>
      <c r="H554" s="47">
        <f t="shared" ca="1" si="37"/>
        <v>1.66</v>
      </c>
      <c r="I554" s="18">
        <f t="shared" ca="1" si="36"/>
        <v>614.19999999999993</v>
      </c>
      <c r="J554" s="27">
        <f ca="1">SUM($I$3:I554)</f>
        <v>33829.599999999948</v>
      </c>
    </row>
    <row r="555" spans="2:10" ht="15.75" thickBot="1" x14ac:dyDescent="0.3">
      <c r="B555" s="16">
        <v>553</v>
      </c>
      <c r="C555" s="23">
        <f ca="1">IF(RAND()&lt;=$L$20,1,0)</f>
        <v>0</v>
      </c>
      <c r="D555" s="24">
        <f t="shared" ca="1" si="39"/>
        <v>1</v>
      </c>
      <c r="E555" s="25">
        <f ca="1">IF(C555=1,(($L$15-(2*$L$10))*($L$9*D555)),0-(($L$16+(2*$L$10))*(D555*$L$9)))</f>
        <v>-230</v>
      </c>
      <c r="F555" s="26">
        <f ca="1">SUM($E$3:E555)</f>
        <v>101977.5</v>
      </c>
      <c r="G555" s="62">
        <f t="shared" ca="1" si="38"/>
        <v>2.2503240955898539E-3</v>
      </c>
      <c r="H555" s="47">
        <f t="shared" ca="1" si="37"/>
        <v>1.69</v>
      </c>
      <c r="I555" s="18">
        <f t="shared" ca="1" si="36"/>
        <v>-388.7</v>
      </c>
      <c r="J555" s="27">
        <f ca="1">SUM($I$3:I555)</f>
        <v>33440.899999999951</v>
      </c>
    </row>
    <row r="556" spans="2:10" ht="15.75" thickBot="1" x14ac:dyDescent="0.3">
      <c r="B556" s="17">
        <v>554</v>
      </c>
      <c r="C556" s="23">
        <f ca="1">IF(RAND()&lt;=$L$20,1,0)</f>
        <v>1</v>
      </c>
      <c r="D556" s="24">
        <f t="shared" ca="1" si="39"/>
        <v>0.5</v>
      </c>
      <c r="E556" s="25">
        <f ca="1">IF(C556=1,(($L$15-(2*$L$10))*($L$9*D556)),0-(($L$16+(2*$L$10))*(D556*$L$9)))</f>
        <v>185</v>
      </c>
      <c r="F556" s="26">
        <f ca="1">SUM($E$3:E556)</f>
        <v>102162.5</v>
      </c>
      <c r="G556" s="62">
        <f t="shared" ca="1" si="38"/>
        <v>1.1276997376872349E-3</v>
      </c>
      <c r="H556" s="47">
        <f t="shared" ca="1" si="37"/>
        <v>1.67</v>
      </c>
      <c r="I556" s="18">
        <f t="shared" ref="I556:I619" ca="1" si="40">IF(C556=1,(H556*($L$15-(2*$L$10))*$L$9),0-(H556*($L$16+(2*$L$10))*$L$9))</f>
        <v>617.9</v>
      </c>
      <c r="J556" s="27">
        <f ca="1">SUM($I$3:I556)</f>
        <v>34058.799999999952</v>
      </c>
    </row>
    <row r="557" spans="2:10" ht="15.75" thickBot="1" x14ac:dyDescent="0.3">
      <c r="B557" s="16">
        <v>555</v>
      </c>
      <c r="C557" s="23">
        <f ca="1">IF(RAND()&lt;=$L$20,1,0)</f>
        <v>1</v>
      </c>
      <c r="D557" s="24">
        <f t="shared" ca="1" si="39"/>
        <v>1</v>
      </c>
      <c r="E557" s="25">
        <f ca="1">IF(C557=1,(($L$15-(2*$L$10))*($L$9*D557)),0-(($L$16+(2*$L$10))*(D557*$L$9)))</f>
        <v>370</v>
      </c>
      <c r="F557" s="26">
        <f ca="1">SUM($E$3:E557)</f>
        <v>102532.5</v>
      </c>
      <c r="G557" s="62">
        <f t="shared" ca="1" si="38"/>
        <v>2.2513153064970025E-3</v>
      </c>
      <c r="H557" s="47">
        <f t="shared" ca="1" si="37"/>
        <v>1.7</v>
      </c>
      <c r="I557" s="18">
        <f t="shared" ca="1" si="40"/>
        <v>629</v>
      </c>
      <c r="J557" s="27">
        <f ca="1">SUM($I$3:I557)</f>
        <v>34687.799999999952</v>
      </c>
    </row>
    <row r="558" spans="2:10" ht="15.75" thickBot="1" x14ac:dyDescent="0.3">
      <c r="B558" s="17">
        <v>556</v>
      </c>
      <c r="C558" s="23">
        <f ca="1">IF(RAND()&lt;=$L$20,1,0)</f>
        <v>0</v>
      </c>
      <c r="D558" s="24">
        <f t="shared" ca="1" si="39"/>
        <v>2</v>
      </c>
      <c r="E558" s="25">
        <f ca="1">IF(C558=1,(($L$15-(2*$L$10))*($L$9*D558)),0-(($L$16+(2*$L$10))*(D558*$L$9)))</f>
        <v>-460</v>
      </c>
      <c r="F558" s="26">
        <f ca="1">SUM($E$3:E558)</f>
        <v>102072.5</v>
      </c>
      <c r="G558" s="62">
        <f t="shared" ca="1" si="38"/>
        <v>4.4863823665666986E-3</v>
      </c>
      <c r="H558" s="47">
        <f t="shared" ca="1" si="37"/>
        <v>1.73</v>
      </c>
      <c r="I558" s="18">
        <f t="shared" ca="1" si="40"/>
        <v>-397.9</v>
      </c>
      <c r="J558" s="27">
        <f ca="1">SUM($I$3:I558)</f>
        <v>34289.899999999951</v>
      </c>
    </row>
    <row r="559" spans="2:10" ht="15.75" thickBot="1" x14ac:dyDescent="0.3">
      <c r="B559" s="16">
        <v>557</v>
      </c>
      <c r="C559" s="23">
        <f ca="1">IF(RAND()&lt;=$L$20,1,0)</f>
        <v>0</v>
      </c>
      <c r="D559" s="24">
        <f t="shared" ca="1" si="39"/>
        <v>1</v>
      </c>
      <c r="E559" s="25">
        <f ca="1">IF(C559=1,(($L$15-(2*$L$10))*($L$9*D559)),0-(($L$16+(2*$L$10))*(D559*$L$9)))</f>
        <v>-230</v>
      </c>
      <c r="F559" s="26">
        <f ca="1">SUM($E$3:E559)</f>
        <v>101842.5</v>
      </c>
      <c r="G559" s="62">
        <f t="shared" ca="1" si="38"/>
        <v>2.2533003502412502E-3</v>
      </c>
      <c r="H559" s="47">
        <f t="shared" ca="1" si="37"/>
        <v>1.71</v>
      </c>
      <c r="I559" s="18">
        <f t="shared" ca="1" si="40"/>
        <v>-393.29999999999995</v>
      </c>
      <c r="J559" s="27">
        <f ca="1">SUM($I$3:I559)</f>
        <v>33896.599999999948</v>
      </c>
    </row>
    <row r="560" spans="2:10" ht="15.75" thickBot="1" x14ac:dyDescent="0.3">
      <c r="B560" s="17">
        <v>558</v>
      </c>
      <c r="C560" s="23">
        <f ca="1">IF(RAND()&lt;=$L$20,1,0)</f>
        <v>0</v>
      </c>
      <c r="D560" s="24">
        <f t="shared" ca="1" si="39"/>
        <v>0.5</v>
      </c>
      <c r="E560" s="25">
        <f ca="1">IF(C560=1,(($L$15-(2*$L$10))*($L$9*D560)),0-(($L$16+(2*$L$10))*(D560*$L$9)))</f>
        <v>-115</v>
      </c>
      <c r="F560" s="26">
        <f ca="1">SUM($E$3:E560)</f>
        <v>101727.5</v>
      </c>
      <c r="G560" s="62">
        <f t="shared" ca="1" si="38"/>
        <v>1.129194589685053E-3</v>
      </c>
      <c r="H560" s="47">
        <f t="shared" ca="1" si="37"/>
        <v>1.69</v>
      </c>
      <c r="I560" s="18">
        <f t="shared" ca="1" si="40"/>
        <v>-388.7</v>
      </c>
      <c r="J560" s="27">
        <f ca="1">SUM($I$3:I560)</f>
        <v>33507.899999999951</v>
      </c>
    </row>
    <row r="561" spans="2:10" ht="15.75" thickBot="1" x14ac:dyDescent="0.3">
      <c r="B561" s="16">
        <v>559</v>
      </c>
      <c r="C561" s="23">
        <f ca="1">IF(RAND()&lt;=$L$20,1,0)</f>
        <v>0</v>
      </c>
      <c r="D561" s="24">
        <f t="shared" ca="1" si="39"/>
        <v>0.5</v>
      </c>
      <c r="E561" s="25">
        <f ca="1">IF(C561=1,(($L$15-(2*$L$10))*($L$9*D561)),0-(($L$16+(2*$L$10))*(D561*$L$9)))</f>
        <v>-115</v>
      </c>
      <c r="F561" s="26">
        <f ca="1">SUM($E$3:E561)</f>
        <v>101612.5</v>
      </c>
      <c r="G561" s="62">
        <f t="shared" ca="1" si="38"/>
        <v>1.1304711115480081E-3</v>
      </c>
      <c r="H561" s="47">
        <f t="shared" ca="1" si="37"/>
        <v>1.67</v>
      </c>
      <c r="I561" s="18">
        <f t="shared" ca="1" si="40"/>
        <v>-384.09999999999997</v>
      </c>
      <c r="J561" s="27">
        <f ca="1">SUM($I$3:I561)</f>
        <v>33123.799999999952</v>
      </c>
    </row>
    <row r="562" spans="2:10" ht="15.75" thickBot="1" x14ac:dyDescent="0.3">
      <c r="B562" s="17">
        <v>560</v>
      </c>
      <c r="C562" s="23">
        <f ca="1">IF(RAND()&lt;=$L$20,1,0)</f>
        <v>1</v>
      </c>
      <c r="D562" s="24">
        <f t="shared" ca="1" si="39"/>
        <v>0.5</v>
      </c>
      <c r="E562" s="25">
        <f ca="1">IF(C562=1,(($L$15-(2*$L$10))*($L$9*D562)),0-(($L$16+(2*$L$10))*(D562*$L$9)))</f>
        <v>185</v>
      </c>
      <c r="F562" s="26">
        <f ca="1">SUM($E$3:E562)</f>
        <v>101797.5</v>
      </c>
      <c r="G562" s="62">
        <f t="shared" ca="1" si="38"/>
        <v>1.131750522819535E-3</v>
      </c>
      <c r="H562" s="47">
        <f t="shared" ca="1" si="37"/>
        <v>1.65</v>
      </c>
      <c r="I562" s="18">
        <f t="shared" ca="1" si="40"/>
        <v>610.5</v>
      </c>
      <c r="J562" s="27">
        <f ca="1">SUM($I$3:I562)</f>
        <v>33734.299999999952</v>
      </c>
    </row>
    <row r="563" spans="2:10" ht="15.75" thickBot="1" x14ac:dyDescent="0.3">
      <c r="B563" s="16">
        <v>561</v>
      </c>
      <c r="C563" s="23">
        <f ca="1">IF(RAND()&lt;=$L$20,1,0)</f>
        <v>1</v>
      </c>
      <c r="D563" s="24">
        <f t="shared" ca="1" si="39"/>
        <v>1</v>
      </c>
      <c r="E563" s="25">
        <f ca="1">IF(C563=1,(($L$15-(2*$L$10))*($L$9*D563)),0-(($L$16+(2*$L$10))*(D563*$L$9)))</f>
        <v>370</v>
      </c>
      <c r="F563" s="26">
        <f ca="1">SUM($E$3:E563)</f>
        <v>102167.5</v>
      </c>
      <c r="G563" s="62">
        <f t="shared" ca="1" si="38"/>
        <v>2.2593875095164419E-3</v>
      </c>
      <c r="H563" s="47">
        <f t="shared" ca="1" si="37"/>
        <v>1.68</v>
      </c>
      <c r="I563" s="18">
        <f t="shared" ca="1" si="40"/>
        <v>621.59999999999991</v>
      </c>
      <c r="J563" s="27">
        <f ca="1">SUM($I$3:I563)</f>
        <v>34355.899999999951</v>
      </c>
    </row>
    <row r="564" spans="2:10" ht="15.75" thickBot="1" x14ac:dyDescent="0.3">
      <c r="B564" s="17">
        <v>562</v>
      </c>
      <c r="C564" s="23">
        <f ca="1">IF(RAND()&lt;=$L$20,1,0)</f>
        <v>0</v>
      </c>
      <c r="D564" s="24">
        <f t="shared" ca="1" si="39"/>
        <v>2</v>
      </c>
      <c r="E564" s="25">
        <f ca="1">IF(C564=1,(($L$15-(2*$L$10))*($L$9*D564)),0-(($L$16+(2*$L$10))*(D564*$L$9)))</f>
        <v>-460</v>
      </c>
      <c r="F564" s="26">
        <f ca="1">SUM($E$3:E564)</f>
        <v>101707.5</v>
      </c>
      <c r="G564" s="62">
        <f t="shared" ca="1" si="38"/>
        <v>4.502410257665109E-3</v>
      </c>
      <c r="H564" s="47">
        <f t="shared" ca="1" si="37"/>
        <v>1.71</v>
      </c>
      <c r="I564" s="18">
        <f t="shared" ca="1" si="40"/>
        <v>-393.29999999999995</v>
      </c>
      <c r="J564" s="27">
        <f ca="1">SUM($I$3:I564)</f>
        <v>33962.599999999948</v>
      </c>
    </row>
    <row r="565" spans="2:10" ht="15.75" thickBot="1" x14ac:dyDescent="0.3">
      <c r="B565" s="16">
        <v>563</v>
      </c>
      <c r="C565" s="23">
        <f ca="1">IF(RAND()&lt;=$L$20,1,0)</f>
        <v>0</v>
      </c>
      <c r="D565" s="24">
        <f t="shared" ca="1" si="39"/>
        <v>1</v>
      </c>
      <c r="E565" s="25">
        <f ca="1">IF(C565=1,(($L$15-(2*$L$10))*($L$9*D565)),0-(($L$16+(2*$L$10))*(D565*$L$9)))</f>
        <v>-230</v>
      </c>
      <c r="F565" s="26">
        <f ca="1">SUM($E$3:E565)</f>
        <v>101477.5</v>
      </c>
      <c r="G565" s="62">
        <f t="shared" ca="1" si="38"/>
        <v>2.2613868200476858E-3</v>
      </c>
      <c r="H565" s="47">
        <f t="shared" ca="1" si="37"/>
        <v>1.69</v>
      </c>
      <c r="I565" s="18">
        <f t="shared" ca="1" si="40"/>
        <v>-388.7</v>
      </c>
      <c r="J565" s="27">
        <f ca="1">SUM($I$3:I565)</f>
        <v>33573.899999999951</v>
      </c>
    </row>
    <row r="566" spans="2:10" ht="15.75" thickBot="1" x14ac:dyDescent="0.3">
      <c r="B566" s="17">
        <v>564</v>
      </c>
      <c r="C566" s="23">
        <f ca="1">IF(RAND()&lt;=$L$20,1,0)</f>
        <v>0</v>
      </c>
      <c r="D566" s="24">
        <f t="shared" ca="1" si="39"/>
        <v>0.5</v>
      </c>
      <c r="E566" s="25">
        <f ca="1">IF(C566=1,(($L$15-(2*$L$10))*($L$9*D566)),0-(($L$16+(2*$L$10))*(D566*$L$9)))</f>
        <v>-115</v>
      </c>
      <c r="F566" s="26">
        <f ca="1">SUM($E$3:E566)</f>
        <v>101362.5</v>
      </c>
      <c r="G566" s="62">
        <f t="shared" ca="1" si="38"/>
        <v>1.1332561405237615E-3</v>
      </c>
      <c r="H566" s="47">
        <f t="shared" ca="1" si="37"/>
        <v>1.67</v>
      </c>
      <c r="I566" s="18">
        <f t="shared" ca="1" si="40"/>
        <v>-384.09999999999997</v>
      </c>
      <c r="J566" s="27">
        <f ca="1">SUM($I$3:I566)</f>
        <v>33189.799999999952</v>
      </c>
    </row>
    <row r="567" spans="2:10" ht="15.75" thickBot="1" x14ac:dyDescent="0.3">
      <c r="B567" s="16">
        <v>565</v>
      </c>
      <c r="C567" s="23">
        <f ca="1">IF(RAND()&lt;=$L$20,1,0)</f>
        <v>1</v>
      </c>
      <c r="D567" s="24">
        <f t="shared" ca="1" si="39"/>
        <v>0.5</v>
      </c>
      <c r="E567" s="25">
        <f ca="1">IF(C567=1,(($L$15-(2*$L$10))*($L$9*D567)),0-(($L$16+(2*$L$10))*(D567*$L$9)))</f>
        <v>185</v>
      </c>
      <c r="F567" s="26">
        <f ca="1">SUM($E$3:E567)</f>
        <v>101547.5</v>
      </c>
      <c r="G567" s="62">
        <f t="shared" ca="1" si="38"/>
        <v>1.1345418670612899E-3</v>
      </c>
      <c r="H567" s="47">
        <f t="shared" ca="1" si="37"/>
        <v>1.65</v>
      </c>
      <c r="I567" s="18">
        <f t="shared" ca="1" si="40"/>
        <v>610.5</v>
      </c>
      <c r="J567" s="27">
        <f ca="1">SUM($I$3:I567)</f>
        <v>33800.299999999952</v>
      </c>
    </row>
    <row r="568" spans="2:10" ht="15.75" thickBot="1" x14ac:dyDescent="0.3">
      <c r="B568" s="17">
        <v>566</v>
      </c>
      <c r="C568" s="23">
        <f ca="1">IF(RAND()&lt;=$L$20,1,0)</f>
        <v>0</v>
      </c>
      <c r="D568" s="24">
        <f t="shared" ca="1" si="39"/>
        <v>1</v>
      </c>
      <c r="E568" s="25">
        <f ca="1">IF(C568=1,(($L$15-(2*$L$10))*($L$9*D568)),0-(($L$16+(2*$L$10))*(D568*$L$9)))</f>
        <v>-230</v>
      </c>
      <c r="F568" s="26">
        <f ca="1">SUM($E$3:E568)</f>
        <v>101317.5</v>
      </c>
      <c r="G568" s="62">
        <f t="shared" ca="1" si="38"/>
        <v>2.2649499002929665E-3</v>
      </c>
      <c r="H568" s="47">
        <f t="shared" ca="1" si="37"/>
        <v>1.69</v>
      </c>
      <c r="I568" s="18">
        <f t="shared" ca="1" si="40"/>
        <v>-388.7</v>
      </c>
      <c r="J568" s="27">
        <f ca="1">SUM($I$3:I568)</f>
        <v>33411.599999999955</v>
      </c>
    </row>
    <row r="569" spans="2:10" ht="15.75" thickBot="1" x14ac:dyDescent="0.3">
      <c r="B569" s="16">
        <v>567</v>
      </c>
      <c r="C569" s="23">
        <f ca="1">IF(RAND()&lt;=$L$20,1,0)</f>
        <v>0</v>
      </c>
      <c r="D569" s="24">
        <f t="shared" ca="1" si="39"/>
        <v>0.5</v>
      </c>
      <c r="E569" s="25">
        <f ca="1">IF(C569=1,(($L$15-(2*$L$10))*($L$9*D569)),0-(($L$16+(2*$L$10))*(D569*$L$9)))</f>
        <v>-115</v>
      </c>
      <c r="F569" s="26">
        <f ca="1">SUM($E$3:E569)</f>
        <v>101202.5</v>
      </c>
      <c r="G569" s="62">
        <f t="shared" ca="1" si="38"/>
        <v>1.1350457719544996E-3</v>
      </c>
      <c r="H569" s="47">
        <f t="shared" ca="1" si="37"/>
        <v>1.67</v>
      </c>
      <c r="I569" s="18">
        <f t="shared" ca="1" si="40"/>
        <v>-384.09999999999997</v>
      </c>
      <c r="J569" s="27">
        <f ca="1">SUM($I$3:I569)</f>
        <v>33027.499999999956</v>
      </c>
    </row>
    <row r="570" spans="2:10" ht="15.75" thickBot="1" x14ac:dyDescent="0.3">
      <c r="B570" s="17">
        <v>568</v>
      </c>
      <c r="C570" s="23">
        <f ca="1">IF(RAND()&lt;=$L$20,1,0)</f>
        <v>1</v>
      </c>
      <c r="D570" s="24">
        <f t="shared" ca="1" si="39"/>
        <v>0.5</v>
      </c>
      <c r="E570" s="25">
        <f ca="1">IF(C570=1,(($L$15-(2*$L$10))*($L$9*D570)),0-(($L$16+(2*$L$10))*(D570*$L$9)))</f>
        <v>185</v>
      </c>
      <c r="F570" s="26">
        <f ca="1">SUM($E$3:E570)</f>
        <v>101387.5</v>
      </c>
      <c r="G570" s="62">
        <f t="shared" ca="1" si="38"/>
        <v>1.1363355648328845E-3</v>
      </c>
      <c r="H570" s="47">
        <f t="shared" ca="1" si="37"/>
        <v>1.65</v>
      </c>
      <c r="I570" s="18">
        <f t="shared" ca="1" si="40"/>
        <v>610.5</v>
      </c>
      <c r="J570" s="27">
        <f ca="1">SUM($I$3:I570)</f>
        <v>33637.999999999956</v>
      </c>
    </row>
    <row r="571" spans="2:10" ht="15.75" thickBot="1" x14ac:dyDescent="0.3">
      <c r="B571" s="16">
        <v>569</v>
      </c>
      <c r="C571" s="23">
        <f ca="1">IF(RAND()&lt;=$L$20,1,0)</f>
        <v>0</v>
      </c>
      <c r="D571" s="24">
        <f t="shared" ca="1" si="39"/>
        <v>1</v>
      </c>
      <c r="E571" s="25">
        <f ca="1">IF(C571=1,(($L$15-(2*$L$10))*($L$9*D571)),0-(($L$16+(2*$L$10))*(D571*$L$9)))</f>
        <v>-230</v>
      </c>
      <c r="F571" s="26">
        <f ca="1">SUM($E$3:E571)</f>
        <v>101157.5</v>
      </c>
      <c r="G571" s="62">
        <f t="shared" ca="1" si="38"/>
        <v>2.2685242263592652E-3</v>
      </c>
      <c r="H571" s="47">
        <f t="shared" ca="1" si="37"/>
        <v>1.68</v>
      </c>
      <c r="I571" s="18">
        <f t="shared" ca="1" si="40"/>
        <v>-386.4</v>
      </c>
      <c r="J571" s="27">
        <f ca="1">SUM($I$3:I571)</f>
        <v>33251.599999999955</v>
      </c>
    </row>
    <row r="572" spans="2:10" ht="15.75" thickBot="1" x14ac:dyDescent="0.3">
      <c r="B572" s="17">
        <v>570</v>
      </c>
      <c r="C572" s="23">
        <f ca="1">IF(RAND()&lt;=$L$20,1,0)</f>
        <v>1</v>
      </c>
      <c r="D572" s="24">
        <f t="shared" ca="1" si="39"/>
        <v>0.5</v>
      </c>
      <c r="E572" s="25">
        <f ca="1">IF(C572=1,(($L$15-(2*$L$10))*($L$9*D572)),0-(($L$16+(2*$L$10))*(D572*$L$9)))</f>
        <v>185</v>
      </c>
      <c r="F572" s="26">
        <f ca="1">SUM($E$3:E572)</f>
        <v>101342.5</v>
      </c>
      <c r="G572" s="62">
        <f t="shared" ca="1" si="38"/>
        <v>1.136841064676371E-3</v>
      </c>
      <c r="H572" s="47">
        <f t="shared" ca="1" si="37"/>
        <v>1.66</v>
      </c>
      <c r="I572" s="18">
        <f t="shared" ca="1" si="40"/>
        <v>614.19999999999993</v>
      </c>
      <c r="J572" s="27">
        <f ca="1">SUM($I$3:I572)</f>
        <v>33865.799999999952</v>
      </c>
    </row>
    <row r="573" spans="2:10" ht="15.75" thickBot="1" x14ac:dyDescent="0.3">
      <c r="B573" s="16">
        <v>571</v>
      </c>
      <c r="C573" s="23">
        <f ca="1">IF(RAND()&lt;=$L$20,1,0)</f>
        <v>1</v>
      </c>
      <c r="D573" s="24">
        <f t="shared" ca="1" si="39"/>
        <v>1</v>
      </c>
      <c r="E573" s="25">
        <f ca="1">IF(C573=1,(($L$15-(2*$L$10))*($L$9*D573)),0-(($L$16+(2*$L$10))*(D573*$L$9)))</f>
        <v>370</v>
      </c>
      <c r="F573" s="26">
        <f ca="1">SUM($E$3:E573)</f>
        <v>101712.5</v>
      </c>
      <c r="G573" s="62">
        <f t="shared" ca="1" si="38"/>
        <v>2.2695315390877471E-3</v>
      </c>
      <c r="H573" s="47">
        <f t="shared" ca="1" si="37"/>
        <v>1.69</v>
      </c>
      <c r="I573" s="18">
        <f t="shared" ca="1" si="40"/>
        <v>625.29999999999995</v>
      </c>
      <c r="J573" s="27">
        <f ca="1">SUM($I$3:I573)</f>
        <v>34491.099999999955</v>
      </c>
    </row>
    <row r="574" spans="2:10" ht="15.75" thickBot="1" x14ac:dyDescent="0.3">
      <c r="B574" s="17">
        <v>572</v>
      </c>
      <c r="C574" s="23">
        <f ca="1">IF(RAND()&lt;=$L$20,1,0)</f>
        <v>0</v>
      </c>
      <c r="D574" s="24">
        <f t="shared" ca="1" si="39"/>
        <v>2</v>
      </c>
      <c r="E574" s="25">
        <f ca="1">IF(C574=1,(($L$15-(2*$L$10))*($L$9*D574)),0-(($L$16+(2*$L$10))*(D574*$L$9)))</f>
        <v>-460</v>
      </c>
      <c r="F574" s="26">
        <f ca="1">SUM($E$3:E574)</f>
        <v>101252.5</v>
      </c>
      <c r="G574" s="62">
        <f t="shared" ca="1" si="38"/>
        <v>4.5225513088361802E-3</v>
      </c>
      <c r="H574" s="47">
        <f t="shared" ca="1" si="37"/>
        <v>1.72</v>
      </c>
      <c r="I574" s="18">
        <f t="shared" ca="1" si="40"/>
        <v>-395.6</v>
      </c>
      <c r="J574" s="27">
        <f ca="1">SUM($I$3:I574)</f>
        <v>34095.499999999956</v>
      </c>
    </row>
    <row r="575" spans="2:10" ht="15.75" thickBot="1" x14ac:dyDescent="0.3">
      <c r="B575" s="16">
        <v>573</v>
      </c>
      <c r="C575" s="23">
        <f ca="1">IF(RAND()&lt;=$L$20,1,0)</f>
        <v>1</v>
      </c>
      <c r="D575" s="24">
        <f t="shared" ca="1" si="39"/>
        <v>1</v>
      </c>
      <c r="E575" s="25">
        <f ca="1">IF(C575=1,(($L$15-(2*$L$10))*($L$9*D575)),0-(($L$16+(2*$L$10))*(D575*$L$9)))</f>
        <v>370</v>
      </c>
      <c r="F575" s="26">
        <f ca="1">SUM($E$3:E575)</f>
        <v>101622.5</v>
      </c>
      <c r="G575" s="62">
        <f t="shared" ca="1" si="38"/>
        <v>2.2715488506456633E-3</v>
      </c>
      <c r="H575" s="47">
        <f t="shared" ca="1" si="37"/>
        <v>1.7</v>
      </c>
      <c r="I575" s="18">
        <f t="shared" ca="1" si="40"/>
        <v>629</v>
      </c>
      <c r="J575" s="27">
        <f ca="1">SUM($I$3:I575)</f>
        <v>34724.499999999956</v>
      </c>
    </row>
    <row r="576" spans="2:10" ht="15.75" thickBot="1" x14ac:dyDescent="0.3">
      <c r="B576" s="17">
        <v>574</v>
      </c>
      <c r="C576" s="23">
        <f ca="1">IF(RAND()&lt;=$L$20,1,0)</f>
        <v>1</v>
      </c>
      <c r="D576" s="24">
        <f t="shared" ca="1" si="39"/>
        <v>2</v>
      </c>
      <c r="E576" s="25">
        <f ca="1">IF(C576=1,(($L$15-(2*$L$10))*($L$9*D576)),0-(($L$16+(2*$L$10))*(D576*$L$9)))</f>
        <v>740</v>
      </c>
      <c r="F576" s="26">
        <f ca="1">SUM($E$3:E576)</f>
        <v>102362.5</v>
      </c>
      <c r="G576" s="62">
        <f t="shared" ca="1" si="38"/>
        <v>4.5265566188590128E-3</v>
      </c>
      <c r="H576" s="47">
        <f t="shared" ca="1" si="37"/>
        <v>1.73</v>
      </c>
      <c r="I576" s="18">
        <f t="shared" ca="1" si="40"/>
        <v>640.1</v>
      </c>
      <c r="J576" s="27">
        <f ca="1">SUM($I$3:I576)</f>
        <v>35364.599999999955</v>
      </c>
    </row>
    <row r="577" spans="2:10" ht="15.75" thickBot="1" x14ac:dyDescent="0.3">
      <c r="B577" s="16">
        <v>575</v>
      </c>
      <c r="C577" s="23">
        <f ca="1">IF(RAND()&lt;=$L$20,1,0)</f>
        <v>0</v>
      </c>
      <c r="D577" s="24">
        <f t="shared" ca="1" si="39"/>
        <v>4</v>
      </c>
      <c r="E577" s="25">
        <f ca="1">IF(C577=1,(($L$15-(2*$L$10))*($L$9*D577)),0-(($L$16+(2*$L$10))*(D577*$L$9)))</f>
        <v>-920</v>
      </c>
      <c r="F577" s="26">
        <f ca="1">SUM($E$3:E577)</f>
        <v>101442.5</v>
      </c>
      <c r="G577" s="62">
        <f t="shared" ca="1" si="38"/>
        <v>8.9876663817315908E-3</v>
      </c>
      <c r="H577" s="47">
        <f t="shared" ca="1" si="37"/>
        <v>1.76</v>
      </c>
      <c r="I577" s="18">
        <f t="shared" ca="1" si="40"/>
        <v>-404.79999999999995</v>
      </c>
      <c r="J577" s="27">
        <f ca="1">SUM($I$3:I577)</f>
        <v>34959.799999999952</v>
      </c>
    </row>
    <row r="578" spans="2:10" ht="15.75" thickBot="1" x14ac:dyDescent="0.3">
      <c r="B578" s="17">
        <v>576</v>
      </c>
      <c r="C578" s="23">
        <f ca="1">IF(RAND()&lt;=$L$20,1,0)</f>
        <v>0</v>
      </c>
      <c r="D578" s="24">
        <f t="shared" ca="1" si="39"/>
        <v>2</v>
      </c>
      <c r="E578" s="25">
        <f ca="1">IF(C578=1,(($L$15-(2*$L$10))*($L$9*D578)),0-(($L$16+(2*$L$10))*(D578*$L$9)))</f>
        <v>-460</v>
      </c>
      <c r="F578" s="26">
        <f ca="1">SUM($E$3:E578)</f>
        <v>100982.5</v>
      </c>
      <c r="G578" s="62">
        <f t="shared" ca="1" si="38"/>
        <v>4.534588560021687E-3</v>
      </c>
      <c r="H578" s="47">
        <f t="shared" ca="1" si="37"/>
        <v>1.74</v>
      </c>
      <c r="I578" s="18">
        <f t="shared" ca="1" si="40"/>
        <v>-400.20000000000005</v>
      </c>
      <c r="J578" s="27">
        <f ca="1">SUM($I$3:I578)</f>
        <v>34559.599999999955</v>
      </c>
    </row>
    <row r="579" spans="2:10" ht="15.75" thickBot="1" x14ac:dyDescent="0.3">
      <c r="B579" s="16">
        <v>577</v>
      </c>
      <c r="C579" s="23">
        <f ca="1">IF(RAND()&lt;=$L$20,1,0)</f>
        <v>0</v>
      </c>
      <c r="D579" s="24">
        <f t="shared" ca="1" si="39"/>
        <v>1</v>
      </c>
      <c r="E579" s="25">
        <f ca="1">IF(C579=1,(($L$15-(2*$L$10))*($L$9*D579)),0-(($L$16+(2*$L$10))*(D579*$L$9)))</f>
        <v>-230</v>
      </c>
      <c r="F579" s="26">
        <f ca="1">SUM($E$3:E579)</f>
        <v>100752.5</v>
      </c>
      <c r="G579" s="62">
        <f t="shared" ca="1" si="38"/>
        <v>2.2776223603099546E-3</v>
      </c>
      <c r="H579" s="47">
        <f t="shared" ca="1" si="37"/>
        <v>1.72</v>
      </c>
      <c r="I579" s="18">
        <f t="shared" ca="1" si="40"/>
        <v>-395.6</v>
      </c>
      <c r="J579" s="27">
        <f ca="1">SUM($I$3:I579)</f>
        <v>34163.999999999956</v>
      </c>
    </row>
    <row r="580" spans="2:10" ht="15.75" thickBot="1" x14ac:dyDescent="0.3">
      <c r="B580" s="17">
        <v>578</v>
      </c>
      <c r="C580" s="23">
        <f ca="1">IF(RAND()&lt;=$L$20,1,0)</f>
        <v>0</v>
      </c>
      <c r="D580" s="24">
        <f t="shared" ca="1" si="39"/>
        <v>0.5</v>
      </c>
      <c r="E580" s="25">
        <f ca="1">IF(C580=1,(($L$15-(2*$L$10))*($L$9*D580)),0-(($L$16+(2*$L$10))*(D580*$L$9)))</f>
        <v>-115</v>
      </c>
      <c r="F580" s="26">
        <f ca="1">SUM($E$3:E580)</f>
        <v>100637.5</v>
      </c>
      <c r="G580" s="62">
        <f t="shared" ca="1" si="38"/>
        <v>1.1414108831046376E-3</v>
      </c>
      <c r="H580" s="47">
        <f t="shared" ca="1" si="37"/>
        <v>1.7</v>
      </c>
      <c r="I580" s="18">
        <f t="shared" ca="1" si="40"/>
        <v>-391</v>
      </c>
      <c r="J580" s="27">
        <f ca="1">SUM($I$3:I580)</f>
        <v>33772.999999999956</v>
      </c>
    </row>
    <row r="581" spans="2:10" ht="15.75" thickBot="1" x14ac:dyDescent="0.3">
      <c r="B581" s="16">
        <v>579</v>
      </c>
      <c r="C581" s="23">
        <f ca="1">IF(RAND()&lt;=$L$20,1,0)</f>
        <v>0</v>
      </c>
      <c r="D581" s="24">
        <f t="shared" ca="1" si="39"/>
        <v>0.5</v>
      </c>
      <c r="E581" s="25">
        <f ca="1">IF(C581=1,(($L$15-(2*$L$10))*($L$9*D581)),0-(($L$16+(2*$L$10))*(D581*$L$9)))</f>
        <v>-115</v>
      </c>
      <c r="F581" s="26">
        <f ca="1">SUM($E$3:E581)</f>
        <v>100522.5</v>
      </c>
      <c r="G581" s="62">
        <f t="shared" ca="1" si="38"/>
        <v>1.1427151906595453E-3</v>
      </c>
      <c r="H581" s="47">
        <f t="shared" ref="H581:H644" ca="1" si="41">IF(ROUNDDOWN(J580*(0.01/($L$16*$L$9)),2)&lt;=$L$25,ROUNDDOWN(J580*(0.01/($L$16*$L$9)),2),$L$25)</f>
        <v>1.68</v>
      </c>
      <c r="I581" s="18">
        <f t="shared" ca="1" si="40"/>
        <v>-386.4</v>
      </c>
      <c r="J581" s="27">
        <f ca="1">SUM($I$3:I581)</f>
        <v>33386.599999999955</v>
      </c>
    </row>
    <row r="582" spans="2:10" ht="15.75" thickBot="1" x14ac:dyDescent="0.3">
      <c r="B582" s="17">
        <v>580</v>
      </c>
      <c r="C582" s="23">
        <f ca="1">IF(RAND()&lt;=$L$20,1,0)</f>
        <v>0</v>
      </c>
      <c r="D582" s="24">
        <f t="shared" ca="1" si="39"/>
        <v>0.5</v>
      </c>
      <c r="E582" s="25">
        <f ca="1">IF(C582=1,(($L$15-(2*$L$10))*($L$9*D582)),0-(($L$16+(2*$L$10))*(D582*$L$9)))</f>
        <v>-115</v>
      </c>
      <c r="F582" s="26">
        <f ca="1">SUM($E$3:E582)</f>
        <v>100407.5</v>
      </c>
      <c r="G582" s="62">
        <f t="shared" ca="1" si="38"/>
        <v>1.1440224825287871E-3</v>
      </c>
      <c r="H582" s="47">
        <f t="shared" ca="1" si="41"/>
        <v>1.66</v>
      </c>
      <c r="I582" s="18">
        <f t="shared" ca="1" si="40"/>
        <v>-381.8</v>
      </c>
      <c r="J582" s="27">
        <f ca="1">SUM($I$3:I582)</f>
        <v>33004.799999999952</v>
      </c>
    </row>
    <row r="583" spans="2:10" ht="15.75" thickBot="1" x14ac:dyDescent="0.3">
      <c r="B583" s="16">
        <v>581</v>
      </c>
      <c r="C583" s="23">
        <f ca="1">IF(RAND()&lt;=$L$20,1,0)</f>
        <v>1</v>
      </c>
      <c r="D583" s="24">
        <f t="shared" ca="1" si="39"/>
        <v>0.5</v>
      </c>
      <c r="E583" s="25">
        <f ca="1">IF(C583=1,(($L$15-(2*$L$10))*($L$9*D583)),0-(($L$16+(2*$L$10))*(D583*$L$9)))</f>
        <v>185</v>
      </c>
      <c r="F583" s="26">
        <f ca="1">SUM($E$3:E583)</f>
        <v>100592.5</v>
      </c>
      <c r="G583" s="62">
        <f t="shared" ca="1" si="38"/>
        <v>1.1453327689664617E-3</v>
      </c>
      <c r="H583" s="47">
        <f t="shared" ca="1" si="41"/>
        <v>1.65</v>
      </c>
      <c r="I583" s="18">
        <f t="shared" ca="1" si="40"/>
        <v>610.5</v>
      </c>
      <c r="J583" s="27">
        <f ca="1">SUM($I$3:I583)</f>
        <v>33615.299999999952</v>
      </c>
    </row>
    <row r="584" spans="2:10" ht="15.75" thickBot="1" x14ac:dyDescent="0.3">
      <c r="B584" s="17">
        <v>582</v>
      </c>
      <c r="C584" s="23">
        <f ca="1">IF(RAND()&lt;=$L$20,1,0)</f>
        <v>0</v>
      </c>
      <c r="D584" s="24">
        <f t="shared" ca="1" si="39"/>
        <v>1</v>
      </c>
      <c r="E584" s="25">
        <f ca="1">IF(C584=1,(($L$15-(2*$L$10))*($L$9*D584)),0-(($L$16+(2*$L$10))*(D584*$L$9)))</f>
        <v>-230</v>
      </c>
      <c r="F584" s="26">
        <f ca="1">SUM($E$3:E584)</f>
        <v>100362.5</v>
      </c>
      <c r="G584" s="62">
        <f t="shared" ca="1" si="38"/>
        <v>2.2864527673534308E-3</v>
      </c>
      <c r="H584" s="47">
        <f t="shared" ca="1" si="41"/>
        <v>1.68</v>
      </c>
      <c r="I584" s="18">
        <f t="shared" ca="1" si="40"/>
        <v>-386.4</v>
      </c>
      <c r="J584" s="27">
        <f ca="1">SUM($I$3:I584)</f>
        <v>33228.899999999951</v>
      </c>
    </row>
    <row r="585" spans="2:10" ht="15.75" thickBot="1" x14ac:dyDescent="0.3">
      <c r="B585" s="16">
        <v>583</v>
      </c>
      <c r="C585" s="23">
        <f ca="1">IF(RAND()&lt;=$L$20,1,0)</f>
        <v>1</v>
      </c>
      <c r="D585" s="24">
        <f t="shared" ca="1" si="39"/>
        <v>0.5</v>
      </c>
      <c r="E585" s="25">
        <f ca="1">IF(C585=1,(($L$15-(2*$L$10))*($L$9*D585)),0-(($L$16+(2*$L$10))*(D585*$L$9)))</f>
        <v>185</v>
      </c>
      <c r="F585" s="26">
        <f ca="1">SUM($E$3:E585)</f>
        <v>100547.5</v>
      </c>
      <c r="G585" s="62">
        <f t="shared" ca="1" si="38"/>
        <v>1.1458463071366298E-3</v>
      </c>
      <c r="H585" s="47">
        <f t="shared" ca="1" si="41"/>
        <v>1.66</v>
      </c>
      <c r="I585" s="18">
        <f t="shared" ca="1" si="40"/>
        <v>614.19999999999993</v>
      </c>
      <c r="J585" s="27">
        <f ca="1">SUM($I$3:I585)</f>
        <v>33843.099999999948</v>
      </c>
    </row>
    <row r="586" spans="2:10" ht="15.75" thickBot="1" x14ac:dyDescent="0.3">
      <c r="B586" s="17">
        <v>584</v>
      </c>
      <c r="C586" s="23">
        <f ca="1">IF(RAND()&lt;=$L$20,1,0)</f>
        <v>0</v>
      </c>
      <c r="D586" s="24">
        <f t="shared" ca="1" si="39"/>
        <v>1</v>
      </c>
      <c r="E586" s="25">
        <f ca="1">IF(C586=1,(($L$15-(2*$L$10))*($L$9*D586)),0-(($L$16+(2*$L$10))*(D586*$L$9)))</f>
        <v>-230</v>
      </c>
      <c r="F586" s="26">
        <f ca="1">SUM($E$3:E586)</f>
        <v>100317.5</v>
      </c>
      <c r="G586" s="62">
        <f t="shared" ref="G586:G649" ca="1" si="42">ABS((0-(($L$16+(2*$L$10))*(D586*$L$9)))/F585)</f>
        <v>2.2874760685248265E-3</v>
      </c>
      <c r="H586" s="47">
        <f t="shared" ca="1" si="41"/>
        <v>1.69</v>
      </c>
      <c r="I586" s="18">
        <f t="shared" ca="1" si="40"/>
        <v>-388.7</v>
      </c>
      <c r="J586" s="27">
        <f ca="1">SUM($I$3:I586)</f>
        <v>33454.399999999951</v>
      </c>
    </row>
    <row r="587" spans="2:10" ht="15.75" thickBot="1" x14ac:dyDescent="0.3">
      <c r="B587" s="16">
        <v>585</v>
      </c>
      <c r="C587" s="23">
        <f ca="1">IF(RAND()&lt;=$L$20,1,0)</f>
        <v>0</v>
      </c>
      <c r="D587" s="24">
        <f t="shared" ca="1" si="39"/>
        <v>0.5</v>
      </c>
      <c r="E587" s="25">
        <f ca="1">IF(C587=1,(($L$15-(2*$L$10))*($L$9*D587)),0-(($L$16+(2*$L$10))*(D587*$L$9)))</f>
        <v>-115</v>
      </c>
      <c r="F587" s="26">
        <f ca="1">SUM($E$3:E587)</f>
        <v>100202.5</v>
      </c>
      <c r="G587" s="62">
        <f t="shared" ca="1" si="42"/>
        <v>1.1463603060283599E-3</v>
      </c>
      <c r="H587" s="47">
        <f t="shared" ca="1" si="41"/>
        <v>1.67</v>
      </c>
      <c r="I587" s="18">
        <f t="shared" ca="1" si="40"/>
        <v>-384.09999999999997</v>
      </c>
      <c r="J587" s="27">
        <f ca="1">SUM($I$3:I587)</f>
        <v>33070.299999999952</v>
      </c>
    </row>
    <row r="588" spans="2:10" ht="15.75" thickBot="1" x14ac:dyDescent="0.3">
      <c r="B588" s="17">
        <v>586</v>
      </c>
      <c r="C588" s="23">
        <f ca="1">IF(RAND()&lt;=$L$20,1,0)</f>
        <v>1</v>
      </c>
      <c r="D588" s="24">
        <f t="shared" ca="1" si="39"/>
        <v>0.5</v>
      </c>
      <c r="E588" s="25">
        <f ca="1">IF(C588=1,(($L$15-(2*$L$10))*($L$9*D588)),0-(($L$16+(2*$L$10))*(D588*$L$9)))</f>
        <v>185</v>
      </c>
      <c r="F588" s="26">
        <f ca="1">SUM($E$3:E588)</f>
        <v>100387.5</v>
      </c>
      <c r="G588" s="62">
        <f t="shared" ca="1" si="42"/>
        <v>1.1476759561887177E-3</v>
      </c>
      <c r="H588" s="47">
        <f t="shared" ca="1" si="41"/>
        <v>1.65</v>
      </c>
      <c r="I588" s="18">
        <f t="shared" ca="1" si="40"/>
        <v>610.5</v>
      </c>
      <c r="J588" s="27">
        <f ca="1">SUM($I$3:I588)</f>
        <v>33680.799999999952</v>
      </c>
    </row>
    <row r="589" spans="2:10" ht="15.75" thickBot="1" x14ac:dyDescent="0.3">
      <c r="B589" s="16">
        <v>587</v>
      </c>
      <c r="C589" s="23">
        <f ca="1">IF(RAND()&lt;=$L$20,1,0)</f>
        <v>1</v>
      </c>
      <c r="D589" s="24">
        <f t="shared" ca="1" si="39"/>
        <v>1</v>
      </c>
      <c r="E589" s="25">
        <f ca="1">IF(C589=1,(($L$15-(2*$L$10))*($L$9*D589)),0-(($L$16+(2*$L$10))*(D589*$L$9)))</f>
        <v>370</v>
      </c>
      <c r="F589" s="26">
        <f ca="1">SUM($E$3:E589)</f>
        <v>100757.5</v>
      </c>
      <c r="G589" s="62">
        <f t="shared" ca="1" si="42"/>
        <v>2.2911219026273189E-3</v>
      </c>
      <c r="H589" s="47">
        <f t="shared" ca="1" si="41"/>
        <v>1.68</v>
      </c>
      <c r="I589" s="18">
        <f t="shared" ca="1" si="40"/>
        <v>621.59999999999991</v>
      </c>
      <c r="J589" s="27">
        <f ca="1">SUM($I$3:I589)</f>
        <v>34302.399999999951</v>
      </c>
    </row>
    <row r="590" spans="2:10" ht="15.75" thickBot="1" x14ac:dyDescent="0.3">
      <c r="B590" s="17">
        <v>588</v>
      </c>
      <c r="C590" s="23">
        <f ca="1">IF(RAND()&lt;=$L$20,1,0)</f>
        <v>0</v>
      </c>
      <c r="D590" s="24">
        <f t="shared" ca="1" si="39"/>
        <v>2</v>
      </c>
      <c r="E590" s="25">
        <f ca="1">IF(C590=1,(($L$15-(2*$L$10))*($L$9*D590)),0-(($L$16+(2*$L$10))*(D590*$L$9)))</f>
        <v>-460</v>
      </c>
      <c r="F590" s="26">
        <f ca="1">SUM($E$3:E590)</f>
        <v>100297.5</v>
      </c>
      <c r="G590" s="62">
        <f t="shared" ca="1" si="42"/>
        <v>4.5654169664789222E-3</v>
      </c>
      <c r="H590" s="47">
        <f t="shared" ca="1" si="41"/>
        <v>1.71</v>
      </c>
      <c r="I590" s="18">
        <f t="shared" ca="1" si="40"/>
        <v>-393.29999999999995</v>
      </c>
      <c r="J590" s="27">
        <f ca="1">SUM($I$3:I590)</f>
        <v>33909.099999999948</v>
      </c>
    </row>
    <row r="591" spans="2:10" ht="15.75" thickBot="1" x14ac:dyDescent="0.3">
      <c r="B591" s="16">
        <v>589</v>
      </c>
      <c r="C591" s="23">
        <f ca="1">IF(RAND()&lt;=$L$20,1,0)</f>
        <v>1</v>
      </c>
      <c r="D591" s="24">
        <f t="shared" ca="1" si="39"/>
        <v>1</v>
      </c>
      <c r="E591" s="25">
        <f ca="1">IF(C591=1,(($L$15-(2*$L$10))*($L$9*D591)),0-(($L$16+(2*$L$10))*(D591*$L$9)))</f>
        <v>370</v>
      </c>
      <c r="F591" s="26">
        <f ca="1">SUM($E$3:E591)</f>
        <v>100667.5</v>
      </c>
      <c r="G591" s="62">
        <f t="shared" ca="1" si="42"/>
        <v>2.2931777960567314E-3</v>
      </c>
      <c r="H591" s="47">
        <f t="shared" ca="1" si="41"/>
        <v>1.69</v>
      </c>
      <c r="I591" s="18">
        <f t="shared" ca="1" si="40"/>
        <v>625.29999999999995</v>
      </c>
      <c r="J591" s="27">
        <f ca="1">SUM($I$3:I591)</f>
        <v>34534.399999999951</v>
      </c>
    </row>
    <row r="592" spans="2:10" ht="15.75" thickBot="1" x14ac:dyDescent="0.3">
      <c r="B592" s="17">
        <v>590</v>
      </c>
      <c r="C592" s="23">
        <f ca="1">IF(RAND()&lt;=$L$20,1,0)</f>
        <v>1</v>
      </c>
      <c r="D592" s="24">
        <f t="shared" ca="1" si="39"/>
        <v>2</v>
      </c>
      <c r="E592" s="25">
        <f ca="1">IF(C592=1,(($L$15-(2*$L$10))*($L$9*D592)),0-(($L$16+(2*$L$10))*(D592*$L$9)))</f>
        <v>740</v>
      </c>
      <c r="F592" s="26">
        <f ca="1">SUM($E$3:E592)</f>
        <v>101407.5</v>
      </c>
      <c r="G592" s="62">
        <f t="shared" ca="1" si="42"/>
        <v>4.5694985968659204E-3</v>
      </c>
      <c r="H592" s="47">
        <f t="shared" ca="1" si="41"/>
        <v>1.72</v>
      </c>
      <c r="I592" s="18">
        <f t="shared" ca="1" si="40"/>
        <v>636.4</v>
      </c>
      <c r="J592" s="27">
        <f ca="1">SUM($I$3:I592)</f>
        <v>35170.799999999952</v>
      </c>
    </row>
    <row r="593" spans="2:10" ht="15.75" thickBot="1" x14ac:dyDescent="0.3">
      <c r="B593" s="16">
        <v>591</v>
      </c>
      <c r="C593" s="23">
        <f ca="1">IF(RAND()&lt;=$L$20,1,0)</f>
        <v>1</v>
      </c>
      <c r="D593" s="24">
        <f t="shared" ca="1" si="39"/>
        <v>4</v>
      </c>
      <c r="E593" s="25">
        <f ca="1">IF(C593=1,(($L$15-(2*$L$10))*($L$9*D593)),0-(($L$16+(2*$L$10))*(D593*$L$9)))</f>
        <v>1480</v>
      </c>
      <c r="F593" s="26">
        <f ca="1">SUM($E$3:E593)</f>
        <v>102887.5</v>
      </c>
      <c r="G593" s="62">
        <f t="shared" ca="1" si="42"/>
        <v>9.0723072751029265E-3</v>
      </c>
      <c r="H593" s="47">
        <f t="shared" ca="1" si="41"/>
        <v>1.75</v>
      </c>
      <c r="I593" s="18">
        <f t="shared" ca="1" si="40"/>
        <v>647.5</v>
      </c>
      <c r="J593" s="27">
        <f ca="1">SUM($I$3:I593)</f>
        <v>35818.299999999952</v>
      </c>
    </row>
    <row r="594" spans="2:10" ht="15.75" thickBot="1" x14ac:dyDescent="0.3">
      <c r="B594" s="17">
        <v>592</v>
      </c>
      <c r="C594" s="23">
        <f ca="1">IF(RAND()&lt;=$L$20,1,0)</f>
        <v>1</v>
      </c>
      <c r="D594" s="24">
        <f t="shared" ca="1" si="39"/>
        <v>5</v>
      </c>
      <c r="E594" s="25">
        <f ca="1">IF(C594=1,(($L$15-(2*$L$10))*($L$9*D594)),0-(($L$16+(2*$L$10))*(D594*$L$9)))</f>
        <v>1850</v>
      </c>
      <c r="F594" s="26">
        <f ca="1">SUM($E$3:E594)</f>
        <v>104737.5</v>
      </c>
      <c r="G594" s="62">
        <f t="shared" ca="1" si="42"/>
        <v>1.1177256712428623E-2</v>
      </c>
      <c r="H594" s="47">
        <f t="shared" ca="1" si="41"/>
        <v>1.79</v>
      </c>
      <c r="I594" s="18">
        <f t="shared" ca="1" si="40"/>
        <v>662.30000000000007</v>
      </c>
      <c r="J594" s="27">
        <f ca="1">SUM($I$3:I594)</f>
        <v>36480.599999999955</v>
      </c>
    </row>
    <row r="595" spans="2:10" ht="15.75" thickBot="1" x14ac:dyDescent="0.3">
      <c r="B595" s="16">
        <v>593</v>
      </c>
      <c r="C595" s="23">
        <f ca="1">IF(RAND()&lt;=$L$20,1,0)</f>
        <v>1</v>
      </c>
      <c r="D595" s="24">
        <f t="shared" ca="1" si="39"/>
        <v>5</v>
      </c>
      <c r="E595" s="25">
        <f ca="1">IF(C595=1,(($L$15-(2*$L$10))*($L$9*D595)),0-(($L$16+(2*$L$10))*(D595*$L$9)))</f>
        <v>1850</v>
      </c>
      <c r="F595" s="26">
        <f ca="1">SUM($E$3:E595)</f>
        <v>106587.5</v>
      </c>
      <c r="G595" s="62">
        <f t="shared" ca="1" si="42"/>
        <v>1.097983052870271E-2</v>
      </c>
      <c r="H595" s="47">
        <f t="shared" ca="1" si="41"/>
        <v>1.82</v>
      </c>
      <c r="I595" s="18">
        <f t="shared" ca="1" si="40"/>
        <v>673.40000000000009</v>
      </c>
      <c r="J595" s="27">
        <f ca="1">SUM($I$3:I595)</f>
        <v>37153.999999999956</v>
      </c>
    </row>
    <row r="596" spans="2:10" ht="15.75" thickBot="1" x14ac:dyDescent="0.3">
      <c r="B596" s="17">
        <v>594</v>
      </c>
      <c r="C596" s="23">
        <f ca="1">IF(RAND()&lt;=$L$20,1,0)</f>
        <v>0</v>
      </c>
      <c r="D596" s="24">
        <f t="shared" ca="1" si="39"/>
        <v>5</v>
      </c>
      <c r="E596" s="25">
        <f ca="1">IF(C596=1,(($L$15-(2*$L$10))*($L$9*D596)),0-(($L$16+(2*$L$10))*(D596*$L$9)))</f>
        <v>-1150</v>
      </c>
      <c r="F596" s="26">
        <f ca="1">SUM($E$3:E596)</f>
        <v>105437.5</v>
      </c>
      <c r="G596" s="62">
        <f t="shared" ca="1" si="42"/>
        <v>1.0789257652163715E-2</v>
      </c>
      <c r="H596" s="47">
        <f t="shared" ca="1" si="41"/>
        <v>1.85</v>
      </c>
      <c r="I596" s="18">
        <f t="shared" ca="1" si="40"/>
        <v>-425.50000000000006</v>
      </c>
      <c r="J596" s="27">
        <f ca="1">SUM($I$3:I596)</f>
        <v>36728.499999999956</v>
      </c>
    </row>
    <row r="597" spans="2:10" ht="15.75" thickBot="1" x14ac:dyDescent="0.3">
      <c r="B597" s="16">
        <v>595</v>
      </c>
      <c r="C597" s="23">
        <f ca="1">IF(RAND()&lt;=$L$20,1,0)</f>
        <v>1</v>
      </c>
      <c r="D597" s="24">
        <f t="shared" ca="1" si="39"/>
        <v>2.5</v>
      </c>
      <c r="E597" s="25">
        <f ca="1">IF(C597=1,(($L$15-(2*$L$10))*($L$9*D597)),0-(($L$16+(2*$L$10))*(D597*$L$9)))</f>
        <v>925</v>
      </c>
      <c r="F597" s="26">
        <f ca="1">SUM($E$3:E597)</f>
        <v>106362.5</v>
      </c>
      <c r="G597" s="62">
        <f t="shared" ca="1" si="42"/>
        <v>5.4534676941315943E-3</v>
      </c>
      <c r="H597" s="47">
        <f t="shared" ca="1" si="41"/>
        <v>1.83</v>
      </c>
      <c r="I597" s="18">
        <f t="shared" ca="1" si="40"/>
        <v>677.10000000000014</v>
      </c>
      <c r="J597" s="27">
        <f ca="1">SUM($I$3:I597)</f>
        <v>37405.599999999955</v>
      </c>
    </row>
    <row r="598" spans="2:10" ht="15.75" thickBot="1" x14ac:dyDescent="0.3">
      <c r="B598" s="17">
        <v>596</v>
      </c>
      <c r="C598" s="23">
        <f ca="1">IF(RAND()&lt;=$L$20,1,0)</f>
        <v>0</v>
      </c>
      <c r="D598" s="24">
        <f t="shared" ca="1" si="39"/>
        <v>5</v>
      </c>
      <c r="E598" s="25">
        <f ca="1">IF(C598=1,(($L$15-(2*$L$10))*($L$9*D598)),0-(($L$16+(2*$L$10))*(D598*$L$9)))</f>
        <v>-1150</v>
      </c>
      <c r="F598" s="26">
        <f ca="1">SUM($E$3:E598)</f>
        <v>105212.5</v>
      </c>
      <c r="G598" s="62">
        <f t="shared" ca="1" si="42"/>
        <v>1.0812081325655188E-2</v>
      </c>
      <c r="H598" s="47">
        <f t="shared" ca="1" si="41"/>
        <v>1.87</v>
      </c>
      <c r="I598" s="18">
        <f t="shared" ca="1" si="40"/>
        <v>-430.1</v>
      </c>
      <c r="J598" s="27">
        <f ca="1">SUM($I$3:I598)</f>
        <v>36975.499999999956</v>
      </c>
    </row>
    <row r="599" spans="2:10" ht="15.75" thickBot="1" x14ac:dyDescent="0.3">
      <c r="B599" s="16">
        <v>597</v>
      </c>
      <c r="C599" s="23">
        <f ca="1">IF(RAND()&lt;=$L$20,1,0)</f>
        <v>0</v>
      </c>
      <c r="D599" s="24">
        <f t="shared" ca="1" si="39"/>
        <v>2.5</v>
      </c>
      <c r="E599" s="25">
        <f ca="1">IF(C599=1,(($L$15-(2*$L$10))*($L$9*D599)),0-(($L$16+(2*$L$10))*(D599*$L$9)))</f>
        <v>-575</v>
      </c>
      <c r="F599" s="26">
        <f ca="1">SUM($E$3:E599)</f>
        <v>104637.5</v>
      </c>
      <c r="G599" s="62">
        <f t="shared" ca="1" si="42"/>
        <v>5.4651300938576694E-3</v>
      </c>
      <c r="H599" s="47">
        <f t="shared" ca="1" si="41"/>
        <v>1.84</v>
      </c>
      <c r="I599" s="18">
        <f t="shared" ca="1" si="40"/>
        <v>-423.2</v>
      </c>
      <c r="J599" s="27">
        <f ca="1">SUM($I$3:I599)</f>
        <v>36552.299999999959</v>
      </c>
    </row>
    <row r="600" spans="2:10" ht="15.75" thickBot="1" x14ac:dyDescent="0.3">
      <c r="B600" s="17">
        <v>598</v>
      </c>
      <c r="C600" s="23">
        <f ca="1">IF(RAND()&lt;=$L$20,1,0)</f>
        <v>0</v>
      </c>
      <c r="D600" s="24">
        <f t="shared" ca="1" si="39"/>
        <v>1.25</v>
      </c>
      <c r="E600" s="25">
        <f ca="1">IF(C600=1,(($L$15-(2*$L$10))*($L$9*D600)),0-(($L$16+(2*$L$10))*(D600*$L$9)))</f>
        <v>-287.5</v>
      </c>
      <c r="F600" s="26">
        <f ca="1">SUM($E$3:E600)</f>
        <v>104350</v>
      </c>
      <c r="G600" s="62">
        <f t="shared" ca="1" si="42"/>
        <v>2.7475809341775178E-3</v>
      </c>
      <c r="H600" s="47">
        <f t="shared" ca="1" si="41"/>
        <v>1.82</v>
      </c>
      <c r="I600" s="18">
        <f t="shared" ca="1" si="40"/>
        <v>-418.6</v>
      </c>
      <c r="J600" s="27">
        <f ca="1">SUM($I$3:I600)</f>
        <v>36133.699999999961</v>
      </c>
    </row>
    <row r="601" spans="2:10" ht="15.75" thickBot="1" x14ac:dyDescent="0.3">
      <c r="B601" s="16">
        <v>599</v>
      </c>
      <c r="C601" s="23">
        <f ca="1">IF(RAND()&lt;=$L$20,1,0)</f>
        <v>0</v>
      </c>
      <c r="D601" s="24">
        <f t="shared" ca="1" si="39"/>
        <v>0.625</v>
      </c>
      <c r="E601" s="25">
        <f ca="1">IF(C601=1,(($L$15-(2*$L$10))*($L$9*D601)),0-(($L$16+(2*$L$10))*(D601*$L$9)))</f>
        <v>-143.75</v>
      </c>
      <c r="F601" s="26">
        <f ca="1">SUM($E$3:E601)</f>
        <v>104206.25</v>
      </c>
      <c r="G601" s="62">
        <f t="shared" ca="1" si="42"/>
        <v>1.3775754671777672E-3</v>
      </c>
      <c r="H601" s="47">
        <f t="shared" ca="1" si="41"/>
        <v>1.8</v>
      </c>
      <c r="I601" s="18">
        <f t="shared" ca="1" si="40"/>
        <v>-414</v>
      </c>
      <c r="J601" s="27">
        <f ca="1">SUM($I$3:I601)</f>
        <v>35719.699999999961</v>
      </c>
    </row>
    <row r="602" spans="2:10" ht="15.75" thickBot="1" x14ac:dyDescent="0.3">
      <c r="B602" s="17">
        <v>600</v>
      </c>
      <c r="C602" s="23">
        <f ca="1">IF(RAND()&lt;=$L$20,1,0)</f>
        <v>1</v>
      </c>
      <c r="D602" s="24">
        <f t="shared" ca="1" si="39"/>
        <v>0.5</v>
      </c>
      <c r="E602" s="25">
        <f ca="1">IF(C602=1,(($L$15-(2*$L$10))*($L$9*D602)),0-(($L$16+(2*$L$10))*(D602*$L$9)))</f>
        <v>185</v>
      </c>
      <c r="F602" s="26">
        <f ca="1">SUM($E$3:E602)</f>
        <v>104391.25</v>
      </c>
      <c r="G602" s="62">
        <f t="shared" ca="1" si="42"/>
        <v>1.1035806393570444E-3</v>
      </c>
      <c r="H602" s="47">
        <f t="shared" ca="1" si="41"/>
        <v>1.78</v>
      </c>
      <c r="I602" s="18">
        <f t="shared" ca="1" si="40"/>
        <v>658.6</v>
      </c>
      <c r="J602" s="27">
        <f ca="1">SUM($I$3:I602)</f>
        <v>36378.299999999959</v>
      </c>
    </row>
    <row r="603" spans="2:10" ht="15.75" thickBot="1" x14ac:dyDescent="0.3">
      <c r="B603" s="16">
        <v>601</v>
      </c>
      <c r="C603" s="23">
        <f ca="1">IF(RAND()&lt;=$L$20,1,0)</f>
        <v>1</v>
      </c>
      <c r="D603" s="24">
        <f t="shared" ca="1" si="39"/>
        <v>1</v>
      </c>
      <c r="E603" s="25">
        <f ca="1">IF(C603=1,(($L$15-(2*$L$10))*($L$9*D603)),0-(($L$16+(2*$L$10))*(D603*$L$9)))</f>
        <v>370</v>
      </c>
      <c r="F603" s="26">
        <f ca="1">SUM($E$3:E603)</f>
        <v>104761.25</v>
      </c>
      <c r="G603" s="62">
        <f t="shared" ca="1" si="42"/>
        <v>2.203249793445332E-3</v>
      </c>
      <c r="H603" s="47">
        <f t="shared" ca="1" si="41"/>
        <v>1.81</v>
      </c>
      <c r="I603" s="18">
        <f t="shared" ca="1" si="40"/>
        <v>669.7</v>
      </c>
      <c r="J603" s="27">
        <f ca="1">SUM($I$3:I603)</f>
        <v>37047.999999999956</v>
      </c>
    </row>
    <row r="604" spans="2:10" ht="15.75" thickBot="1" x14ac:dyDescent="0.3">
      <c r="B604" s="17">
        <v>602</v>
      </c>
      <c r="C604" s="23">
        <f ca="1">IF(RAND()&lt;=$L$20,1,0)</f>
        <v>0</v>
      </c>
      <c r="D604" s="24">
        <f t="shared" ca="1" si="39"/>
        <v>2</v>
      </c>
      <c r="E604" s="25">
        <f ca="1">IF(C604=1,(($L$15-(2*$L$10))*($L$9*D604)),0-(($L$16+(2*$L$10))*(D604*$L$9)))</f>
        <v>-460</v>
      </c>
      <c r="F604" s="26">
        <f ca="1">SUM($E$3:E604)</f>
        <v>104301.25</v>
      </c>
      <c r="G604" s="62">
        <f t="shared" ca="1" si="42"/>
        <v>4.3909365342624301E-3</v>
      </c>
      <c r="H604" s="47">
        <f t="shared" ca="1" si="41"/>
        <v>1.85</v>
      </c>
      <c r="I604" s="18">
        <f t="shared" ca="1" si="40"/>
        <v>-425.50000000000006</v>
      </c>
      <c r="J604" s="27">
        <f ca="1">SUM($I$3:I604)</f>
        <v>36622.499999999956</v>
      </c>
    </row>
    <row r="605" spans="2:10" ht="15.75" thickBot="1" x14ac:dyDescent="0.3">
      <c r="B605" s="16">
        <v>603</v>
      </c>
      <c r="C605" s="23">
        <f ca="1">IF(RAND()&lt;=$L$20,1,0)</f>
        <v>1</v>
      </c>
      <c r="D605" s="24">
        <f t="shared" ca="1" si="39"/>
        <v>1</v>
      </c>
      <c r="E605" s="25">
        <f ca="1">IF(C605=1,(($L$15-(2*$L$10))*($L$9*D605)),0-(($L$16+(2*$L$10))*(D605*$L$9)))</f>
        <v>370</v>
      </c>
      <c r="F605" s="26">
        <f ca="1">SUM($E$3:E605)</f>
        <v>104671.25</v>
      </c>
      <c r="G605" s="62">
        <f t="shared" ca="1" si="42"/>
        <v>2.2051509449790871E-3</v>
      </c>
      <c r="H605" s="47">
        <f t="shared" ca="1" si="41"/>
        <v>1.83</v>
      </c>
      <c r="I605" s="18">
        <f t="shared" ca="1" si="40"/>
        <v>677.10000000000014</v>
      </c>
      <c r="J605" s="27">
        <f ca="1">SUM($I$3:I605)</f>
        <v>37299.599999999955</v>
      </c>
    </row>
    <row r="606" spans="2:10" ht="15.75" thickBot="1" x14ac:dyDescent="0.3">
      <c r="B606" s="17">
        <v>604</v>
      </c>
      <c r="C606" s="23">
        <f ca="1">IF(RAND()&lt;=$L$20,1,0)</f>
        <v>0</v>
      </c>
      <c r="D606" s="24">
        <f t="shared" ca="1" si="39"/>
        <v>2</v>
      </c>
      <c r="E606" s="25">
        <f ca="1">IF(C606=1,(($L$15-(2*$L$10))*($L$9*D606)),0-(($L$16+(2*$L$10))*(D606*$L$9)))</f>
        <v>-460</v>
      </c>
      <c r="F606" s="26">
        <f ca="1">SUM($E$3:E606)</f>
        <v>104211.25</v>
      </c>
      <c r="G606" s="62">
        <f t="shared" ca="1" si="42"/>
        <v>4.3947120149993432E-3</v>
      </c>
      <c r="H606" s="47">
        <f t="shared" ca="1" si="41"/>
        <v>1.86</v>
      </c>
      <c r="I606" s="18">
        <f t="shared" ca="1" si="40"/>
        <v>-427.8</v>
      </c>
      <c r="J606" s="27">
        <f ca="1">SUM($I$3:I606)</f>
        <v>36871.799999999952</v>
      </c>
    </row>
    <row r="607" spans="2:10" ht="15.75" thickBot="1" x14ac:dyDescent="0.3">
      <c r="B607" s="16">
        <v>605</v>
      </c>
      <c r="C607" s="23">
        <f ca="1">IF(RAND()&lt;=$L$20,1,0)</f>
        <v>1</v>
      </c>
      <c r="D607" s="24">
        <f t="shared" ca="1" si="39"/>
        <v>1</v>
      </c>
      <c r="E607" s="25">
        <f ca="1">IF(C607=1,(($L$15-(2*$L$10))*($L$9*D607)),0-(($L$16+(2*$L$10))*(D607*$L$9)))</f>
        <v>370</v>
      </c>
      <c r="F607" s="26">
        <f ca="1">SUM($E$3:E607)</f>
        <v>104581.25</v>
      </c>
      <c r="G607" s="62">
        <f t="shared" ca="1" si="42"/>
        <v>2.2070553802972328E-3</v>
      </c>
      <c r="H607" s="47">
        <f t="shared" ca="1" si="41"/>
        <v>1.84</v>
      </c>
      <c r="I607" s="18">
        <f t="shared" ca="1" si="40"/>
        <v>680.8</v>
      </c>
      <c r="J607" s="27">
        <f ca="1">SUM($I$3:I607)</f>
        <v>37552.599999999955</v>
      </c>
    </row>
    <row r="608" spans="2:10" ht="15.75" thickBot="1" x14ac:dyDescent="0.3">
      <c r="B608" s="17">
        <v>606</v>
      </c>
      <c r="C608" s="23">
        <f ca="1">IF(RAND()&lt;=$L$20,1,0)</f>
        <v>0</v>
      </c>
      <c r="D608" s="24">
        <f t="shared" ca="1" si="39"/>
        <v>2</v>
      </c>
      <c r="E608" s="25">
        <f ca="1">IF(C608=1,(($L$15-(2*$L$10))*($L$9*D608)),0-(($L$16+(2*$L$10))*(D608*$L$9)))</f>
        <v>-460</v>
      </c>
      <c r="F608" s="26">
        <f ca="1">SUM($E$3:E608)</f>
        <v>104121.25</v>
      </c>
      <c r="G608" s="62">
        <f t="shared" ca="1" si="42"/>
        <v>4.3984939939042608E-3</v>
      </c>
      <c r="H608" s="47">
        <f t="shared" ca="1" si="41"/>
        <v>1.87</v>
      </c>
      <c r="I608" s="18">
        <f t="shared" ca="1" si="40"/>
        <v>-430.1</v>
      </c>
      <c r="J608" s="27">
        <f ca="1">SUM($I$3:I608)</f>
        <v>37122.499999999956</v>
      </c>
    </row>
    <row r="609" spans="2:10" ht="15.75" thickBot="1" x14ac:dyDescent="0.3">
      <c r="B609" s="16">
        <v>607</v>
      </c>
      <c r="C609" s="23">
        <f ca="1">IF(RAND()&lt;=$L$20,1,0)</f>
        <v>1</v>
      </c>
      <c r="D609" s="24">
        <f t="shared" ca="1" si="39"/>
        <v>1</v>
      </c>
      <c r="E609" s="25">
        <f ca="1">IF(C609=1,(($L$15-(2*$L$10))*($L$9*D609)),0-(($L$16+(2*$L$10))*(D609*$L$9)))</f>
        <v>370</v>
      </c>
      <c r="F609" s="26">
        <f ca="1">SUM($E$3:E609)</f>
        <v>104491.25</v>
      </c>
      <c r="G609" s="62">
        <f t="shared" ca="1" si="42"/>
        <v>2.208963107915051E-3</v>
      </c>
      <c r="H609" s="47">
        <f t="shared" ca="1" si="41"/>
        <v>1.85</v>
      </c>
      <c r="I609" s="18">
        <f t="shared" ca="1" si="40"/>
        <v>684.5</v>
      </c>
      <c r="J609" s="27">
        <f ca="1">SUM($I$3:I609)</f>
        <v>37806.999999999956</v>
      </c>
    </row>
    <row r="610" spans="2:10" ht="15.75" thickBot="1" x14ac:dyDescent="0.3">
      <c r="B610" s="17">
        <v>608</v>
      </c>
      <c r="C610" s="23">
        <f ca="1">IF(RAND()&lt;=$L$20,1,0)</f>
        <v>0</v>
      </c>
      <c r="D610" s="24">
        <f t="shared" ca="1" si="39"/>
        <v>2</v>
      </c>
      <c r="E610" s="25">
        <f ca="1">IF(C610=1,(($L$15-(2*$L$10))*($L$9*D610)),0-(($L$16+(2*$L$10))*(D610*$L$9)))</f>
        <v>-460</v>
      </c>
      <c r="F610" s="26">
        <f ca="1">SUM($E$3:E610)</f>
        <v>104031.25</v>
      </c>
      <c r="G610" s="62">
        <f t="shared" ca="1" si="42"/>
        <v>4.4022824877681145E-3</v>
      </c>
      <c r="H610" s="47">
        <f t="shared" ca="1" si="41"/>
        <v>1.89</v>
      </c>
      <c r="I610" s="18">
        <f t="shared" ca="1" si="40"/>
        <v>-434.7</v>
      </c>
      <c r="J610" s="27">
        <f ca="1">SUM($I$3:I610)</f>
        <v>37372.299999999959</v>
      </c>
    </row>
    <row r="611" spans="2:10" ht="15.75" thickBot="1" x14ac:dyDescent="0.3">
      <c r="B611" s="16">
        <v>609</v>
      </c>
      <c r="C611" s="23">
        <f ca="1">IF(RAND()&lt;=$L$20,1,0)</f>
        <v>0</v>
      </c>
      <c r="D611" s="24">
        <f t="shared" ca="1" si="39"/>
        <v>1</v>
      </c>
      <c r="E611" s="25">
        <f ca="1">IF(C611=1,(($L$15-(2*$L$10))*($L$9*D611)),0-(($L$16+(2*$L$10))*(D611*$L$9)))</f>
        <v>-230</v>
      </c>
      <c r="F611" s="26">
        <f ca="1">SUM($E$3:E611)</f>
        <v>103801.25</v>
      </c>
      <c r="G611" s="62">
        <f t="shared" ca="1" si="42"/>
        <v>2.2108741363772904E-3</v>
      </c>
      <c r="H611" s="47">
        <f t="shared" ca="1" si="41"/>
        <v>1.86</v>
      </c>
      <c r="I611" s="18">
        <f t="shared" ca="1" si="40"/>
        <v>-427.8</v>
      </c>
      <c r="J611" s="27">
        <f ca="1">SUM($I$3:I611)</f>
        <v>36944.499999999956</v>
      </c>
    </row>
    <row r="612" spans="2:10" ht="15.75" thickBot="1" x14ac:dyDescent="0.3">
      <c r="B612" s="17">
        <v>610</v>
      </c>
      <c r="C612" s="23">
        <f ca="1">IF(RAND()&lt;=$L$20,1,0)</f>
        <v>0</v>
      </c>
      <c r="D612" s="24">
        <f t="shared" ca="1" si="39"/>
        <v>0.5</v>
      </c>
      <c r="E612" s="25">
        <f ca="1">IF(C612=1,(($L$15-(2*$L$10))*($L$9*D612)),0-(($L$16+(2*$L$10))*(D612*$L$9)))</f>
        <v>-115</v>
      </c>
      <c r="F612" s="26">
        <f ca="1">SUM($E$3:E612)</f>
        <v>103686.25</v>
      </c>
      <c r="G612" s="62">
        <f t="shared" ca="1" si="42"/>
        <v>1.1078864657217519E-3</v>
      </c>
      <c r="H612" s="47">
        <f t="shared" ca="1" si="41"/>
        <v>1.84</v>
      </c>
      <c r="I612" s="18">
        <f t="shared" ca="1" si="40"/>
        <v>-423.2</v>
      </c>
      <c r="J612" s="27">
        <f ca="1">SUM($I$3:I612)</f>
        <v>36521.299999999959</v>
      </c>
    </row>
    <row r="613" spans="2:10" ht="15.75" thickBot="1" x14ac:dyDescent="0.3">
      <c r="B613" s="16">
        <v>611</v>
      </c>
      <c r="C613" s="23">
        <f ca="1">IF(RAND()&lt;=$L$20,1,0)</f>
        <v>0</v>
      </c>
      <c r="D613" s="24">
        <f t="shared" ca="1" si="39"/>
        <v>0.5</v>
      </c>
      <c r="E613" s="25">
        <f ca="1">IF(C613=1,(($L$15-(2*$L$10))*($L$9*D613)),0-(($L$16+(2*$L$10))*(D613*$L$9)))</f>
        <v>-115</v>
      </c>
      <c r="F613" s="26">
        <f ca="1">SUM($E$3:E613)</f>
        <v>103571.25</v>
      </c>
      <c r="G613" s="62">
        <f t="shared" ca="1" si="42"/>
        <v>1.1091152394845025E-3</v>
      </c>
      <c r="H613" s="47">
        <f t="shared" ca="1" si="41"/>
        <v>1.82</v>
      </c>
      <c r="I613" s="18">
        <f t="shared" ca="1" si="40"/>
        <v>-418.6</v>
      </c>
      <c r="J613" s="27">
        <f ca="1">SUM($I$3:I613)</f>
        <v>36102.699999999961</v>
      </c>
    </row>
    <row r="614" spans="2:10" ht="15.75" thickBot="1" x14ac:dyDescent="0.3">
      <c r="B614" s="17">
        <v>612</v>
      </c>
      <c r="C614" s="23">
        <f ca="1">IF(RAND()&lt;=$L$20,1,0)</f>
        <v>0</v>
      </c>
      <c r="D614" s="24">
        <f t="shared" ca="1" si="39"/>
        <v>0.5</v>
      </c>
      <c r="E614" s="25">
        <f ca="1">IF(C614=1,(($L$15-(2*$L$10))*($L$9*D614)),0-(($L$16+(2*$L$10))*(D614*$L$9)))</f>
        <v>-115</v>
      </c>
      <c r="F614" s="26">
        <f ca="1">SUM($E$3:E614)</f>
        <v>103456.25</v>
      </c>
      <c r="G614" s="62">
        <f t="shared" ca="1" si="42"/>
        <v>1.1103467419771413E-3</v>
      </c>
      <c r="H614" s="47">
        <f t="shared" ca="1" si="41"/>
        <v>1.8</v>
      </c>
      <c r="I614" s="18">
        <f t="shared" ca="1" si="40"/>
        <v>-414</v>
      </c>
      <c r="J614" s="27">
        <f ca="1">SUM($I$3:I614)</f>
        <v>35688.699999999961</v>
      </c>
    </row>
    <row r="615" spans="2:10" ht="15.75" thickBot="1" x14ac:dyDescent="0.3">
      <c r="B615" s="16">
        <v>613</v>
      </c>
      <c r="C615" s="23">
        <f ca="1">IF(RAND()&lt;=$L$20,1,0)</f>
        <v>0</v>
      </c>
      <c r="D615" s="24">
        <f t="shared" ref="D615:D678" ca="1" si="43">IF(C614=1,IF(D614*$L$4&lt;=$L$6,D614*$L$4,$L$6),IF(C614=0,IF(D614/$L$4&gt;=$L$5,D614/$L$4,$L$5),0))</f>
        <v>0.5</v>
      </c>
      <c r="E615" s="25">
        <f ca="1">IF(C615=1,(($L$15-(2*$L$10))*($L$9*D615)),0-(($L$16+(2*$L$10))*(D615*$L$9)))</f>
        <v>-115</v>
      </c>
      <c r="F615" s="26">
        <f ca="1">SUM($E$3:E615)</f>
        <v>103341.25</v>
      </c>
      <c r="G615" s="62">
        <f t="shared" ca="1" si="42"/>
        <v>1.111580982299281E-3</v>
      </c>
      <c r="H615" s="47">
        <f t="shared" ca="1" si="41"/>
        <v>1.78</v>
      </c>
      <c r="I615" s="18">
        <f t="shared" ca="1" si="40"/>
        <v>-409.4</v>
      </c>
      <c r="J615" s="27">
        <f ca="1">SUM($I$3:I615)</f>
        <v>35279.299999999959</v>
      </c>
    </row>
    <row r="616" spans="2:10" ht="15.75" thickBot="1" x14ac:dyDescent="0.3">
      <c r="B616" s="17">
        <v>614</v>
      </c>
      <c r="C616" s="23">
        <f ca="1">IF(RAND()&lt;=$L$20,1,0)</f>
        <v>1</v>
      </c>
      <c r="D616" s="24">
        <f t="shared" ca="1" si="43"/>
        <v>0.5</v>
      </c>
      <c r="E616" s="25">
        <f ca="1">IF(C616=1,(($L$15-(2*$L$10))*($L$9*D616)),0-(($L$16+(2*$L$10))*(D616*$L$9)))</f>
        <v>185</v>
      </c>
      <c r="F616" s="26">
        <f ca="1">SUM($E$3:E616)</f>
        <v>103526.25</v>
      </c>
      <c r="G616" s="62">
        <f t="shared" ca="1" si="42"/>
        <v>1.1128179695910395E-3</v>
      </c>
      <c r="H616" s="47">
        <f t="shared" ca="1" si="41"/>
        <v>1.76</v>
      </c>
      <c r="I616" s="18">
        <f t="shared" ca="1" si="40"/>
        <v>651.20000000000005</v>
      </c>
      <c r="J616" s="27">
        <f ca="1">SUM($I$3:I616)</f>
        <v>35930.499999999956</v>
      </c>
    </row>
    <row r="617" spans="2:10" ht="15.75" thickBot="1" x14ac:dyDescent="0.3">
      <c r="B617" s="16">
        <v>615</v>
      </c>
      <c r="C617" s="23">
        <f ca="1">IF(RAND()&lt;=$L$20,1,0)</f>
        <v>0</v>
      </c>
      <c r="D617" s="24">
        <f t="shared" ca="1" si="43"/>
        <v>1</v>
      </c>
      <c r="E617" s="25">
        <f ca="1">IF(C617=1,(($L$15-(2*$L$10))*($L$9*D617)),0-(($L$16+(2*$L$10))*(D617*$L$9)))</f>
        <v>-230</v>
      </c>
      <c r="F617" s="26">
        <f ca="1">SUM($E$3:E617)</f>
        <v>103296.25</v>
      </c>
      <c r="G617" s="62">
        <f t="shared" ca="1" si="42"/>
        <v>2.2216587580444571E-3</v>
      </c>
      <c r="H617" s="47">
        <f t="shared" ca="1" si="41"/>
        <v>1.79</v>
      </c>
      <c r="I617" s="18">
        <f t="shared" ca="1" si="40"/>
        <v>-411.70000000000005</v>
      </c>
      <c r="J617" s="27">
        <f ca="1">SUM($I$3:I617)</f>
        <v>35518.799999999959</v>
      </c>
    </row>
    <row r="618" spans="2:10" ht="15.75" thickBot="1" x14ac:dyDescent="0.3">
      <c r="B618" s="17">
        <v>616</v>
      </c>
      <c r="C618" s="23">
        <f ca="1">IF(RAND()&lt;=$L$20,1,0)</f>
        <v>1</v>
      </c>
      <c r="D618" s="24">
        <f t="shared" ca="1" si="43"/>
        <v>0.5</v>
      </c>
      <c r="E618" s="25">
        <f ca="1">IF(C618=1,(($L$15-(2*$L$10))*($L$9*D618)),0-(($L$16+(2*$L$10))*(D618*$L$9)))</f>
        <v>185</v>
      </c>
      <c r="F618" s="26">
        <f ca="1">SUM($E$3:E618)</f>
        <v>103481.25</v>
      </c>
      <c r="G618" s="62">
        <f t="shared" ca="1" si="42"/>
        <v>1.1133027578445491E-3</v>
      </c>
      <c r="H618" s="47">
        <f t="shared" ca="1" si="41"/>
        <v>1.77</v>
      </c>
      <c r="I618" s="18">
        <f t="shared" ca="1" si="40"/>
        <v>654.9</v>
      </c>
      <c r="J618" s="27">
        <f ca="1">SUM($I$3:I618)</f>
        <v>36173.699999999961</v>
      </c>
    </row>
    <row r="619" spans="2:10" ht="15.75" thickBot="1" x14ac:dyDescent="0.3">
      <c r="B619" s="16">
        <v>617</v>
      </c>
      <c r="C619" s="23">
        <f ca="1">IF(RAND()&lt;=$L$20,1,0)</f>
        <v>0</v>
      </c>
      <c r="D619" s="24">
        <f t="shared" ca="1" si="43"/>
        <v>1</v>
      </c>
      <c r="E619" s="25">
        <f ca="1">IF(C619=1,(($L$15-(2*$L$10))*($L$9*D619)),0-(($L$16+(2*$L$10))*(D619*$L$9)))</f>
        <v>-230</v>
      </c>
      <c r="F619" s="26">
        <f ca="1">SUM($E$3:E619)</f>
        <v>103251.25</v>
      </c>
      <c r="G619" s="62">
        <f t="shared" ca="1" si="42"/>
        <v>2.2226248716554933E-3</v>
      </c>
      <c r="H619" s="47">
        <f t="shared" ca="1" si="41"/>
        <v>1.8</v>
      </c>
      <c r="I619" s="18">
        <f t="shared" ca="1" si="40"/>
        <v>-414</v>
      </c>
      <c r="J619" s="27">
        <f ca="1">SUM($I$3:I619)</f>
        <v>35759.699999999961</v>
      </c>
    </row>
    <row r="620" spans="2:10" ht="15.75" thickBot="1" x14ac:dyDescent="0.3">
      <c r="B620" s="17">
        <v>618</v>
      </c>
      <c r="C620" s="23">
        <f ca="1">IF(RAND()&lt;=$L$20,1,0)</f>
        <v>1</v>
      </c>
      <c r="D620" s="24">
        <f t="shared" ca="1" si="43"/>
        <v>0.5</v>
      </c>
      <c r="E620" s="25">
        <f ca="1">IF(C620=1,(($L$15-(2*$L$10))*($L$9*D620)),0-(($L$16+(2*$L$10))*(D620*$L$9)))</f>
        <v>185</v>
      </c>
      <c r="F620" s="26">
        <f ca="1">SUM($E$3:E620)</f>
        <v>103436.25</v>
      </c>
      <c r="G620" s="62">
        <f t="shared" ca="1" si="42"/>
        <v>1.1137879686686602E-3</v>
      </c>
      <c r="H620" s="47">
        <f t="shared" ca="1" si="41"/>
        <v>1.78</v>
      </c>
      <c r="I620" s="18">
        <f t="shared" ref="I620:I683" ca="1" si="44">IF(C620=1,(H620*($L$15-(2*$L$10))*$L$9),0-(H620*($L$16+(2*$L$10))*$L$9))</f>
        <v>658.6</v>
      </c>
      <c r="J620" s="27">
        <f ca="1">SUM($I$3:I620)</f>
        <v>36418.299999999959</v>
      </c>
    </row>
    <row r="621" spans="2:10" ht="15.75" thickBot="1" x14ac:dyDescent="0.3">
      <c r="B621" s="16">
        <v>619</v>
      </c>
      <c r="C621" s="23">
        <f ca="1">IF(RAND()&lt;=$L$20,1,0)</f>
        <v>0</v>
      </c>
      <c r="D621" s="24">
        <f t="shared" ca="1" si="43"/>
        <v>1</v>
      </c>
      <c r="E621" s="25">
        <f ca="1">IF(C621=1,(($L$15-(2*$L$10))*($L$9*D621)),0-(($L$16+(2*$L$10))*(D621*$L$9)))</f>
        <v>-230</v>
      </c>
      <c r="F621" s="26">
        <f ca="1">SUM($E$3:E621)</f>
        <v>103206.25</v>
      </c>
      <c r="G621" s="62">
        <f t="shared" ca="1" si="42"/>
        <v>2.2235918258830924E-3</v>
      </c>
      <c r="H621" s="47">
        <f t="shared" ca="1" si="41"/>
        <v>1.82</v>
      </c>
      <c r="I621" s="18">
        <f t="shared" ca="1" si="44"/>
        <v>-418.6</v>
      </c>
      <c r="J621" s="27">
        <f ca="1">SUM($I$3:I621)</f>
        <v>35999.699999999961</v>
      </c>
    </row>
    <row r="622" spans="2:10" ht="15.75" thickBot="1" x14ac:dyDescent="0.3">
      <c r="B622" s="17">
        <v>620</v>
      </c>
      <c r="C622" s="23">
        <f ca="1">IF(RAND()&lt;=$L$20,1,0)</f>
        <v>1</v>
      </c>
      <c r="D622" s="24">
        <f t="shared" ca="1" si="43"/>
        <v>0.5</v>
      </c>
      <c r="E622" s="25">
        <f ca="1">IF(C622=1,(($L$15-(2*$L$10))*($L$9*D622)),0-(($L$16+(2*$L$10))*(D622*$L$9)))</f>
        <v>185</v>
      </c>
      <c r="F622" s="26">
        <f ca="1">SUM($E$3:E622)</f>
        <v>103391.25</v>
      </c>
      <c r="G622" s="62">
        <f t="shared" ca="1" si="42"/>
        <v>1.1142736026161207E-3</v>
      </c>
      <c r="H622" s="47">
        <f t="shared" ca="1" si="41"/>
        <v>1.79</v>
      </c>
      <c r="I622" s="18">
        <f t="shared" ca="1" si="44"/>
        <v>662.30000000000007</v>
      </c>
      <c r="J622" s="27">
        <f ca="1">SUM($I$3:I622)</f>
        <v>36661.999999999964</v>
      </c>
    </row>
    <row r="623" spans="2:10" ht="15.75" thickBot="1" x14ac:dyDescent="0.3">
      <c r="B623" s="16">
        <v>621</v>
      </c>
      <c r="C623" s="23">
        <f ca="1">IF(RAND()&lt;=$L$20,1,0)</f>
        <v>1</v>
      </c>
      <c r="D623" s="24">
        <f t="shared" ca="1" si="43"/>
        <v>1</v>
      </c>
      <c r="E623" s="25">
        <f ca="1">IF(C623=1,(($L$15-(2*$L$10))*($L$9*D623)),0-(($L$16+(2*$L$10))*(D623*$L$9)))</f>
        <v>370</v>
      </c>
      <c r="F623" s="26">
        <f ca="1">SUM($E$3:E623)</f>
        <v>103761.25</v>
      </c>
      <c r="G623" s="62">
        <f t="shared" ca="1" si="42"/>
        <v>2.2245596218248643E-3</v>
      </c>
      <c r="H623" s="47">
        <f t="shared" ca="1" si="41"/>
        <v>1.83</v>
      </c>
      <c r="I623" s="18">
        <f t="shared" ca="1" si="44"/>
        <v>677.10000000000014</v>
      </c>
      <c r="J623" s="27">
        <f ca="1">SUM($I$3:I623)</f>
        <v>37339.099999999962</v>
      </c>
    </row>
    <row r="624" spans="2:10" ht="15.75" thickBot="1" x14ac:dyDescent="0.3">
      <c r="B624" s="17">
        <v>622</v>
      </c>
      <c r="C624" s="23">
        <f ca="1">IF(RAND()&lt;=$L$20,1,0)</f>
        <v>0</v>
      </c>
      <c r="D624" s="24">
        <f t="shared" ca="1" si="43"/>
        <v>2</v>
      </c>
      <c r="E624" s="25">
        <f ca="1">IF(C624=1,(($L$15-(2*$L$10))*($L$9*D624)),0-(($L$16+(2*$L$10))*(D624*$L$9)))</f>
        <v>-460</v>
      </c>
      <c r="F624" s="26">
        <f ca="1">SUM($E$3:E624)</f>
        <v>103301.25</v>
      </c>
      <c r="G624" s="62">
        <f t="shared" ca="1" si="42"/>
        <v>4.4332542254454333E-3</v>
      </c>
      <c r="H624" s="47">
        <f t="shared" ca="1" si="41"/>
        <v>1.86</v>
      </c>
      <c r="I624" s="18">
        <f t="shared" ca="1" si="44"/>
        <v>-427.8</v>
      </c>
      <c r="J624" s="27">
        <f ca="1">SUM($I$3:I624)</f>
        <v>36911.299999999959</v>
      </c>
    </row>
    <row r="625" spans="2:10" ht="15.75" thickBot="1" x14ac:dyDescent="0.3">
      <c r="B625" s="16">
        <v>623</v>
      </c>
      <c r="C625" s="23">
        <f ca="1">IF(RAND()&lt;=$L$20,1,0)</f>
        <v>0</v>
      </c>
      <c r="D625" s="24">
        <f t="shared" ca="1" si="43"/>
        <v>1</v>
      </c>
      <c r="E625" s="25">
        <f ca="1">IF(C625=1,(($L$15-(2*$L$10))*($L$9*D625)),0-(($L$16+(2*$L$10))*(D625*$L$9)))</f>
        <v>-230</v>
      </c>
      <c r="F625" s="26">
        <f ca="1">SUM($E$3:E625)</f>
        <v>103071.25</v>
      </c>
      <c r="G625" s="62">
        <f t="shared" ca="1" si="42"/>
        <v>2.2264977432509287E-3</v>
      </c>
      <c r="H625" s="47">
        <f t="shared" ca="1" si="41"/>
        <v>1.84</v>
      </c>
      <c r="I625" s="18">
        <f t="shared" ca="1" si="44"/>
        <v>-423.2</v>
      </c>
      <c r="J625" s="27">
        <f ca="1">SUM($I$3:I625)</f>
        <v>36488.099999999962</v>
      </c>
    </row>
    <row r="626" spans="2:10" ht="15.75" thickBot="1" x14ac:dyDescent="0.3">
      <c r="B626" s="17">
        <v>624</v>
      </c>
      <c r="C626" s="23">
        <f ca="1">IF(RAND()&lt;=$L$20,1,0)</f>
        <v>0</v>
      </c>
      <c r="D626" s="24">
        <f t="shared" ca="1" si="43"/>
        <v>0.5</v>
      </c>
      <c r="E626" s="25">
        <f ca="1">IF(C626=1,(($L$15-(2*$L$10))*($L$9*D626)),0-(($L$16+(2*$L$10))*(D626*$L$9)))</f>
        <v>-115</v>
      </c>
      <c r="F626" s="26">
        <f ca="1">SUM($E$3:E626)</f>
        <v>102956.25</v>
      </c>
      <c r="G626" s="62">
        <f t="shared" ca="1" si="42"/>
        <v>1.1157330487405557E-3</v>
      </c>
      <c r="H626" s="47">
        <f t="shared" ca="1" si="41"/>
        <v>1.82</v>
      </c>
      <c r="I626" s="18">
        <f t="shared" ca="1" si="44"/>
        <v>-418.6</v>
      </c>
      <c r="J626" s="27">
        <f ca="1">SUM($I$3:I626)</f>
        <v>36069.499999999964</v>
      </c>
    </row>
    <row r="627" spans="2:10" ht="15.75" thickBot="1" x14ac:dyDescent="0.3">
      <c r="B627" s="16">
        <v>625</v>
      </c>
      <c r="C627" s="23">
        <f ca="1">IF(RAND()&lt;=$L$20,1,0)</f>
        <v>0</v>
      </c>
      <c r="D627" s="24">
        <f t="shared" ca="1" si="43"/>
        <v>0.5</v>
      </c>
      <c r="E627" s="25">
        <f ca="1">IF(C627=1,(($L$15-(2*$L$10))*($L$9*D627)),0-(($L$16+(2*$L$10))*(D627*$L$9)))</f>
        <v>-115</v>
      </c>
      <c r="F627" s="26">
        <f ca="1">SUM($E$3:E627)</f>
        <v>102841.25</v>
      </c>
      <c r="G627" s="62">
        <f t="shared" ca="1" si="42"/>
        <v>1.1169792994597219E-3</v>
      </c>
      <c r="H627" s="47">
        <f t="shared" ca="1" si="41"/>
        <v>1.8</v>
      </c>
      <c r="I627" s="18">
        <f t="shared" ca="1" si="44"/>
        <v>-414</v>
      </c>
      <c r="J627" s="27">
        <f ca="1">SUM($I$3:I627)</f>
        <v>35655.499999999964</v>
      </c>
    </row>
    <row r="628" spans="2:10" ht="15.75" thickBot="1" x14ac:dyDescent="0.3">
      <c r="B628" s="17">
        <v>626</v>
      </c>
      <c r="C628" s="23">
        <f ca="1">IF(RAND()&lt;=$L$20,1,0)</f>
        <v>0</v>
      </c>
      <c r="D628" s="24">
        <f t="shared" ca="1" si="43"/>
        <v>0.5</v>
      </c>
      <c r="E628" s="25">
        <f ca="1">IF(C628=1,(($L$15-(2*$L$10))*($L$9*D628)),0-(($L$16+(2*$L$10))*(D628*$L$9)))</f>
        <v>-115</v>
      </c>
      <c r="F628" s="26">
        <f ca="1">SUM($E$3:E628)</f>
        <v>102726.25</v>
      </c>
      <c r="G628" s="62">
        <f t="shared" ca="1" si="42"/>
        <v>1.1182283373646275E-3</v>
      </c>
      <c r="H628" s="47">
        <f t="shared" ca="1" si="41"/>
        <v>1.78</v>
      </c>
      <c r="I628" s="18">
        <f t="shared" ca="1" si="44"/>
        <v>-409.4</v>
      </c>
      <c r="J628" s="27">
        <f ca="1">SUM($I$3:I628)</f>
        <v>35246.099999999962</v>
      </c>
    </row>
    <row r="629" spans="2:10" ht="15.75" thickBot="1" x14ac:dyDescent="0.3">
      <c r="B629" s="16">
        <v>627</v>
      </c>
      <c r="C629" s="23">
        <f ca="1">IF(RAND()&lt;=$L$20,1,0)</f>
        <v>0</v>
      </c>
      <c r="D629" s="24">
        <f t="shared" ca="1" si="43"/>
        <v>0.5</v>
      </c>
      <c r="E629" s="25">
        <f ca="1">IF(C629=1,(($L$15-(2*$L$10))*($L$9*D629)),0-(($L$16+(2*$L$10))*(D629*$L$9)))</f>
        <v>-115</v>
      </c>
      <c r="F629" s="26">
        <f ca="1">SUM($E$3:E629)</f>
        <v>102611.25</v>
      </c>
      <c r="G629" s="62">
        <f t="shared" ca="1" si="42"/>
        <v>1.1194801718158699E-3</v>
      </c>
      <c r="H629" s="47">
        <f t="shared" ca="1" si="41"/>
        <v>1.76</v>
      </c>
      <c r="I629" s="18">
        <f t="shared" ca="1" si="44"/>
        <v>-404.79999999999995</v>
      </c>
      <c r="J629" s="27">
        <f ca="1">SUM($I$3:I629)</f>
        <v>34841.299999999959</v>
      </c>
    </row>
    <row r="630" spans="2:10" ht="15.75" thickBot="1" x14ac:dyDescent="0.3">
      <c r="B630" s="17">
        <v>628</v>
      </c>
      <c r="C630" s="23">
        <f ca="1">IF(RAND()&lt;=$L$20,1,0)</f>
        <v>1</v>
      </c>
      <c r="D630" s="24">
        <f t="shared" ca="1" si="43"/>
        <v>0.5</v>
      </c>
      <c r="E630" s="25">
        <f ca="1">IF(C630=1,(($L$15-(2*$L$10))*($L$9*D630)),0-(($L$16+(2*$L$10))*(D630*$L$9)))</f>
        <v>185</v>
      </c>
      <c r="F630" s="26">
        <f ca="1">SUM($E$3:E630)</f>
        <v>102796.25</v>
      </c>
      <c r="G630" s="62">
        <f t="shared" ca="1" si="42"/>
        <v>1.1207348122160095E-3</v>
      </c>
      <c r="H630" s="47">
        <f t="shared" ca="1" si="41"/>
        <v>1.74</v>
      </c>
      <c r="I630" s="18">
        <f t="shared" ca="1" si="44"/>
        <v>643.79999999999995</v>
      </c>
      <c r="J630" s="27">
        <f ca="1">SUM($I$3:I630)</f>
        <v>35485.099999999962</v>
      </c>
    </row>
    <row r="631" spans="2:10" ht="15.75" thickBot="1" x14ac:dyDescent="0.3">
      <c r="B631" s="16">
        <v>629</v>
      </c>
      <c r="C631" s="23">
        <f ca="1">IF(RAND()&lt;=$L$20,1,0)</f>
        <v>1</v>
      </c>
      <c r="D631" s="24">
        <f t="shared" ca="1" si="43"/>
        <v>1</v>
      </c>
      <c r="E631" s="25">
        <f ca="1">IF(C631=1,(($L$15-(2*$L$10))*($L$9*D631)),0-(($L$16+(2*$L$10))*(D631*$L$9)))</f>
        <v>370</v>
      </c>
      <c r="F631" s="26">
        <f ca="1">SUM($E$3:E631)</f>
        <v>103166.25</v>
      </c>
      <c r="G631" s="62">
        <f t="shared" ca="1" si="42"/>
        <v>2.2374357041234482E-3</v>
      </c>
      <c r="H631" s="47">
        <f t="shared" ca="1" si="41"/>
        <v>1.77</v>
      </c>
      <c r="I631" s="18">
        <f t="shared" ca="1" si="44"/>
        <v>654.9</v>
      </c>
      <c r="J631" s="27">
        <f ca="1">SUM($I$3:I631)</f>
        <v>36139.999999999964</v>
      </c>
    </row>
    <row r="632" spans="2:10" ht="15.75" thickBot="1" x14ac:dyDescent="0.3">
      <c r="B632" s="17">
        <v>630</v>
      </c>
      <c r="C632" s="23">
        <f ca="1">IF(RAND()&lt;=$L$20,1,0)</f>
        <v>1</v>
      </c>
      <c r="D632" s="24">
        <f t="shared" ca="1" si="43"/>
        <v>2</v>
      </c>
      <c r="E632" s="25">
        <f ca="1">IF(C632=1,(($L$15-(2*$L$10))*($L$9*D632)),0-(($L$16+(2*$L$10))*(D632*$L$9)))</f>
        <v>740</v>
      </c>
      <c r="F632" s="26">
        <f ca="1">SUM($E$3:E632)</f>
        <v>103906.25</v>
      </c>
      <c r="G632" s="62">
        <f t="shared" ca="1" si="42"/>
        <v>4.4588225315934232E-3</v>
      </c>
      <c r="H632" s="47">
        <f t="shared" ca="1" si="41"/>
        <v>1.8</v>
      </c>
      <c r="I632" s="18">
        <f t="shared" ca="1" si="44"/>
        <v>666.00000000000011</v>
      </c>
      <c r="J632" s="27">
        <f ca="1">SUM($I$3:I632)</f>
        <v>36805.999999999964</v>
      </c>
    </row>
    <row r="633" spans="2:10" ht="15.75" thickBot="1" x14ac:dyDescent="0.3">
      <c r="B633" s="16">
        <v>631</v>
      </c>
      <c r="C633" s="23">
        <f ca="1">IF(RAND()&lt;=$L$20,1,0)</f>
        <v>0</v>
      </c>
      <c r="D633" s="24">
        <f t="shared" ca="1" si="43"/>
        <v>4</v>
      </c>
      <c r="E633" s="25">
        <f ca="1">IF(C633=1,(($L$15-(2*$L$10))*($L$9*D633)),0-(($L$16+(2*$L$10))*(D633*$L$9)))</f>
        <v>-920</v>
      </c>
      <c r="F633" s="26">
        <f ca="1">SUM($E$3:E633)</f>
        <v>102986.25</v>
      </c>
      <c r="G633" s="62">
        <f t="shared" ca="1" si="42"/>
        <v>8.8541353383458643E-3</v>
      </c>
      <c r="H633" s="47">
        <f t="shared" ca="1" si="41"/>
        <v>1.84</v>
      </c>
      <c r="I633" s="18">
        <f t="shared" ca="1" si="44"/>
        <v>-423.2</v>
      </c>
      <c r="J633" s="27">
        <f ca="1">SUM($I$3:I633)</f>
        <v>36382.799999999967</v>
      </c>
    </row>
    <row r="634" spans="2:10" ht="15.75" thickBot="1" x14ac:dyDescent="0.3">
      <c r="B634" s="17">
        <v>632</v>
      </c>
      <c r="C634" s="23">
        <f ca="1">IF(RAND()&lt;=$L$20,1,0)</f>
        <v>0</v>
      </c>
      <c r="D634" s="24">
        <f t="shared" ca="1" si="43"/>
        <v>2</v>
      </c>
      <c r="E634" s="25">
        <f ca="1">IF(C634=1,(($L$15-(2*$L$10))*($L$9*D634)),0-(($L$16+(2*$L$10))*(D634*$L$9)))</f>
        <v>-460</v>
      </c>
      <c r="F634" s="26">
        <f ca="1">SUM($E$3:E634)</f>
        <v>102526.25</v>
      </c>
      <c r="G634" s="62">
        <f t="shared" ca="1" si="42"/>
        <v>4.4666156889876076E-3</v>
      </c>
      <c r="H634" s="47">
        <f t="shared" ca="1" si="41"/>
        <v>1.81</v>
      </c>
      <c r="I634" s="18">
        <f t="shared" ca="1" si="44"/>
        <v>-416.3</v>
      </c>
      <c r="J634" s="27">
        <f ca="1">SUM($I$3:I634)</f>
        <v>35966.499999999964</v>
      </c>
    </row>
    <row r="635" spans="2:10" ht="15.75" thickBot="1" x14ac:dyDescent="0.3">
      <c r="B635" s="16">
        <v>633</v>
      </c>
      <c r="C635" s="23">
        <f ca="1">IF(RAND()&lt;=$L$20,1,0)</f>
        <v>0</v>
      </c>
      <c r="D635" s="24">
        <f t="shared" ca="1" si="43"/>
        <v>1</v>
      </c>
      <c r="E635" s="25">
        <f ca="1">IF(C635=1,(($L$15-(2*$L$10))*($L$9*D635)),0-(($L$16+(2*$L$10))*(D635*$L$9)))</f>
        <v>-230</v>
      </c>
      <c r="F635" s="26">
        <f ca="1">SUM($E$3:E635)</f>
        <v>102296.25</v>
      </c>
      <c r="G635" s="62">
        <f t="shared" ca="1" si="42"/>
        <v>2.2433279282135063E-3</v>
      </c>
      <c r="H635" s="47">
        <f t="shared" ca="1" si="41"/>
        <v>1.79</v>
      </c>
      <c r="I635" s="18">
        <f t="shared" ca="1" si="44"/>
        <v>-411.70000000000005</v>
      </c>
      <c r="J635" s="27">
        <f ca="1">SUM($I$3:I635)</f>
        <v>35554.799999999967</v>
      </c>
    </row>
    <row r="636" spans="2:10" ht="15.75" thickBot="1" x14ac:dyDescent="0.3">
      <c r="B636" s="17">
        <v>634</v>
      </c>
      <c r="C636" s="23">
        <f ca="1">IF(RAND()&lt;=$L$20,1,0)</f>
        <v>1</v>
      </c>
      <c r="D636" s="24">
        <f t="shared" ca="1" si="43"/>
        <v>0.5</v>
      </c>
      <c r="E636" s="25">
        <f ca="1">IF(C636=1,(($L$15-(2*$L$10))*($L$9*D636)),0-(($L$16+(2*$L$10))*(D636*$L$9)))</f>
        <v>185</v>
      </c>
      <c r="F636" s="26">
        <f ca="1">SUM($E$3:E636)</f>
        <v>102481.25</v>
      </c>
      <c r="G636" s="62">
        <f t="shared" ca="1" si="42"/>
        <v>1.1241858816916554E-3</v>
      </c>
      <c r="H636" s="47">
        <f t="shared" ca="1" si="41"/>
        <v>1.77</v>
      </c>
      <c r="I636" s="18">
        <f t="shared" ca="1" si="44"/>
        <v>654.9</v>
      </c>
      <c r="J636" s="27">
        <f ca="1">SUM($I$3:I636)</f>
        <v>36209.699999999968</v>
      </c>
    </row>
    <row r="637" spans="2:10" ht="15.75" thickBot="1" x14ac:dyDescent="0.3">
      <c r="B637" s="16">
        <v>635</v>
      </c>
      <c r="C637" s="23">
        <f ca="1">IF(RAND()&lt;=$L$20,1,0)</f>
        <v>0</v>
      </c>
      <c r="D637" s="24">
        <f t="shared" ca="1" si="43"/>
        <v>1</v>
      </c>
      <c r="E637" s="25">
        <f ca="1">IF(C637=1,(($L$15-(2*$L$10))*($L$9*D637)),0-(($L$16+(2*$L$10))*(D637*$L$9)))</f>
        <v>-230</v>
      </c>
      <c r="F637" s="26">
        <f ca="1">SUM($E$3:E637)</f>
        <v>102251.25</v>
      </c>
      <c r="G637" s="62">
        <f t="shared" ca="1" si="42"/>
        <v>2.244312984082454E-3</v>
      </c>
      <c r="H637" s="47">
        <f t="shared" ca="1" si="41"/>
        <v>1.81</v>
      </c>
      <c r="I637" s="18">
        <f t="shared" ca="1" si="44"/>
        <v>-416.3</v>
      </c>
      <c r="J637" s="27">
        <f ca="1">SUM($I$3:I637)</f>
        <v>35793.399999999965</v>
      </c>
    </row>
    <row r="638" spans="2:10" ht="15.75" thickBot="1" x14ac:dyDescent="0.3">
      <c r="B638" s="17">
        <v>636</v>
      </c>
      <c r="C638" s="23">
        <f ca="1">IF(RAND()&lt;=$L$20,1,0)</f>
        <v>1</v>
      </c>
      <c r="D638" s="24">
        <f t="shared" ca="1" si="43"/>
        <v>0.5</v>
      </c>
      <c r="E638" s="25">
        <f ca="1">IF(C638=1,(($L$15-(2*$L$10))*($L$9*D638)),0-(($L$16+(2*$L$10))*(D638*$L$9)))</f>
        <v>185</v>
      </c>
      <c r="F638" s="26">
        <f ca="1">SUM($E$3:E638)</f>
        <v>102436.25</v>
      </c>
      <c r="G638" s="62">
        <f t="shared" ca="1" si="42"/>
        <v>1.1246806273761934E-3</v>
      </c>
      <c r="H638" s="47">
        <f t="shared" ca="1" si="41"/>
        <v>1.78</v>
      </c>
      <c r="I638" s="18">
        <f t="shared" ca="1" si="44"/>
        <v>658.6</v>
      </c>
      <c r="J638" s="27">
        <f ca="1">SUM($I$3:I638)</f>
        <v>36451.999999999964</v>
      </c>
    </row>
    <row r="639" spans="2:10" ht="15.75" thickBot="1" x14ac:dyDescent="0.3">
      <c r="B639" s="16">
        <v>637</v>
      </c>
      <c r="C639" s="23">
        <f ca="1">IF(RAND()&lt;=$L$20,1,0)</f>
        <v>1</v>
      </c>
      <c r="D639" s="24">
        <f t="shared" ca="1" si="43"/>
        <v>1</v>
      </c>
      <c r="E639" s="25">
        <f ca="1">IF(C639=1,(($L$15-(2*$L$10))*($L$9*D639)),0-(($L$16+(2*$L$10))*(D639*$L$9)))</f>
        <v>370</v>
      </c>
      <c r="F639" s="26">
        <f ca="1">SUM($E$3:E639)</f>
        <v>102806.25</v>
      </c>
      <c r="G639" s="62">
        <f t="shared" ca="1" si="42"/>
        <v>2.2452989054167838E-3</v>
      </c>
      <c r="H639" s="47">
        <f t="shared" ca="1" si="41"/>
        <v>1.82</v>
      </c>
      <c r="I639" s="18">
        <f t="shared" ca="1" si="44"/>
        <v>673.40000000000009</v>
      </c>
      <c r="J639" s="27">
        <f ca="1">SUM($I$3:I639)</f>
        <v>37125.399999999965</v>
      </c>
    </row>
    <row r="640" spans="2:10" ht="15.75" thickBot="1" x14ac:dyDescent="0.3">
      <c r="B640" s="17">
        <v>638</v>
      </c>
      <c r="C640" s="23">
        <f ca="1">IF(RAND()&lt;=$L$20,1,0)</f>
        <v>0</v>
      </c>
      <c r="D640" s="24">
        <f t="shared" ca="1" si="43"/>
        <v>2</v>
      </c>
      <c r="E640" s="25">
        <f ca="1">IF(C640=1,(($L$15-(2*$L$10))*($L$9*D640)),0-(($L$16+(2*$L$10))*(D640*$L$9)))</f>
        <v>-460</v>
      </c>
      <c r="F640" s="26">
        <f ca="1">SUM($E$3:E640)</f>
        <v>102346.25</v>
      </c>
      <c r="G640" s="62">
        <f t="shared" ca="1" si="42"/>
        <v>4.4744361359353151E-3</v>
      </c>
      <c r="H640" s="47">
        <f t="shared" ca="1" si="41"/>
        <v>1.85</v>
      </c>
      <c r="I640" s="18">
        <f t="shared" ca="1" si="44"/>
        <v>-425.50000000000006</v>
      </c>
      <c r="J640" s="27">
        <f ca="1">SUM($I$3:I640)</f>
        <v>36699.899999999965</v>
      </c>
    </row>
    <row r="641" spans="2:10" ht="15.75" thickBot="1" x14ac:dyDescent="0.3">
      <c r="B641" s="16">
        <v>639</v>
      </c>
      <c r="C641" s="23">
        <f ca="1">IF(RAND()&lt;=$L$20,1,0)</f>
        <v>1</v>
      </c>
      <c r="D641" s="24">
        <f t="shared" ca="1" si="43"/>
        <v>1</v>
      </c>
      <c r="E641" s="25">
        <f ca="1">IF(C641=1,(($L$15-(2*$L$10))*($L$9*D641)),0-(($L$16+(2*$L$10))*(D641*$L$9)))</f>
        <v>370</v>
      </c>
      <c r="F641" s="26">
        <f ca="1">SUM($E$3:E641)</f>
        <v>102716.25</v>
      </c>
      <c r="G641" s="62">
        <f t="shared" ca="1" si="42"/>
        <v>2.2472733490479621E-3</v>
      </c>
      <c r="H641" s="47">
        <f t="shared" ca="1" si="41"/>
        <v>1.83</v>
      </c>
      <c r="I641" s="18">
        <f t="shared" ca="1" si="44"/>
        <v>677.10000000000014</v>
      </c>
      <c r="J641" s="27">
        <f ca="1">SUM($I$3:I641)</f>
        <v>37376.999999999964</v>
      </c>
    </row>
    <row r="642" spans="2:10" ht="15.75" thickBot="1" x14ac:dyDescent="0.3">
      <c r="B642" s="17">
        <v>640</v>
      </c>
      <c r="C642" s="23">
        <f ca="1">IF(RAND()&lt;=$L$20,1,0)</f>
        <v>0</v>
      </c>
      <c r="D642" s="24">
        <f t="shared" ca="1" si="43"/>
        <v>2</v>
      </c>
      <c r="E642" s="25">
        <f ca="1">IF(C642=1,(($L$15-(2*$L$10))*($L$9*D642)),0-(($L$16+(2*$L$10))*(D642*$L$9)))</f>
        <v>-460</v>
      </c>
      <c r="F642" s="26">
        <f ca="1">SUM($E$3:E642)</f>
        <v>102256.25</v>
      </c>
      <c r="G642" s="62">
        <f t="shared" ca="1" si="42"/>
        <v>4.4783566378250768E-3</v>
      </c>
      <c r="H642" s="47">
        <f t="shared" ca="1" si="41"/>
        <v>1.86</v>
      </c>
      <c r="I642" s="18">
        <f t="shared" ca="1" si="44"/>
        <v>-427.8</v>
      </c>
      <c r="J642" s="27">
        <f ca="1">SUM($I$3:I642)</f>
        <v>36949.199999999961</v>
      </c>
    </row>
    <row r="643" spans="2:10" ht="15.75" thickBot="1" x14ac:dyDescent="0.3">
      <c r="B643" s="16">
        <v>641</v>
      </c>
      <c r="C643" s="23">
        <f ca="1">IF(RAND()&lt;=$L$20,1,0)</f>
        <v>0</v>
      </c>
      <c r="D643" s="24">
        <f t="shared" ca="1" si="43"/>
        <v>1</v>
      </c>
      <c r="E643" s="25">
        <f ca="1">IF(C643=1,(($L$15-(2*$L$10))*($L$9*D643)),0-(($L$16+(2*$L$10))*(D643*$L$9)))</f>
        <v>-230</v>
      </c>
      <c r="F643" s="26">
        <f ca="1">SUM($E$3:E643)</f>
        <v>102026.25</v>
      </c>
      <c r="G643" s="62">
        <f t="shared" ca="1" si="42"/>
        <v>2.2492512682598864E-3</v>
      </c>
      <c r="H643" s="47">
        <f t="shared" ca="1" si="41"/>
        <v>1.84</v>
      </c>
      <c r="I643" s="18">
        <f t="shared" ca="1" si="44"/>
        <v>-423.2</v>
      </c>
      <c r="J643" s="27">
        <f ca="1">SUM($I$3:I643)</f>
        <v>36525.999999999964</v>
      </c>
    </row>
    <row r="644" spans="2:10" ht="15.75" thickBot="1" x14ac:dyDescent="0.3">
      <c r="B644" s="17">
        <v>642</v>
      </c>
      <c r="C644" s="23">
        <f ca="1">IF(RAND()&lt;=$L$20,1,0)</f>
        <v>1</v>
      </c>
      <c r="D644" s="24">
        <f t="shared" ca="1" si="43"/>
        <v>0.5</v>
      </c>
      <c r="E644" s="25">
        <f ca="1">IF(C644=1,(($L$15-(2*$L$10))*($L$9*D644)),0-(($L$16+(2*$L$10))*(D644*$L$9)))</f>
        <v>185</v>
      </c>
      <c r="F644" s="26">
        <f ca="1">SUM($E$3:E644)</f>
        <v>102211.25</v>
      </c>
      <c r="G644" s="62">
        <f t="shared" ca="1" si="42"/>
        <v>1.1271609022187917E-3</v>
      </c>
      <c r="H644" s="47">
        <f t="shared" ca="1" si="41"/>
        <v>1.82</v>
      </c>
      <c r="I644" s="18">
        <f t="shared" ca="1" si="44"/>
        <v>673.40000000000009</v>
      </c>
      <c r="J644" s="27">
        <f ca="1">SUM($I$3:I644)</f>
        <v>37199.399999999965</v>
      </c>
    </row>
    <row r="645" spans="2:10" ht="15.75" thickBot="1" x14ac:dyDescent="0.3">
      <c r="B645" s="16">
        <v>643</v>
      </c>
      <c r="C645" s="23">
        <f ca="1">IF(RAND()&lt;=$L$20,1,0)</f>
        <v>1</v>
      </c>
      <c r="D645" s="24">
        <f t="shared" ca="1" si="43"/>
        <v>1</v>
      </c>
      <c r="E645" s="25">
        <f ca="1">IF(C645=1,(($L$15-(2*$L$10))*($L$9*D645)),0-(($L$16+(2*$L$10))*(D645*$L$9)))</f>
        <v>370</v>
      </c>
      <c r="F645" s="26">
        <f ca="1">SUM($E$3:E645)</f>
        <v>102581.25</v>
      </c>
      <c r="G645" s="62">
        <f t="shared" ca="1" si="42"/>
        <v>2.2502415340777066E-3</v>
      </c>
      <c r="H645" s="47">
        <f t="shared" ref="H645:H708" ca="1" si="45">IF(ROUNDDOWN(J644*(0.01/($L$16*$L$9)),2)&lt;=$L$25,ROUNDDOWN(J644*(0.01/($L$16*$L$9)),2),$L$25)</f>
        <v>1.85</v>
      </c>
      <c r="I645" s="18">
        <f t="shared" ca="1" si="44"/>
        <v>684.5</v>
      </c>
      <c r="J645" s="27">
        <f ca="1">SUM($I$3:I645)</f>
        <v>37883.899999999965</v>
      </c>
    </row>
    <row r="646" spans="2:10" ht="15.75" thickBot="1" x14ac:dyDescent="0.3">
      <c r="B646" s="17">
        <v>644</v>
      </c>
      <c r="C646" s="23">
        <f ca="1">IF(RAND()&lt;=$L$20,1,0)</f>
        <v>1</v>
      </c>
      <c r="D646" s="24">
        <f t="shared" ca="1" si="43"/>
        <v>2</v>
      </c>
      <c r="E646" s="25">
        <f ca="1">IF(C646=1,(($L$15-(2*$L$10))*($L$9*D646)),0-(($L$16+(2*$L$10))*(D646*$L$9)))</f>
        <v>740</v>
      </c>
      <c r="F646" s="26">
        <f ca="1">SUM($E$3:E646)</f>
        <v>103321.25</v>
      </c>
      <c r="G646" s="62">
        <f t="shared" ca="1" si="42"/>
        <v>4.4842502894047401E-3</v>
      </c>
      <c r="H646" s="47">
        <f t="shared" ca="1" si="45"/>
        <v>1.89</v>
      </c>
      <c r="I646" s="18">
        <f t="shared" ca="1" si="44"/>
        <v>699.3</v>
      </c>
      <c r="J646" s="27">
        <f ca="1">SUM($I$3:I646)</f>
        <v>38583.199999999968</v>
      </c>
    </row>
    <row r="647" spans="2:10" ht="15.75" thickBot="1" x14ac:dyDescent="0.3">
      <c r="B647" s="16">
        <v>645</v>
      </c>
      <c r="C647" s="23">
        <f ca="1">IF(RAND()&lt;=$L$20,1,0)</f>
        <v>1</v>
      </c>
      <c r="D647" s="24">
        <f t="shared" ca="1" si="43"/>
        <v>4</v>
      </c>
      <c r="E647" s="25">
        <f ca="1">IF(C647=1,(($L$15-(2*$L$10))*($L$9*D647)),0-(($L$16+(2*$L$10))*(D647*$L$9)))</f>
        <v>1480</v>
      </c>
      <c r="F647" s="26">
        <f ca="1">SUM($E$3:E647)</f>
        <v>104801.25</v>
      </c>
      <c r="G647" s="62">
        <f t="shared" ca="1" si="42"/>
        <v>8.9042670312254255E-3</v>
      </c>
      <c r="H647" s="47">
        <f t="shared" ca="1" si="45"/>
        <v>1.92</v>
      </c>
      <c r="I647" s="18">
        <f t="shared" ca="1" si="44"/>
        <v>710.39999999999986</v>
      </c>
      <c r="J647" s="27">
        <f ca="1">SUM($I$3:I647)</f>
        <v>39293.599999999969</v>
      </c>
    </row>
    <row r="648" spans="2:10" ht="15.75" thickBot="1" x14ac:dyDescent="0.3">
      <c r="B648" s="17">
        <v>646</v>
      </c>
      <c r="C648" s="23">
        <f ca="1">IF(RAND()&lt;=$L$20,1,0)</f>
        <v>0</v>
      </c>
      <c r="D648" s="24">
        <f t="shared" ca="1" si="43"/>
        <v>5</v>
      </c>
      <c r="E648" s="25">
        <f ca="1">IF(C648=1,(($L$15-(2*$L$10))*($L$9*D648)),0-(($L$16+(2*$L$10))*(D648*$L$9)))</f>
        <v>-1150</v>
      </c>
      <c r="F648" s="26">
        <f ca="1">SUM($E$3:E648)</f>
        <v>103651.25</v>
      </c>
      <c r="G648" s="62">
        <f t="shared" ca="1" si="42"/>
        <v>1.0973151560692262E-2</v>
      </c>
      <c r="H648" s="47">
        <f t="shared" ca="1" si="45"/>
        <v>1.96</v>
      </c>
      <c r="I648" s="18">
        <f t="shared" ca="1" si="44"/>
        <v>-450.79999999999995</v>
      </c>
      <c r="J648" s="27">
        <f ca="1">SUM($I$3:I648)</f>
        <v>38842.799999999967</v>
      </c>
    </row>
    <row r="649" spans="2:10" ht="15.75" thickBot="1" x14ac:dyDescent="0.3">
      <c r="B649" s="16">
        <v>647</v>
      </c>
      <c r="C649" s="23">
        <f ca="1">IF(RAND()&lt;=$L$20,1,0)</f>
        <v>0</v>
      </c>
      <c r="D649" s="24">
        <f t="shared" ca="1" si="43"/>
        <v>2.5</v>
      </c>
      <c r="E649" s="25">
        <f ca="1">IF(C649=1,(($L$15-(2*$L$10))*($L$9*D649)),0-(($L$16+(2*$L$10))*(D649*$L$9)))</f>
        <v>-575</v>
      </c>
      <c r="F649" s="26">
        <f ca="1">SUM($E$3:E649)</f>
        <v>103076.25</v>
      </c>
      <c r="G649" s="62">
        <f t="shared" ca="1" si="42"/>
        <v>5.5474487765463515E-3</v>
      </c>
      <c r="H649" s="47">
        <f t="shared" ca="1" si="45"/>
        <v>1.94</v>
      </c>
      <c r="I649" s="18">
        <f t="shared" ca="1" si="44"/>
        <v>-446.2</v>
      </c>
      <c r="J649" s="27">
        <f ca="1">SUM($I$3:I649)</f>
        <v>38396.599999999969</v>
      </c>
    </row>
    <row r="650" spans="2:10" ht="15.75" thickBot="1" x14ac:dyDescent="0.3">
      <c r="B650" s="17">
        <v>648</v>
      </c>
      <c r="C650" s="23">
        <f ca="1">IF(RAND()&lt;=$L$20,1,0)</f>
        <v>0</v>
      </c>
      <c r="D650" s="24">
        <f t="shared" ca="1" si="43"/>
        <v>1.25</v>
      </c>
      <c r="E650" s="25">
        <f ca="1">IF(C650=1,(($L$15-(2*$L$10))*($L$9*D650)),0-(($L$16+(2*$L$10))*(D650*$L$9)))</f>
        <v>-287.5</v>
      </c>
      <c r="F650" s="26">
        <f ca="1">SUM($E$3:E650)</f>
        <v>102788.75</v>
      </c>
      <c r="G650" s="62">
        <f t="shared" ref="G650:G713" ca="1" si="46">ABS((0-(($L$16+(2*$L$10))*(D650*$L$9)))/F649)</f>
        <v>2.7891973175197971E-3</v>
      </c>
      <c r="H650" s="47">
        <f t="shared" ca="1" si="45"/>
        <v>1.91</v>
      </c>
      <c r="I650" s="18">
        <f t="shared" ca="1" si="44"/>
        <v>-439.3</v>
      </c>
      <c r="J650" s="27">
        <f ca="1">SUM($I$3:I650)</f>
        <v>37957.299999999967</v>
      </c>
    </row>
    <row r="651" spans="2:10" ht="15.75" thickBot="1" x14ac:dyDescent="0.3">
      <c r="B651" s="16">
        <v>649</v>
      </c>
      <c r="C651" s="23">
        <f ca="1">IF(RAND()&lt;=$L$20,1,0)</f>
        <v>1</v>
      </c>
      <c r="D651" s="24">
        <f t="shared" ca="1" si="43"/>
        <v>0.625</v>
      </c>
      <c r="E651" s="25">
        <f ca="1">IF(C651=1,(($L$15-(2*$L$10))*($L$9*D651)),0-(($L$16+(2*$L$10))*(D651*$L$9)))</f>
        <v>231.25</v>
      </c>
      <c r="F651" s="26">
        <f ca="1">SUM($E$3:E651)</f>
        <v>103020</v>
      </c>
      <c r="G651" s="62">
        <f t="shared" ca="1" si="46"/>
        <v>1.3984993493937809E-3</v>
      </c>
      <c r="H651" s="47">
        <f t="shared" ca="1" si="45"/>
        <v>1.89</v>
      </c>
      <c r="I651" s="18">
        <f t="shared" ca="1" si="44"/>
        <v>699.3</v>
      </c>
      <c r="J651" s="27">
        <f ca="1">SUM($I$3:I651)</f>
        <v>38656.599999999969</v>
      </c>
    </row>
    <row r="652" spans="2:10" ht="15.75" thickBot="1" x14ac:dyDescent="0.3">
      <c r="B652" s="17">
        <v>650</v>
      </c>
      <c r="C652" s="23">
        <f ca="1">IF(RAND()&lt;=$L$20,1,0)</f>
        <v>1</v>
      </c>
      <c r="D652" s="24">
        <f t="shared" ca="1" si="43"/>
        <v>1.25</v>
      </c>
      <c r="E652" s="25">
        <f ca="1">IF(C652=1,(($L$15-(2*$L$10))*($L$9*D652)),0-(($L$16+(2*$L$10))*(D652*$L$9)))</f>
        <v>462.5</v>
      </c>
      <c r="F652" s="26">
        <f ca="1">SUM($E$3:E652)</f>
        <v>103482.5</v>
      </c>
      <c r="G652" s="62">
        <f t="shared" ca="1" si="46"/>
        <v>2.7907202484954378E-3</v>
      </c>
      <c r="H652" s="47">
        <f t="shared" ca="1" si="45"/>
        <v>1.93</v>
      </c>
      <c r="I652" s="18">
        <f t="shared" ca="1" si="44"/>
        <v>714.09999999999991</v>
      </c>
      <c r="J652" s="27">
        <f ca="1">SUM($I$3:I652)</f>
        <v>39370.699999999968</v>
      </c>
    </row>
    <row r="653" spans="2:10" ht="15.75" thickBot="1" x14ac:dyDescent="0.3">
      <c r="B653" s="16">
        <v>651</v>
      </c>
      <c r="C653" s="23">
        <f ca="1">IF(RAND()&lt;=$L$20,1,0)</f>
        <v>0</v>
      </c>
      <c r="D653" s="24">
        <f t="shared" ca="1" si="43"/>
        <v>2.5</v>
      </c>
      <c r="E653" s="25">
        <f ca="1">IF(C653=1,(($L$15-(2*$L$10))*($L$9*D653)),0-(($L$16+(2*$L$10))*(D653*$L$9)))</f>
        <v>-575</v>
      </c>
      <c r="F653" s="26">
        <f ca="1">SUM($E$3:E653)</f>
        <v>102907.5</v>
      </c>
      <c r="G653" s="62">
        <f t="shared" ca="1" si="46"/>
        <v>5.5564950595511321E-3</v>
      </c>
      <c r="H653" s="47">
        <f t="shared" ca="1" si="45"/>
        <v>1.96</v>
      </c>
      <c r="I653" s="18">
        <f t="shared" ca="1" si="44"/>
        <v>-450.79999999999995</v>
      </c>
      <c r="J653" s="27">
        <f ca="1">SUM($I$3:I653)</f>
        <v>38919.899999999965</v>
      </c>
    </row>
    <row r="654" spans="2:10" ht="15.75" thickBot="1" x14ac:dyDescent="0.3">
      <c r="B654" s="17">
        <v>652</v>
      </c>
      <c r="C654" s="23">
        <f ca="1">IF(RAND()&lt;=$L$20,1,0)</f>
        <v>0</v>
      </c>
      <c r="D654" s="24">
        <f t="shared" ca="1" si="43"/>
        <v>1.25</v>
      </c>
      <c r="E654" s="25">
        <f ca="1">IF(C654=1,(($L$15-(2*$L$10))*($L$9*D654)),0-(($L$16+(2*$L$10))*(D654*$L$9)))</f>
        <v>-287.5</v>
      </c>
      <c r="F654" s="26">
        <f ca="1">SUM($E$3:E654)</f>
        <v>102620</v>
      </c>
      <c r="G654" s="62">
        <f t="shared" ca="1" si="46"/>
        <v>2.7937711051186746E-3</v>
      </c>
      <c r="H654" s="47">
        <f t="shared" ca="1" si="45"/>
        <v>1.94</v>
      </c>
      <c r="I654" s="18">
        <f t="shared" ca="1" si="44"/>
        <v>-446.2</v>
      </c>
      <c r="J654" s="27">
        <f ca="1">SUM($I$3:I654)</f>
        <v>38473.699999999968</v>
      </c>
    </row>
    <row r="655" spans="2:10" ht="15.75" thickBot="1" x14ac:dyDescent="0.3">
      <c r="B655" s="16">
        <v>653</v>
      </c>
      <c r="C655" s="23">
        <f ca="1">IF(RAND()&lt;=$L$20,1,0)</f>
        <v>1</v>
      </c>
      <c r="D655" s="24">
        <f t="shared" ca="1" si="43"/>
        <v>0.625</v>
      </c>
      <c r="E655" s="25">
        <f ca="1">IF(C655=1,(($L$15-(2*$L$10))*($L$9*D655)),0-(($L$16+(2*$L$10))*(D655*$L$9)))</f>
        <v>231.25</v>
      </c>
      <c r="F655" s="26">
        <f ca="1">SUM($E$3:E655)</f>
        <v>102851.25</v>
      </c>
      <c r="G655" s="62">
        <f t="shared" ca="1" si="46"/>
        <v>1.4007990645098422E-3</v>
      </c>
      <c r="H655" s="47">
        <f t="shared" ca="1" si="45"/>
        <v>1.92</v>
      </c>
      <c r="I655" s="18">
        <f t="shared" ca="1" si="44"/>
        <v>710.39999999999986</v>
      </c>
      <c r="J655" s="27">
        <f ca="1">SUM($I$3:I655)</f>
        <v>39184.099999999969</v>
      </c>
    </row>
    <row r="656" spans="2:10" ht="15.75" thickBot="1" x14ac:dyDescent="0.3">
      <c r="B656" s="17">
        <v>654</v>
      </c>
      <c r="C656" s="23">
        <f ca="1">IF(RAND()&lt;=$L$20,1,0)</f>
        <v>0</v>
      </c>
      <c r="D656" s="24">
        <f t="shared" ca="1" si="43"/>
        <v>1.25</v>
      </c>
      <c r="E656" s="25">
        <f ca="1">IF(C656=1,(($L$15-(2*$L$10))*($L$9*D656)),0-(($L$16+(2*$L$10))*(D656*$L$9)))</f>
        <v>-287.5</v>
      </c>
      <c r="F656" s="26">
        <f ca="1">SUM($E$3:E656)</f>
        <v>102563.75</v>
      </c>
      <c r="G656" s="62">
        <f t="shared" ca="1" si="46"/>
        <v>2.7952990362295062E-3</v>
      </c>
      <c r="H656" s="47">
        <f t="shared" ca="1" si="45"/>
        <v>1.95</v>
      </c>
      <c r="I656" s="18">
        <f t="shared" ca="1" si="44"/>
        <v>-448.5</v>
      </c>
      <c r="J656" s="27">
        <f ca="1">SUM($I$3:I656)</f>
        <v>38735.599999999969</v>
      </c>
    </row>
    <row r="657" spans="2:10" ht="15.75" thickBot="1" x14ac:dyDescent="0.3">
      <c r="B657" s="16">
        <v>655</v>
      </c>
      <c r="C657" s="23">
        <f ca="1">IF(RAND()&lt;=$L$20,1,0)</f>
        <v>1</v>
      </c>
      <c r="D657" s="24">
        <f t="shared" ca="1" si="43"/>
        <v>0.625</v>
      </c>
      <c r="E657" s="25">
        <f ca="1">IF(C657=1,(($L$15-(2*$L$10))*($L$9*D657)),0-(($L$16+(2*$L$10))*(D657*$L$9)))</f>
        <v>231.25</v>
      </c>
      <c r="F657" s="26">
        <f ca="1">SUM($E$3:E657)</f>
        <v>102795</v>
      </c>
      <c r="G657" s="62">
        <f t="shared" ca="1" si="46"/>
        <v>1.4015673178876553E-3</v>
      </c>
      <c r="H657" s="47">
        <f t="shared" ca="1" si="45"/>
        <v>1.93</v>
      </c>
      <c r="I657" s="18">
        <f t="shared" ca="1" si="44"/>
        <v>714.09999999999991</v>
      </c>
      <c r="J657" s="27">
        <f ca="1">SUM($I$3:I657)</f>
        <v>39449.699999999968</v>
      </c>
    </row>
    <row r="658" spans="2:10" ht="15.75" thickBot="1" x14ac:dyDescent="0.3">
      <c r="B658" s="17">
        <v>656</v>
      </c>
      <c r="C658" s="23">
        <f ca="1">IF(RAND()&lt;=$L$20,1,0)</f>
        <v>0</v>
      </c>
      <c r="D658" s="24">
        <f t="shared" ca="1" si="43"/>
        <v>1.25</v>
      </c>
      <c r="E658" s="25">
        <f ca="1">IF(C658=1,(($L$15-(2*$L$10))*($L$9*D658)),0-(($L$16+(2*$L$10))*(D658*$L$9)))</f>
        <v>-287.5</v>
      </c>
      <c r="F658" s="26">
        <f ca="1">SUM($E$3:E658)</f>
        <v>102507.5</v>
      </c>
      <c r="G658" s="62">
        <f t="shared" ca="1" si="46"/>
        <v>2.7968286395252686E-3</v>
      </c>
      <c r="H658" s="47">
        <f t="shared" ca="1" si="45"/>
        <v>1.97</v>
      </c>
      <c r="I658" s="18">
        <f t="shared" ca="1" si="44"/>
        <v>-453.1</v>
      </c>
      <c r="J658" s="27">
        <f ca="1">SUM($I$3:I658)</f>
        <v>38996.599999999969</v>
      </c>
    </row>
    <row r="659" spans="2:10" ht="15.75" thickBot="1" x14ac:dyDescent="0.3">
      <c r="B659" s="16">
        <v>657</v>
      </c>
      <c r="C659" s="23">
        <f ca="1">IF(RAND()&lt;=$L$20,1,0)</f>
        <v>0</v>
      </c>
      <c r="D659" s="24">
        <f t="shared" ca="1" si="43"/>
        <v>0.625</v>
      </c>
      <c r="E659" s="25">
        <f ca="1">IF(C659=1,(($L$15-(2*$L$10))*($L$9*D659)),0-(($L$16+(2*$L$10))*(D659*$L$9)))</f>
        <v>-143.75</v>
      </c>
      <c r="F659" s="26">
        <f ca="1">SUM($E$3:E659)</f>
        <v>102363.75</v>
      </c>
      <c r="G659" s="62">
        <f t="shared" ca="1" si="46"/>
        <v>1.4023364144087017E-3</v>
      </c>
      <c r="H659" s="47">
        <f t="shared" ca="1" si="45"/>
        <v>1.94</v>
      </c>
      <c r="I659" s="18">
        <f t="shared" ca="1" si="44"/>
        <v>-446.2</v>
      </c>
      <c r="J659" s="27">
        <f ca="1">SUM($I$3:I659)</f>
        <v>38550.399999999972</v>
      </c>
    </row>
    <row r="660" spans="2:10" ht="15.75" thickBot="1" x14ac:dyDescent="0.3">
      <c r="B660" s="17">
        <v>658</v>
      </c>
      <c r="C660" s="23">
        <f ca="1">IF(RAND()&lt;=$L$20,1,0)</f>
        <v>1</v>
      </c>
      <c r="D660" s="24">
        <f t="shared" ca="1" si="43"/>
        <v>0.5</v>
      </c>
      <c r="E660" s="25">
        <f ca="1">IF(C660=1,(($L$15-(2*$L$10))*($L$9*D660)),0-(($L$16+(2*$L$10))*(D660*$L$9)))</f>
        <v>185</v>
      </c>
      <c r="F660" s="26">
        <f ca="1">SUM($E$3:E660)</f>
        <v>102548.75</v>
      </c>
      <c r="G660" s="62">
        <f t="shared" ca="1" si="46"/>
        <v>1.1234445787693397E-3</v>
      </c>
      <c r="H660" s="47">
        <f t="shared" ca="1" si="45"/>
        <v>1.92</v>
      </c>
      <c r="I660" s="18">
        <f t="shared" ca="1" si="44"/>
        <v>710.39999999999986</v>
      </c>
      <c r="J660" s="27">
        <f ca="1">SUM($I$3:I660)</f>
        <v>39260.799999999974</v>
      </c>
    </row>
    <row r="661" spans="2:10" ht="15.75" thickBot="1" x14ac:dyDescent="0.3">
      <c r="B661" s="16">
        <v>659</v>
      </c>
      <c r="C661" s="23">
        <f ca="1">IF(RAND()&lt;=$L$20,1,0)</f>
        <v>1</v>
      </c>
      <c r="D661" s="24">
        <f t="shared" ca="1" si="43"/>
        <v>1</v>
      </c>
      <c r="E661" s="25">
        <f ca="1">IF(C661=1,(($L$15-(2*$L$10))*($L$9*D661)),0-(($L$16+(2*$L$10))*(D661*$L$9)))</f>
        <v>370</v>
      </c>
      <c r="F661" s="26">
        <f ca="1">SUM($E$3:E661)</f>
        <v>102918.75</v>
      </c>
      <c r="G661" s="62">
        <f t="shared" ca="1" si="46"/>
        <v>2.242835724472507E-3</v>
      </c>
      <c r="H661" s="47">
        <f t="shared" ca="1" si="45"/>
        <v>1.96</v>
      </c>
      <c r="I661" s="18">
        <f t="shared" ca="1" si="44"/>
        <v>725.19999999999993</v>
      </c>
      <c r="J661" s="27">
        <f ca="1">SUM($I$3:I661)</f>
        <v>39985.999999999971</v>
      </c>
    </row>
    <row r="662" spans="2:10" ht="15.75" thickBot="1" x14ac:dyDescent="0.3">
      <c r="B662" s="17">
        <v>660</v>
      </c>
      <c r="C662" s="23">
        <f ca="1">IF(RAND()&lt;=$L$20,1,0)</f>
        <v>0</v>
      </c>
      <c r="D662" s="24">
        <f t="shared" ca="1" si="43"/>
        <v>2</v>
      </c>
      <c r="E662" s="25">
        <f ca="1">IF(C662=1,(($L$15-(2*$L$10))*($L$9*D662)),0-(($L$16+(2*$L$10))*(D662*$L$9)))</f>
        <v>-460</v>
      </c>
      <c r="F662" s="26">
        <f ca="1">SUM($E$3:E662)</f>
        <v>102458.75</v>
      </c>
      <c r="G662" s="62">
        <f t="shared" ca="1" si="46"/>
        <v>4.4695451509078766E-3</v>
      </c>
      <c r="H662" s="47">
        <f t="shared" ca="1" si="45"/>
        <v>1.99</v>
      </c>
      <c r="I662" s="18">
        <f t="shared" ca="1" si="44"/>
        <v>-457.70000000000005</v>
      </c>
      <c r="J662" s="27">
        <f ca="1">SUM($I$3:I662)</f>
        <v>39528.299999999974</v>
      </c>
    </row>
    <row r="663" spans="2:10" ht="15.75" thickBot="1" x14ac:dyDescent="0.3">
      <c r="B663" s="16">
        <v>661</v>
      </c>
      <c r="C663" s="23">
        <f ca="1">IF(RAND()&lt;=$L$20,1,0)</f>
        <v>1</v>
      </c>
      <c r="D663" s="24">
        <f t="shared" ca="1" si="43"/>
        <v>1</v>
      </c>
      <c r="E663" s="25">
        <f ca="1">IF(C663=1,(($L$15-(2*$L$10))*($L$9*D663)),0-(($L$16+(2*$L$10))*(D663*$L$9)))</f>
        <v>370</v>
      </c>
      <c r="F663" s="26">
        <f ca="1">SUM($E$3:E663)</f>
        <v>102828.75</v>
      </c>
      <c r="G663" s="62">
        <f t="shared" ca="1" si="46"/>
        <v>2.2448058364951751E-3</v>
      </c>
      <c r="H663" s="47">
        <f t="shared" ca="1" si="45"/>
        <v>1.97</v>
      </c>
      <c r="I663" s="18">
        <f t="shared" ca="1" si="44"/>
        <v>728.9</v>
      </c>
      <c r="J663" s="27">
        <f ca="1">SUM($I$3:I663)</f>
        <v>40257.199999999975</v>
      </c>
    </row>
    <row r="664" spans="2:10" ht="15.75" thickBot="1" x14ac:dyDescent="0.3">
      <c r="B664" s="17">
        <v>662</v>
      </c>
      <c r="C664" s="23">
        <f ca="1">IF(RAND()&lt;=$L$20,1,0)</f>
        <v>1</v>
      </c>
      <c r="D664" s="24">
        <f t="shared" ca="1" si="43"/>
        <v>2</v>
      </c>
      <c r="E664" s="25">
        <f ca="1">IF(C664=1,(($L$15-(2*$L$10))*($L$9*D664)),0-(($L$16+(2*$L$10))*(D664*$L$9)))</f>
        <v>740</v>
      </c>
      <c r="F664" s="26">
        <f ca="1">SUM($E$3:E664)</f>
        <v>103568.75</v>
      </c>
      <c r="G664" s="62">
        <f t="shared" ca="1" si="46"/>
        <v>4.4734570827711121E-3</v>
      </c>
      <c r="H664" s="47">
        <f t="shared" ca="1" si="45"/>
        <v>2.0099999999999998</v>
      </c>
      <c r="I664" s="18">
        <f t="shared" ca="1" si="44"/>
        <v>743.69999999999993</v>
      </c>
      <c r="J664" s="27">
        <f ca="1">SUM($I$3:I664)</f>
        <v>41000.899999999972</v>
      </c>
    </row>
    <row r="665" spans="2:10" ht="15.75" thickBot="1" x14ac:dyDescent="0.3">
      <c r="B665" s="16">
        <v>663</v>
      </c>
      <c r="C665" s="23">
        <f ca="1">IF(RAND()&lt;=$L$20,1,0)</f>
        <v>1</v>
      </c>
      <c r="D665" s="24">
        <f t="shared" ca="1" si="43"/>
        <v>4</v>
      </c>
      <c r="E665" s="25">
        <f ca="1">IF(C665=1,(($L$15-(2*$L$10))*($L$9*D665)),0-(($L$16+(2*$L$10))*(D665*$L$9)))</f>
        <v>1480</v>
      </c>
      <c r="F665" s="26">
        <f ca="1">SUM($E$3:E665)</f>
        <v>105048.75</v>
      </c>
      <c r="G665" s="62">
        <f t="shared" ca="1" si="46"/>
        <v>8.8829883531470633E-3</v>
      </c>
      <c r="H665" s="47">
        <f t="shared" ca="1" si="45"/>
        <v>2.0499999999999998</v>
      </c>
      <c r="I665" s="18">
        <f t="shared" ca="1" si="44"/>
        <v>758.5</v>
      </c>
      <c r="J665" s="27">
        <f ca="1">SUM($I$3:I665)</f>
        <v>41759.399999999972</v>
      </c>
    </row>
    <row r="666" spans="2:10" ht="15.75" thickBot="1" x14ac:dyDescent="0.3">
      <c r="B666" s="17">
        <v>664</v>
      </c>
      <c r="C666" s="23">
        <f ca="1">IF(RAND()&lt;=$L$20,1,0)</f>
        <v>0</v>
      </c>
      <c r="D666" s="24">
        <f t="shared" ca="1" si="43"/>
        <v>5</v>
      </c>
      <c r="E666" s="25">
        <f ca="1">IF(C666=1,(($L$15-(2*$L$10))*($L$9*D666)),0-(($L$16+(2*$L$10))*(D666*$L$9)))</f>
        <v>-1150</v>
      </c>
      <c r="F666" s="26">
        <f ca="1">SUM($E$3:E666)</f>
        <v>103898.75</v>
      </c>
      <c r="G666" s="62">
        <f t="shared" ca="1" si="46"/>
        <v>1.0947298278180369E-2</v>
      </c>
      <c r="H666" s="47">
        <f t="shared" ca="1" si="45"/>
        <v>2.08</v>
      </c>
      <c r="I666" s="18">
        <f t="shared" ca="1" si="44"/>
        <v>-478.40000000000003</v>
      </c>
      <c r="J666" s="27">
        <f ca="1">SUM($I$3:I666)</f>
        <v>41280.999999999971</v>
      </c>
    </row>
    <row r="667" spans="2:10" ht="15.75" thickBot="1" x14ac:dyDescent="0.3">
      <c r="B667" s="16">
        <v>665</v>
      </c>
      <c r="C667" s="23">
        <f ca="1">IF(RAND()&lt;=$L$20,1,0)</f>
        <v>0</v>
      </c>
      <c r="D667" s="24">
        <f t="shared" ca="1" si="43"/>
        <v>2.5</v>
      </c>
      <c r="E667" s="25">
        <f ca="1">IF(C667=1,(($L$15-(2*$L$10))*($L$9*D667)),0-(($L$16+(2*$L$10))*(D667*$L$9)))</f>
        <v>-575</v>
      </c>
      <c r="F667" s="26">
        <f ca="1">SUM($E$3:E667)</f>
        <v>103323.75</v>
      </c>
      <c r="G667" s="62">
        <f t="shared" ca="1" si="46"/>
        <v>5.5342340499765393E-3</v>
      </c>
      <c r="H667" s="47">
        <f t="shared" ca="1" si="45"/>
        <v>2.06</v>
      </c>
      <c r="I667" s="18">
        <f t="shared" ca="1" si="44"/>
        <v>-473.8</v>
      </c>
      <c r="J667" s="27">
        <f ca="1">SUM($I$3:I667)</f>
        <v>40807.199999999968</v>
      </c>
    </row>
    <row r="668" spans="2:10" ht="15.75" thickBot="1" x14ac:dyDescent="0.3">
      <c r="B668" s="17">
        <v>666</v>
      </c>
      <c r="C668" s="23">
        <f ca="1">IF(RAND()&lt;=$L$20,1,0)</f>
        <v>1</v>
      </c>
      <c r="D668" s="24">
        <f t="shared" ca="1" si="43"/>
        <v>1.25</v>
      </c>
      <c r="E668" s="25">
        <f ca="1">IF(C668=1,(($L$15-(2*$L$10))*($L$9*D668)),0-(($L$16+(2*$L$10))*(D668*$L$9)))</f>
        <v>462.5</v>
      </c>
      <c r="F668" s="26">
        <f ca="1">SUM($E$3:E668)</f>
        <v>103786.25</v>
      </c>
      <c r="G668" s="62">
        <f t="shared" ca="1" si="46"/>
        <v>2.7825161204466545E-3</v>
      </c>
      <c r="H668" s="47">
        <f t="shared" ca="1" si="45"/>
        <v>2.04</v>
      </c>
      <c r="I668" s="18">
        <f t="shared" ca="1" si="44"/>
        <v>754.80000000000007</v>
      </c>
      <c r="J668" s="27">
        <f ca="1">SUM($I$3:I668)</f>
        <v>41561.999999999971</v>
      </c>
    </row>
    <row r="669" spans="2:10" ht="15.75" thickBot="1" x14ac:dyDescent="0.3">
      <c r="B669" s="16">
        <v>667</v>
      </c>
      <c r="C669" s="23">
        <f ca="1">IF(RAND()&lt;=$L$20,1,0)</f>
        <v>1</v>
      </c>
      <c r="D669" s="24">
        <f t="shared" ca="1" si="43"/>
        <v>2.5</v>
      </c>
      <c r="E669" s="25">
        <f ca="1">IF(C669=1,(($L$15-(2*$L$10))*($L$9*D669)),0-(($L$16+(2*$L$10))*(D669*$L$9)))</f>
        <v>925</v>
      </c>
      <c r="F669" s="26">
        <f ca="1">SUM($E$3:E669)</f>
        <v>104711.25</v>
      </c>
      <c r="G669" s="62">
        <f t="shared" ca="1" si="46"/>
        <v>5.5402329306627803E-3</v>
      </c>
      <c r="H669" s="47">
        <f t="shared" ca="1" si="45"/>
        <v>2.0699999999999998</v>
      </c>
      <c r="I669" s="18">
        <f t="shared" ca="1" si="44"/>
        <v>765.89999999999986</v>
      </c>
      <c r="J669" s="27">
        <f ca="1">SUM($I$3:I669)</f>
        <v>42327.899999999972</v>
      </c>
    </row>
    <row r="670" spans="2:10" ht="15.75" thickBot="1" x14ac:dyDescent="0.3">
      <c r="B670" s="17">
        <v>668</v>
      </c>
      <c r="C670" s="23">
        <f ca="1">IF(RAND()&lt;=$L$20,1,0)</f>
        <v>1</v>
      </c>
      <c r="D670" s="24">
        <f t="shared" ca="1" si="43"/>
        <v>5</v>
      </c>
      <c r="E670" s="25">
        <f ca="1">IF(C670=1,(($L$15-(2*$L$10))*($L$9*D670)),0-(($L$16+(2*$L$10))*(D670*$L$9)))</f>
        <v>1850</v>
      </c>
      <c r="F670" s="26">
        <f ca="1">SUM($E$3:E670)</f>
        <v>106561.25</v>
      </c>
      <c r="G670" s="62">
        <f t="shared" ca="1" si="46"/>
        <v>1.0982583055784359E-2</v>
      </c>
      <c r="H670" s="47">
        <f t="shared" ca="1" si="45"/>
        <v>2.11</v>
      </c>
      <c r="I670" s="18">
        <f t="shared" ca="1" si="44"/>
        <v>780.69999999999993</v>
      </c>
      <c r="J670" s="27">
        <f ca="1">SUM($I$3:I670)</f>
        <v>43108.599999999969</v>
      </c>
    </row>
    <row r="671" spans="2:10" ht="15.75" thickBot="1" x14ac:dyDescent="0.3">
      <c r="B671" s="16">
        <v>669</v>
      </c>
      <c r="C671" s="23">
        <f ca="1">IF(RAND()&lt;=$L$20,1,0)</f>
        <v>0</v>
      </c>
      <c r="D671" s="24">
        <f t="shared" ca="1" si="43"/>
        <v>5</v>
      </c>
      <c r="E671" s="25">
        <f ca="1">IF(C671=1,(($L$15-(2*$L$10))*($L$9*D671)),0-(($L$16+(2*$L$10))*(D671*$L$9)))</f>
        <v>-1150</v>
      </c>
      <c r="F671" s="26">
        <f ca="1">SUM($E$3:E671)</f>
        <v>105411.25</v>
      </c>
      <c r="G671" s="62">
        <f t="shared" ca="1" si="46"/>
        <v>1.0791915447688536E-2</v>
      </c>
      <c r="H671" s="47">
        <f t="shared" ca="1" si="45"/>
        <v>2.15</v>
      </c>
      <c r="I671" s="18">
        <f t="shared" ca="1" si="44"/>
        <v>-494.49999999999994</v>
      </c>
      <c r="J671" s="27">
        <f ca="1">SUM($I$3:I671)</f>
        <v>42614.099999999969</v>
      </c>
    </row>
    <row r="672" spans="2:10" ht="15.75" thickBot="1" x14ac:dyDescent="0.3">
      <c r="B672" s="17">
        <v>670</v>
      </c>
      <c r="C672" s="23">
        <f ca="1">IF(RAND()&lt;=$L$20,1,0)</f>
        <v>1</v>
      </c>
      <c r="D672" s="24">
        <f t="shared" ca="1" si="43"/>
        <v>2.5</v>
      </c>
      <c r="E672" s="25">
        <f ca="1">IF(C672=1,(($L$15-(2*$L$10))*($L$9*D672)),0-(($L$16+(2*$L$10))*(D672*$L$9)))</f>
        <v>925</v>
      </c>
      <c r="F672" s="26">
        <f ca="1">SUM($E$3:E672)</f>
        <v>106336.25</v>
      </c>
      <c r="G672" s="62">
        <f t="shared" ca="1" si="46"/>
        <v>5.4548257420341754E-3</v>
      </c>
      <c r="H672" s="47">
        <f t="shared" ca="1" si="45"/>
        <v>2.13</v>
      </c>
      <c r="I672" s="18">
        <f t="shared" ca="1" si="44"/>
        <v>788.1</v>
      </c>
      <c r="J672" s="27">
        <f ca="1">SUM($I$3:I672)</f>
        <v>43402.199999999968</v>
      </c>
    </row>
    <row r="673" spans="2:10" ht="15.75" thickBot="1" x14ac:dyDescent="0.3">
      <c r="B673" s="16">
        <v>671</v>
      </c>
      <c r="C673" s="23">
        <f ca="1">IF(RAND()&lt;=$L$20,1,0)</f>
        <v>0</v>
      </c>
      <c r="D673" s="24">
        <f t="shared" ca="1" si="43"/>
        <v>5</v>
      </c>
      <c r="E673" s="25">
        <f ca="1">IF(C673=1,(($L$15-(2*$L$10))*($L$9*D673)),0-(($L$16+(2*$L$10))*(D673*$L$9)))</f>
        <v>-1150</v>
      </c>
      <c r="F673" s="26">
        <f ca="1">SUM($E$3:E673)</f>
        <v>105186.25</v>
      </c>
      <c r="G673" s="62">
        <f t="shared" ca="1" si="46"/>
        <v>1.0814750379104022E-2</v>
      </c>
      <c r="H673" s="47">
        <f t="shared" ca="1" si="45"/>
        <v>2.17</v>
      </c>
      <c r="I673" s="18">
        <f t="shared" ca="1" si="44"/>
        <v>-499.09999999999997</v>
      </c>
      <c r="J673" s="27">
        <f ca="1">SUM($I$3:I673)</f>
        <v>42903.099999999969</v>
      </c>
    </row>
    <row r="674" spans="2:10" ht="15.75" thickBot="1" x14ac:dyDescent="0.3">
      <c r="B674" s="17">
        <v>672</v>
      </c>
      <c r="C674" s="23">
        <f ca="1">IF(RAND()&lt;=$L$20,1,0)</f>
        <v>0</v>
      </c>
      <c r="D674" s="24">
        <f t="shared" ca="1" si="43"/>
        <v>2.5</v>
      </c>
      <c r="E674" s="25">
        <f ca="1">IF(C674=1,(($L$15-(2*$L$10))*($L$9*D674)),0-(($L$16+(2*$L$10))*(D674*$L$9)))</f>
        <v>-575</v>
      </c>
      <c r="F674" s="26">
        <f ca="1">SUM($E$3:E674)</f>
        <v>104611.25</v>
      </c>
      <c r="G674" s="62">
        <f t="shared" ca="1" si="46"/>
        <v>5.4664939571474405E-3</v>
      </c>
      <c r="H674" s="47">
        <f t="shared" ca="1" si="45"/>
        <v>2.14</v>
      </c>
      <c r="I674" s="18">
        <f t="shared" ca="1" si="44"/>
        <v>-492.20000000000005</v>
      </c>
      <c r="J674" s="27">
        <f ca="1">SUM($I$3:I674)</f>
        <v>42410.899999999972</v>
      </c>
    </row>
    <row r="675" spans="2:10" ht="15.75" thickBot="1" x14ac:dyDescent="0.3">
      <c r="B675" s="16">
        <v>673</v>
      </c>
      <c r="C675" s="23">
        <f ca="1">IF(RAND()&lt;=$L$20,1,0)</f>
        <v>0</v>
      </c>
      <c r="D675" s="24">
        <f t="shared" ca="1" si="43"/>
        <v>1.25</v>
      </c>
      <c r="E675" s="25">
        <f ca="1">IF(C675=1,(($L$15-(2*$L$10))*($L$9*D675)),0-(($L$16+(2*$L$10))*(D675*$L$9)))</f>
        <v>-287.5</v>
      </c>
      <c r="F675" s="26">
        <f ca="1">SUM($E$3:E675)</f>
        <v>104323.75</v>
      </c>
      <c r="G675" s="62">
        <f t="shared" ca="1" si="46"/>
        <v>2.748270382009583E-3</v>
      </c>
      <c r="H675" s="47">
        <f t="shared" ca="1" si="45"/>
        <v>2.12</v>
      </c>
      <c r="I675" s="18">
        <f t="shared" ca="1" si="44"/>
        <v>-487.6</v>
      </c>
      <c r="J675" s="27">
        <f ca="1">SUM($I$3:I675)</f>
        <v>41923.299999999974</v>
      </c>
    </row>
    <row r="676" spans="2:10" ht="15.75" thickBot="1" x14ac:dyDescent="0.3">
      <c r="B676" s="17">
        <v>674</v>
      </c>
      <c r="C676" s="23">
        <f ca="1">IF(RAND()&lt;=$L$20,1,0)</f>
        <v>0</v>
      </c>
      <c r="D676" s="24">
        <f t="shared" ca="1" si="43"/>
        <v>0.625</v>
      </c>
      <c r="E676" s="25">
        <f ca="1">IF(C676=1,(($L$15-(2*$L$10))*($L$9*D676)),0-(($L$16+(2*$L$10))*(D676*$L$9)))</f>
        <v>-143.75</v>
      </c>
      <c r="F676" s="26">
        <f ca="1">SUM($E$3:E676)</f>
        <v>104180</v>
      </c>
      <c r="G676" s="62">
        <f t="shared" ca="1" si="46"/>
        <v>1.3779220934830277E-3</v>
      </c>
      <c r="H676" s="47">
        <f t="shared" ca="1" si="45"/>
        <v>2.09</v>
      </c>
      <c r="I676" s="18">
        <f t="shared" ca="1" si="44"/>
        <v>-480.69999999999993</v>
      </c>
      <c r="J676" s="27">
        <f ca="1">SUM($I$3:I676)</f>
        <v>41442.599999999977</v>
      </c>
    </row>
    <row r="677" spans="2:10" ht="15.75" thickBot="1" x14ac:dyDescent="0.3">
      <c r="B677" s="16">
        <v>675</v>
      </c>
      <c r="C677" s="23">
        <f ca="1">IF(RAND()&lt;=$L$20,1,0)</f>
        <v>0</v>
      </c>
      <c r="D677" s="24">
        <f t="shared" ca="1" si="43"/>
        <v>0.5</v>
      </c>
      <c r="E677" s="25">
        <f ca="1">IF(C677=1,(($L$15-(2*$L$10))*($L$9*D677)),0-(($L$16+(2*$L$10))*(D677*$L$9)))</f>
        <v>-115</v>
      </c>
      <c r="F677" s="26">
        <f ca="1">SUM($E$3:E677)</f>
        <v>104065</v>
      </c>
      <c r="G677" s="62">
        <f t="shared" ca="1" si="46"/>
        <v>1.1038587060856211E-3</v>
      </c>
      <c r="H677" s="47">
        <f t="shared" ca="1" si="45"/>
        <v>2.0699999999999998</v>
      </c>
      <c r="I677" s="18">
        <f t="shared" ca="1" si="44"/>
        <v>-476.1</v>
      </c>
      <c r="J677" s="27">
        <f ca="1">SUM($I$3:I677)</f>
        <v>40966.499999999978</v>
      </c>
    </row>
    <row r="678" spans="2:10" ht="15.75" thickBot="1" x14ac:dyDescent="0.3">
      <c r="B678" s="17">
        <v>676</v>
      </c>
      <c r="C678" s="23">
        <f ca="1">IF(RAND()&lt;=$L$20,1,0)</f>
        <v>1</v>
      </c>
      <c r="D678" s="24">
        <f t="shared" ca="1" si="43"/>
        <v>0.5</v>
      </c>
      <c r="E678" s="25">
        <f ca="1">IF(C678=1,(($L$15-(2*$L$10))*($L$9*D678)),0-(($L$16+(2*$L$10))*(D678*$L$9)))</f>
        <v>185</v>
      </c>
      <c r="F678" s="26">
        <f ca="1">SUM($E$3:E678)</f>
        <v>104250</v>
      </c>
      <c r="G678" s="62">
        <f t="shared" ca="1" si="46"/>
        <v>1.1050785566713113E-3</v>
      </c>
      <c r="H678" s="47">
        <f t="shared" ca="1" si="45"/>
        <v>2.04</v>
      </c>
      <c r="I678" s="18">
        <f t="shared" ca="1" si="44"/>
        <v>754.80000000000007</v>
      </c>
      <c r="J678" s="27">
        <f ca="1">SUM($I$3:I678)</f>
        <v>41721.299999999981</v>
      </c>
    </row>
    <row r="679" spans="2:10" ht="15.75" thickBot="1" x14ac:dyDescent="0.3">
      <c r="B679" s="16">
        <v>677</v>
      </c>
      <c r="C679" s="23">
        <f ca="1">IF(RAND()&lt;=$L$20,1,0)</f>
        <v>0</v>
      </c>
      <c r="D679" s="24">
        <f t="shared" ref="D679:D742" ca="1" si="47">IF(C678=1,IF(D678*$L$4&lt;=$L$6,D678*$L$4,$L$6),IF(C678=0,IF(D678/$L$4&gt;=$L$5,D678/$L$4,$L$5),0))</f>
        <v>1</v>
      </c>
      <c r="E679" s="25">
        <f ca="1">IF(C679=1,(($L$15-(2*$L$10))*($L$9*D679)),0-(($L$16+(2*$L$10))*(D679*$L$9)))</f>
        <v>-230</v>
      </c>
      <c r="F679" s="26">
        <f ca="1">SUM($E$3:E679)</f>
        <v>104020</v>
      </c>
      <c r="G679" s="62">
        <f t="shared" ca="1" si="46"/>
        <v>2.2062350119904078E-3</v>
      </c>
      <c r="H679" s="47">
        <f t="shared" ca="1" si="45"/>
        <v>2.08</v>
      </c>
      <c r="I679" s="18">
        <f t="shared" ca="1" si="44"/>
        <v>-478.40000000000003</v>
      </c>
      <c r="J679" s="27">
        <f ca="1">SUM($I$3:I679)</f>
        <v>41242.89999999998</v>
      </c>
    </row>
    <row r="680" spans="2:10" ht="15.75" thickBot="1" x14ac:dyDescent="0.3">
      <c r="B680" s="17">
        <v>678</v>
      </c>
      <c r="C680" s="23">
        <f ca="1">IF(RAND()&lt;=$L$20,1,0)</f>
        <v>0</v>
      </c>
      <c r="D680" s="24">
        <f t="shared" ca="1" si="47"/>
        <v>0.5</v>
      </c>
      <c r="E680" s="25">
        <f ca="1">IF(C680=1,(($L$15-(2*$L$10))*($L$9*D680)),0-(($L$16+(2*$L$10))*(D680*$L$9)))</f>
        <v>-115</v>
      </c>
      <c r="F680" s="26">
        <f ca="1">SUM($E$3:E680)</f>
        <v>103905</v>
      </c>
      <c r="G680" s="62">
        <f t="shared" ca="1" si="46"/>
        <v>1.1055566237262065E-3</v>
      </c>
      <c r="H680" s="47">
        <f t="shared" ca="1" si="45"/>
        <v>2.06</v>
      </c>
      <c r="I680" s="18">
        <f t="shared" ca="1" si="44"/>
        <v>-473.8</v>
      </c>
      <c r="J680" s="27">
        <f ca="1">SUM($I$3:I680)</f>
        <v>40769.099999999977</v>
      </c>
    </row>
    <row r="681" spans="2:10" ht="15.75" thickBot="1" x14ac:dyDescent="0.3">
      <c r="B681" s="16">
        <v>679</v>
      </c>
      <c r="C681" s="23">
        <f ca="1">IF(RAND()&lt;=$L$20,1,0)</f>
        <v>0</v>
      </c>
      <c r="D681" s="24">
        <f t="shared" ca="1" si="47"/>
        <v>0.5</v>
      </c>
      <c r="E681" s="25">
        <f ca="1">IF(C681=1,(($L$15-(2*$L$10))*($L$9*D681)),0-(($L$16+(2*$L$10))*(D681*$L$9)))</f>
        <v>-115</v>
      </c>
      <c r="F681" s="26">
        <f ca="1">SUM($E$3:E681)</f>
        <v>103790</v>
      </c>
      <c r="G681" s="62">
        <f t="shared" ca="1" si="46"/>
        <v>1.1067802319426399E-3</v>
      </c>
      <c r="H681" s="47">
        <f t="shared" ca="1" si="45"/>
        <v>2.0299999999999998</v>
      </c>
      <c r="I681" s="18">
        <f t="shared" ca="1" si="44"/>
        <v>-466.9</v>
      </c>
      <c r="J681" s="27">
        <f ca="1">SUM($I$3:I681)</f>
        <v>40302.199999999975</v>
      </c>
    </row>
    <row r="682" spans="2:10" ht="15.75" thickBot="1" x14ac:dyDescent="0.3">
      <c r="B682" s="17">
        <v>680</v>
      </c>
      <c r="C682" s="23">
        <f ca="1">IF(RAND()&lt;=$L$20,1,0)</f>
        <v>1</v>
      </c>
      <c r="D682" s="24">
        <f t="shared" ca="1" si="47"/>
        <v>0.5</v>
      </c>
      <c r="E682" s="25">
        <f ca="1">IF(C682=1,(($L$15-(2*$L$10))*($L$9*D682)),0-(($L$16+(2*$L$10))*(D682*$L$9)))</f>
        <v>185</v>
      </c>
      <c r="F682" s="26">
        <f ca="1">SUM($E$3:E682)</f>
        <v>103975</v>
      </c>
      <c r="G682" s="62">
        <f t="shared" ca="1" si="46"/>
        <v>1.1080065516909144E-3</v>
      </c>
      <c r="H682" s="47">
        <f t="shared" ca="1" si="45"/>
        <v>2.0099999999999998</v>
      </c>
      <c r="I682" s="18">
        <f t="shared" ca="1" si="44"/>
        <v>743.69999999999993</v>
      </c>
      <c r="J682" s="27">
        <f ca="1">SUM($I$3:I682)</f>
        <v>41045.899999999972</v>
      </c>
    </row>
    <row r="683" spans="2:10" ht="15.75" thickBot="1" x14ac:dyDescent="0.3">
      <c r="B683" s="16">
        <v>681</v>
      </c>
      <c r="C683" s="23">
        <f ca="1">IF(RAND()&lt;=$L$20,1,0)</f>
        <v>1</v>
      </c>
      <c r="D683" s="24">
        <f t="shared" ca="1" si="47"/>
        <v>1</v>
      </c>
      <c r="E683" s="25">
        <f ca="1">IF(C683=1,(($L$15-(2*$L$10))*($L$9*D683)),0-(($L$16+(2*$L$10))*(D683*$L$9)))</f>
        <v>370</v>
      </c>
      <c r="F683" s="26">
        <f ca="1">SUM($E$3:E683)</f>
        <v>104345</v>
      </c>
      <c r="G683" s="62">
        <f t="shared" ca="1" si="46"/>
        <v>2.2120702091849003E-3</v>
      </c>
      <c r="H683" s="47">
        <f t="shared" ca="1" si="45"/>
        <v>2.0499999999999998</v>
      </c>
      <c r="I683" s="18">
        <f t="shared" ca="1" si="44"/>
        <v>758.5</v>
      </c>
      <c r="J683" s="27">
        <f ca="1">SUM($I$3:I683)</f>
        <v>41804.399999999972</v>
      </c>
    </row>
    <row r="684" spans="2:10" ht="15.75" thickBot="1" x14ac:dyDescent="0.3">
      <c r="B684" s="17">
        <v>682</v>
      </c>
      <c r="C684" s="23">
        <f ca="1">IF(RAND()&lt;=$L$20,1,0)</f>
        <v>0</v>
      </c>
      <c r="D684" s="24">
        <f t="shared" ca="1" si="47"/>
        <v>2</v>
      </c>
      <c r="E684" s="25">
        <f ca="1">IF(C684=1,(($L$15-(2*$L$10))*($L$9*D684)),0-(($L$16+(2*$L$10))*(D684*$L$9)))</f>
        <v>-460</v>
      </c>
      <c r="F684" s="26">
        <f ca="1">SUM($E$3:E684)</f>
        <v>103885</v>
      </c>
      <c r="G684" s="62">
        <f t="shared" ca="1" si="46"/>
        <v>4.4084527289280752E-3</v>
      </c>
      <c r="H684" s="47">
        <f t="shared" ca="1" si="45"/>
        <v>2.09</v>
      </c>
      <c r="I684" s="18">
        <f t="shared" ref="I684:I747" ca="1" si="48">IF(C684=1,(H684*($L$15-(2*$L$10))*$L$9),0-(H684*($L$16+(2*$L$10))*$L$9))</f>
        <v>-480.69999999999993</v>
      </c>
      <c r="J684" s="27">
        <f ca="1">SUM($I$3:I684)</f>
        <v>41323.699999999975</v>
      </c>
    </row>
    <row r="685" spans="2:10" ht="15.75" thickBot="1" x14ac:dyDescent="0.3">
      <c r="B685" s="16">
        <v>683</v>
      </c>
      <c r="C685" s="23">
        <f ca="1">IF(RAND()&lt;=$L$20,1,0)</f>
        <v>0</v>
      </c>
      <c r="D685" s="24">
        <f t="shared" ca="1" si="47"/>
        <v>1</v>
      </c>
      <c r="E685" s="25">
        <f ca="1">IF(C685=1,(($L$15-(2*$L$10))*($L$9*D685)),0-(($L$16+(2*$L$10))*(D685*$L$9)))</f>
        <v>-230</v>
      </c>
      <c r="F685" s="26">
        <f ca="1">SUM($E$3:E685)</f>
        <v>103655</v>
      </c>
      <c r="G685" s="62">
        <f t="shared" ca="1" si="46"/>
        <v>2.2139866198199933E-3</v>
      </c>
      <c r="H685" s="47">
        <f t="shared" ca="1" si="45"/>
        <v>2.06</v>
      </c>
      <c r="I685" s="18">
        <f t="shared" ca="1" si="48"/>
        <v>-473.8</v>
      </c>
      <c r="J685" s="27">
        <f ca="1">SUM($I$3:I685)</f>
        <v>40849.899999999972</v>
      </c>
    </row>
    <row r="686" spans="2:10" ht="15.75" thickBot="1" x14ac:dyDescent="0.3">
      <c r="B686" s="17">
        <v>684</v>
      </c>
      <c r="C686" s="23">
        <f ca="1">IF(RAND()&lt;=$L$20,1,0)</f>
        <v>1</v>
      </c>
      <c r="D686" s="24">
        <f t="shared" ca="1" si="47"/>
        <v>0.5</v>
      </c>
      <c r="E686" s="25">
        <f ca="1">IF(C686=1,(($L$15-(2*$L$10))*($L$9*D686)),0-(($L$16+(2*$L$10))*(D686*$L$9)))</f>
        <v>185</v>
      </c>
      <c r="F686" s="26">
        <f ca="1">SUM($E$3:E686)</f>
        <v>103840</v>
      </c>
      <c r="G686" s="62">
        <f t="shared" ca="1" si="46"/>
        <v>1.1094496165163282E-3</v>
      </c>
      <c r="H686" s="47">
        <f t="shared" ca="1" si="45"/>
        <v>2.04</v>
      </c>
      <c r="I686" s="18">
        <f t="shared" ca="1" si="48"/>
        <v>754.80000000000007</v>
      </c>
      <c r="J686" s="27">
        <f ca="1">SUM($I$3:I686)</f>
        <v>41604.699999999975</v>
      </c>
    </row>
    <row r="687" spans="2:10" ht="15.75" thickBot="1" x14ac:dyDescent="0.3">
      <c r="B687" s="16">
        <v>685</v>
      </c>
      <c r="C687" s="23">
        <f ca="1">IF(RAND()&lt;=$L$20,1,0)</f>
        <v>0</v>
      </c>
      <c r="D687" s="24">
        <f t="shared" ca="1" si="47"/>
        <v>1</v>
      </c>
      <c r="E687" s="25">
        <f ca="1">IF(C687=1,(($L$15-(2*$L$10))*($L$9*D687)),0-(($L$16+(2*$L$10))*(D687*$L$9)))</f>
        <v>-230</v>
      </c>
      <c r="F687" s="26">
        <f ca="1">SUM($E$3:E687)</f>
        <v>103610</v>
      </c>
      <c r="G687" s="62">
        <f t="shared" ca="1" si="46"/>
        <v>2.2149460708782744E-3</v>
      </c>
      <c r="H687" s="47">
        <f t="shared" ca="1" si="45"/>
        <v>2.08</v>
      </c>
      <c r="I687" s="18">
        <f t="shared" ca="1" si="48"/>
        <v>-478.40000000000003</v>
      </c>
      <c r="J687" s="27">
        <f ca="1">SUM($I$3:I687)</f>
        <v>41126.299999999974</v>
      </c>
    </row>
    <row r="688" spans="2:10" ht="15.75" thickBot="1" x14ac:dyDescent="0.3">
      <c r="B688" s="17">
        <v>686</v>
      </c>
      <c r="C688" s="23">
        <f ca="1">IF(RAND()&lt;=$L$20,1,0)</f>
        <v>0</v>
      </c>
      <c r="D688" s="24">
        <f t="shared" ca="1" si="47"/>
        <v>0.5</v>
      </c>
      <c r="E688" s="25">
        <f ca="1">IF(C688=1,(($L$15-(2*$L$10))*($L$9*D688)),0-(($L$16+(2*$L$10))*(D688*$L$9)))</f>
        <v>-115</v>
      </c>
      <c r="F688" s="26">
        <f ca="1">SUM($E$3:E688)</f>
        <v>103495</v>
      </c>
      <c r="G688" s="62">
        <f t="shared" ca="1" si="46"/>
        <v>1.1099314737959656E-3</v>
      </c>
      <c r="H688" s="47">
        <f t="shared" ca="1" si="45"/>
        <v>2.0499999999999998</v>
      </c>
      <c r="I688" s="18">
        <f t="shared" ca="1" si="48"/>
        <v>-471.5</v>
      </c>
      <c r="J688" s="27">
        <f ca="1">SUM($I$3:I688)</f>
        <v>40654.799999999974</v>
      </c>
    </row>
    <row r="689" spans="2:10" ht="15.75" thickBot="1" x14ac:dyDescent="0.3">
      <c r="B689" s="16">
        <v>687</v>
      </c>
      <c r="C689" s="23">
        <f ca="1">IF(RAND()&lt;=$L$20,1,0)</f>
        <v>1</v>
      </c>
      <c r="D689" s="24">
        <f t="shared" ca="1" si="47"/>
        <v>0.5</v>
      </c>
      <c r="E689" s="25">
        <f ca="1">IF(C689=1,(($L$15-(2*$L$10))*($L$9*D689)),0-(($L$16+(2*$L$10))*(D689*$L$9)))</f>
        <v>185</v>
      </c>
      <c r="F689" s="26">
        <f ca="1">SUM($E$3:E689)</f>
        <v>103680</v>
      </c>
      <c r="G689" s="62">
        <f t="shared" ca="1" si="46"/>
        <v>1.1111647905695926E-3</v>
      </c>
      <c r="H689" s="47">
        <f t="shared" ca="1" si="45"/>
        <v>2.0299999999999998</v>
      </c>
      <c r="I689" s="18">
        <f t="shared" ca="1" si="48"/>
        <v>751.1</v>
      </c>
      <c r="J689" s="27">
        <f ca="1">SUM($I$3:I689)</f>
        <v>41405.899999999972</v>
      </c>
    </row>
    <row r="690" spans="2:10" ht="15.75" thickBot="1" x14ac:dyDescent="0.3">
      <c r="B690" s="17">
        <v>688</v>
      </c>
      <c r="C690" s="23">
        <f ca="1">IF(RAND()&lt;=$L$20,1,0)</f>
        <v>1</v>
      </c>
      <c r="D690" s="24">
        <f t="shared" ca="1" si="47"/>
        <v>1</v>
      </c>
      <c r="E690" s="25">
        <f ca="1">IF(C690=1,(($L$15-(2*$L$10))*($L$9*D690)),0-(($L$16+(2*$L$10))*(D690*$L$9)))</f>
        <v>370</v>
      </c>
      <c r="F690" s="26">
        <f ca="1">SUM($E$3:E690)</f>
        <v>104050</v>
      </c>
      <c r="G690" s="62">
        <f t="shared" ca="1" si="46"/>
        <v>2.2183641975308641E-3</v>
      </c>
      <c r="H690" s="47">
        <f t="shared" ca="1" si="45"/>
        <v>2.0699999999999998</v>
      </c>
      <c r="I690" s="18">
        <f t="shared" ca="1" si="48"/>
        <v>765.89999999999986</v>
      </c>
      <c r="J690" s="27">
        <f ca="1">SUM($I$3:I690)</f>
        <v>42171.799999999974</v>
      </c>
    </row>
    <row r="691" spans="2:10" ht="15.75" thickBot="1" x14ac:dyDescent="0.3">
      <c r="B691" s="16">
        <v>689</v>
      </c>
      <c r="C691" s="23">
        <f ca="1">IF(RAND()&lt;=$L$20,1,0)</f>
        <v>1</v>
      </c>
      <c r="D691" s="24">
        <f t="shared" ca="1" si="47"/>
        <v>2</v>
      </c>
      <c r="E691" s="25">
        <f ca="1">IF(C691=1,(($L$15-(2*$L$10))*($L$9*D691)),0-(($L$16+(2*$L$10))*(D691*$L$9)))</f>
        <v>740</v>
      </c>
      <c r="F691" s="26">
        <f ca="1">SUM($E$3:E691)</f>
        <v>104790</v>
      </c>
      <c r="G691" s="62">
        <f t="shared" ca="1" si="46"/>
        <v>4.4209514656415186E-3</v>
      </c>
      <c r="H691" s="47">
        <f t="shared" ca="1" si="45"/>
        <v>2.1</v>
      </c>
      <c r="I691" s="18">
        <f t="shared" ca="1" si="48"/>
        <v>777</v>
      </c>
      <c r="J691" s="27">
        <f ca="1">SUM($I$3:I691)</f>
        <v>42948.799999999974</v>
      </c>
    </row>
    <row r="692" spans="2:10" ht="15.75" thickBot="1" x14ac:dyDescent="0.3">
      <c r="B692" s="17">
        <v>690</v>
      </c>
      <c r="C692" s="23">
        <f ca="1">IF(RAND()&lt;=$L$20,1,0)</f>
        <v>1</v>
      </c>
      <c r="D692" s="24">
        <f t="shared" ca="1" si="47"/>
        <v>4</v>
      </c>
      <c r="E692" s="25">
        <f ca="1">IF(C692=1,(($L$15-(2*$L$10))*($L$9*D692)),0-(($L$16+(2*$L$10))*(D692*$L$9)))</f>
        <v>1480</v>
      </c>
      <c r="F692" s="26">
        <f ca="1">SUM($E$3:E692)</f>
        <v>106270</v>
      </c>
      <c r="G692" s="62">
        <f t="shared" ca="1" si="46"/>
        <v>8.7794636892833278E-3</v>
      </c>
      <c r="H692" s="47">
        <f t="shared" ca="1" si="45"/>
        <v>2.14</v>
      </c>
      <c r="I692" s="18">
        <f t="shared" ca="1" si="48"/>
        <v>791.80000000000007</v>
      </c>
      <c r="J692" s="27">
        <f ca="1">SUM($I$3:I692)</f>
        <v>43740.599999999977</v>
      </c>
    </row>
    <row r="693" spans="2:10" ht="15.75" thickBot="1" x14ac:dyDescent="0.3">
      <c r="B693" s="16">
        <v>691</v>
      </c>
      <c r="C693" s="23">
        <f ca="1">IF(RAND()&lt;=$L$20,1,0)</f>
        <v>1</v>
      </c>
      <c r="D693" s="24">
        <f t="shared" ca="1" si="47"/>
        <v>5</v>
      </c>
      <c r="E693" s="25">
        <f ca="1">IF(C693=1,(($L$15-(2*$L$10))*($L$9*D693)),0-(($L$16+(2*$L$10))*(D693*$L$9)))</f>
        <v>1850</v>
      </c>
      <c r="F693" s="26">
        <f ca="1">SUM($E$3:E693)</f>
        <v>108120</v>
      </c>
      <c r="G693" s="62">
        <f t="shared" ca="1" si="46"/>
        <v>1.0821492424955302E-2</v>
      </c>
      <c r="H693" s="47">
        <f t="shared" ca="1" si="45"/>
        <v>2.1800000000000002</v>
      </c>
      <c r="I693" s="18">
        <f t="shared" ca="1" si="48"/>
        <v>806.60000000000014</v>
      </c>
      <c r="J693" s="27">
        <f ca="1">SUM($I$3:I693)</f>
        <v>44547.199999999975</v>
      </c>
    </row>
    <row r="694" spans="2:10" ht="15.75" thickBot="1" x14ac:dyDescent="0.3">
      <c r="B694" s="17">
        <v>692</v>
      </c>
      <c r="C694" s="23">
        <f ca="1">IF(RAND()&lt;=$L$20,1,0)</f>
        <v>0</v>
      </c>
      <c r="D694" s="24">
        <f t="shared" ca="1" si="47"/>
        <v>5</v>
      </c>
      <c r="E694" s="25">
        <f ca="1">IF(C694=1,(($L$15-(2*$L$10))*($L$9*D694)),0-(($L$16+(2*$L$10))*(D694*$L$9)))</f>
        <v>-1150</v>
      </c>
      <c r="F694" s="26">
        <f ca="1">SUM($E$3:E694)</f>
        <v>106970</v>
      </c>
      <c r="G694" s="62">
        <f t="shared" ca="1" si="46"/>
        <v>1.0636330003699594E-2</v>
      </c>
      <c r="H694" s="47">
        <f t="shared" ca="1" si="45"/>
        <v>2.2200000000000002</v>
      </c>
      <c r="I694" s="18">
        <f t="shared" ca="1" si="48"/>
        <v>-510.6</v>
      </c>
      <c r="J694" s="27">
        <f ca="1">SUM($I$3:I694)</f>
        <v>44036.599999999977</v>
      </c>
    </row>
    <row r="695" spans="2:10" ht="15.75" thickBot="1" x14ac:dyDescent="0.3">
      <c r="B695" s="16">
        <v>693</v>
      </c>
      <c r="C695" s="23">
        <f ca="1">IF(RAND()&lt;=$L$20,1,0)</f>
        <v>1</v>
      </c>
      <c r="D695" s="24">
        <f t="shared" ca="1" si="47"/>
        <v>2.5</v>
      </c>
      <c r="E695" s="25">
        <f ca="1">IF(C695=1,(($L$15-(2*$L$10))*($L$9*D695)),0-(($L$16+(2*$L$10))*(D695*$L$9)))</f>
        <v>925</v>
      </c>
      <c r="F695" s="26">
        <f ca="1">SUM($E$3:E695)</f>
        <v>107895</v>
      </c>
      <c r="G695" s="62">
        <f t="shared" ca="1" si="46"/>
        <v>5.37533888005983E-3</v>
      </c>
      <c r="H695" s="47">
        <f t="shared" ca="1" si="45"/>
        <v>2.2000000000000002</v>
      </c>
      <c r="I695" s="18">
        <f t="shared" ca="1" si="48"/>
        <v>814</v>
      </c>
      <c r="J695" s="27">
        <f ca="1">SUM($I$3:I695)</f>
        <v>44850.599999999977</v>
      </c>
    </row>
    <row r="696" spans="2:10" ht="15.75" thickBot="1" x14ac:dyDescent="0.3">
      <c r="B696" s="17">
        <v>694</v>
      </c>
      <c r="C696" s="23">
        <f ca="1">IF(RAND()&lt;=$L$20,1,0)</f>
        <v>0</v>
      </c>
      <c r="D696" s="24">
        <f t="shared" ca="1" si="47"/>
        <v>5</v>
      </c>
      <c r="E696" s="25">
        <f ca="1">IF(C696=1,(($L$15-(2*$L$10))*($L$9*D696)),0-(($L$16+(2*$L$10))*(D696*$L$9)))</f>
        <v>-1150</v>
      </c>
      <c r="F696" s="26">
        <f ca="1">SUM($E$3:E696)</f>
        <v>106745</v>
      </c>
      <c r="G696" s="62">
        <f t="shared" ca="1" si="46"/>
        <v>1.0658510588998563E-2</v>
      </c>
      <c r="H696" s="47">
        <f t="shared" ca="1" si="45"/>
        <v>2.2400000000000002</v>
      </c>
      <c r="I696" s="18">
        <f t="shared" ca="1" si="48"/>
        <v>-515.20000000000005</v>
      </c>
      <c r="J696" s="27">
        <f ca="1">SUM($I$3:I696)</f>
        <v>44335.39999999998</v>
      </c>
    </row>
    <row r="697" spans="2:10" ht="15.75" thickBot="1" x14ac:dyDescent="0.3">
      <c r="B697" s="16">
        <v>695</v>
      </c>
      <c r="C697" s="23">
        <f ca="1">IF(RAND()&lt;=$L$20,1,0)</f>
        <v>1</v>
      </c>
      <c r="D697" s="24">
        <f t="shared" ca="1" si="47"/>
        <v>2.5</v>
      </c>
      <c r="E697" s="25">
        <f ca="1">IF(C697=1,(($L$15-(2*$L$10))*($L$9*D697)),0-(($L$16+(2*$L$10))*(D697*$L$9)))</f>
        <v>925</v>
      </c>
      <c r="F697" s="26">
        <f ca="1">SUM($E$3:E697)</f>
        <v>107670</v>
      </c>
      <c r="G697" s="62">
        <f t="shared" ca="1" si="46"/>
        <v>5.3866691648320761E-3</v>
      </c>
      <c r="H697" s="47">
        <f t="shared" ca="1" si="45"/>
        <v>2.21</v>
      </c>
      <c r="I697" s="18">
        <f t="shared" ca="1" si="48"/>
        <v>817.69999999999993</v>
      </c>
      <c r="J697" s="27">
        <f ca="1">SUM($I$3:I697)</f>
        <v>45153.099999999977</v>
      </c>
    </row>
    <row r="698" spans="2:10" ht="15.75" thickBot="1" x14ac:dyDescent="0.3">
      <c r="B698" s="17">
        <v>696</v>
      </c>
      <c r="C698" s="23">
        <f ca="1">IF(RAND()&lt;=$L$20,1,0)</f>
        <v>0</v>
      </c>
      <c r="D698" s="24">
        <f t="shared" ca="1" si="47"/>
        <v>5</v>
      </c>
      <c r="E698" s="25">
        <f ca="1">IF(C698=1,(($L$15-(2*$L$10))*($L$9*D698)),0-(($L$16+(2*$L$10))*(D698*$L$9)))</f>
        <v>-1150</v>
      </c>
      <c r="F698" s="26">
        <f ca="1">SUM($E$3:E698)</f>
        <v>106520</v>
      </c>
      <c r="G698" s="62">
        <f t="shared" ca="1" si="46"/>
        <v>1.0680783876660166E-2</v>
      </c>
      <c r="H698" s="47">
        <f t="shared" ca="1" si="45"/>
        <v>2.25</v>
      </c>
      <c r="I698" s="18">
        <f t="shared" ca="1" si="48"/>
        <v>-517.5</v>
      </c>
      <c r="J698" s="27">
        <f ca="1">SUM($I$3:I698)</f>
        <v>44635.599999999977</v>
      </c>
    </row>
    <row r="699" spans="2:10" ht="15.75" thickBot="1" x14ac:dyDescent="0.3">
      <c r="B699" s="16">
        <v>697</v>
      </c>
      <c r="C699" s="23">
        <f ca="1">IF(RAND()&lt;=$L$20,1,0)</f>
        <v>1</v>
      </c>
      <c r="D699" s="24">
        <f t="shared" ca="1" si="47"/>
        <v>2.5</v>
      </c>
      <c r="E699" s="25">
        <f ca="1">IF(C699=1,(($L$15-(2*$L$10))*($L$9*D699)),0-(($L$16+(2*$L$10))*(D699*$L$9)))</f>
        <v>925</v>
      </c>
      <c r="F699" s="26">
        <f ca="1">SUM($E$3:E699)</f>
        <v>107445</v>
      </c>
      <c r="G699" s="62">
        <f t="shared" ca="1" si="46"/>
        <v>5.3980473150582048E-3</v>
      </c>
      <c r="H699" s="47">
        <f t="shared" ca="1" si="45"/>
        <v>2.23</v>
      </c>
      <c r="I699" s="18">
        <f t="shared" ca="1" si="48"/>
        <v>825.1</v>
      </c>
      <c r="J699" s="27">
        <f ca="1">SUM($I$3:I699)</f>
        <v>45460.699999999975</v>
      </c>
    </row>
    <row r="700" spans="2:10" ht="15.75" thickBot="1" x14ac:dyDescent="0.3">
      <c r="B700" s="17">
        <v>698</v>
      </c>
      <c r="C700" s="23">
        <f ca="1">IF(RAND()&lt;=$L$20,1,0)</f>
        <v>0</v>
      </c>
      <c r="D700" s="24">
        <f t="shared" ca="1" si="47"/>
        <v>5</v>
      </c>
      <c r="E700" s="25">
        <f ca="1">IF(C700=1,(($L$15-(2*$L$10))*($L$9*D700)),0-(($L$16+(2*$L$10))*(D700*$L$9)))</f>
        <v>-1150</v>
      </c>
      <c r="F700" s="26">
        <f ca="1">SUM($E$3:E700)</f>
        <v>106295</v>
      </c>
      <c r="G700" s="62">
        <f t="shared" ca="1" si="46"/>
        <v>1.0703150449066964E-2</v>
      </c>
      <c r="H700" s="47">
        <f t="shared" ca="1" si="45"/>
        <v>2.27</v>
      </c>
      <c r="I700" s="18">
        <f t="shared" ca="1" si="48"/>
        <v>-522.1</v>
      </c>
      <c r="J700" s="27">
        <f ca="1">SUM($I$3:I700)</f>
        <v>44938.599999999977</v>
      </c>
    </row>
    <row r="701" spans="2:10" ht="15.75" thickBot="1" x14ac:dyDescent="0.3">
      <c r="B701" s="16">
        <v>699</v>
      </c>
      <c r="C701" s="23">
        <f ca="1">IF(RAND()&lt;=$L$20,1,0)</f>
        <v>0</v>
      </c>
      <c r="D701" s="24">
        <f t="shared" ca="1" si="47"/>
        <v>2.5</v>
      </c>
      <c r="E701" s="25">
        <f ca="1">IF(C701=1,(($L$15-(2*$L$10))*($L$9*D701)),0-(($L$16+(2*$L$10))*(D701*$L$9)))</f>
        <v>-575</v>
      </c>
      <c r="F701" s="26">
        <f ca="1">SUM($E$3:E701)</f>
        <v>105720</v>
      </c>
      <c r="G701" s="62">
        <f t="shared" ca="1" si="46"/>
        <v>5.4094736346958936E-3</v>
      </c>
      <c r="H701" s="47">
        <f t="shared" ca="1" si="45"/>
        <v>2.2400000000000002</v>
      </c>
      <c r="I701" s="18">
        <f t="shared" ca="1" si="48"/>
        <v>-515.20000000000005</v>
      </c>
      <c r="J701" s="27">
        <f ca="1">SUM($I$3:I701)</f>
        <v>44423.39999999998</v>
      </c>
    </row>
    <row r="702" spans="2:10" ht="15.75" thickBot="1" x14ac:dyDescent="0.3">
      <c r="B702" s="17">
        <v>700</v>
      </c>
      <c r="C702" s="23">
        <f ca="1">IF(RAND()&lt;=$L$20,1,0)</f>
        <v>1</v>
      </c>
      <c r="D702" s="24">
        <f t="shared" ca="1" si="47"/>
        <v>1.25</v>
      </c>
      <c r="E702" s="25">
        <f ca="1">IF(C702=1,(($L$15-(2*$L$10))*($L$9*D702)),0-(($L$16+(2*$L$10))*(D702*$L$9)))</f>
        <v>462.5</v>
      </c>
      <c r="F702" s="26">
        <f ca="1">SUM($E$3:E702)</f>
        <v>106182.5</v>
      </c>
      <c r="G702" s="62">
        <f t="shared" ca="1" si="46"/>
        <v>2.7194475974271662E-3</v>
      </c>
      <c r="H702" s="47">
        <f t="shared" ca="1" si="45"/>
        <v>2.2200000000000002</v>
      </c>
      <c r="I702" s="18">
        <f t="shared" ca="1" si="48"/>
        <v>821.4</v>
      </c>
      <c r="J702" s="27">
        <f ca="1">SUM($I$3:I702)</f>
        <v>45244.799999999981</v>
      </c>
    </row>
    <row r="703" spans="2:10" ht="15.75" thickBot="1" x14ac:dyDescent="0.3">
      <c r="B703" s="16">
        <v>701</v>
      </c>
      <c r="C703" s="23">
        <f ca="1">IF(RAND()&lt;=$L$20,1,0)</f>
        <v>1</v>
      </c>
      <c r="D703" s="24">
        <f t="shared" ca="1" si="47"/>
        <v>2.5</v>
      </c>
      <c r="E703" s="25">
        <f ca="1">IF(C703=1,(($L$15-(2*$L$10))*($L$9*D703)),0-(($L$16+(2*$L$10))*(D703*$L$9)))</f>
        <v>925</v>
      </c>
      <c r="F703" s="26">
        <f ca="1">SUM($E$3:E703)</f>
        <v>107107.5</v>
      </c>
      <c r="G703" s="62">
        <f t="shared" ca="1" si="46"/>
        <v>5.4152049537353145E-3</v>
      </c>
      <c r="H703" s="47">
        <f t="shared" ca="1" si="45"/>
        <v>2.2599999999999998</v>
      </c>
      <c r="I703" s="18">
        <f t="shared" ca="1" si="48"/>
        <v>836.19999999999993</v>
      </c>
      <c r="J703" s="27">
        <f ca="1">SUM($I$3:I703)</f>
        <v>46080.999999999978</v>
      </c>
    </row>
    <row r="704" spans="2:10" ht="15.75" thickBot="1" x14ac:dyDescent="0.3">
      <c r="B704" s="17">
        <v>702</v>
      </c>
      <c r="C704" s="23">
        <f ca="1">IF(RAND()&lt;=$L$20,1,0)</f>
        <v>1</v>
      </c>
      <c r="D704" s="24">
        <f t="shared" ca="1" si="47"/>
        <v>5</v>
      </c>
      <c r="E704" s="25">
        <f ca="1">IF(C704=1,(($L$15-(2*$L$10))*($L$9*D704)),0-(($L$16+(2*$L$10))*(D704*$L$9)))</f>
        <v>1850</v>
      </c>
      <c r="F704" s="26">
        <f ca="1">SUM($E$3:E704)</f>
        <v>108957.5</v>
      </c>
      <c r="G704" s="62">
        <f t="shared" ca="1" si="46"/>
        <v>1.0736876502579184E-2</v>
      </c>
      <c r="H704" s="47">
        <f t="shared" ca="1" si="45"/>
        <v>2.2999999999999998</v>
      </c>
      <c r="I704" s="18">
        <f t="shared" ca="1" si="48"/>
        <v>851</v>
      </c>
      <c r="J704" s="27">
        <f ca="1">SUM($I$3:I704)</f>
        <v>46931.999999999978</v>
      </c>
    </row>
    <row r="705" spans="2:10" ht="15.75" thickBot="1" x14ac:dyDescent="0.3">
      <c r="B705" s="16">
        <v>703</v>
      </c>
      <c r="C705" s="23">
        <f ca="1">IF(RAND()&lt;=$L$20,1,0)</f>
        <v>0</v>
      </c>
      <c r="D705" s="24">
        <f t="shared" ca="1" si="47"/>
        <v>5</v>
      </c>
      <c r="E705" s="25">
        <f ca="1">IF(C705=1,(($L$15-(2*$L$10))*($L$9*D705)),0-(($L$16+(2*$L$10))*(D705*$L$9)))</f>
        <v>-1150</v>
      </c>
      <c r="F705" s="26">
        <f ca="1">SUM($E$3:E705)</f>
        <v>107807.5</v>
      </c>
      <c r="G705" s="62">
        <f t="shared" ca="1" si="46"/>
        <v>1.0554574031158939E-2</v>
      </c>
      <c r="H705" s="47">
        <f t="shared" ca="1" si="45"/>
        <v>2.34</v>
      </c>
      <c r="I705" s="18">
        <f t="shared" ca="1" si="48"/>
        <v>-538.19999999999993</v>
      </c>
      <c r="J705" s="27">
        <f ca="1">SUM($I$3:I705)</f>
        <v>46393.799999999981</v>
      </c>
    </row>
    <row r="706" spans="2:10" ht="15.75" thickBot="1" x14ac:dyDescent="0.3">
      <c r="B706" s="17">
        <v>704</v>
      </c>
      <c r="C706" s="23">
        <f ca="1">IF(RAND()&lt;=$L$20,1,0)</f>
        <v>0</v>
      </c>
      <c r="D706" s="24">
        <f t="shared" ca="1" si="47"/>
        <v>2.5</v>
      </c>
      <c r="E706" s="25">
        <f ca="1">IF(C706=1,(($L$15-(2*$L$10))*($L$9*D706)),0-(($L$16+(2*$L$10))*(D706*$L$9)))</f>
        <v>-575</v>
      </c>
      <c r="F706" s="26">
        <f ca="1">SUM($E$3:E706)</f>
        <v>107232.5</v>
      </c>
      <c r="G706" s="62">
        <f t="shared" ca="1" si="46"/>
        <v>5.3335806878000141E-3</v>
      </c>
      <c r="H706" s="47">
        <f t="shared" ca="1" si="45"/>
        <v>2.31</v>
      </c>
      <c r="I706" s="18">
        <f t="shared" ca="1" si="48"/>
        <v>-531.30000000000007</v>
      </c>
      <c r="J706" s="27">
        <f ca="1">SUM($I$3:I706)</f>
        <v>45862.499999999978</v>
      </c>
    </row>
    <row r="707" spans="2:10" ht="15.75" thickBot="1" x14ac:dyDescent="0.3">
      <c r="B707" s="16">
        <v>705</v>
      </c>
      <c r="C707" s="23">
        <f ca="1">IF(RAND()&lt;=$L$20,1,0)</f>
        <v>1</v>
      </c>
      <c r="D707" s="24">
        <f t="shared" ca="1" si="47"/>
        <v>1.25</v>
      </c>
      <c r="E707" s="25">
        <f ca="1">IF(C707=1,(($L$15-(2*$L$10))*($L$9*D707)),0-(($L$16+(2*$L$10))*(D707*$L$9)))</f>
        <v>462.5</v>
      </c>
      <c r="F707" s="26">
        <f ca="1">SUM($E$3:E707)</f>
        <v>107695</v>
      </c>
      <c r="G707" s="62">
        <f t="shared" ca="1" si="46"/>
        <v>2.6810901545706758E-3</v>
      </c>
      <c r="H707" s="47">
        <f t="shared" ca="1" si="45"/>
        <v>2.29</v>
      </c>
      <c r="I707" s="18">
        <f t="shared" ca="1" si="48"/>
        <v>847.30000000000007</v>
      </c>
      <c r="J707" s="27">
        <f ca="1">SUM($I$3:I707)</f>
        <v>46709.799999999981</v>
      </c>
    </row>
    <row r="708" spans="2:10" ht="15.75" thickBot="1" x14ac:dyDescent="0.3">
      <c r="B708" s="17">
        <v>706</v>
      </c>
      <c r="C708" s="23">
        <f ca="1">IF(RAND()&lt;=$L$20,1,0)</f>
        <v>1</v>
      </c>
      <c r="D708" s="24">
        <f t="shared" ca="1" si="47"/>
        <v>2.5</v>
      </c>
      <c r="E708" s="25">
        <f ca="1">IF(C708=1,(($L$15-(2*$L$10))*($L$9*D708)),0-(($L$16+(2*$L$10))*(D708*$L$9)))</f>
        <v>925</v>
      </c>
      <c r="F708" s="26">
        <f ca="1">SUM($E$3:E708)</f>
        <v>108620</v>
      </c>
      <c r="G708" s="62">
        <f t="shared" ca="1" si="46"/>
        <v>5.3391522354798273E-3</v>
      </c>
      <c r="H708" s="47">
        <f t="shared" ca="1" si="45"/>
        <v>2.33</v>
      </c>
      <c r="I708" s="18">
        <f t="shared" ca="1" si="48"/>
        <v>862.10000000000014</v>
      </c>
      <c r="J708" s="27">
        <f ca="1">SUM($I$3:I708)</f>
        <v>47571.89999999998</v>
      </c>
    </row>
    <row r="709" spans="2:10" ht="15.75" thickBot="1" x14ac:dyDescent="0.3">
      <c r="B709" s="16">
        <v>707</v>
      </c>
      <c r="C709" s="23">
        <f ca="1">IF(RAND()&lt;=$L$20,1,0)</f>
        <v>1</v>
      </c>
      <c r="D709" s="24">
        <f t="shared" ca="1" si="47"/>
        <v>5</v>
      </c>
      <c r="E709" s="25">
        <f ca="1">IF(C709=1,(($L$15-(2*$L$10))*($L$9*D709)),0-(($L$16+(2*$L$10))*(D709*$L$9)))</f>
        <v>1850</v>
      </c>
      <c r="F709" s="26">
        <f ca="1">SUM($E$3:E709)</f>
        <v>110470</v>
      </c>
      <c r="G709" s="62">
        <f t="shared" ca="1" si="46"/>
        <v>1.0587368808690848E-2</v>
      </c>
      <c r="H709" s="47">
        <f t="shared" ref="H709:H772" ca="1" si="49">IF(ROUNDDOWN(J708*(0.01/($L$16*$L$9)),2)&lt;=$L$25,ROUNDDOWN(J708*(0.01/($L$16*$L$9)),2),$L$25)</f>
        <v>2.37</v>
      </c>
      <c r="I709" s="18">
        <f t="shared" ca="1" si="48"/>
        <v>876.9</v>
      </c>
      <c r="J709" s="27">
        <f ca="1">SUM($I$3:I709)</f>
        <v>48448.799999999981</v>
      </c>
    </row>
    <row r="710" spans="2:10" ht="15.75" thickBot="1" x14ac:dyDescent="0.3">
      <c r="B710" s="17">
        <v>708</v>
      </c>
      <c r="C710" s="23">
        <f ca="1">IF(RAND()&lt;=$L$20,1,0)</f>
        <v>0</v>
      </c>
      <c r="D710" s="24">
        <f t="shared" ca="1" si="47"/>
        <v>5</v>
      </c>
      <c r="E710" s="25">
        <f ca="1">IF(C710=1,(($L$15-(2*$L$10))*($L$9*D710)),0-(($L$16+(2*$L$10))*(D710*$L$9)))</f>
        <v>-1150</v>
      </c>
      <c r="F710" s="26">
        <f ca="1">SUM($E$3:E710)</f>
        <v>109320</v>
      </c>
      <c r="G710" s="62">
        <f t="shared" ca="1" si="46"/>
        <v>1.0410066081289037E-2</v>
      </c>
      <c r="H710" s="47">
        <f t="shared" ca="1" si="49"/>
        <v>2.42</v>
      </c>
      <c r="I710" s="18">
        <f t="shared" ca="1" si="48"/>
        <v>-556.59999999999991</v>
      </c>
      <c r="J710" s="27">
        <f ca="1">SUM($I$3:I710)</f>
        <v>47892.199999999983</v>
      </c>
    </row>
    <row r="711" spans="2:10" ht="15.75" thickBot="1" x14ac:dyDescent="0.3">
      <c r="B711" s="16">
        <v>709</v>
      </c>
      <c r="C711" s="23">
        <f ca="1">IF(RAND()&lt;=$L$20,1,0)</f>
        <v>0</v>
      </c>
      <c r="D711" s="24">
        <f t="shared" ca="1" si="47"/>
        <v>2.5</v>
      </c>
      <c r="E711" s="25">
        <f ca="1">IF(C711=1,(($L$15-(2*$L$10))*($L$9*D711)),0-(($L$16+(2*$L$10))*(D711*$L$9)))</f>
        <v>-575</v>
      </c>
      <c r="F711" s="26">
        <f ca="1">SUM($E$3:E711)</f>
        <v>108745</v>
      </c>
      <c r="G711" s="62">
        <f t="shared" ca="1" si="46"/>
        <v>5.2597877789974387E-3</v>
      </c>
      <c r="H711" s="47">
        <f t="shared" ca="1" si="49"/>
        <v>2.39</v>
      </c>
      <c r="I711" s="18">
        <f t="shared" ca="1" si="48"/>
        <v>-549.70000000000005</v>
      </c>
      <c r="J711" s="27">
        <f ca="1">SUM($I$3:I711)</f>
        <v>47342.499999999985</v>
      </c>
    </row>
    <row r="712" spans="2:10" ht="15.75" thickBot="1" x14ac:dyDescent="0.3">
      <c r="B712" s="17">
        <v>710</v>
      </c>
      <c r="C712" s="23">
        <f ca="1">IF(RAND()&lt;=$L$20,1,0)</f>
        <v>1</v>
      </c>
      <c r="D712" s="24">
        <f t="shared" ca="1" si="47"/>
        <v>1.25</v>
      </c>
      <c r="E712" s="25">
        <f ca="1">IF(C712=1,(($L$15-(2*$L$10))*($L$9*D712)),0-(($L$16+(2*$L$10))*(D712*$L$9)))</f>
        <v>462.5</v>
      </c>
      <c r="F712" s="26">
        <f ca="1">SUM($E$3:E712)</f>
        <v>109207.5</v>
      </c>
      <c r="G712" s="62">
        <f t="shared" ca="1" si="46"/>
        <v>2.6437997149294221E-3</v>
      </c>
      <c r="H712" s="47">
        <f t="shared" ca="1" si="49"/>
        <v>2.36</v>
      </c>
      <c r="I712" s="18">
        <f t="shared" ca="1" si="48"/>
        <v>873.19999999999993</v>
      </c>
      <c r="J712" s="27">
        <f ca="1">SUM($I$3:I712)</f>
        <v>48215.699999999983</v>
      </c>
    </row>
    <row r="713" spans="2:10" ht="15.75" thickBot="1" x14ac:dyDescent="0.3">
      <c r="B713" s="16">
        <v>711</v>
      </c>
      <c r="C713" s="23">
        <f ca="1">IF(RAND()&lt;=$L$20,1,0)</f>
        <v>1</v>
      </c>
      <c r="D713" s="24">
        <f t="shared" ca="1" si="47"/>
        <v>2.5</v>
      </c>
      <c r="E713" s="25">
        <f ca="1">IF(C713=1,(($L$15-(2*$L$10))*($L$9*D713)),0-(($L$16+(2*$L$10))*(D713*$L$9)))</f>
        <v>925</v>
      </c>
      <c r="F713" s="26">
        <f ca="1">SUM($E$3:E713)</f>
        <v>110132.5</v>
      </c>
      <c r="G713" s="62">
        <f t="shared" ca="1" si="46"/>
        <v>5.2652061442666487E-3</v>
      </c>
      <c r="H713" s="47">
        <f t="shared" ca="1" si="49"/>
        <v>2.41</v>
      </c>
      <c r="I713" s="18">
        <f t="shared" ca="1" si="48"/>
        <v>891.7</v>
      </c>
      <c r="J713" s="27">
        <f ca="1">SUM($I$3:I713)</f>
        <v>49107.39999999998</v>
      </c>
    </row>
    <row r="714" spans="2:10" ht="15.75" thickBot="1" x14ac:dyDescent="0.3">
      <c r="B714" s="17">
        <v>712</v>
      </c>
      <c r="C714" s="23">
        <f ca="1">IF(RAND()&lt;=$L$20,1,0)</f>
        <v>0</v>
      </c>
      <c r="D714" s="24">
        <f t="shared" ca="1" si="47"/>
        <v>5</v>
      </c>
      <c r="E714" s="25">
        <f ca="1">IF(C714=1,(($L$15-(2*$L$10))*($L$9*D714)),0-(($L$16+(2*$L$10))*(D714*$L$9)))</f>
        <v>-1150</v>
      </c>
      <c r="F714" s="26">
        <f ca="1">SUM($E$3:E714)</f>
        <v>108982.5</v>
      </c>
      <c r="G714" s="62">
        <f t="shared" ref="G714:G777" ca="1" si="50">ABS((0-(($L$16+(2*$L$10))*(D714*$L$9)))/F713)</f>
        <v>1.0441967629900347E-2</v>
      </c>
      <c r="H714" s="47">
        <f t="shared" ca="1" si="49"/>
        <v>2.4500000000000002</v>
      </c>
      <c r="I714" s="18">
        <f t="shared" ca="1" si="48"/>
        <v>-563.5</v>
      </c>
      <c r="J714" s="27">
        <f ca="1">SUM($I$3:I714)</f>
        <v>48543.89999999998</v>
      </c>
    </row>
    <row r="715" spans="2:10" ht="15.75" thickBot="1" x14ac:dyDescent="0.3">
      <c r="B715" s="16">
        <v>713</v>
      </c>
      <c r="C715" s="23">
        <f ca="1">IF(RAND()&lt;=$L$20,1,0)</f>
        <v>1</v>
      </c>
      <c r="D715" s="24">
        <f t="shared" ca="1" si="47"/>
        <v>2.5</v>
      </c>
      <c r="E715" s="25">
        <f ca="1">IF(C715=1,(($L$15-(2*$L$10))*($L$9*D715)),0-(($L$16+(2*$L$10))*(D715*$L$9)))</f>
        <v>925</v>
      </c>
      <c r="F715" s="26">
        <f ca="1">SUM($E$3:E715)</f>
        <v>109907.5</v>
      </c>
      <c r="G715" s="62">
        <f t="shared" ca="1" si="50"/>
        <v>5.2760764342899089E-3</v>
      </c>
      <c r="H715" s="47">
        <f t="shared" ca="1" si="49"/>
        <v>2.42</v>
      </c>
      <c r="I715" s="18">
        <f t="shared" ca="1" si="48"/>
        <v>895.39999999999986</v>
      </c>
      <c r="J715" s="27">
        <f ca="1">SUM($I$3:I715)</f>
        <v>49439.299999999981</v>
      </c>
    </row>
    <row r="716" spans="2:10" ht="15.75" thickBot="1" x14ac:dyDescent="0.3">
      <c r="B716" s="17">
        <v>714</v>
      </c>
      <c r="C716" s="23">
        <f ca="1">IF(RAND()&lt;=$L$20,1,0)</f>
        <v>0</v>
      </c>
      <c r="D716" s="24">
        <f t="shared" ca="1" si="47"/>
        <v>5</v>
      </c>
      <c r="E716" s="25">
        <f ca="1">IF(C716=1,(($L$15-(2*$L$10))*($L$9*D716)),0-(($L$16+(2*$L$10))*(D716*$L$9)))</f>
        <v>-1150</v>
      </c>
      <c r="F716" s="26">
        <f ca="1">SUM($E$3:E716)</f>
        <v>108757.5</v>
      </c>
      <c r="G716" s="62">
        <f t="shared" ca="1" si="50"/>
        <v>1.0463344175784182E-2</v>
      </c>
      <c r="H716" s="47">
        <f t="shared" ca="1" si="49"/>
        <v>2.4700000000000002</v>
      </c>
      <c r="I716" s="18">
        <f t="shared" ca="1" si="48"/>
        <v>-568.1</v>
      </c>
      <c r="J716" s="27">
        <f ca="1">SUM($I$3:I716)</f>
        <v>48871.199999999983</v>
      </c>
    </row>
    <row r="717" spans="2:10" ht="15.75" thickBot="1" x14ac:dyDescent="0.3">
      <c r="B717" s="16">
        <v>715</v>
      </c>
      <c r="C717" s="23">
        <f ca="1">IF(RAND()&lt;=$L$20,1,0)</f>
        <v>1</v>
      </c>
      <c r="D717" s="24">
        <f t="shared" ca="1" si="47"/>
        <v>2.5</v>
      </c>
      <c r="E717" s="25">
        <f ca="1">IF(C717=1,(($L$15-(2*$L$10))*($L$9*D717)),0-(($L$16+(2*$L$10))*(D717*$L$9)))</f>
        <v>925</v>
      </c>
      <c r="F717" s="26">
        <f ca="1">SUM($E$3:E717)</f>
        <v>109682.5</v>
      </c>
      <c r="G717" s="62">
        <f t="shared" ca="1" si="50"/>
        <v>5.2869917017217202E-3</v>
      </c>
      <c r="H717" s="47">
        <f t="shared" ca="1" si="49"/>
        <v>2.44</v>
      </c>
      <c r="I717" s="18">
        <f t="shared" ca="1" si="48"/>
        <v>902.8</v>
      </c>
      <c r="J717" s="27">
        <f ca="1">SUM($I$3:I717)</f>
        <v>49773.999999999985</v>
      </c>
    </row>
    <row r="718" spans="2:10" ht="15.75" thickBot="1" x14ac:dyDescent="0.3">
      <c r="B718" s="17">
        <v>716</v>
      </c>
      <c r="C718" s="23">
        <f ca="1">IF(RAND()&lt;=$L$20,1,0)</f>
        <v>0</v>
      </c>
      <c r="D718" s="24">
        <f t="shared" ca="1" si="47"/>
        <v>5</v>
      </c>
      <c r="E718" s="25">
        <f ca="1">IF(C718=1,(($L$15-(2*$L$10))*($L$9*D718)),0-(($L$16+(2*$L$10))*(D718*$L$9)))</f>
        <v>-1150</v>
      </c>
      <c r="F718" s="26">
        <f ca="1">SUM($E$3:E718)</f>
        <v>108532.5</v>
      </c>
      <c r="G718" s="62">
        <f t="shared" ca="1" si="50"/>
        <v>1.0484808424315638E-2</v>
      </c>
      <c r="H718" s="47">
        <f t="shared" ca="1" si="49"/>
        <v>2.48</v>
      </c>
      <c r="I718" s="18">
        <f t="shared" ca="1" si="48"/>
        <v>-570.4</v>
      </c>
      <c r="J718" s="27">
        <f ca="1">SUM($I$3:I718)</f>
        <v>49203.599999999984</v>
      </c>
    </row>
    <row r="719" spans="2:10" ht="15.75" thickBot="1" x14ac:dyDescent="0.3">
      <c r="B719" s="16">
        <v>717</v>
      </c>
      <c r="C719" s="23">
        <f ca="1">IF(RAND()&lt;=$L$20,1,0)</f>
        <v>1</v>
      </c>
      <c r="D719" s="24">
        <f t="shared" ca="1" si="47"/>
        <v>2.5</v>
      </c>
      <c r="E719" s="25">
        <f ca="1">IF(C719=1,(($L$15-(2*$L$10))*($L$9*D719)),0-(($L$16+(2*$L$10))*(D719*$L$9)))</f>
        <v>925</v>
      </c>
      <c r="F719" s="26">
        <f ca="1">SUM($E$3:E719)</f>
        <v>109457.5</v>
      </c>
      <c r="G719" s="62">
        <f t="shared" ca="1" si="50"/>
        <v>5.2979522262916641E-3</v>
      </c>
      <c r="H719" s="47">
        <f t="shared" ca="1" si="49"/>
        <v>2.46</v>
      </c>
      <c r="I719" s="18">
        <f t="shared" ca="1" si="48"/>
        <v>910.19999999999993</v>
      </c>
      <c r="J719" s="27">
        <f ca="1">SUM($I$3:I719)</f>
        <v>50113.799999999981</v>
      </c>
    </row>
    <row r="720" spans="2:10" ht="15.75" thickBot="1" x14ac:dyDescent="0.3">
      <c r="B720" s="17">
        <v>718</v>
      </c>
      <c r="C720" s="23">
        <f ca="1">IF(RAND()&lt;=$L$20,1,0)</f>
        <v>0</v>
      </c>
      <c r="D720" s="24">
        <f t="shared" ca="1" si="47"/>
        <v>5</v>
      </c>
      <c r="E720" s="25">
        <f ca="1">IF(C720=1,(($L$15-(2*$L$10))*($L$9*D720)),0-(($L$16+(2*$L$10))*(D720*$L$9)))</f>
        <v>-1150</v>
      </c>
      <c r="F720" s="26">
        <f ca="1">SUM($E$3:E720)</f>
        <v>108307.5</v>
      </c>
      <c r="G720" s="62">
        <f t="shared" ca="1" si="50"/>
        <v>1.0506360916337391E-2</v>
      </c>
      <c r="H720" s="47">
        <f t="shared" ca="1" si="49"/>
        <v>2.5</v>
      </c>
      <c r="I720" s="18">
        <f t="shared" ca="1" si="48"/>
        <v>-575</v>
      </c>
      <c r="J720" s="27">
        <f ca="1">SUM($I$3:I720)</f>
        <v>49538.799999999981</v>
      </c>
    </row>
    <row r="721" spans="2:10" ht="15.75" thickBot="1" x14ac:dyDescent="0.3">
      <c r="B721" s="16">
        <v>719</v>
      </c>
      <c r="C721" s="23">
        <f ca="1">IF(RAND()&lt;=$L$20,1,0)</f>
        <v>1</v>
      </c>
      <c r="D721" s="24">
        <f t="shared" ca="1" si="47"/>
        <v>2.5</v>
      </c>
      <c r="E721" s="25">
        <f ca="1">IF(C721=1,(($L$15-(2*$L$10))*($L$9*D721)),0-(($L$16+(2*$L$10))*(D721*$L$9)))</f>
        <v>925</v>
      </c>
      <c r="F721" s="26">
        <f ca="1">SUM($E$3:E721)</f>
        <v>109232.5</v>
      </c>
      <c r="G721" s="62">
        <f t="shared" ca="1" si="50"/>
        <v>5.3089582900537821E-3</v>
      </c>
      <c r="H721" s="47">
        <f t="shared" ca="1" si="49"/>
        <v>2.4700000000000002</v>
      </c>
      <c r="I721" s="18">
        <f t="shared" ca="1" si="48"/>
        <v>913.9</v>
      </c>
      <c r="J721" s="27">
        <f ca="1">SUM($I$3:I721)</f>
        <v>50452.699999999983</v>
      </c>
    </row>
    <row r="722" spans="2:10" ht="15.75" thickBot="1" x14ac:dyDescent="0.3">
      <c r="B722" s="17">
        <v>720</v>
      </c>
      <c r="C722" s="23">
        <f ca="1">IF(RAND()&lt;=$L$20,1,0)</f>
        <v>0</v>
      </c>
      <c r="D722" s="24">
        <f t="shared" ca="1" si="47"/>
        <v>5</v>
      </c>
      <c r="E722" s="25">
        <f ca="1">IF(C722=1,(($L$15-(2*$L$10))*($L$9*D722)),0-(($L$16+(2*$L$10))*(D722*$L$9)))</f>
        <v>-1150</v>
      </c>
      <c r="F722" s="26">
        <f ca="1">SUM($E$3:E722)</f>
        <v>108082.5</v>
      </c>
      <c r="G722" s="62">
        <f t="shared" ca="1" si="50"/>
        <v>1.0528002197148285E-2</v>
      </c>
      <c r="H722" s="47">
        <f t="shared" ca="1" si="49"/>
        <v>2.52</v>
      </c>
      <c r="I722" s="18">
        <f t="shared" ca="1" si="48"/>
        <v>-579.6</v>
      </c>
      <c r="J722" s="27">
        <f ca="1">SUM($I$3:I722)</f>
        <v>49873.099999999984</v>
      </c>
    </row>
    <row r="723" spans="2:10" ht="15.75" thickBot="1" x14ac:dyDescent="0.3">
      <c r="B723" s="16">
        <v>721</v>
      </c>
      <c r="C723" s="23">
        <f ca="1">IF(RAND()&lt;=$L$20,1,0)</f>
        <v>0</v>
      </c>
      <c r="D723" s="24">
        <f t="shared" ca="1" si="47"/>
        <v>2.5</v>
      </c>
      <c r="E723" s="25">
        <f ca="1">IF(C723=1,(($L$15-(2*$L$10))*($L$9*D723)),0-(($L$16+(2*$L$10))*(D723*$L$9)))</f>
        <v>-575</v>
      </c>
      <c r="F723" s="26">
        <f ca="1">SUM($E$3:E723)</f>
        <v>107507.5</v>
      </c>
      <c r="G723" s="62">
        <f t="shared" ca="1" si="50"/>
        <v>5.3200101774107745E-3</v>
      </c>
      <c r="H723" s="47">
        <f t="shared" ca="1" si="49"/>
        <v>2.4900000000000002</v>
      </c>
      <c r="I723" s="18">
        <f t="shared" ca="1" si="48"/>
        <v>-572.70000000000005</v>
      </c>
      <c r="J723" s="27">
        <f ca="1">SUM($I$3:I723)</f>
        <v>49300.399999999987</v>
      </c>
    </row>
    <row r="724" spans="2:10" ht="15.75" thickBot="1" x14ac:dyDescent="0.3">
      <c r="B724" s="17">
        <v>722</v>
      </c>
      <c r="C724" s="23">
        <f ca="1">IF(RAND()&lt;=$L$20,1,0)</f>
        <v>0</v>
      </c>
      <c r="D724" s="24">
        <f t="shared" ca="1" si="47"/>
        <v>1.25</v>
      </c>
      <c r="E724" s="25">
        <f ca="1">IF(C724=1,(($L$15-(2*$L$10))*($L$9*D724)),0-(($L$16+(2*$L$10))*(D724*$L$9)))</f>
        <v>-287.5</v>
      </c>
      <c r="F724" s="26">
        <f ca="1">SUM($E$3:E724)</f>
        <v>107220</v>
      </c>
      <c r="G724" s="62">
        <f t="shared" ca="1" si="50"/>
        <v>2.6742320303234659E-3</v>
      </c>
      <c r="H724" s="47">
        <f t="shared" ca="1" si="49"/>
        <v>2.46</v>
      </c>
      <c r="I724" s="18">
        <f t="shared" ca="1" si="48"/>
        <v>-565.79999999999995</v>
      </c>
      <c r="J724" s="27">
        <f ca="1">SUM($I$3:I724)</f>
        <v>48734.599999999984</v>
      </c>
    </row>
    <row r="725" spans="2:10" ht="15.75" thickBot="1" x14ac:dyDescent="0.3">
      <c r="B725" s="16">
        <v>723</v>
      </c>
      <c r="C725" s="23">
        <f ca="1">IF(RAND()&lt;=$L$20,1,0)</f>
        <v>1</v>
      </c>
      <c r="D725" s="24">
        <f t="shared" ca="1" si="47"/>
        <v>0.625</v>
      </c>
      <c r="E725" s="25">
        <f ca="1">IF(C725=1,(($L$15-(2*$L$10))*($L$9*D725)),0-(($L$16+(2*$L$10))*(D725*$L$9)))</f>
        <v>231.25</v>
      </c>
      <c r="F725" s="26">
        <f ca="1">SUM($E$3:E725)</f>
        <v>107451.25</v>
      </c>
      <c r="G725" s="62">
        <f t="shared" ca="1" si="50"/>
        <v>1.3407013616862525E-3</v>
      </c>
      <c r="H725" s="47">
        <f t="shared" ca="1" si="49"/>
        <v>2.4300000000000002</v>
      </c>
      <c r="I725" s="18">
        <f t="shared" ca="1" si="48"/>
        <v>899.10000000000014</v>
      </c>
      <c r="J725" s="27">
        <f ca="1">SUM($I$3:I725)</f>
        <v>49633.699999999983</v>
      </c>
    </row>
    <row r="726" spans="2:10" ht="15.75" thickBot="1" x14ac:dyDescent="0.3">
      <c r="B726" s="17">
        <v>724</v>
      </c>
      <c r="C726" s="23">
        <f ca="1">IF(RAND()&lt;=$L$20,1,0)</f>
        <v>0</v>
      </c>
      <c r="D726" s="24">
        <f t="shared" ca="1" si="47"/>
        <v>1.25</v>
      </c>
      <c r="E726" s="25">
        <f ca="1">IF(C726=1,(($L$15-(2*$L$10))*($L$9*D726)),0-(($L$16+(2*$L$10))*(D726*$L$9)))</f>
        <v>-287.5</v>
      </c>
      <c r="F726" s="26">
        <f ca="1">SUM($E$3:E726)</f>
        <v>107163.75</v>
      </c>
      <c r="G726" s="62">
        <f t="shared" ca="1" si="50"/>
        <v>2.6756319726387546E-3</v>
      </c>
      <c r="H726" s="47">
        <f t="shared" ca="1" si="49"/>
        <v>2.48</v>
      </c>
      <c r="I726" s="18">
        <f t="shared" ca="1" si="48"/>
        <v>-570.4</v>
      </c>
      <c r="J726" s="27">
        <f ca="1">SUM($I$3:I726)</f>
        <v>49063.299999999981</v>
      </c>
    </row>
    <row r="727" spans="2:10" ht="15.75" thickBot="1" x14ac:dyDescent="0.3">
      <c r="B727" s="16">
        <v>725</v>
      </c>
      <c r="C727" s="23">
        <f ca="1">IF(RAND()&lt;=$L$20,1,0)</f>
        <v>1</v>
      </c>
      <c r="D727" s="24">
        <f t="shared" ca="1" si="47"/>
        <v>0.625</v>
      </c>
      <c r="E727" s="25">
        <f ca="1">IF(C727=1,(($L$15-(2*$L$10))*($L$9*D727)),0-(($L$16+(2*$L$10))*(D727*$L$9)))</f>
        <v>231.25</v>
      </c>
      <c r="F727" s="26">
        <f ca="1">SUM($E$3:E727)</f>
        <v>107395</v>
      </c>
      <c r="G727" s="62">
        <f t="shared" ca="1" si="50"/>
        <v>1.3414050926735953E-3</v>
      </c>
      <c r="H727" s="47">
        <f t="shared" ca="1" si="49"/>
        <v>2.4500000000000002</v>
      </c>
      <c r="I727" s="18">
        <f t="shared" ca="1" si="48"/>
        <v>906.5</v>
      </c>
      <c r="J727" s="27">
        <f ca="1">SUM($I$3:I727)</f>
        <v>49969.799999999981</v>
      </c>
    </row>
    <row r="728" spans="2:10" ht="15.75" thickBot="1" x14ac:dyDescent="0.3">
      <c r="B728" s="17">
        <v>726</v>
      </c>
      <c r="C728" s="23">
        <f ca="1">IF(RAND()&lt;=$L$20,1,0)</f>
        <v>0</v>
      </c>
      <c r="D728" s="24">
        <f t="shared" ca="1" si="47"/>
        <v>1.25</v>
      </c>
      <c r="E728" s="25">
        <f ca="1">IF(C728=1,(($L$15-(2*$L$10))*($L$9*D728)),0-(($L$16+(2*$L$10))*(D728*$L$9)))</f>
        <v>-287.5</v>
      </c>
      <c r="F728" s="26">
        <f ca="1">SUM($E$3:E728)</f>
        <v>107107.5</v>
      </c>
      <c r="G728" s="62">
        <f t="shared" ca="1" si="50"/>
        <v>2.6770333814423392E-3</v>
      </c>
      <c r="H728" s="47">
        <f t="shared" ca="1" si="49"/>
        <v>2.4900000000000002</v>
      </c>
      <c r="I728" s="18">
        <f t="shared" ca="1" si="48"/>
        <v>-572.70000000000005</v>
      </c>
      <c r="J728" s="27">
        <f ca="1">SUM($I$3:I728)</f>
        <v>49397.099999999984</v>
      </c>
    </row>
    <row r="729" spans="2:10" ht="15.75" thickBot="1" x14ac:dyDescent="0.3">
      <c r="B729" s="16">
        <v>727</v>
      </c>
      <c r="C729" s="23">
        <f ca="1">IF(RAND()&lt;=$L$20,1,0)</f>
        <v>1</v>
      </c>
      <c r="D729" s="24">
        <f t="shared" ca="1" si="47"/>
        <v>0.625</v>
      </c>
      <c r="E729" s="25">
        <f ca="1">IF(C729=1,(($L$15-(2*$L$10))*($L$9*D729)),0-(($L$16+(2*$L$10))*(D729*$L$9)))</f>
        <v>231.25</v>
      </c>
      <c r="F729" s="26">
        <f ca="1">SUM($E$3:E729)</f>
        <v>107338.75</v>
      </c>
      <c r="G729" s="62">
        <f t="shared" ca="1" si="50"/>
        <v>1.342109562822398E-3</v>
      </c>
      <c r="H729" s="47">
        <f t="shared" ca="1" si="49"/>
        <v>2.46</v>
      </c>
      <c r="I729" s="18">
        <f t="shared" ca="1" si="48"/>
        <v>910.19999999999993</v>
      </c>
      <c r="J729" s="27">
        <f ca="1">SUM($I$3:I729)</f>
        <v>50307.299999999981</v>
      </c>
    </row>
    <row r="730" spans="2:10" ht="15.75" thickBot="1" x14ac:dyDescent="0.3">
      <c r="B730" s="17">
        <v>728</v>
      </c>
      <c r="C730" s="23">
        <f ca="1">IF(RAND()&lt;=$L$20,1,0)</f>
        <v>0</v>
      </c>
      <c r="D730" s="24">
        <f t="shared" ca="1" si="47"/>
        <v>1.25</v>
      </c>
      <c r="E730" s="25">
        <f ca="1">IF(C730=1,(($L$15-(2*$L$10))*($L$9*D730)),0-(($L$16+(2*$L$10))*(D730*$L$9)))</f>
        <v>-287.5</v>
      </c>
      <c r="F730" s="26">
        <f ca="1">SUM($E$3:E730)</f>
        <v>107051.25</v>
      </c>
      <c r="G730" s="62">
        <f t="shared" ca="1" si="50"/>
        <v>2.6784362590397226E-3</v>
      </c>
      <c r="H730" s="47">
        <f t="shared" ca="1" si="49"/>
        <v>2.5099999999999998</v>
      </c>
      <c r="I730" s="18">
        <f t="shared" ca="1" si="48"/>
        <v>-577.29999999999995</v>
      </c>
      <c r="J730" s="27">
        <f ca="1">SUM($I$3:I730)</f>
        <v>49729.999999999978</v>
      </c>
    </row>
    <row r="731" spans="2:10" ht="15.75" thickBot="1" x14ac:dyDescent="0.3">
      <c r="B731" s="16">
        <v>729</v>
      </c>
      <c r="C731" s="23">
        <f ca="1">IF(RAND()&lt;=$L$20,1,0)</f>
        <v>1</v>
      </c>
      <c r="D731" s="24">
        <f t="shared" ca="1" si="47"/>
        <v>0.625</v>
      </c>
      <c r="E731" s="25">
        <f ca="1">IF(C731=1,(($L$15-(2*$L$10))*($L$9*D731)),0-(($L$16+(2*$L$10))*(D731*$L$9)))</f>
        <v>231.25</v>
      </c>
      <c r="F731" s="26">
        <f ca="1">SUM($E$3:E731)</f>
        <v>107282.5</v>
      </c>
      <c r="G731" s="62">
        <f t="shared" ca="1" si="50"/>
        <v>1.3428147732978363E-3</v>
      </c>
      <c r="H731" s="47">
        <f t="shared" ca="1" si="49"/>
        <v>2.48</v>
      </c>
      <c r="I731" s="18">
        <f t="shared" ca="1" si="48"/>
        <v>917.6</v>
      </c>
      <c r="J731" s="27">
        <f ca="1">SUM($I$3:I731)</f>
        <v>50647.599999999977</v>
      </c>
    </row>
    <row r="732" spans="2:10" ht="15.75" thickBot="1" x14ac:dyDescent="0.3">
      <c r="B732" s="17">
        <v>730</v>
      </c>
      <c r="C732" s="23">
        <f ca="1">IF(RAND()&lt;=$L$20,1,0)</f>
        <v>0</v>
      </c>
      <c r="D732" s="24">
        <f t="shared" ca="1" si="47"/>
        <v>1.25</v>
      </c>
      <c r="E732" s="25">
        <f ca="1">IF(C732=1,(($L$15-(2*$L$10))*($L$9*D732)),0-(($L$16+(2*$L$10))*(D732*$L$9)))</f>
        <v>-287.5</v>
      </c>
      <c r="F732" s="26">
        <f ca="1">SUM($E$3:E732)</f>
        <v>106995</v>
      </c>
      <c r="G732" s="62">
        <f t="shared" ca="1" si="50"/>
        <v>2.6798406077412438E-3</v>
      </c>
      <c r="H732" s="47">
        <f t="shared" ca="1" si="49"/>
        <v>2.5299999999999998</v>
      </c>
      <c r="I732" s="18">
        <f t="shared" ca="1" si="48"/>
        <v>-581.9</v>
      </c>
      <c r="J732" s="27">
        <f ca="1">SUM($I$3:I732)</f>
        <v>50065.699999999975</v>
      </c>
    </row>
    <row r="733" spans="2:10" ht="15.75" thickBot="1" x14ac:dyDescent="0.3">
      <c r="B733" s="16">
        <v>731</v>
      </c>
      <c r="C733" s="23">
        <f ca="1">IF(RAND()&lt;=$L$20,1,0)</f>
        <v>1</v>
      </c>
      <c r="D733" s="24">
        <f t="shared" ca="1" si="47"/>
        <v>0.625</v>
      </c>
      <c r="E733" s="25">
        <f ca="1">IF(C733=1,(($L$15-(2*$L$10))*($L$9*D733)),0-(($L$16+(2*$L$10))*(D733*$L$9)))</f>
        <v>231.25</v>
      </c>
      <c r="F733" s="26">
        <f ca="1">SUM($E$3:E733)</f>
        <v>107226.25</v>
      </c>
      <c r="G733" s="62">
        <f t="shared" ca="1" si="50"/>
        <v>1.3435207252675359E-3</v>
      </c>
      <c r="H733" s="47">
        <f t="shared" ca="1" si="49"/>
        <v>2.5</v>
      </c>
      <c r="I733" s="18">
        <f t="shared" ca="1" si="48"/>
        <v>925</v>
      </c>
      <c r="J733" s="27">
        <f ca="1">SUM($I$3:I733)</f>
        <v>50990.699999999975</v>
      </c>
    </row>
    <row r="734" spans="2:10" ht="15.75" thickBot="1" x14ac:dyDescent="0.3">
      <c r="B734" s="17">
        <v>732</v>
      </c>
      <c r="C734" s="23">
        <f ca="1">IF(RAND()&lt;=$L$20,1,0)</f>
        <v>0</v>
      </c>
      <c r="D734" s="24">
        <f t="shared" ca="1" si="47"/>
        <v>1.25</v>
      </c>
      <c r="E734" s="25">
        <f ca="1">IF(C734=1,(($L$15-(2*$L$10))*($L$9*D734)),0-(($L$16+(2*$L$10))*(D734*$L$9)))</f>
        <v>-287.5</v>
      </c>
      <c r="F734" s="26">
        <f ca="1">SUM($E$3:E734)</f>
        <v>106938.75</v>
      </c>
      <c r="G734" s="62">
        <f t="shared" ca="1" si="50"/>
        <v>2.6812464298620908E-3</v>
      </c>
      <c r="H734" s="47">
        <f t="shared" ca="1" si="49"/>
        <v>2.54</v>
      </c>
      <c r="I734" s="18">
        <f t="shared" ca="1" si="48"/>
        <v>-584.20000000000005</v>
      </c>
      <c r="J734" s="27">
        <f ca="1">SUM($I$3:I734)</f>
        <v>50406.499999999978</v>
      </c>
    </row>
    <row r="735" spans="2:10" ht="15.75" thickBot="1" x14ac:dyDescent="0.3">
      <c r="B735" s="16">
        <v>733</v>
      </c>
      <c r="C735" s="23">
        <f ca="1">IF(RAND()&lt;=$L$20,1,0)</f>
        <v>0</v>
      </c>
      <c r="D735" s="24">
        <f t="shared" ca="1" si="47"/>
        <v>0.625</v>
      </c>
      <c r="E735" s="25">
        <f ca="1">IF(C735=1,(($L$15-(2*$L$10))*($L$9*D735)),0-(($L$16+(2*$L$10))*(D735*$L$9)))</f>
        <v>-143.75</v>
      </c>
      <c r="F735" s="26">
        <f ca="1">SUM($E$3:E735)</f>
        <v>106795</v>
      </c>
      <c r="G735" s="62">
        <f t="shared" ca="1" si="50"/>
        <v>1.3442274199015791E-3</v>
      </c>
      <c r="H735" s="47">
        <f t="shared" ca="1" si="49"/>
        <v>2.52</v>
      </c>
      <c r="I735" s="18">
        <f t="shared" ca="1" si="48"/>
        <v>-579.6</v>
      </c>
      <c r="J735" s="27">
        <f ca="1">SUM($I$3:I735)</f>
        <v>49826.89999999998</v>
      </c>
    </row>
    <row r="736" spans="2:10" ht="15.75" thickBot="1" x14ac:dyDescent="0.3">
      <c r="B736" s="17">
        <v>734</v>
      </c>
      <c r="C736" s="23">
        <f ca="1">IF(RAND()&lt;=$L$20,1,0)</f>
        <v>1</v>
      </c>
      <c r="D736" s="24">
        <f t="shared" ca="1" si="47"/>
        <v>0.5</v>
      </c>
      <c r="E736" s="25">
        <f ca="1">IF(C736=1,(($L$15-(2*$L$10))*($L$9*D736)),0-(($L$16+(2*$L$10))*(D736*$L$9)))</f>
        <v>185</v>
      </c>
      <c r="F736" s="26">
        <f ca="1">SUM($E$3:E736)</f>
        <v>106980</v>
      </c>
      <c r="G736" s="62">
        <f t="shared" ca="1" si="50"/>
        <v>1.0768294395805047E-3</v>
      </c>
      <c r="H736" s="47">
        <f t="shared" ca="1" si="49"/>
        <v>2.4900000000000002</v>
      </c>
      <c r="I736" s="18">
        <f t="shared" ca="1" si="48"/>
        <v>921.30000000000007</v>
      </c>
      <c r="J736" s="27">
        <f ca="1">SUM($I$3:I736)</f>
        <v>50748.199999999983</v>
      </c>
    </row>
    <row r="737" spans="2:10" ht="15.75" thickBot="1" x14ac:dyDescent="0.3">
      <c r="B737" s="16">
        <v>735</v>
      </c>
      <c r="C737" s="23">
        <f ca="1">IF(RAND()&lt;=$L$20,1,0)</f>
        <v>0</v>
      </c>
      <c r="D737" s="24">
        <f t="shared" ca="1" si="47"/>
        <v>1</v>
      </c>
      <c r="E737" s="25">
        <f ca="1">IF(C737=1,(($L$15-(2*$L$10))*($L$9*D737)),0-(($L$16+(2*$L$10))*(D737*$L$9)))</f>
        <v>-230</v>
      </c>
      <c r="F737" s="26">
        <f ca="1">SUM($E$3:E737)</f>
        <v>106750</v>
      </c>
      <c r="G737" s="62">
        <f t="shared" ca="1" si="50"/>
        <v>2.1499345672088242E-3</v>
      </c>
      <c r="H737" s="47">
        <f t="shared" ca="1" si="49"/>
        <v>2.5299999999999998</v>
      </c>
      <c r="I737" s="18">
        <f t="shared" ca="1" si="48"/>
        <v>-581.9</v>
      </c>
      <c r="J737" s="27">
        <f ca="1">SUM($I$3:I737)</f>
        <v>50166.299999999981</v>
      </c>
    </row>
    <row r="738" spans="2:10" ht="15.75" thickBot="1" x14ac:dyDescent="0.3">
      <c r="B738" s="17">
        <v>736</v>
      </c>
      <c r="C738" s="23">
        <f ca="1">IF(RAND()&lt;=$L$20,1,0)</f>
        <v>0</v>
      </c>
      <c r="D738" s="24">
        <f t="shared" ca="1" si="47"/>
        <v>0.5</v>
      </c>
      <c r="E738" s="25">
        <f ca="1">IF(C738=1,(($L$15-(2*$L$10))*($L$9*D738)),0-(($L$16+(2*$L$10))*(D738*$L$9)))</f>
        <v>-115</v>
      </c>
      <c r="F738" s="26">
        <f ca="1">SUM($E$3:E738)</f>
        <v>106635</v>
      </c>
      <c r="G738" s="62">
        <f t="shared" ca="1" si="50"/>
        <v>1.0772833723653396E-3</v>
      </c>
      <c r="H738" s="47">
        <f t="shared" ca="1" si="49"/>
        <v>2.5</v>
      </c>
      <c r="I738" s="18">
        <f t="shared" ca="1" si="48"/>
        <v>-575</v>
      </c>
      <c r="J738" s="27">
        <f ca="1">SUM($I$3:I738)</f>
        <v>49591.299999999981</v>
      </c>
    </row>
    <row r="739" spans="2:10" ht="15.75" thickBot="1" x14ac:dyDescent="0.3">
      <c r="B739" s="16">
        <v>737</v>
      </c>
      <c r="C739" s="23">
        <f ca="1">IF(RAND()&lt;=$L$20,1,0)</f>
        <v>1</v>
      </c>
      <c r="D739" s="24">
        <f t="shared" ca="1" si="47"/>
        <v>0.5</v>
      </c>
      <c r="E739" s="25">
        <f ca="1">IF(C739=1,(($L$15-(2*$L$10))*($L$9*D739)),0-(($L$16+(2*$L$10))*(D739*$L$9)))</f>
        <v>185</v>
      </c>
      <c r="F739" s="26">
        <f ca="1">SUM($E$3:E739)</f>
        <v>106820</v>
      </c>
      <c r="G739" s="62">
        <f t="shared" ca="1" si="50"/>
        <v>1.0784451634078868E-3</v>
      </c>
      <c r="H739" s="47">
        <f t="shared" ca="1" si="49"/>
        <v>2.4700000000000002</v>
      </c>
      <c r="I739" s="18">
        <f t="shared" ca="1" si="48"/>
        <v>913.9</v>
      </c>
      <c r="J739" s="27">
        <f ca="1">SUM($I$3:I739)</f>
        <v>50505.199999999983</v>
      </c>
    </row>
    <row r="740" spans="2:10" ht="15.75" thickBot="1" x14ac:dyDescent="0.3">
      <c r="B740" s="17">
        <v>738</v>
      </c>
      <c r="C740" s="23">
        <f ca="1">IF(RAND()&lt;=$L$20,1,0)</f>
        <v>1</v>
      </c>
      <c r="D740" s="24">
        <f t="shared" ca="1" si="47"/>
        <v>1</v>
      </c>
      <c r="E740" s="25">
        <f ca="1">IF(C740=1,(($L$15-(2*$L$10))*($L$9*D740)),0-(($L$16+(2*$L$10))*(D740*$L$9)))</f>
        <v>370</v>
      </c>
      <c r="F740" s="26">
        <f ca="1">SUM($E$3:E740)</f>
        <v>107190</v>
      </c>
      <c r="G740" s="62">
        <f t="shared" ca="1" si="50"/>
        <v>2.1531548399176185E-3</v>
      </c>
      <c r="H740" s="47">
        <f t="shared" ca="1" si="49"/>
        <v>2.52</v>
      </c>
      <c r="I740" s="18">
        <f t="shared" ca="1" si="48"/>
        <v>932.4</v>
      </c>
      <c r="J740" s="27">
        <f ca="1">SUM($I$3:I740)</f>
        <v>51437.599999999984</v>
      </c>
    </row>
    <row r="741" spans="2:10" ht="15.75" thickBot="1" x14ac:dyDescent="0.3">
      <c r="B741" s="16">
        <v>739</v>
      </c>
      <c r="C741" s="23">
        <f ca="1">IF(RAND()&lt;=$L$20,1,0)</f>
        <v>0</v>
      </c>
      <c r="D741" s="24">
        <f t="shared" ca="1" si="47"/>
        <v>2</v>
      </c>
      <c r="E741" s="25">
        <f ca="1">IF(C741=1,(($L$15-(2*$L$10))*($L$9*D741)),0-(($L$16+(2*$L$10))*(D741*$L$9)))</f>
        <v>-460</v>
      </c>
      <c r="F741" s="26">
        <f ca="1">SUM($E$3:E741)</f>
        <v>106730</v>
      </c>
      <c r="G741" s="62">
        <f t="shared" ca="1" si="50"/>
        <v>4.2914450974904372E-3</v>
      </c>
      <c r="H741" s="47">
        <f t="shared" ca="1" si="49"/>
        <v>2.57</v>
      </c>
      <c r="I741" s="18">
        <f t="shared" ca="1" si="48"/>
        <v>-591.1</v>
      </c>
      <c r="J741" s="27">
        <f ca="1">SUM($I$3:I741)</f>
        <v>50846.499999999985</v>
      </c>
    </row>
    <row r="742" spans="2:10" ht="15.75" thickBot="1" x14ac:dyDescent="0.3">
      <c r="B742" s="17">
        <v>740</v>
      </c>
      <c r="C742" s="23">
        <f ca="1">IF(RAND()&lt;=$L$20,1,0)</f>
        <v>0</v>
      </c>
      <c r="D742" s="24">
        <f t="shared" ca="1" si="47"/>
        <v>1</v>
      </c>
      <c r="E742" s="25">
        <f ca="1">IF(C742=1,(($L$15-(2*$L$10))*($L$9*D742)),0-(($L$16+(2*$L$10))*(D742*$L$9)))</f>
        <v>-230</v>
      </c>
      <c r="F742" s="26">
        <f ca="1">SUM($E$3:E742)</f>
        <v>106500</v>
      </c>
      <c r="G742" s="62">
        <f t="shared" ca="1" si="50"/>
        <v>2.1549704862737751E-3</v>
      </c>
      <c r="H742" s="47">
        <f t="shared" ca="1" si="49"/>
        <v>2.54</v>
      </c>
      <c r="I742" s="18">
        <f t="shared" ca="1" si="48"/>
        <v>-584.20000000000005</v>
      </c>
      <c r="J742" s="27">
        <f ca="1">SUM($I$3:I742)</f>
        <v>50262.299999999988</v>
      </c>
    </row>
    <row r="743" spans="2:10" ht="15.75" thickBot="1" x14ac:dyDescent="0.3">
      <c r="B743" s="16">
        <v>741</v>
      </c>
      <c r="C743" s="23">
        <f ca="1">IF(RAND()&lt;=$L$20,1,0)</f>
        <v>1</v>
      </c>
      <c r="D743" s="24">
        <f t="shared" ref="D743:D806" ca="1" si="51">IF(C742=1,IF(D742*$L$4&lt;=$L$6,D742*$L$4,$L$6),IF(C742=0,IF(D742/$L$4&gt;=$L$5,D742/$L$4,$L$5),0))</f>
        <v>0.5</v>
      </c>
      <c r="E743" s="25">
        <f ca="1">IF(C743=1,(($L$15-(2*$L$10))*($L$9*D743)),0-(($L$16+(2*$L$10))*(D743*$L$9)))</f>
        <v>185</v>
      </c>
      <c r="F743" s="26">
        <f ca="1">SUM($E$3:E743)</f>
        <v>106685</v>
      </c>
      <c r="G743" s="62">
        <f t="shared" ca="1" si="50"/>
        <v>1.07981220657277E-3</v>
      </c>
      <c r="H743" s="47">
        <f t="shared" ca="1" si="49"/>
        <v>2.5099999999999998</v>
      </c>
      <c r="I743" s="18">
        <f t="shared" ca="1" si="48"/>
        <v>928.69999999999993</v>
      </c>
      <c r="J743" s="27">
        <f ca="1">SUM($I$3:I743)</f>
        <v>51190.999999999985</v>
      </c>
    </row>
    <row r="744" spans="2:10" ht="15.75" thickBot="1" x14ac:dyDescent="0.3">
      <c r="B744" s="17">
        <v>742</v>
      </c>
      <c r="C744" s="23">
        <f ca="1">IF(RAND()&lt;=$L$20,1,0)</f>
        <v>0</v>
      </c>
      <c r="D744" s="24">
        <f t="shared" ca="1" si="51"/>
        <v>1</v>
      </c>
      <c r="E744" s="25">
        <f ca="1">IF(C744=1,(($L$15-(2*$L$10))*($L$9*D744)),0-(($L$16+(2*$L$10))*(D744*$L$9)))</f>
        <v>-230</v>
      </c>
      <c r="F744" s="26">
        <f ca="1">SUM($E$3:E744)</f>
        <v>106455</v>
      </c>
      <c r="G744" s="62">
        <f t="shared" ca="1" si="50"/>
        <v>2.1558794582181187E-3</v>
      </c>
      <c r="H744" s="47">
        <f t="shared" ca="1" si="49"/>
        <v>2.5499999999999998</v>
      </c>
      <c r="I744" s="18">
        <f t="shared" ca="1" si="48"/>
        <v>-586.5</v>
      </c>
      <c r="J744" s="27">
        <f ca="1">SUM($I$3:I744)</f>
        <v>50604.499999999985</v>
      </c>
    </row>
    <row r="745" spans="2:10" ht="15.75" thickBot="1" x14ac:dyDescent="0.3">
      <c r="B745" s="16">
        <v>743</v>
      </c>
      <c r="C745" s="23">
        <f ca="1">IF(RAND()&lt;=$L$20,1,0)</f>
        <v>1</v>
      </c>
      <c r="D745" s="24">
        <f t="shared" ca="1" si="51"/>
        <v>0.5</v>
      </c>
      <c r="E745" s="25">
        <f ca="1">IF(C745=1,(($L$15-(2*$L$10))*($L$9*D745)),0-(($L$16+(2*$L$10))*(D745*$L$9)))</f>
        <v>185</v>
      </c>
      <c r="F745" s="26">
        <f ca="1">SUM($E$3:E745)</f>
        <v>106640</v>
      </c>
      <c r="G745" s="62">
        <f t="shared" ca="1" si="50"/>
        <v>1.0802686581184537E-3</v>
      </c>
      <c r="H745" s="47">
        <f t="shared" ca="1" si="49"/>
        <v>2.5299999999999998</v>
      </c>
      <c r="I745" s="18">
        <f t="shared" ca="1" si="48"/>
        <v>936.1</v>
      </c>
      <c r="J745" s="27">
        <f ca="1">SUM($I$3:I745)</f>
        <v>51540.599999999984</v>
      </c>
    </row>
    <row r="746" spans="2:10" ht="15.75" thickBot="1" x14ac:dyDescent="0.3">
      <c r="B746" s="17">
        <v>744</v>
      </c>
      <c r="C746" s="23">
        <f ca="1">IF(RAND()&lt;=$L$20,1,0)</f>
        <v>1</v>
      </c>
      <c r="D746" s="24">
        <f t="shared" ca="1" si="51"/>
        <v>1</v>
      </c>
      <c r="E746" s="25">
        <f ca="1">IF(C746=1,(($L$15-(2*$L$10))*($L$9*D746)),0-(($L$16+(2*$L$10))*(D746*$L$9)))</f>
        <v>370</v>
      </c>
      <c r="F746" s="26">
        <f ca="1">SUM($E$3:E746)</f>
        <v>107010</v>
      </c>
      <c r="G746" s="62">
        <f t="shared" ca="1" si="50"/>
        <v>2.156789197299325E-3</v>
      </c>
      <c r="H746" s="47">
        <f t="shared" ca="1" si="49"/>
        <v>2.57</v>
      </c>
      <c r="I746" s="18">
        <f t="shared" ca="1" si="48"/>
        <v>950.89999999999986</v>
      </c>
      <c r="J746" s="27">
        <f ca="1">SUM($I$3:I746)</f>
        <v>52491.499999999985</v>
      </c>
    </row>
    <row r="747" spans="2:10" ht="15.75" thickBot="1" x14ac:dyDescent="0.3">
      <c r="B747" s="16">
        <v>745</v>
      </c>
      <c r="C747" s="23">
        <f ca="1">IF(RAND()&lt;=$L$20,1,0)</f>
        <v>1</v>
      </c>
      <c r="D747" s="24">
        <f t="shared" ca="1" si="51"/>
        <v>2</v>
      </c>
      <c r="E747" s="25">
        <f ca="1">IF(C747=1,(($L$15-(2*$L$10))*($L$9*D747)),0-(($L$16+(2*$L$10))*(D747*$L$9)))</f>
        <v>740</v>
      </c>
      <c r="F747" s="26">
        <f ca="1">SUM($E$3:E747)</f>
        <v>107750</v>
      </c>
      <c r="G747" s="62">
        <f t="shared" ca="1" si="50"/>
        <v>4.2986636762919351E-3</v>
      </c>
      <c r="H747" s="47">
        <f t="shared" ca="1" si="49"/>
        <v>2.62</v>
      </c>
      <c r="I747" s="18">
        <f t="shared" ca="1" si="48"/>
        <v>969.4</v>
      </c>
      <c r="J747" s="27">
        <f ca="1">SUM($I$3:I747)</f>
        <v>53460.899999999987</v>
      </c>
    </row>
    <row r="748" spans="2:10" ht="15.75" thickBot="1" x14ac:dyDescent="0.3">
      <c r="B748" s="17">
        <v>746</v>
      </c>
      <c r="C748" s="23">
        <f ca="1">IF(RAND()&lt;=$L$20,1,0)</f>
        <v>1</v>
      </c>
      <c r="D748" s="24">
        <f t="shared" ca="1" si="51"/>
        <v>4</v>
      </c>
      <c r="E748" s="25">
        <f ca="1">IF(C748=1,(($L$15-(2*$L$10))*($L$9*D748)),0-(($L$16+(2*$L$10))*(D748*$L$9)))</f>
        <v>1480</v>
      </c>
      <c r="F748" s="26">
        <f ca="1">SUM($E$3:E748)</f>
        <v>109230</v>
      </c>
      <c r="G748" s="62">
        <f t="shared" ca="1" si="50"/>
        <v>8.5382830626450114E-3</v>
      </c>
      <c r="H748" s="47">
        <f t="shared" ca="1" si="49"/>
        <v>2.67</v>
      </c>
      <c r="I748" s="18">
        <f t="shared" ref="I748:I811" ca="1" si="52">IF(C748=1,(H748*($L$15-(2*$L$10))*$L$9),0-(H748*($L$16+(2*$L$10))*$L$9))</f>
        <v>987.89999999999986</v>
      </c>
      <c r="J748" s="27">
        <f ca="1">SUM($I$3:I748)</f>
        <v>54448.799999999988</v>
      </c>
    </row>
    <row r="749" spans="2:10" ht="15.75" thickBot="1" x14ac:dyDescent="0.3">
      <c r="B749" s="16">
        <v>747</v>
      </c>
      <c r="C749" s="23">
        <f ca="1">IF(RAND()&lt;=$L$20,1,0)</f>
        <v>0</v>
      </c>
      <c r="D749" s="24">
        <f t="shared" ca="1" si="51"/>
        <v>5</v>
      </c>
      <c r="E749" s="25">
        <f ca="1">IF(C749=1,(($L$15-(2*$L$10))*($L$9*D749)),0-(($L$16+(2*$L$10))*(D749*$L$9)))</f>
        <v>-1150</v>
      </c>
      <c r="F749" s="26">
        <f ca="1">SUM($E$3:E749)</f>
        <v>108080</v>
      </c>
      <c r="G749" s="62">
        <f t="shared" ca="1" si="50"/>
        <v>1.0528243156641949E-2</v>
      </c>
      <c r="H749" s="47">
        <f t="shared" ca="1" si="49"/>
        <v>2.72</v>
      </c>
      <c r="I749" s="18">
        <f t="shared" ca="1" si="52"/>
        <v>-625.6</v>
      </c>
      <c r="J749" s="27">
        <f ca="1">SUM($I$3:I749)</f>
        <v>53823.19999999999</v>
      </c>
    </row>
    <row r="750" spans="2:10" ht="15.75" thickBot="1" x14ac:dyDescent="0.3">
      <c r="B750" s="17">
        <v>748</v>
      </c>
      <c r="C750" s="23">
        <f ca="1">IF(RAND()&lt;=$L$20,1,0)</f>
        <v>1</v>
      </c>
      <c r="D750" s="24">
        <f t="shared" ca="1" si="51"/>
        <v>2.5</v>
      </c>
      <c r="E750" s="25">
        <f ca="1">IF(C750=1,(($L$15-(2*$L$10))*($L$9*D750)),0-(($L$16+(2*$L$10))*(D750*$L$9)))</f>
        <v>925</v>
      </c>
      <c r="F750" s="26">
        <f ca="1">SUM($E$3:E750)</f>
        <v>109005</v>
      </c>
      <c r="G750" s="62">
        <f t="shared" ca="1" si="50"/>
        <v>5.3201332346410066E-3</v>
      </c>
      <c r="H750" s="47">
        <f t="shared" ca="1" si="49"/>
        <v>2.69</v>
      </c>
      <c r="I750" s="18">
        <f t="shared" ca="1" si="52"/>
        <v>995.3</v>
      </c>
      <c r="J750" s="27">
        <f ca="1">SUM($I$3:I750)</f>
        <v>54818.499999999993</v>
      </c>
    </row>
    <row r="751" spans="2:10" ht="15.75" thickBot="1" x14ac:dyDescent="0.3">
      <c r="B751" s="16">
        <v>749</v>
      </c>
      <c r="C751" s="23">
        <f ca="1">IF(RAND()&lt;=$L$20,1,0)</f>
        <v>1</v>
      </c>
      <c r="D751" s="24">
        <f t="shared" ca="1" si="51"/>
        <v>5</v>
      </c>
      <c r="E751" s="25">
        <f ca="1">IF(C751=1,(($L$15-(2*$L$10))*($L$9*D751)),0-(($L$16+(2*$L$10))*(D751*$L$9)))</f>
        <v>1850</v>
      </c>
      <c r="F751" s="26">
        <f ca="1">SUM($E$3:E751)</f>
        <v>110855</v>
      </c>
      <c r="G751" s="62">
        <f t="shared" ca="1" si="50"/>
        <v>1.054997477179946E-2</v>
      </c>
      <c r="H751" s="47">
        <f t="shared" ca="1" si="49"/>
        <v>2.74</v>
      </c>
      <c r="I751" s="18">
        <f t="shared" ca="1" si="52"/>
        <v>1013.8000000000001</v>
      </c>
      <c r="J751" s="27">
        <f ca="1">SUM($I$3:I751)</f>
        <v>55832.299999999996</v>
      </c>
    </row>
    <row r="752" spans="2:10" ht="15.75" thickBot="1" x14ac:dyDescent="0.3">
      <c r="B752" s="17">
        <v>750</v>
      </c>
      <c r="C752" s="23">
        <f ca="1">IF(RAND()&lt;=$L$20,1,0)</f>
        <v>0</v>
      </c>
      <c r="D752" s="24">
        <f t="shared" ca="1" si="51"/>
        <v>5</v>
      </c>
      <c r="E752" s="25">
        <f ca="1">IF(C752=1,(($L$15-(2*$L$10))*($L$9*D752)),0-(($L$16+(2*$L$10))*(D752*$L$9)))</f>
        <v>-1150</v>
      </c>
      <c r="F752" s="26">
        <f ca="1">SUM($E$3:E752)</f>
        <v>109705</v>
      </c>
      <c r="G752" s="62">
        <f t="shared" ca="1" si="50"/>
        <v>1.0373911866853096E-2</v>
      </c>
      <c r="H752" s="47">
        <f t="shared" ca="1" si="49"/>
        <v>2.79</v>
      </c>
      <c r="I752" s="18">
        <f t="shared" ca="1" si="52"/>
        <v>-641.70000000000005</v>
      </c>
      <c r="J752" s="27">
        <f ca="1">SUM($I$3:I752)</f>
        <v>55190.6</v>
      </c>
    </row>
    <row r="753" spans="2:10" ht="15.75" thickBot="1" x14ac:dyDescent="0.3">
      <c r="B753" s="16">
        <v>751</v>
      </c>
      <c r="C753" s="23">
        <f ca="1">IF(RAND()&lt;=$L$20,1,0)</f>
        <v>1</v>
      </c>
      <c r="D753" s="24">
        <f t="shared" ca="1" si="51"/>
        <v>2.5</v>
      </c>
      <c r="E753" s="25">
        <f ca="1">IF(C753=1,(($L$15-(2*$L$10))*($L$9*D753)),0-(($L$16+(2*$L$10))*(D753*$L$9)))</f>
        <v>925</v>
      </c>
      <c r="F753" s="26">
        <f ca="1">SUM($E$3:E753)</f>
        <v>110630</v>
      </c>
      <c r="G753" s="62">
        <f t="shared" ca="1" si="50"/>
        <v>5.2413290187320544E-3</v>
      </c>
      <c r="H753" s="47">
        <f t="shared" ca="1" si="49"/>
        <v>2.75</v>
      </c>
      <c r="I753" s="18">
        <f t="shared" ca="1" si="52"/>
        <v>1017.5</v>
      </c>
      <c r="J753" s="27">
        <f ca="1">SUM($I$3:I753)</f>
        <v>56208.1</v>
      </c>
    </row>
    <row r="754" spans="2:10" ht="15.75" thickBot="1" x14ac:dyDescent="0.3">
      <c r="B754" s="17">
        <v>752</v>
      </c>
      <c r="C754" s="23">
        <f ca="1">IF(RAND()&lt;=$L$20,1,0)</f>
        <v>0</v>
      </c>
      <c r="D754" s="24">
        <f t="shared" ca="1" si="51"/>
        <v>5</v>
      </c>
      <c r="E754" s="25">
        <f ca="1">IF(C754=1,(($L$15-(2*$L$10))*($L$9*D754)),0-(($L$16+(2*$L$10))*(D754*$L$9)))</f>
        <v>-1150</v>
      </c>
      <c r="F754" s="26">
        <f ca="1">SUM($E$3:E754)</f>
        <v>109480</v>
      </c>
      <c r="G754" s="62">
        <f t="shared" ca="1" si="50"/>
        <v>1.0395010395010396E-2</v>
      </c>
      <c r="H754" s="47">
        <f t="shared" ca="1" si="49"/>
        <v>2.81</v>
      </c>
      <c r="I754" s="18">
        <f t="shared" ca="1" si="52"/>
        <v>-646.29999999999995</v>
      </c>
      <c r="J754" s="27">
        <f ca="1">SUM($I$3:I754)</f>
        <v>55561.799999999996</v>
      </c>
    </row>
    <row r="755" spans="2:10" ht="15.75" thickBot="1" x14ac:dyDescent="0.3">
      <c r="B755" s="16">
        <v>753</v>
      </c>
      <c r="C755" s="23">
        <f ca="1">IF(RAND()&lt;=$L$20,1,0)</f>
        <v>1</v>
      </c>
      <c r="D755" s="24">
        <f t="shared" ca="1" si="51"/>
        <v>2.5</v>
      </c>
      <c r="E755" s="25">
        <f ca="1">IF(C755=1,(($L$15-(2*$L$10))*($L$9*D755)),0-(($L$16+(2*$L$10))*(D755*$L$9)))</f>
        <v>925</v>
      </c>
      <c r="F755" s="26">
        <f ca="1">SUM($E$3:E755)</f>
        <v>110405</v>
      </c>
      <c r="G755" s="62">
        <f t="shared" ca="1" si="50"/>
        <v>5.2521008403361349E-3</v>
      </c>
      <c r="H755" s="47">
        <f t="shared" ca="1" si="49"/>
        <v>2.77</v>
      </c>
      <c r="I755" s="18">
        <f t="shared" ca="1" si="52"/>
        <v>1024.8999999999999</v>
      </c>
      <c r="J755" s="27">
        <f ca="1">SUM($I$3:I755)</f>
        <v>56586.7</v>
      </c>
    </row>
    <row r="756" spans="2:10" ht="15.75" thickBot="1" x14ac:dyDescent="0.3">
      <c r="B756" s="17">
        <v>754</v>
      </c>
      <c r="C756" s="23">
        <f ca="1">IF(RAND()&lt;=$L$20,1,0)</f>
        <v>1</v>
      </c>
      <c r="D756" s="24">
        <f t="shared" ca="1" si="51"/>
        <v>5</v>
      </c>
      <c r="E756" s="25">
        <f ca="1">IF(C756=1,(($L$15-(2*$L$10))*($L$9*D756)),0-(($L$16+(2*$L$10))*(D756*$L$9)))</f>
        <v>1850</v>
      </c>
      <c r="F756" s="26">
        <f ca="1">SUM($E$3:E756)</f>
        <v>112255</v>
      </c>
      <c r="G756" s="62">
        <f t="shared" ca="1" si="50"/>
        <v>1.0416194918708392E-2</v>
      </c>
      <c r="H756" s="47">
        <f t="shared" ca="1" si="49"/>
        <v>2.82</v>
      </c>
      <c r="I756" s="18">
        <f t="shared" ca="1" si="52"/>
        <v>1043.3999999999999</v>
      </c>
      <c r="J756" s="27">
        <f ca="1">SUM($I$3:I756)</f>
        <v>57630.1</v>
      </c>
    </row>
    <row r="757" spans="2:10" ht="15.75" thickBot="1" x14ac:dyDescent="0.3">
      <c r="B757" s="16">
        <v>755</v>
      </c>
      <c r="C757" s="23">
        <f ca="1">IF(RAND()&lt;=$L$20,1,0)</f>
        <v>0</v>
      </c>
      <c r="D757" s="24">
        <f t="shared" ca="1" si="51"/>
        <v>5</v>
      </c>
      <c r="E757" s="25">
        <f ca="1">IF(C757=1,(($L$15-(2*$L$10))*($L$9*D757)),0-(($L$16+(2*$L$10))*(D757*$L$9)))</f>
        <v>-1150</v>
      </c>
      <c r="F757" s="26">
        <f ca="1">SUM($E$3:E757)</f>
        <v>111105</v>
      </c>
      <c r="G757" s="62">
        <f t="shared" ca="1" si="50"/>
        <v>1.0244532537526168E-2</v>
      </c>
      <c r="H757" s="47">
        <f t="shared" ca="1" si="49"/>
        <v>2.88</v>
      </c>
      <c r="I757" s="18">
        <f t="shared" ca="1" si="52"/>
        <v>-662.4</v>
      </c>
      <c r="J757" s="27">
        <f ca="1">SUM($I$3:I757)</f>
        <v>56967.7</v>
      </c>
    </row>
    <row r="758" spans="2:10" ht="15.75" thickBot="1" x14ac:dyDescent="0.3">
      <c r="B758" s="17">
        <v>756</v>
      </c>
      <c r="C758" s="23">
        <f ca="1">IF(RAND()&lt;=$L$20,1,0)</f>
        <v>1</v>
      </c>
      <c r="D758" s="24">
        <f t="shared" ca="1" si="51"/>
        <v>2.5</v>
      </c>
      <c r="E758" s="25">
        <f ca="1">IF(C758=1,(($L$15-(2*$L$10))*($L$9*D758)),0-(($L$16+(2*$L$10))*(D758*$L$9)))</f>
        <v>925</v>
      </c>
      <c r="F758" s="26">
        <f ca="1">SUM($E$3:E758)</f>
        <v>112030</v>
      </c>
      <c r="G758" s="62">
        <f t="shared" ca="1" si="50"/>
        <v>5.1752846406552359E-3</v>
      </c>
      <c r="H758" s="47">
        <f t="shared" ca="1" si="49"/>
        <v>2.84</v>
      </c>
      <c r="I758" s="18">
        <f t="shared" ca="1" si="52"/>
        <v>1050.8</v>
      </c>
      <c r="J758" s="27">
        <f ca="1">SUM($I$3:I758)</f>
        <v>58018.5</v>
      </c>
    </row>
    <row r="759" spans="2:10" ht="15.75" thickBot="1" x14ac:dyDescent="0.3">
      <c r="B759" s="16">
        <v>757</v>
      </c>
      <c r="C759" s="23">
        <f ca="1">IF(RAND()&lt;=$L$20,1,0)</f>
        <v>1</v>
      </c>
      <c r="D759" s="24">
        <f t="shared" ca="1" si="51"/>
        <v>5</v>
      </c>
      <c r="E759" s="25">
        <f ca="1">IF(C759=1,(($L$15-(2*$L$10))*($L$9*D759)),0-(($L$16+(2*$L$10))*(D759*$L$9)))</f>
        <v>1850</v>
      </c>
      <c r="F759" s="26">
        <f ca="1">SUM($E$3:E759)</f>
        <v>113880</v>
      </c>
      <c r="G759" s="62">
        <f t="shared" ca="1" si="50"/>
        <v>1.0265107560474872E-2</v>
      </c>
      <c r="H759" s="47">
        <f t="shared" ca="1" si="49"/>
        <v>2.9</v>
      </c>
      <c r="I759" s="18">
        <f t="shared" ca="1" si="52"/>
        <v>1073</v>
      </c>
      <c r="J759" s="27">
        <f ca="1">SUM($I$3:I759)</f>
        <v>59091.5</v>
      </c>
    </row>
    <row r="760" spans="2:10" ht="15.75" thickBot="1" x14ac:dyDescent="0.3">
      <c r="B760" s="17">
        <v>758</v>
      </c>
      <c r="C760" s="23">
        <f ca="1">IF(RAND()&lt;=$L$20,1,0)</f>
        <v>0</v>
      </c>
      <c r="D760" s="24">
        <f t="shared" ca="1" si="51"/>
        <v>5</v>
      </c>
      <c r="E760" s="25">
        <f ca="1">IF(C760=1,(($L$15-(2*$L$10))*($L$9*D760)),0-(($L$16+(2*$L$10))*(D760*$L$9)))</f>
        <v>-1150</v>
      </c>
      <c r="F760" s="26">
        <f ca="1">SUM($E$3:E760)</f>
        <v>112730</v>
      </c>
      <c r="G760" s="62">
        <f t="shared" ca="1" si="50"/>
        <v>1.009834913944503E-2</v>
      </c>
      <c r="H760" s="47">
        <f t="shared" ca="1" si="49"/>
        <v>2.95</v>
      </c>
      <c r="I760" s="18">
        <f t="shared" ca="1" si="52"/>
        <v>-678.50000000000011</v>
      </c>
      <c r="J760" s="27">
        <f ca="1">SUM($I$3:I760)</f>
        <v>58413</v>
      </c>
    </row>
    <row r="761" spans="2:10" ht="15.75" thickBot="1" x14ac:dyDescent="0.3">
      <c r="B761" s="16">
        <v>759</v>
      </c>
      <c r="C761" s="23">
        <f ca="1">IF(RAND()&lt;=$L$20,1,0)</f>
        <v>1</v>
      </c>
      <c r="D761" s="24">
        <f t="shared" ca="1" si="51"/>
        <v>2.5</v>
      </c>
      <c r="E761" s="25">
        <f ca="1">IF(C761=1,(($L$15-(2*$L$10))*($L$9*D761)),0-(($L$16+(2*$L$10))*(D761*$L$9)))</f>
        <v>925</v>
      </c>
      <c r="F761" s="26">
        <f ca="1">SUM($E$3:E761)</f>
        <v>113655</v>
      </c>
      <c r="G761" s="62">
        <f t="shared" ca="1" si="50"/>
        <v>5.1006830479907745E-3</v>
      </c>
      <c r="H761" s="47">
        <f t="shared" ca="1" si="49"/>
        <v>2.92</v>
      </c>
      <c r="I761" s="18">
        <f t="shared" ca="1" si="52"/>
        <v>1080.3999999999999</v>
      </c>
      <c r="J761" s="27">
        <f ca="1">SUM($I$3:I761)</f>
        <v>59493.4</v>
      </c>
    </row>
    <row r="762" spans="2:10" ht="15.75" thickBot="1" x14ac:dyDescent="0.3">
      <c r="B762" s="17">
        <v>760</v>
      </c>
      <c r="C762" s="23">
        <f ca="1">IF(RAND()&lt;=$L$20,1,0)</f>
        <v>1</v>
      </c>
      <c r="D762" s="24">
        <f t="shared" ca="1" si="51"/>
        <v>5</v>
      </c>
      <c r="E762" s="25">
        <f ca="1">IF(C762=1,(($L$15-(2*$L$10))*($L$9*D762)),0-(($L$16+(2*$L$10))*(D762*$L$9)))</f>
        <v>1850</v>
      </c>
      <c r="F762" s="26">
        <f ca="1">SUM($E$3:E762)</f>
        <v>115505</v>
      </c>
      <c r="G762" s="62">
        <f t="shared" ca="1" si="50"/>
        <v>1.0118340592142889E-2</v>
      </c>
      <c r="H762" s="47">
        <f t="shared" ca="1" si="49"/>
        <v>2.97</v>
      </c>
      <c r="I762" s="18">
        <f t="shared" ca="1" si="52"/>
        <v>1098.9000000000001</v>
      </c>
      <c r="J762" s="27">
        <f ca="1">SUM($I$3:I762)</f>
        <v>60592.3</v>
      </c>
    </row>
    <row r="763" spans="2:10" ht="15.75" thickBot="1" x14ac:dyDescent="0.3">
      <c r="B763" s="16">
        <v>761</v>
      </c>
      <c r="C763" s="23">
        <f ca="1">IF(RAND()&lt;=$L$20,1,0)</f>
        <v>0</v>
      </c>
      <c r="D763" s="24">
        <f t="shared" ca="1" si="51"/>
        <v>5</v>
      </c>
      <c r="E763" s="25">
        <f ca="1">IF(C763=1,(($L$15-(2*$L$10))*($L$9*D763)),0-(($L$16+(2*$L$10))*(D763*$L$9)))</f>
        <v>-1150</v>
      </c>
      <c r="F763" s="26">
        <f ca="1">SUM($E$3:E763)</f>
        <v>114355</v>
      </c>
      <c r="G763" s="62">
        <f t="shared" ca="1" si="50"/>
        <v>9.956278948963249E-3</v>
      </c>
      <c r="H763" s="47">
        <f t="shared" ca="1" si="49"/>
        <v>3.02</v>
      </c>
      <c r="I763" s="18">
        <f t="shared" ca="1" si="52"/>
        <v>-694.59999999999991</v>
      </c>
      <c r="J763" s="27">
        <f ca="1">SUM($I$3:I763)</f>
        <v>59897.700000000004</v>
      </c>
    </row>
    <row r="764" spans="2:10" ht="15.75" thickBot="1" x14ac:dyDescent="0.3">
      <c r="B764" s="17">
        <v>762</v>
      </c>
      <c r="C764" s="23">
        <f ca="1">IF(RAND()&lt;=$L$20,1,0)</f>
        <v>0</v>
      </c>
      <c r="D764" s="24">
        <f t="shared" ca="1" si="51"/>
        <v>2.5</v>
      </c>
      <c r="E764" s="25">
        <f ca="1">IF(C764=1,(($L$15-(2*$L$10))*($L$9*D764)),0-(($L$16+(2*$L$10))*(D764*$L$9)))</f>
        <v>-575</v>
      </c>
      <c r="F764" s="26">
        <f ca="1">SUM($E$3:E764)</f>
        <v>113780</v>
      </c>
      <c r="G764" s="62">
        <f t="shared" ca="1" si="50"/>
        <v>5.0282016527480218E-3</v>
      </c>
      <c r="H764" s="47">
        <f t="shared" ca="1" si="49"/>
        <v>2.99</v>
      </c>
      <c r="I764" s="18">
        <f t="shared" ca="1" si="52"/>
        <v>-687.7</v>
      </c>
      <c r="J764" s="27">
        <f ca="1">SUM($I$3:I764)</f>
        <v>59210.000000000007</v>
      </c>
    </row>
    <row r="765" spans="2:10" ht="15.75" thickBot="1" x14ac:dyDescent="0.3">
      <c r="B765" s="16">
        <v>763</v>
      </c>
      <c r="C765" s="23">
        <f ca="1">IF(RAND()&lt;=$L$20,1,0)</f>
        <v>0</v>
      </c>
      <c r="D765" s="24">
        <f t="shared" ca="1" si="51"/>
        <v>1.25</v>
      </c>
      <c r="E765" s="25">
        <f ca="1">IF(C765=1,(($L$15-(2*$L$10))*($L$9*D765)),0-(($L$16+(2*$L$10))*(D765*$L$9)))</f>
        <v>-287.5</v>
      </c>
      <c r="F765" s="26">
        <f ca="1">SUM($E$3:E765)</f>
        <v>113492.5</v>
      </c>
      <c r="G765" s="62">
        <f t="shared" ca="1" si="50"/>
        <v>2.5268061170680262E-3</v>
      </c>
      <c r="H765" s="47">
        <f t="shared" ca="1" si="49"/>
        <v>2.96</v>
      </c>
      <c r="I765" s="18">
        <f t="shared" ca="1" si="52"/>
        <v>-680.8</v>
      </c>
      <c r="J765" s="27">
        <f ca="1">SUM($I$3:I765)</f>
        <v>58529.200000000004</v>
      </c>
    </row>
    <row r="766" spans="2:10" ht="15.75" thickBot="1" x14ac:dyDescent="0.3">
      <c r="B766" s="17">
        <v>764</v>
      </c>
      <c r="C766" s="23">
        <f ca="1">IF(RAND()&lt;=$L$20,1,0)</f>
        <v>1</v>
      </c>
      <c r="D766" s="24">
        <f t="shared" ca="1" si="51"/>
        <v>0.625</v>
      </c>
      <c r="E766" s="25">
        <f ca="1">IF(C766=1,(($L$15-(2*$L$10))*($L$9*D766)),0-(($L$16+(2*$L$10))*(D766*$L$9)))</f>
        <v>231.25</v>
      </c>
      <c r="F766" s="26">
        <f ca="1">SUM($E$3:E766)</f>
        <v>113723.75</v>
      </c>
      <c r="G766" s="62">
        <f t="shared" ca="1" si="50"/>
        <v>1.2666035200563914E-3</v>
      </c>
      <c r="H766" s="47">
        <f t="shared" ca="1" si="49"/>
        <v>2.92</v>
      </c>
      <c r="I766" s="18">
        <f t="shared" ca="1" si="52"/>
        <v>1080.3999999999999</v>
      </c>
      <c r="J766" s="27">
        <f ca="1">SUM($I$3:I766)</f>
        <v>59609.600000000006</v>
      </c>
    </row>
    <row r="767" spans="2:10" ht="15.75" thickBot="1" x14ac:dyDescent="0.3">
      <c r="B767" s="16">
        <v>765</v>
      </c>
      <c r="C767" s="23">
        <f ca="1">IF(RAND()&lt;=$L$20,1,0)</f>
        <v>1</v>
      </c>
      <c r="D767" s="24">
        <f t="shared" ca="1" si="51"/>
        <v>1.25</v>
      </c>
      <c r="E767" s="25">
        <f ca="1">IF(C767=1,(($L$15-(2*$L$10))*($L$9*D767)),0-(($L$16+(2*$L$10))*(D767*$L$9)))</f>
        <v>462.5</v>
      </c>
      <c r="F767" s="26">
        <f ca="1">SUM($E$3:E767)</f>
        <v>114186.25</v>
      </c>
      <c r="G767" s="62">
        <f t="shared" ca="1" si="50"/>
        <v>2.5280559249936797E-3</v>
      </c>
      <c r="H767" s="47">
        <f t="shared" ca="1" si="49"/>
        <v>2.98</v>
      </c>
      <c r="I767" s="18">
        <f t="shared" ca="1" si="52"/>
        <v>1102.6000000000001</v>
      </c>
      <c r="J767" s="27">
        <f ca="1">SUM($I$3:I767)</f>
        <v>60712.200000000004</v>
      </c>
    </row>
    <row r="768" spans="2:10" ht="15.75" thickBot="1" x14ac:dyDescent="0.3">
      <c r="B768" s="17">
        <v>766</v>
      </c>
      <c r="C768" s="23">
        <f ca="1">IF(RAND()&lt;=$L$20,1,0)</f>
        <v>0</v>
      </c>
      <c r="D768" s="24">
        <f t="shared" ca="1" si="51"/>
        <v>2.5</v>
      </c>
      <c r="E768" s="25">
        <f ca="1">IF(C768=1,(($L$15-(2*$L$10))*($L$9*D768)),0-(($L$16+(2*$L$10))*(D768*$L$9)))</f>
        <v>-575</v>
      </c>
      <c r="F768" s="26">
        <f ca="1">SUM($E$3:E768)</f>
        <v>113611.25</v>
      </c>
      <c r="G768" s="62">
        <f t="shared" ca="1" si="50"/>
        <v>5.0356325739745371E-3</v>
      </c>
      <c r="H768" s="47">
        <f t="shared" ca="1" si="49"/>
        <v>3.03</v>
      </c>
      <c r="I768" s="18">
        <f t="shared" ca="1" si="52"/>
        <v>-696.9</v>
      </c>
      <c r="J768" s="27">
        <f ca="1">SUM($I$3:I768)</f>
        <v>60015.3</v>
      </c>
    </row>
    <row r="769" spans="2:10" ht="15.75" thickBot="1" x14ac:dyDescent="0.3">
      <c r="B769" s="16">
        <v>767</v>
      </c>
      <c r="C769" s="23">
        <f ca="1">IF(RAND()&lt;=$L$20,1,0)</f>
        <v>1</v>
      </c>
      <c r="D769" s="24">
        <f t="shared" ca="1" si="51"/>
        <v>1.25</v>
      </c>
      <c r="E769" s="25">
        <f ca="1">IF(C769=1,(($L$15-(2*$L$10))*($L$9*D769)),0-(($L$16+(2*$L$10))*(D769*$L$9)))</f>
        <v>462.5</v>
      </c>
      <c r="F769" s="26">
        <f ca="1">SUM($E$3:E769)</f>
        <v>114073.75</v>
      </c>
      <c r="G769" s="62">
        <f t="shared" ca="1" si="50"/>
        <v>2.5305592535950446E-3</v>
      </c>
      <c r="H769" s="47">
        <f t="shared" ca="1" si="49"/>
        <v>3</v>
      </c>
      <c r="I769" s="18">
        <f t="shared" ca="1" si="52"/>
        <v>1110</v>
      </c>
      <c r="J769" s="27">
        <f ca="1">SUM($I$3:I769)</f>
        <v>61125.3</v>
      </c>
    </row>
    <row r="770" spans="2:10" ht="15.75" thickBot="1" x14ac:dyDescent="0.3">
      <c r="B770" s="17">
        <v>768</v>
      </c>
      <c r="C770" s="23">
        <f ca="1">IF(RAND()&lt;=$L$20,1,0)</f>
        <v>0</v>
      </c>
      <c r="D770" s="24">
        <f t="shared" ca="1" si="51"/>
        <v>2.5</v>
      </c>
      <c r="E770" s="25">
        <f ca="1">IF(C770=1,(($L$15-(2*$L$10))*($L$9*D770)),0-(($L$16+(2*$L$10))*(D770*$L$9)))</f>
        <v>-575</v>
      </c>
      <c r="F770" s="26">
        <f ca="1">SUM($E$3:E770)</f>
        <v>113498.75</v>
      </c>
      <c r="G770" s="62">
        <f t="shared" ca="1" si="50"/>
        <v>5.0405987354671866E-3</v>
      </c>
      <c r="H770" s="47">
        <f t="shared" ca="1" si="49"/>
        <v>3.05</v>
      </c>
      <c r="I770" s="18">
        <f t="shared" ca="1" si="52"/>
        <v>-701.49999999999989</v>
      </c>
      <c r="J770" s="27">
        <f ca="1">SUM($I$3:I770)</f>
        <v>60423.8</v>
      </c>
    </row>
    <row r="771" spans="2:10" ht="15.75" thickBot="1" x14ac:dyDescent="0.3">
      <c r="B771" s="16">
        <v>769</v>
      </c>
      <c r="C771" s="23">
        <f ca="1">IF(RAND()&lt;=$L$20,1,0)</f>
        <v>0</v>
      </c>
      <c r="D771" s="24">
        <f t="shared" ca="1" si="51"/>
        <v>1.25</v>
      </c>
      <c r="E771" s="25">
        <f ca="1">IF(C771=1,(($L$15-(2*$L$10))*($L$9*D771)),0-(($L$16+(2*$L$10))*(D771*$L$9)))</f>
        <v>-287.5</v>
      </c>
      <c r="F771" s="26">
        <f ca="1">SUM($E$3:E771)</f>
        <v>113211.25</v>
      </c>
      <c r="G771" s="62">
        <f t="shared" ca="1" si="50"/>
        <v>2.5330675447967489E-3</v>
      </c>
      <c r="H771" s="47">
        <f t="shared" ca="1" si="49"/>
        <v>3.02</v>
      </c>
      <c r="I771" s="18">
        <f t="shared" ca="1" si="52"/>
        <v>-694.59999999999991</v>
      </c>
      <c r="J771" s="27">
        <f ca="1">SUM($I$3:I771)</f>
        <v>59729.200000000004</v>
      </c>
    </row>
    <row r="772" spans="2:10" ht="15.75" thickBot="1" x14ac:dyDescent="0.3">
      <c r="B772" s="17">
        <v>770</v>
      </c>
      <c r="C772" s="23">
        <f ca="1">IF(RAND()&lt;=$L$20,1,0)</f>
        <v>1</v>
      </c>
      <c r="D772" s="24">
        <f t="shared" ca="1" si="51"/>
        <v>0.625</v>
      </c>
      <c r="E772" s="25">
        <f ca="1">IF(C772=1,(($L$15-(2*$L$10))*($L$9*D772)),0-(($L$16+(2*$L$10))*(D772*$L$9)))</f>
        <v>231.25</v>
      </c>
      <c r="F772" s="26">
        <f ca="1">SUM($E$3:E772)</f>
        <v>113442.5</v>
      </c>
      <c r="G772" s="62">
        <f t="shared" ca="1" si="50"/>
        <v>1.2697501352559926E-3</v>
      </c>
      <c r="H772" s="47">
        <f t="shared" ca="1" si="49"/>
        <v>2.98</v>
      </c>
      <c r="I772" s="18">
        <f t="shared" ca="1" si="52"/>
        <v>1102.6000000000001</v>
      </c>
      <c r="J772" s="27">
        <f ca="1">SUM($I$3:I772)</f>
        <v>60831.8</v>
      </c>
    </row>
    <row r="773" spans="2:10" ht="15.75" thickBot="1" x14ac:dyDescent="0.3">
      <c r="B773" s="16">
        <v>771</v>
      </c>
      <c r="C773" s="23">
        <f ca="1">IF(RAND()&lt;=$L$20,1,0)</f>
        <v>0</v>
      </c>
      <c r="D773" s="24">
        <f t="shared" ca="1" si="51"/>
        <v>1.25</v>
      </c>
      <c r="E773" s="25">
        <f ca="1">IF(C773=1,(($L$15-(2*$L$10))*($L$9*D773)),0-(($L$16+(2*$L$10))*(D773*$L$9)))</f>
        <v>-287.5</v>
      </c>
      <c r="F773" s="26">
        <f ca="1">SUM($E$3:E773)</f>
        <v>113155</v>
      </c>
      <c r="G773" s="62">
        <f t="shared" ca="1" si="50"/>
        <v>2.5343235559865131E-3</v>
      </c>
      <c r="H773" s="47">
        <f t="shared" ref="H773:H836" ca="1" si="53">IF(ROUNDDOWN(J772*(0.01/($L$16*$L$9)),2)&lt;=$L$25,ROUNDDOWN(J772*(0.01/($L$16*$L$9)),2),$L$25)</f>
        <v>3.04</v>
      </c>
      <c r="I773" s="18">
        <f t="shared" ca="1" si="52"/>
        <v>-699.2</v>
      </c>
      <c r="J773" s="27">
        <f ca="1">SUM($I$3:I773)</f>
        <v>60132.600000000006</v>
      </c>
    </row>
    <row r="774" spans="2:10" ht="15.75" thickBot="1" x14ac:dyDescent="0.3">
      <c r="B774" s="17">
        <v>772</v>
      </c>
      <c r="C774" s="23">
        <f ca="1">IF(RAND()&lt;=$L$20,1,0)</f>
        <v>0</v>
      </c>
      <c r="D774" s="24">
        <f t="shared" ca="1" si="51"/>
        <v>0.625</v>
      </c>
      <c r="E774" s="25">
        <f ca="1">IF(C774=1,(($L$15-(2*$L$10))*($L$9*D774)),0-(($L$16+(2*$L$10))*(D774*$L$9)))</f>
        <v>-143.75</v>
      </c>
      <c r="F774" s="26">
        <f ca="1">SUM($E$3:E774)</f>
        <v>113011.25</v>
      </c>
      <c r="G774" s="62">
        <f t="shared" ca="1" si="50"/>
        <v>1.2703813353364853E-3</v>
      </c>
      <c r="H774" s="47">
        <f t="shared" ca="1" si="53"/>
        <v>3</v>
      </c>
      <c r="I774" s="18">
        <f t="shared" ca="1" si="52"/>
        <v>-690</v>
      </c>
      <c r="J774" s="27">
        <f ca="1">SUM($I$3:I774)</f>
        <v>59442.600000000006</v>
      </c>
    </row>
    <row r="775" spans="2:10" ht="15.75" thickBot="1" x14ac:dyDescent="0.3">
      <c r="B775" s="16">
        <v>773</v>
      </c>
      <c r="C775" s="23">
        <f ca="1">IF(RAND()&lt;=$L$20,1,0)</f>
        <v>1</v>
      </c>
      <c r="D775" s="24">
        <f t="shared" ca="1" si="51"/>
        <v>0.5</v>
      </c>
      <c r="E775" s="25">
        <f ca="1">IF(C775=1,(($L$15-(2*$L$10))*($L$9*D775)),0-(($L$16+(2*$L$10))*(D775*$L$9)))</f>
        <v>185</v>
      </c>
      <c r="F775" s="26">
        <f ca="1">SUM($E$3:E775)</f>
        <v>113196.25</v>
      </c>
      <c r="G775" s="62">
        <f t="shared" ca="1" si="50"/>
        <v>1.0175978055282106E-3</v>
      </c>
      <c r="H775" s="47">
        <f t="shared" ca="1" si="53"/>
        <v>2.97</v>
      </c>
      <c r="I775" s="18">
        <f t="shared" ca="1" si="52"/>
        <v>1098.9000000000001</v>
      </c>
      <c r="J775" s="27">
        <f ca="1">SUM($I$3:I775)</f>
        <v>60541.500000000007</v>
      </c>
    </row>
    <row r="776" spans="2:10" ht="15.75" thickBot="1" x14ac:dyDescent="0.3">
      <c r="B776" s="17">
        <v>774</v>
      </c>
      <c r="C776" s="23">
        <f ca="1">IF(RAND()&lt;=$L$20,1,0)</f>
        <v>0</v>
      </c>
      <c r="D776" s="24">
        <f t="shared" ca="1" si="51"/>
        <v>1</v>
      </c>
      <c r="E776" s="25">
        <f ca="1">IF(C776=1,(($L$15-(2*$L$10))*($L$9*D776)),0-(($L$16+(2*$L$10))*(D776*$L$9)))</f>
        <v>-230</v>
      </c>
      <c r="F776" s="26">
        <f ca="1">SUM($E$3:E776)</f>
        <v>112966.25</v>
      </c>
      <c r="G776" s="62">
        <f t="shared" ca="1" si="50"/>
        <v>2.0318694303035657E-3</v>
      </c>
      <c r="H776" s="47">
        <f t="shared" ca="1" si="53"/>
        <v>3.02</v>
      </c>
      <c r="I776" s="18">
        <f t="shared" ca="1" si="52"/>
        <v>-694.59999999999991</v>
      </c>
      <c r="J776" s="27">
        <f ca="1">SUM($I$3:I776)</f>
        <v>59846.900000000009</v>
      </c>
    </row>
    <row r="777" spans="2:10" ht="15.75" thickBot="1" x14ac:dyDescent="0.3">
      <c r="B777" s="16">
        <v>775</v>
      </c>
      <c r="C777" s="23">
        <f ca="1">IF(RAND()&lt;=$L$20,1,0)</f>
        <v>0</v>
      </c>
      <c r="D777" s="24">
        <f t="shared" ca="1" si="51"/>
        <v>0.5</v>
      </c>
      <c r="E777" s="25">
        <f ca="1">IF(C777=1,(($L$15-(2*$L$10))*($L$9*D777)),0-(($L$16+(2*$L$10))*(D777*$L$9)))</f>
        <v>-115</v>
      </c>
      <c r="F777" s="26">
        <f ca="1">SUM($E$3:E777)</f>
        <v>112851.25</v>
      </c>
      <c r="G777" s="62">
        <f t="shared" ca="1" si="50"/>
        <v>1.0180031646620119E-3</v>
      </c>
      <c r="H777" s="47">
        <f t="shared" ca="1" si="53"/>
        <v>2.99</v>
      </c>
      <c r="I777" s="18">
        <f t="shared" ca="1" si="52"/>
        <v>-687.7</v>
      </c>
      <c r="J777" s="27">
        <f ca="1">SUM($I$3:I777)</f>
        <v>59159.200000000012</v>
      </c>
    </row>
    <row r="778" spans="2:10" ht="15.75" thickBot="1" x14ac:dyDescent="0.3">
      <c r="B778" s="17">
        <v>776</v>
      </c>
      <c r="C778" s="23">
        <f ca="1">IF(RAND()&lt;=$L$20,1,0)</f>
        <v>1</v>
      </c>
      <c r="D778" s="24">
        <f t="shared" ca="1" si="51"/>
        <v>0.5</v>
      </c>
      <c r="E778" s="25">
        <f ca="1">IF(C778=1,(($L$15-(2*$L$10))*($L$9*D778)),0-(($L$16+(2*$L$10))*(D778*$L$9)))</f>
        <v>185</v>
      </c>
      <c r="F778" s="26">
        <f ca="1">SUM($E$3:E778)</f>
        <v>113036.25</v>
      </c>
      <c r="G778" s="62">
        <f t="shared" ref="G778:G841" ca="1" si="54">ABS((0-(($L$16+(2*$L$10))*(D778*$L$9)))/F777)</f>
        <v>1.0190405511680198E-3</v>
      </c>
      <c r="H778" s="47">
        <f t="shared" ca="1" si="53"/>
        <v>2.95</v>
      </c>
      <c r="I778" s="18">
        <f t="shared" ca="1" si="52"/>
        <v>1091.5</v>
      </c>
      <c r="J778" s="27">
        <f ca="1">SUM($I$3:I778)</f>
        <v>60250.700000000012</v>
      </c>
    </row>
    <row r="779" spans="2:10" ht="15.75" thickBot="1" x14ac:dyDescent="0.3">
      <c r="B779" s="16">
        <v>777</v>
      </c>
      <c r="C779" s="23">
        <f ca="1">IF(RAND()&lt;=$L$20,1,0)</f>
        <v>1</v>
      </c>
      <c r="D779" s="24">
        <f t="shared" ca="1" si="51"/>
        <v>1</v>
      </c>
      <c r="E779" s="25">
        <f ca="1">IF(C779=1,(($L$15-(2*$L$10))*($L$9*D779)),0-(($L$16+(2*$L$10))*(D779*$L$9)))</f>
        <v>370</v>
      </c>
      <c r="F779" s="26">
        <f ca="1">SUM($E$3:E779)</f>
        <v>113406.25</v>
      </c>
      <c r="G779" s="62">
        <f t="shared" ca="1" si="54"/>
        <v>2.0347454909376418E-3</v>
      </c>
      <c r="H779" s="47">
        <f t="shared" ca="1" si="53"/>
        <v>3.01</v>
      </c>
      <c r="I779" s="18">
        <f t="shared" ca="1" si="52"/>
        <v>1113.6999999999998</v>
      </c>
      <c r="J779" s="27">
        <f ca="1">SUM($I$3:I779)</f>
        <v>61364.400000000009</v>
      </c>
    </row>
    <row r="780" spans="2:10" ht="15.75" thickBot="1" x14ac:dyDescent="0.3">
      <c r="B780" s="17">
        <v>778</v>
      </c>
      <c r="C780" s="23">
        <f ca="1">IF(RAND()&lt;=$L$20,1,0)</f>
        <v>0</v>
      </c>
      <c r="D780" s="24">
        <f t="shared" ca="1" si="51"/>
        <v>2</v>
      </c>
      <c r="E780" s="25">
        <f ca="1">IF(C780=1,(($L$15-(2*$L$10))*($L$9*D780)),0-(($L$16+(2*$L$10))*(D780*$L$9)))</f>
        <v>-460</v>
      </c>
      <c r="F780" s="26">
        <f ca="1">SUM($E$3:E780)</f>
        <v>112946.25</v>
      </c>
      <c r="G780" s="62">
        <f t="shared" ca="1" si="54"/>
        <v>4.0562138330118491E-3</v>
      </c>
      <c r="H780" s="47">
        <f t="shared" ca="1" si="53"/>
        <v>3.06</v>
      </c>
      <c r="I780" s="18">
        <f t="shared" ca="1" si="52"/>
        <v>-703.8</v>
      </c>
      <c r="J780" s="27">
        <f ca="1">SUM($I$3:I780)</f>
        <v>60660.600000000006</v>
      </c>
    </row>
    <row r="781" spans="2:10" ht="15.75" thickBot="1" x14ac:dyDescent="0.3">
      <c r="B781" s="16">
        <v>779</v>
      </c>
      <c r="C781" s="23">
        <f ca="1">IF(RAND()&lt;=$L$20,1,0)</f>
        <v>1</v>
      </c>
      <c r="D781" s="24">
        <f t="shared" ca="1" si="51"/>
        <v>1</v>
      </c>
      <c r="E781" s="25">
        <f ca="1">IF(C781=1,(($L$15-(2*$L$10))*($L$9*D781)),0-(($L$16+(2*$L$10))*(D781*$L$9)))</f>
        <v>370</v>
      </c>
      <c r="F781" s="26">
        <f ca="1">SUM($E$3:E781)</f>
        <v>113316.25</v>
      </c>
      <c r="G781" s="62">
        <f t="shared" ca="1" si="54"/>
        <v>2.0363668559159778E-3</v>
      </c>
      <c r="H781" s="47">
        <f t="shared" ca="1" si="53"/>
        <v>3.03</v>
      </c>
      <c r="I781" s="18">
        <f t="shared" ca="1" si="52"/>
        <v>1121.0999999999999</v>
      </c>
      <c r="J781" s="27">
        <f ca="1">SUM($I$3:I781)</f>
        <v>61781.700000000004</v>
      </c>
    </row>
    <row r="782" spans="2:10" ht="15.75" thickBot="1" x14ac:dyDescent="0.3">
      <c r="B782" s="17">
        <v>780</v>
      </c>
      <c r="C782" s="23">
        <f ca="1">IF(RAND()&lt;=$L$20,1,0)</f>
        <v>0</v>
      </c>
      <c r="D782" s="24">
        <f t="shared" ca="1" si="51"/>
        <v>2</v>
      </c>
      <c r="E782" s="25">
        <f ca="1">IF(C782=1,(($L$15-(2*$L$10))*($L$9*D782)),0-(($L$16+(2*$L$10))*(D782*$L$9)))</f>
        <v>-460</v>
      </c>
      <c r="F782" s="26">
        <f ca="1">SUM($E$3:E782)</f>
        <v>112856.25</v>
      </c>
      <c r="G782" s="62">
        <f t="shared" ca="1" si="54"/>
        <v>4.0594354296051979E-3</v>
      </c>
      <c r="H782" s="47">
        <f t="shared" ca="1" si="53"/>
        <v>3.08</v>
      </c>
      <c r="I782" s="18">
        <f t="shared" ca="1" si="52"/>
        <v>-708.40000000000009</v>
      </c>
      <c r="J782" s="27">
        <f ca="1">SUM($I$3:I782)</f>
        <v>61073.3</v>
      </c>
    </row>
    <row r="783" spans="2:10" ht="15.75" thickBot="1" x14ac:dyDescent="0.3">
      <c r="B783" s="16">
        <v>781</v>
      </c>
      <c r="C783" s="23">
        <f ca="1">IF(RAND()&lt;=$L$20,1,0)</f>
        <v>0</v>
      </c>
      <c r="D783" s="24">
        <f t="shared" ca="1" si="51"/>
        <v>1</v>
      </c>
      <c r="E783" s="25">
        <f ca="1">IF(C783=1,(($L$15-(2*$L$10))*($L$9*D783)),0-(($L$16+(2*$L$10))*(D783*$L$9)))</f>
        <v>-230</v>
      </c>
      <c r="F783" s="26">
        <f ca="1">SUM($E$3:E783)</f>
        <v>112626.25</v>
      </c>
      <c r="G783" s="62">
        <f t="shared" ca="1" si="54"/>
        <v>2.0379908068892949E-3</v>
      </c>
      <c r="H783" s="47">
        <f t="shared" ca="1" si="53"/>
        <v>3.05</v>
      </c>
      <c r="I783" s="18">
        <f t="shared" ca="1" si="52"/>
        <v>-701.49999999999989</v>
      </c>
      <c r="J783" s="27">
        <f ca="1">SUM($I$3:I783)</f>
        <v>60371.8</v>
      </c>
    </row>
    <row r="784" spans="2:10" ht="15.75" thickBot="1" x14ac:dyDescent="0.3">
      <c r="B784" s="17">
        <v>782</v>
      </c>
      <c r="C784" s="23">
        <f ca="1">IF(RAND()&lt;=$L$20,1,0)</f>
        <v>1</v>
      </c>
      <c r="D784" s="24">
        <f t="shared" ca="1" si="51"/>
        <v>0.5</v>
      </c>
      <c r="E784" s="25">
        <f ca="1">IF(C784=1,(($L$15-(2*$L$10))*($L$9*D784)),0-(($L$16+(2*$L$10))*(D784*$L$9)))</f>
        <v>185</v>
      </c>
      <c r="F784" s="26">
        <f ca="1">SUM($E$3:E784)</f>
        <v>112811.25</v>
      </c>
      <c r="G784" s="62">
        <f t="shared" ca="1" si="54"/>
        <v>1.0210763476542991E-3</v>
      </c>
      <c r="H784" s="47">
        <f t="shared" ca="1" si="53"/>
        <v>3.01</v>
      </c>
      <c r="I784" s="18">
        <f t="shared" ca="1" si="52"/>
        <v>1113.6999999999998</v>
      </c>
      <c r="J784" s="27">
        <f ca="1">SUM($I$3:I784)</f>
        <v>61485.5</v>
      </c>
    </row>
    <row r="785" spans="2:10" ht="15.75" thickBot="1" x14ac:dyDescent="0.3">
      <c r="B785" s="16">
        <v>783</v>
      </c>
      <c r="C785" s="23">
        <f ca="1">IF(RAND()&lt;=$L$20,1,0)</f>
        <v>0</v>
      </c>
      <c r="D785" s="24">
        <f t="shared" ca="1" si="51"/>
        <v>1</v>
      </c>
      <c r="E785" s="25">
        <f ca="1">IF(C785=1,(($L$15-(2*$L$10))*($L$9*D785)),0-(($L$16+(2*$L$10))*(D785*$L$9)))</f>
        <v>-230</v>
      </c>
      <c r="F785" s="26">
        <f ca="1">SUM($E$3:E785)</f>
        <v>112581.25</v>
      </c>
      <c r="G785" s="62">
        <f t="shared" ca="1" si="54"/>
        <v>2.0388037540582165E-3</v>
      </c>
      <c r="H785" s="47">
        <f t="shared" ca="1" si="53"/>
        <v>3.07</v>
      </c>
      <c r="I785" s="18">
        <f t="shared" ca="1" si="52"/>
        <v>-706.1</v>
      </c>
      <c r="J785" s="27">
        <f ca="1">SUM($I$3:I785)</f>
        <v>60779.4</v>
      </c>
    </row>
    <row r="786" spans="2:10" ht="15.75" thickBot="1" x14ac:dyDescent="0.3">
      <c r="B786" s="17">
        <v>784</v>
      </c>
      <c r="C786" s="23">
        <f ca="1">IF(RAND()&lt;=$L$20,1,0)</f>
        <v>0</v>
      </c>
      <c r="D786" s="24">
        <f t="shared" ca="1" si="51"/>
        <v>0.5</v>
      </c>
      <c r="E786" s="25">
        <f ca="1">IF(C786=1,(($L$15-(2*$L$10))*($L$9*D786)),0-(($L$16+(2*$L$10))*(D786*$L$9)))</f>
        <v>-115</v>
      </c>
      <c r="F786" s="26">
        <f ca="1">SUM($E$3:E786)</f>
        <v>112466.25</v>
      </c>
      <c r="G786" s="62">
        <f t="shared" ca="1" si="54"/>
        <v>1.0214844834286348E-3</v>
      </c>
      <c r="H786" s="47">
        <f t="shared" ca="1" si="53"/>
        <v>3.03</v>
      </c>
      <c r="I786" s="18">
        <f t="shared" ca="1" si="52"/>
        <v>-696.9</v>
      </c>
      <c r="J786" s="27">
        <f ca="1">SUM($I$3:I786)</f>
        <v>60082.5</v>
      </c>
    </row>
    <row r="787" spans="2:10" ht="15.75" thickBot="1" x14ac:dyDescent="0.3">
      <c r="B787" s="16">
        <v>785</v>
      </c>
      <c r="C787" s="23">
        <f ca="1">IF(RAND()&lt;=$L$20,1,0)</f>
        <v>0</v>
      </c>
      <c r="D787" s="24">
        <f t="shared" ca="1" si="51"/>
        <v>0.5</v>
      </c>
      <c r="E787" s="25">
        <f ca="1">IF(C787=1,(($L$15-(2*$L$10))*($L$9*D787)),0-(($L$16+(2*$L$10))*(D787*$L$9)))</f>
        <v>-115</v>
      </c>
      <c r="F787" s="26">
        <f ca="1">SUM($E$3:E787)</f>
        <v>112351.25</v>
      </c>
      <c r="G787" s="62">
        <f t="shared" ca="1" si="54"/>
        <v>1.0225289809164971E-3</v>
      </c>
      <c r="H787" s="47">
        <f t="shared" ca="1" si="53"/>
        <v>3</v>
      </c>
      <c r="I787" s="18">
        <f t="shared" ca="1" si="52"/>
        <v>-690</v>
      </c>
      <c r="J787" s="27">
        <f ca="1">SUM($I$3:I787)</f>
        <v>59392.5</v>
      </c>
    </row>
    <row r="788" spans="2:10" ht="15.75" thickBot="1" x14ac:dyDescent="0.3">
      <c r="B788" s="17">
        <v>786</v>
      </c>
      <c r="C788" s="23">
        <f ca="1">IF(RAND()&lt;=$L$20,1,0)</f>
        <v>0</v>
      </c>
      <c r="D788" s="24">
        <f t="shared" ca="1" si="51"/>
        <v>0.5</v>
      </c>
      <c r="E788" s="25">
        <f ca="1">IF(C788=1,(($L$15-(2*$L$10))*($L$9*D788)),0-(($L$16+(2*$L$10))*(D788*$L$9)))</f>
        <v>-115</v>
      </c>
      <c r="F788" s="26">
        <f ca="1">SUM($E$3:E788)</f>
        <v>112236.25</v>
      </c>
      <c r="G788" s="62">
        <f t="shared" ca="1" si="54"/>
        <v>1.0235756166486799E-3</v>
      </c>
      <c r="H788" s="47">
        <f t="shared" ca="1" si="53"/>
        <v>2.96</v>
      </c>
      <c r="I788" s="18">
        <f t="shared" ca="1" si="52"/>
        <v>-680.8</v>
      </c>
      <c r="J788" s="27">
        <f ca="1">SUM($I$3:I788)</f>
        <v>58711.7</v>
      </c>
    </row>
    <row r="789" spans="2:10" ht="15.75" thickBot="1" x14ac:dyDescent="0.3">
      <c r="B789" s="16">
        <v>787</v>
      </c>
      <c r="C789" s="23">
        <f ca="1">IF(RAND()&lt;=$L$20,1,0)</f>
        <v>0</v>
      </c>
      <c r="D789" s="24">
        <f t="shared" ca="1" si="51"/>
        <v>0.5</v>
      </c>
      <c r="E789" s="25">
        <f ca="1">IF(C789=1,(($L$15-(2*$L$10))*($L$9*D789)),0-(($L$16+(2*$L$10))*(D789*$L$9)))</f>
        <v>-115</v>
      </c>
      <c r="F789" s="26">
        <f ca="1">SUM($E$3:E789)</f>
        <v>112121.25</v>
      </c>
      <c r="G789" s="62">
        <f t="shared" ca="1" si="54"/>
        <v>1.0246243971978751E-3</v>
      </c>
      <c r="H789" s="47">
        <f t="shared" ca="1" si="53"/>
        <v>2.93</v>
      </c>
      <c r="I789" s="18">
        <f t="shared" ca="1" si="52"/>
        <v>-673.9</v>
      </c>
      <c r="J789" s="27">
        <f ca="1">SUM($I$3:I789)</f>
        <v>58037.799999999996</v>
      </c>
    </row>
    <row r="790" spans="2:10" ht="15.75" thickBot="1" x14ac:dyDescent="0.3">
      <c r="B790" s="17">
        <v>788</v>
      </c>
      <c r="C790" s="23">
        <f ca="1">IF(RAND()&lt;=$L$20,1,0)</f>
        <v>1</v>
      </c>
      <c r="D790" s="24">
        <f t="shared" ca="1" si="51"/>
        <v>0.5</v>
      </c>
      <c r="E790" s="25">
        <f ca="1">IF(C790=1,(($L$15-(2*$L$10))*($L$9*D790)),0-(($L$16+(2*$L$10))*(D790*$L$9)))</f>
        <v>185</v>
      </c>
      <c r="F790" s="26">
        <f ca="1">SUM($E$3:E790)</f>
        <v>112306.25</v>
      </c>
      <c r="G790" s="62">
        <f t="shared" ca="1" si="54"/>
        <v>1.0256753291637401E-3</v>
      </c>
      <c r="H790" s="47">
        <f t="shared" ca="1" si="53"/>
        <v>2.9</v>
      </c>
      <c r="I790" s="18">
        <f t="shared" ca="1" si="52"/>
        <v>1073</v>
      </c>
      <c r="J790" s="27">
        <f ca="1">SUM($I$3:I790)</f>
        <v>59110.799999999996</v>
      </c>
    </row>
    <row r="791" spans="2:10" ht="15.75" thickBot="1" x14ac:dyDescent="0.3">
      <c r="B791" s="16">
        <v>789</v>
      </c>
      <c r="C791" s="23">
        <f ca="1">IF(RAND()&lt;=$L$20,1,0)</f>
        <v>1</v>
      </c>
      <c r="D791" s="24">
        <f t="shared" ca="1" si="51"/>
        <v>1</v>
      </c>
      <c r="E791" s="25">
        <f ca="1">IF(C791=1,(($L$15-(2*$L$10))*($L$9*D791)),0-(($L$16+(2*$L$10))*(D791*$L$9)))</f>
        <v>370</v>
      </c>
      <c r="F791" s="26">
        <f ca="1">SUM($E$3:E791)</f>
        <v>112676.25</v>
      </c>
      <c r="G791" s="62">
        <f t="shared" ca="1" si="54"/>
        <v>2.0479715064833882E-3</v>
      </c>
      <c r="H791" s="47">
        <f t="shared" ca="1" si="53"/>
        <v>2.95</v>
      </c>
      <c r="I791" s="18">
        <f t="shared" ca="1" si="52"/>
        <v>1091.5</v>
      </c>
      <c r="J791" s="27">
        <f ca="1">SUM($I$3:I791)</f>
        <v>60202.299999999996</v>
      </c>
    </row>
    <row r="792" spans="2:10" ht="15.75" thickBot="1" x14ac:dyDescent="0.3">
      <c r="B792" s="17">
        <v>790</v>
      </c>
      <c r="C792" s="23">
        <f ca="1">IF(RAND()&lt;=$L$20,1,0)</f>
        <v>0</v>
      </c>
      <c r="D792" s="24">
        <f t="shared" ca="1" si="51"/>
        <v>2</v>
      </c>
      <c r="E792" s="25">
        <f ca="1">IF(C792=1,(($L$15-(2*$L$10))*($L$9*D792)),0-(($L$16+(2*$L$10))*(D792*$L$9)))</f>
        <v>-460</v>
      </c>
      <c r="F792" s="26">
        <f ca="1">SUM($E$3:E792)</f>
        <v>112216.25</v>
      </c>
      <c r="G792" s="62">
        <f t="shared" ca="1" si="54"/>
        <v>4.0824929832151847E-3</v>
      </c>
      <c r="H792" s="47">
        <f t="shared" ca="1" si="53"/>
        <v>3.01</v>
      </c>
      <c r="I792" s="18">
        <f t="shared" ca="1" si="52"/>
        <v>-692.3</v>
      </c>
      <c r="J792" s="27">
        <f ca="1">SUM($I$3:I792)</f>
        <v>59509.999999999993</v>
      </c>
    </row>
    <row r="793" spans="2:10" ht="15.75" thickBot="1" x14ac:dyDescent="0.3">
      <c r="B793" s="16">
        <v>791</v>
      </c>
      <c r="C793" s="23">
        <f ca="1">IF(RAND()&lt;=$L$20,1,0)</f>
        <v>0</v>
      </c>
      <c r="D793" s="24">
        <f t="shared" ca="1" si="51"/>
        <v>1</v>
      </c>
      <c r="E793" s="25">
        <f ca="1">IF(C793=1,(($L$15-(2*$L$10))*($L$9*D793)),0-(($L$16+(2*$L$10))*(D793*$L$9)))</f>
        <v>-230</v>
      </c>
      <c r="F793" s="26">
        <f ca="1">SUM($E$3:E793)</f>
        <v>111986.25</v>
      </c>
      <c r="G793" s="62">
        <f t="shared" ca="1" si="54"/>
        <v>2.0496140264890336E-3</v>
      </c>
      <c r="H793" s="47">
        <f t="shared" ca="1" si="53"/>
        <v>2.97</v>
      </c>
      <c r="I793" s="18">
        <f t="shared" ca="1" si="52"/>
        <v>-683.1</v>
      </c>
      <c r="J793" s="27">
        <f ca="1">SUM($I$3:I793)</f>
        <v>58826.899999999994</v>
      </c>
    </row>
    <row r="794" spans="2:10" ht="15.75" thickBot="1" x14ac:dyDescent="0.3">
      <c r="B794" s="17">
        <v>792</v>
      </c>
      <c r="C794" s="23">
        <f ca="1">IF(RAND()&lt;=$L$20,1,0)</f>
        <v>0</v>
      </c>
      <c r="D794" s="24">
        <f t="shared" ca="1" si="51"/>
        <v>0.5</v>
      </c>
      <c r="E794" s="25">
        <f ca="1">IF(C794=1,(($L$15-(2*$L$10))*($L$9*D794)),0-(($L$16+(2*$L$10))*(D794*$L$9)))</f>
        <v>-115</v>
      </c>
      <c r="F794" s="26">
        <f ca="1">SUM($E$3:E794)</f>
        <v>111871.25</v>
      </c>
      <c r="G794" s="62">
        <f t="shared" ca="1" si="54"/>
        <v>1.0269117860451618E-3</v>
      </c>
      <c r="H794" s="47">
        <f t="shared" ca="1" si="53"/>
        <v>2.94</v>
      </c>
      <c r="I794" s="18">
        <f t="shared" ca="1" si="52"/>
        <v>-676.2</v>
      </c>
      <c r="J794" s="27">
        <f ca="1">SUM($I$3:I794)</f>
        <v>58150.7</v>
      </c>
    </row>
    <row r="795" spans="2:10" ht="15.75" thickBot="1" x14ac:dyDescent="0.3">
      <c r="B795" s="16">
        <v>793</v>
      </c>
      <c r="C795" s="23">
        <f ca="1">IF(RAND()&lt;=$L$20,1,0)</f>
        <v>1</v>
      </c>
      <c r="D795" s="24">
        <f t="shared" ca="1" si="51"/>
        <v>0.5</v>
      </c>
      <c r="E795" s="25">
        <f ca="1">IF(C795=1,(($L$15-(2*$L$10))*($L$9*D795)),0-(($L$16+(2*$L$10))*(D795*$L$9)))</f>
        <v>185</v>
      </c>
      <c r="F795" s="26">
        <f ca="1">SUM($E$3:E795)</f>
        <v>112056.25</v>
      </c>
      <c r="G795" s="62">
        <f t="shared" ca="1" si="54"/>
        <v>1.027967417902276E-3</v>
      </c>
      <c r="H795" s="47">
        <f t="shared" ca="1" si="53"/>
        <v>2.9</v>
      </c>
      <c r="I795" s="18">
        <f t="shared" ca="1" si="52"/>
        <v>1073</v>
      </c>
      <c r="J795" s="27">
        <f ca="1">SUM($I$3:I795)</f>
        <v>59223.7</v>
      </c>
    </row>
    <row r="796" spans="2:10" ht="15.75" thickBot="1" x14ac:dyDescent="0.3">
      <c r="B796" s="17">
        <v>794</v>
      </c>
      <c r="C796" s="23">
        <f ca="1">IF(RAND()&lt;=$L$20,1,0)</f>
        <v>0</v>
      </c>
      <c r="D796" s="24">
        <f t="shared" ca="1" si="51"/>
        <v>1</v>
      </c>
      <c r="E796" s="25">
        <f ca="1">IF(C796=1,(($L$15-(2*$L$10))*($L$9*D796)),0-(($L$16+(2*$L$10))*(D796*$L$9)))</f>
        <v>-230</v>
      </c>
      <c r="F796" s="26">
        <f ca="1">SUM($E$3:E796)</f>
        <v>111826.25</v>
      </c>
      <c r="G796" s="62">
        <f t="shared" ca="1" si="54"/>
        <v>2.0525405767192815E-3</v>
      </c>
      <c r="H796" s="47">
        <f t="shared" ca="1" si="53"/>
        <v>2.96</v>
      </c>
      <c r="I796" s="18">
        <f t="shared" ca="1" si="52"/>
        <v>-680.8</v>
      </c>
      <c r="J796" s="27">
        <f ca="1">SUM($I$3:I796)</f>
        <v>58542.899999999994</v>
      </c>
    </row>
    <row r="797" spans="2:10" ht="15.75" thickBot="1" x14ac:dyDescent="0.3">
      <c r="B797" s="16">
        <v>795</v>
      </c>
      <c r="C797" s="23">
        <f ca="1">IF(RAND()&lt;=$L$20,1,0)</f>
        <v>0</v>
      </c>
      <c r="D797" s="24">
        <f t="shared" ca="1" si="51"/>
        <v>0.5</v>
      </c>
      <c r="E797" s="25">
        <f ca="1">IF(C797=1,(($L$15-(2*$L$10))*($L$9*D797)),0-(($L$16+(2*$L$10))*(D797*$L$9)))</f>
        <v>-115</v>
      </c>
      <c r="F797" s="26">
        <f ca="1">SUM($E$3:E797)</f>
        <v>111711.25</v>
      </c>
      <c r="G797" s="62">
        <f t="shared" ca="1" si="54"/>
        <v>1.0283810822593086E-3</v>
      </c>
      <c r="H797" s="47">
        <f t="shared" ca="1" si="53"/>
        <v>2.92</v>
      </c>
      <c r="I797" s="18">
        <f t="shared" ca="1" si="52"/>
        <v>-671.59999999999991</v>
      </c>
      <c r="J797" s="27">
        <f ca="1">SUM($I$3:I797)</f>
        <v>57871.299999999996</v>
      </c>
    </row>
    <row r="798" spans="2:10" ht="15.75" thickBot="1" x14ac:dyDescent="0.3">
      <c r="B798" s="17">
        <v>796</v>
      </c>
      <c r="C798" s="23">
        <f ca="1">IF(RAND()&lt;=$L$20,1,0)</f>
        <v>1</v>
      </c>
      <c r="D798" s="24">
        <f t="shared" ca="1" si="51"/>
        <v>0.5</v>
      </c>
      <c r="E798" s="25">
        <f ca="1">IF(C798=1,(($L$15-(2*$L$10))*($L$9*D798)),0-(($L$16+(2*$L$10))*(D798*$L$9)))</f>
        <v>185</v>
      </c>
      <c r="F798" s="26">
        <f ca="1">SUM($E$3:E798)</f>
        <v>111896.25</v>
      </c>
      <c r="G798" s="62">
        <f t="shared" ca="1" si="54"/>
        <v>1.0294397386118228E-3</v>
      </c>
      <c r="H798" s="47">
        <f t="shared" ca="1" si="53"/>
        <v>2.89</v>
      </c>
      <c r="I798" s="18">
        <f t="shared" ca="1" si="52"/>
        <v>1069.3000000000002</v>
      </c>
      <c r="J798" s="27">
        <f ca="1">SUM($I$3:I798)</f>
        <v>58940.6</v>
      </c>
    </row>
    <row r="799" spans="2:10" ht="15.75" thickBot="1" x14ac:dyDescent="0.3">
      <c r="B799" s="16">
        <v>797</v>
      </c>
      <c r="C799" s="23">
        <f ca="1">IF(RAND()&lt;=$L$20,1,0)</f>
        <v>1</v>
      </c>
      <c r="D799" s="24">
        <f t="shared" ca="1" si="51"/>
        <v>1</v>
      </c>
      <c r="E799" s="25">
        <f ca="1">IF(C799=1,(($L$15-(2*$L$10))*($L$9*D799)),0-(($L$16+(2*$L$10))*(D799*$L$9)))</f>
        <v>370</v>
      </c>
      <c r="F799" s="26">
        <f ca="1">SUM($E$3:E799)</f>
        <v>112266.25</v>
      </c>
      <c r="G799" s="62">
        <f t="shared" ca="1" si="54"/>
        <v>2.0554754962744505E-3</v>
      </c>
      <c r="H799" s="47">
        <f t="shared" ca="1" si="53"/>
        <v>2.94</v>
      </c>
      <c r="I799" s="18">
        <f t="shared" ca="1" si="52"/>
        <v>1087.8</v>
      </c>
      <c r="J799" s="27">
        <f ca="1">SUM($I$3:I799)</f>
        <v>60028.4</v>
      </c>
    </row>
    <row r="800" spans="2:10" ht="15.75" thickBot="1" x14ac:dyDescent="0.3">
      <c r="B800" s="17">
        <v>798</v>
      </c>
      <c r="C800" s="23">
        <f ca="1">IF(RAND()&lt;=$L$20,1,0)</f>
        <v>0</v>
      </c>
      <c r="D800" s="24">
        <f t="shared" ca="1" si="51"/>
        <v>2</v>
      </c>
      <c r="E800" s="25">
        <f ca="1">IF(C800=1,(($L$15-(2*$L$10))*($L$9*D800)),0-(($L$16+(2*$L$10))*(D800*$L$9)))</f>
        <v>-460</v>
      </c>
      <c r="F800" s="26">
        <f ca="1">SUM($E$3:E800)</f>
        <v>111806.25</v>
      </c>
      <c r="G800" s="62">
        <f t="shared" ca="1" si="54"/>
        <v>4.0974023805017091E-3</v>
      </c>
      <c r="H800" s="47">
        <f t="shared" ca="1" si="53"/>
        <v>3</v>
      </c>
      <c r="I800" s="18">
        <f t="shared" ca="1" si="52"/>
        <v>-690</v>
      </c>
      <c r="J800" s="27">
        <f ca="1">SUM($I$3:I800)</f>
        <v>59338.400000000001</v>
      </c>
    </row>
    <row r="801" spans="2:10" ht="15.75" thickBot="1" x14ac:dyDescent="0.3">
      <c r="B801" s="16">
        <v>799</v>
      </c>
      <c r="C801" s="23">
        <f ca="1">IF(RAND()&lt;=$L$20,1,0)</f>
        <v>0</v>
      </c>
      <c r="D801" s="24">
        <f t="shared" ca="1" si="51"/>
        <v>1</v>
      </c>
      <c r="E801" s="25">
        <f ca="1">IF(C801=1,(($L$15-(2*$L$10))*($L$9*D801)),0-(($L$16+(2*$L$10))*(D801*$L$9)))</f>
        <v>-230</v>
      </c>
      <c r="F801" s="26">
        <f ca="1">SUM($E$3:E801)</f>
        <v>111576.25</v>
      </c>
      <c r="G801" s="62">
        <f t="shared" ca="1" si="54"/>
        <v>2.0571300799373917E-3</v>
      </c>
      <c r="H801" s="47">
        <f t="shared" ca="1" si="53"/>
        <v>2.96</v>
      </c>
      <c r="I801" s="18">
        <f t="shared" ca="1" si="52"/>
        <v>-680.8</v>
      </c>
      <c r="J801" s="27">
        <f ca="1">SUM($I$3:I801)</f>
        <v>58657.599999999999</v>
      </c>
    </row>
    <row r="802" spans="2:10" ht="15.75" thickBot="1" x14ac:dyDescent="0.3">
      <c r="B802" s="17">
        <v>800</v>
      </c>
      <c r="C802" s="23">
        <f ca="1">IF(RAND()&lt;=$L$20,1,0)</f>
        <v>0</v>
      </c>
      <c r="D802" s="24">
        <f t="shared" ca="1" si="51"/>
        <v>0.5</v>
      </c>
      <c r="E802" s="25">
        <f ca="1">IF(C802=1,(($L$15-(2*$L$10))*($L$9*D802)),0-(($L$16+(2*$L$10))*(D802*$L$9)))</f>
        <v>-115</v>
      </c>
      <c r="F802" s="26">
        <f ca="1">SUM($E$3:E802)</f>
        <v>111461.25</v>
      </c>
      <c r="G802" s="62">
        <f t="shared" ca="1" si="54"/>
        <v>1.0306852936892931E-3</v>
      </c>
      <c r="H802" s="47">
        <f t="shared" ca="1" si="53"/>
        <v>2.93</v>
      </c>
      <c r="I802" s="18">
        <f t="shared" ca="1" si="52"/>
        <v>-673.9</v>
      </c>
      <c r="J802" s="27">
        <f ca="1">SUM($I$3:I802)</f>
        <v>57983.7</v>
      </c>
    </row>
    <row r="803" spans="2:10" ht="15.75" thickBot="1" x14ac:dyDescent="0.3">
      <c r="B803" s="16">
        <v>801</v>
      </c>
      <c r="C803" s="23">
        <f ca="1">IF(RAND()&lt;=$L$20,1,0)</f>
        <v>0</v>
      </c>
      <c r="D803" s="24">
        <f t="shared" ca="1" si="51"/>
        <v>0.5</v>
      </c>
      <c r="E803" s="25">
        <f ca="1">IF(C803=1,(($L$15-(2*$L$10))*($L$9*D803)),0-(($L$16+(2*$L$10))*(D803*$L$9)))</f>
        <v>-115</v>
      </c>
      <c r="F803" s="26">
        <f ca="1">SUM($E$3:E803)</f>
        <v>111346.25</v>
      </c>
      <c r="G803" s="62">
        <f t="shared" ca="1" si="54"/>
        <v>1.0317487019031277E-3</v>
      </c>
      <c r="H803" s="47">
        <f t="shared" ca="1" si="53"/>
        <v>2.89</v>
      </c>
      <c r="I803" s="18">
        <f t="shared" ca="1" si="52"/>
        <v>-664.7</v>
      </c>
      <c r="J803" s="27">
        <f ca="1">SUM($I$3:I803)</f>
        <v>57319</v>
      </c>
    </row>
    <row r="804" spans="2:10" ht="15.75" thickBot="1" x14ac:dyDescent="0.3">
      <c r="B804" s="17">
        <v>802</v>
      </c>
      <c r="C804" s="23">
        <f ca="1">IF(RAND()&lt;=$L$20,1,0)</f>
        <v>1</v>
      </c>
      <c r="D804" s="24">
        <f t="shared" ca="1" si="51"/>
        <v>0.5</v>
      </c>
      <c r="E804" s="25">
        <f ca="1">IF(C804=1,(($L$15-(2*$L$10))*($L$9*D804)),0-(($L$16+(2*$L$10))*(D804*$L$9)))</f>
        <v>185</v>
      </c>
      <c r="F804" s="26">
        <f ca="1">SUM($E$3:E804)</f>
        <v>111531.25</v>
      </c>
      <c r="G804" s="62">
        <f t="shared" ca="1" si="54"/>
        <v>1.0328143067233966E-3</v>
      </c>
      <c r="H804" s="47">
        <f t="shared" ca="1" si="53"/>
        <v>2.86</v>
      </c>
      <c r="I804" s="18">
        <f t="shared" ca="1" si="52"/>
        <v>1058.1999999999998</v>
      </c>
      <c r="J804" s="27">
        <f ca="1">SUM($I$3:I804)</f>
        <v>58377.2</v>
      </c>
    </row>
    <row r="805" spans="2:10" ht="15.75" thickBot="1" x14ac:dyDescent="0.3">
      <c r="B805" s="16">
        <v>803</v>
      </c>
      <c r="C805" s="23">
        <f ca="1">IF(RAND()&lt;=$L$20,1,0)</f>
        <v>0</v>
      </c>
      <c r="D805" s="24">
        <f t="shared" ca="1" si="51"/>
        <v>1</v>
      </c>
      <c r="E805" s="25">
        <f ca="1">IF(C805=1,(($L$15-(2*$L$10))*($L$9*D805)),0-(($L$16+(2*$L$10))*(D805*$L$9)))</f>
        <v>-230</v>
      </c>
      <c r="F805" s="26">
        <f ca="1">SUM($E$3:E805)</f>
        <v>111301.25</v>
      </c>
      <c r="G805" s="62">
        <f t="shared" ca="1" si="54"/>
        <v>2.0622022975623423E-3</v>
      </c>
      <c r="H805" s="47">
        <f t="shared" ca="1" si="53"/>
        <v>2.91</v>
      </c>
      <c r="I805" s="18">
        <f t="shared" ca="1" si="52"/>
        <v>-669.30000000000007</v>
      </c>
      <c r="J805" s="27">
        <f ca="1">SUM($I$3:I805)</f>
        <v>57707.899999999994</v>
      </c>
    </row>
    <row r="806" spans="2:10" ht="15.75" thickBot="1" x14ac:dyDescent="0.3">
      <c r="B806" s="17">
        <v>804</v>
      </c>
      <c r="C806" s="23">
        <f ca="1">IF(RAND()&lt;=$L$20,1,0)</f>
        <v>1</v>
      </c>
      <c r="D806" s="24">
        <f t="shared" ca="1" si="51"/>
        <v>0.5</v>
      </c>
      <c r="E806" s="25">
        <f ca="1">IF(C806=1,(($L$15-(2*$L$10))*($L$9*D806)),0-(($L$16+(2*$L$10))*(D806*$L$9)))</f>
        <v>185</v>
      </c>
      <c r="F806" s="26">
        <f ca="1">SUM($E$3:E806)</f>
        <v>111486.25</v>
      </c>
      <c r="G806" s="62">
        <f t="shared" ca="1" si="54"/>
        <v>1.0332318819420267E-3</v>
      </c>
      <c r="H806" s="47">
        <f t="shared" ca="1" si="53"/>
        <v>2.88</v>
      </c>
      <c r="I806" s="18">
        <f t="shared" ca="1" si="52"/>
        <v>1065.5999999999999</v>
      </c>
      <c r="J806" s="27">
        <f ca="1">SUM($I$3:I806)</f>
        <v>58773.499999999993</v>
      </c>
    </row>
    <row r="807" spans="2:10" ht="15.75" thickBot="1" x14ac:dyDescent="0.3">
      <c r="B807" s="16">
        <v>805</v>
      </c>
      <c r="C807" s="23">
        <f ca="1">IF(RAND()&lt;=$L$20,1,0)</f>
        <v>1</v>
      </c>
      <c r="D807" s="24">
        <f t="shared" ref="D807:D870" ca="1" si="55">IF(C806=1,IF(D806*$L$4&lt;=$L$6,D806*$L$4,$L$6),IF(C806=0,IF(D806/$L$4&gt;=$L$5,D806/$L$4,$L$5),0))</f>
        <v>1</v>
      </c>
      <c r="E807" s="25">
        <f ca="1">IF(C807=1,(($L$15-(2*$L$10))*($L$9*D807)),0-(($L$16+(2*$L$10))*(D807*$L$9)))</f>
        <v>370</v>
      </c>
      <c r="F807" s="26">
        <f ca="1">SUM($E$3:E807)</f>
        <v>111856.25</v>
      </c>
      <c r="G807" s="62">
        <f t="shared" ca="1" si="54"/>
        <v>2.0630346791644708E-3</v>
      </c>
      <c r="H807" s="47">
        <f t="shared" ca="1" si="53"/>
        <v>2.93</v>
      </c>
      <c r="I807" s="18">
        <f t="shared" ca="1" si="52"/>
        <v>1084.1000000000001</v>
      </c>
      <c r="J807" s="27">
        <f ca="1">SUM($I$3:I807)</f>
        <v>59857.599999999991</v>
      </c>
    </row>
    <row r="808" spans="2:10" ht="15.75" thickBot="1" x14ac:dyDescent="0.3">
      <c r="B808" s="17">
        <v>806</v>
      </c>
      <c r="C808" s="23">
        <f ca="1">IF(RAND()&lt;=$L$20,1,0)</f>
        <v>0</v>
      </c>
      <c r="D808" s="24">
        <f t="shared" ca="1" si="55"/>
        <v>2</v>
      </c>
      <c r="E808" s="25">
        <f ca="1">IF(C808=1,(($L$15-(2*$L$10))*($L$9*D808)),0-(($L$16+(2*$L$10))*(D808*$L$9)))</f>
        <v>-460</v>
      </c>
      <c r="F808" s="26">
        <f ca="1">SUM($E$3:E808)</f>
        <v>111396.25</v>
      </c>
      <c r="G808" s="62">
        <f t="shared" ca="1" si="54"/>
        <v>4.1124210761580154E-3</v>
      </c>
      <c r="H808" s="47">
        <f t="shared" ca="1" si="53"/>
        <v>2.99</v>
      </c>
      <c r="I808" s="18">
        <f t="shared" ca="1" si="52"/>
        <v>-687.7</v>
      </c>
      <c r="J808" s="27">
        <f ca="1">SUM($I$3:I808)</f>
        <v>59169.899999999994</v>
      </c>
    </row>
    <row r="809" spans="2:10" ht="15.75" thickBot="1" x14ac:dyDescent="0.3">
      <c r="B809" s="16">
        <v>807</v>
      </c>
      <c r="C809" s="23">
        <f ca="1">IF(RAND()&lt;=$L$20,1,0)</f>
        <v>0</v>
      </c>
      <c r="D809" s="24">
        <f t="shared" ca="1" si="55"/>
        <v>1</v>
      </c>
      <c r="E809" s="25">
        <f ca="1">IF(C809=1,(($L$15-(2*$L$10))*($L$9*D809)),0-(($L$16+(2*$L$10))*(D809*$L$9)))</f>
        <v>-230</v>
      </c>
      <c r="F809" s="26">
        <f ca="1">SUM($E$3:E809)</f>
        <v>111166.25</v>
      </c>
      <c r="G809" s="62">
        <f t="shared" ca="1" si="54"/>
        <v>2.0647014598785866E-3</v>
      </c>
      <c r="H809" s="47">
        <f t="shared" ca="1" si="53"/>
        <v>2.95</v>
      </c>
      <c r="I809" s="18">
        <f t="shared" ca="1" si="52"/>
        <v>-678.50000000000011</v>
      </c>
      <c r="J809" s="27">
        <f ca="1">SUM($I$3:I809)</f>
        <v>58491.399999999994</v>
      </c>
    </row>
    <row r="810" spans="2:10" ht="15.75" thickBot="1" x14ac:dyDescent="0.3">
      <c r="B810" s="17">
        <v>808</v>
      </c>
      <c r="C810" s="23">
        <f ca="1">IF(RAND()&lt;=$L$20,1,0)</f>
        <v>1</v>
      </c>
      <c r="D810" s="24">
        <f t="shared" ca="1" si="55"/>
        <v>0.5</v>
      </c>
      <c r="E810" s="25">
        <f ca="1">IF(C810=1,(($L$15-(2*$L$10))*($L$9*D810)),0-(($L$16+(2*$L$10))*(D810*$L$9)))</f>
        <v>185</v>
      </c>
      <c r="F810" s="26">
        <f ca="1">SUM($E$3:E810)</f>
        <v>111351.25</v>
      </c>
      <c r="G810" s="62">
        <f t="shared" ca="1" si="54"/>
        <v>1.0344866360068815E-3</v>
      </c>
      <c r="H810" s="47">
        <f t="shared" ca="1" si="53"/>
        <v>2.92</v>
      </c>
      <c r="I810" s="18">
        <f t="shared" ca="1" si="52"/>
        <v>1080.3999999999999</v>
      </c>
      <c r="J810" s="27">
        <f ca="1">SUM($I$3:I810)</f>
        <v>59571.799999999996</v>
      </c>
    </row>
    <row r="811" spans="2:10" ht="15.75" thickBot="1" x14ac:dyDescent="0.3">
      <c r="B811" s="16">
        <v>809</v>
      </c>
      <c r="C811" s="23">
        <f ca="1">IF(RAND()&lt;=$L$20,1,0)</f>
        <v>1</v>
      </c>
      <c r="D811" s="24">
        <f t="shared" ca="1" si="55"/>
        <v>1</v>
      </c>
      <c r="E811" s="25">
        <f ca="1">IF(C811=1,(($L$15-(2*$L$10))*($L$9*D811)),0-(($L$16+(2*$L$10))*(D811*$L$9)))</f>
        <v>370</v>
      </c>
      <c r="F811" s="26">
        <f ca="1">SUM($E$3:E811)</f>
        <v>111721.25</v>
      </c>
      <c r="G811" s="62">
        <f t="shared" ca="1" si="54"/>
        <v>2.0655358606212326E-3</v>
      </c>
      <c r="H811" s="47">
        <f t="shared" ca="1" si="53"/>
        <v>2.97</v>
      </c>
      <c r="I811" s="18">
        <f t="shared" ca="1" si="52"/>
        <v>1098.9000000000001</v>
      </c>
      <c r="J811" s="27">
        <f ca="1">SUM($I$3:I811)</f>
        <v>60670.7</v>
      </c>
    </row>
    <row r="812" spans="2:10" ht="15.75" thickBot="1" x14ac:dyDescent="0.3">
      <c r="B812" s="17">
        <v>810</v>
      </c>
      <c r="C812" s="23">
        <f ca="1">IF(RAND()&lt;=$L$20,1,0)</f>
        <v>1</v>
      </c>
      <c r="D812" s="24">
        <f t="shared" ca="1" si="55"/>
        <v>2</v>
      </c>
      <c r="E812" s="25">
        <f ca="1">IF(C812=1,(($L$15-(2*$L$10))*($L$9*D812)),0-(($L$16+(2*$L$10))*(D812*$L$9)))</f>
        <v>740</v>
      </c>
      <c r="F812" s="26">
        <f ca="1">SUM($E$3:E812)</f>
        <v>112461.25</v>
      </c>
      <c r="G812" s="62">
        <f t="shared" ca="1" si="54"/>
        <v>4.1173903800754107E-3</v>
      </c>
      <c r="H812" s="47">
        <f t="shared" ca="1" si="53"/>
        <v>3.03</v>
      </c>
      <c r="I812" s="18">
        <f t="shared" ref="I812:I875" ca="1" si="56">IF(C812=1,(H812*($L$15-(2*$L$10))*$L$9),0-(H812*($L$16+(2*$L$10))*$L$9))</f>
        <v>1121.0999999999999</v>
      </c>
      <c r="J812" s="27">
        <f ca="1">SUM($I$3:I812)</f>
        <v>61791.799999999996</v>
      </c>
    </row>
    <row r="813" spans="2:10" ht="15.75" thickBot="1" x14ac:dyDescent="0.3">
      <c r="B813" s="16">
        <v>811</v>
      </c>
      <c r="C813" s="23">
        <f ca="1">IF(RAND()&lt;=$L$20,1,0)</f>
        <v>1</v>
      </c>
      <c r="D813" s="24">
        <f t="shared" ca="1" si="55"/>
        <v>4</v>
      </c>
      <c r="E813" s="25">
        <f ca="1">IF(C813=1,(($L$15-(2*$L$10))*($L$9*D813)),0-(($L$16+(2*$L$10))*(D813*$L$9)))</f>
        <v>1480</v>
      </c>
      <c r="F813" s="26">
        <f ca="1">SUM($E$3:E813)</f>
        <v>113941.25</v>
      </c>
      <c r="G813" s="62">
        <f t="shared" ca="1" si="54"/>
        <v>8.1805955384632485E-3</v>
      </c>
      <c r="H813" s="47">
        <f t="shared" ca="1" si="53"/>
        <v>3.08</v>
      </c>
      <c r="I813" s="18">
        <f t="shared" ca="1" si="56"/>
        <v>1139.6000000000001</v>
      </c>
      <c r="J813" s="27">
        <f ca="1">SUM($I$3:I813)</f>
        <v>62931.399999999994</v>
      </c>
    </row>
    <row r="814" spans="2:10" ht="15.75" thickBot="1" x14ac:dyDescent="0.3">
      <c r="B814" s="17">
        <v>812</v>
      </c>
      <c r="C814" s="23">
        <f ca="1">IF(RAND()&lt;=$L$20,1,0)</f>
        <v>0</v>
      </c>
      <c r="D814" s="24">
        <f t="shared" ca="1" si="55"/>
        <v>5</v>
      </c>
      <c r="E814" s="25">
        <f ca="1">IF(C814=1,(($L$15-(2*$L$10))*($L$9*D814)),0-(($L$16+(2*$L$10))*(D814*$L$9)))</f>
        <v>-1150</v>
      </c>
      <c r="F814" s="26">
        <f ca="1">SUM($E$3:E814)</f>
        <v>112791.25</v>
      </c>
      <c r="G814" s="62">
        <f t="shared" ca="1" si="54"/>
        <v>1.0092920693778592E-2</v>
      </c>
      <c r="H814" s="47">
        <f t="shared" ca="1" si="53"/>
        <v>3.14</v>
      </c>
      <c r="I814" s="18">
        <f t="shared" ca="1" si="56"/>
        <v>-722.2</v>
      </c>
      <c r="J814" s="27">
        <f ca="1">SUM($I$3:I814)</f>
        <v>62209.2</v>
      </c>
    </row>
    <row r="815" spans="2:10" ht="15.75" thickBot="1" x14ac:dyDescent="0.3">
      <c r="B815" s="16">
        <v>813</v>
      </c>
      <c r="C815" s="23">
        <f ca="1">IF(RAND()&lt;=$L$20,1,0)</f>
        <v>1</v>
      </c>
      <c r="D815" s="24">
        <f t="shared" ca="1" si="55"/>
        <v>2.5</v>
      </c>
      <c r="E815" s="25">
        <f ca="1">IF(C815=1,(($L$15-(2*$L$10))*($L$9*D815)),0-(($L$16+(2*$L$10))*(D815*$L$9)))</f>
        <v>925</v>
      </c>
      <c r="F815" s="26">
        <f ca="1">SUM($E$3:E815)</f>
        <v>113716.25</v>
      </c>
      <c r="G815" s="62">
        <f t="shared" ca="1" si="54"/>
        <v>5.097913180322055E-3</v>
      </c>
      <c r="H815" s="47">
        <f t="shared" ca="1" si="53"/>
        <v>3.11</v>
      </c>
      <c r="I815" s="18">
        <f t="shared" ca="1" si="56"/>
        <v>1150.6999999999998</v>
      </c>
      <c r="J815" s="27">
        <f ca="1">SUM($I$3:I815)</f>
        <v>63359.899999999994</v>
      </c>
    </row>
    <row r="816" spans="2:10" ht="15.75" thickBot="1" x14ac:dyDescent="0.3">
      <c r="B816" s="17">
        <v>814</v>
      </c>
      <c r="C816" s="23">
        <f ca="1">IF(RAND()&lt;=$L$20,1,0)</f>
        <v>1</v>
      </c>
      <c r="D816" s="24">
        <f t="shared" ca="1" si="55"/>
        <v>5</v>
      </c>
      <c r="E816" s="25">
        <f ca="1">IF(C816=1,(($L$15-(2*$L$10))*($L$9*D816)),0-(($L$16+(2*$L$10))*(D816*$L$9)))</f>
        <v>1850</v>
      </c>
      <c r="F816" s="26">
        <f ca="1">SUM($E$3:E816)</f>
        <v>115566.25</v>
      </c>
      <c r="G816" s="62">
        <f t="shared" ca="1" si="54"/>
        <v>1.011289063788157E-2</v>
      </c>
      <c r="H816" s="47">
        <f t="shared" ca="1" si="53"/>
        <v>3.16</v>
      </c>
      <c r="I816" s="18">
        <f t="shared" ca="1" si="56"/>
        <v>1169.2</v>
      </c>
      <c r="J816" s="27">
        <f ca="1">SUM($I$3:I816)</f>
        <v>64529.099999999991</v>
      </c>
    </row>
    <row r="817" spans="2:10" ht="15.75" thickBot="1" x14ac:dyDescent="0.3">
      <c r="B817" s="16">
        <v>815</v>
      </c>
      <c r="C817" s="23">
        <f ca="1">IF(RAND()&lt;=$L$20,1,0)</f>
        <v>0</v>
      </c>
      <c r="D817" s="24">
        <f t="shared" ca="1" si="55"/>
        <v>5</v>
      </c>
      <c r="E817" s="25">
        <f ca="1">IF(C817=1,(($L$15-(2*$L$10))*($L$9*D817)),0-(($L$16+(2*$L$10))*(D817*$L$9)))</f>
        <v>-1150</v>
      </c>
      <c r="F817" s="26">
        <f ca="1">SUM($E$3:E817)</f>
        <v>114416.25</v>
      </c>
      <c r="G817" s="62">
        <f t="shared" ca="1" si="54"/>
        <v>9.9510021308124134E-3</v>
      </c>
      <c r="H817" s="47">
        <f t="shared" ca="1" si="53"/>
        <v>3.22</v>
      </c>
      <c r="I817" s="18">
        <f t="shared" ca="1" si="56"/>
        <v>-740.6</v>
      </c>
      <c r="J817" s="27">
        <f ca="1">SUM($I$3:I817)</f>
        <v>63788.499999999993</v>
      </c>
    </row>
    <row r="818" spans="2:10" ht="15.75" thickBot="1" x14ac:dyDescent="0.3">
      <c r="B818" s="17">
        <v>816</v>
      </c>
      <c r="C818" s="23">
        <f ca="1">IF(RAND()&lt;=$L$20,1,0)</f>
        <v>1</v>
      </c>
      <c r="D818" s="24">
        <f t="shared" ca="1" si="55"/>
        <v>2.5</v>
      </c>
      <c r="E818" s="25">
        <f ca="1">IF(C818=1,(($L$15-(2*$L$10))*($L$9*D818)),0-(($L$16+(2*$L$10))*(D818*$L$9)))</f>
        <v>925</v>
      </c>
      <c r="F818" s="26">
        <f ca="1">SUM($E$3:E818)</f>
        <v>115341.25</v>
      </c>
      <c r="G818" s="62">
        <f t="shared" ca="1" si="54"/>
        <v>5.0255099253821026E-3</v>
      </c>
      <c r="H818" s="47">
        <f t="shared" ca="1" si="53"/>
        <v>3.18</v>
      </c>
      <c r="I818" s="18">
        <f t="shared" ca="1" si="56"/>
        <v>1176.6000000000001</v>
      </c>
      <c r="J818" s="27">
        <f ca="1">SUM($I$3:I818)</f>
        <v>64965.099999999991</v>
      </c>
    </row>
    <row r="819" spans="2:10" ht="15.75" thickBot="1" x14ac:dyDescent="0.3">
      <c r="B819" s="16">
        <v>817</v>
      </c>
      <c r="C819" s="23">
        <f ca="1">IF(RAND()&lt;=$L$20,1,0)</f>
        <v>0</v>
      </c>
      <c r="D819" s="24">
        <f t="shared" ca="1" si="55"/>
        <v>5</v>
      </c>
      <c r="E819" s="25">
        <f ca="1">IF(C819=1,(($L$15-(2*$L$10))*($L$9*D819)),0-(($L$16+(2*$L$10))*(D819*$L$9)))</f>
        <v>-1150</v>
      </c>
      <c r="F819" s="26">
        <f ca="1">SUM($E$3:E819)</f>
        <v>114191.25</v>
      </c>
      <c r="G819" s="62">
        <f t="shared" ca="1" si="54"/>
        <v>9.9704138805501059E-3</v>
      </c>
      <c r="H819" s="47">
        <f t="shared" ca="1" si="53"/>
        <v>3.24</v>
      </c>
      <c r="I819" s="18">
        <f t="shared" ca="1" si="56"/>
        <v>-745.2</v>
      </c>
      <c r="J819" s="27">
        <f ca="1">SUM($I$3:I819)</f>
        <v>64219.899999999994</v>
      </c>
    </row>
    <row r="820" spans="2:10" ht="15.75" thickBot="1" x14ac:dyDescent="0.3">
      <c r="B820" s="17">
        <v>818</v>
      </c>
      <c r="C820" s="23">
        <f ca="1">IF(RAND()&lt;=$L$20,1,0)</f>
        <v>0</v>
      </c>
      <c r="D820" s="24">
        <f t="shared" ca="1" si="55"/>
        <v>2.5</v>
      </c>
      <c r="E820" s="25">
        <f ca="1">IF(C820=1,(($L$15-(2*$L$10))*($L$9*D820)),0-(($L$16+(2*$L$10))*(D820*$L$9)))</f>
        <v>-575</v>
      </c>
      <c r="F820" s="26">
        <f ca="1">SUM($E$3:E820)</f>
        <v>113616.25</v>
      </c>
      <c r="G820" s="62">
        <f t="shared" ca="1" si="54"/>
        <v>5.0354120827996894E-3</v>
      </c>
      <c r="H820" s="47">
        <f t="shared" ca="1" si="53"/>
        <v>3.21</v>
      </c>
      <c r="I820" s="18">
        <f t="shared" ca="1" si="56"/>
        <v>-738.3</v>
      </c>
      <c r="J820" s="27">
        <f ca="1">SUM($I$3:I820)</f>
        <v>63481.599999999991</v>
      </c>
    </row>
    <row r="821" spans="2:10" ht="15.75" thickBot="1" x14ac:dyDescent="0.3">
      <c r="B821" s="16">
        <v>819</v>
      </c>
      <c r="C821" s="23">
        <f ca="1">IF(RAND()&lt;=$L$20,1,0)</f>
        <v>0</v>
      </c>
      <c r="D821" s="24">
        <f t="shared" ca="1" si="55"/>
        <v>1.25</v>
      </c>
      <c r="E821" s="25">
        <f ca="1">IF(C821=1,(($L$15-(2*$L$10))*($L$9*D821)),0-(($L$16+(2*$L$10))*(D821*$L$9)))</f>
        <v>-287.5</v>
      </c>
      <c r="F821" s="26">
        <f ca="1">SUM($E$3:E821)</f>
        <v>113328.75</v>
      </c>
      <c r="G821" s="62">
        <f t="shared" ca="1" si="54"/>
        <v>2.530447889276402E-3</v>
      </c>
      <c r="H821" s="47">
        <f t="shared" ca="1" si="53"/>
        <v>3.17</v>
      </c>
      <c r="I821" s="18">
        <f t="shared" ca="1" si="56"/>
        <v>-729.09999999999991</v>
      </c>
      <c r="J821" s="27">
        <f ca="1">SUM($I$3:I821)</f>
        <v>62752.499999999993</v>
      </c>
    </row>
    <row r="822" spans="2:10" ht="15.75" thickBot="1" x14ac:dyDescent="0.3">
      <c r="B822" s="17">
        <v>820</v>
      </c>
      <c r="C822" s="23">
        <f ca="1">IF(RAND()&lt;=$L$20,1,0)</f>
        <v>0</v>
      </c>
      <c r="D822" s="24">
        <f t="shared" ca="1" si="55"/>
        <v>0.625</v>
      </c>
      <c r="E822" s="25">
        <f ca="1">IF(C822=1,(($L$15-(2*$L$10))*($L$9*D822)),0-(($L$16+(2*$L$10))*(D822*$L$9)))</f>
        <v>-143.75</v>
      </c>
      <c r="F822" s="26">
        <f ca="1">SUM($E$3:E822)</f>
        <v>113185</v>
      </c>
      <c r="G822" s="62">
        <f t="shared" ca="1" si="54"/>
        <v>1.268433649890253E-3</v>
      </c>
      <c r="H822" s="47">
        <f t="shared" ca="1" si="53"/>
        <v>3.13</v>
      </c>
      <c r="I822" s="18">
        <f t="shared" ca="1" si="56"/>
        <v>-719.9</v>
      </c>
      <c r="J822" s="27">
        <f ca="1">SUM($I$3:I822)</f>
        <v>62032.599999999991</v>
      </c>
    </row>
    <row r="823" spans="2:10" ht="15.75" thickBot="1" x14ac:dyDescent="0.3">
      <c r="B823" s="16">
        <v>821</v>
      </c>
      <c r="C823" s="23">
        <f ca="1">IF(RAND()&lt;=$L$20,1,0)</f>
        <v>1</v>
      </c>
      <c r="D823" s="24">
        <f t="shared" ca="1" si="55"/>
        <v>0.5</v>
      </c>
      <c r="E823" s="25">
        <f ca="1">IF(C823=1,(($L$15-(2*$L$10))*($L$9*D823)),0-(($L$16+(2*$L$10))*(D823*$L$9)))</f>
        <v>185</v>
      </c>
      <c r="F823" s="26">
        <f ca="1">SUM($E$3:E823)</f>
        <v>113370</v>
      </c>
      <c r="G823" s="62">
        <f t="shared" ca="1" si="54"/>
        <v>1.0160356937756771E-3</v>
      </c>
      <c r="H823" s="47">
        <f t="shared" ca="1" si="53"/>
        <v>3.1</v>
      </c>
      <c r="I823" s="18">
        <f t="shared" ca="1" si="56"/>
        <v>1147</v>
      </c>
      <c r="J823" s="27">
        <f ca="1">SUM($I$3:I823)</f>
        <v>63179.599999999991</v>
      </c>
    </row>
    <row r="824" spans="2:10" ht="15.75" thickBot="1" x14ac:dyDescent="0.3">
      <c r="B824" s="17">
        <v>822</v>
      </c>
      <c r="C824" s="23">
        <f ca="1">IF(RAND()&lt;=$L$20,1,0)</f>
        <v>0</v>
      </c>
      <c r="D824" s="24">
        <f t="shared" ca="1" si="55"/>
        <v>1</v>
      </c>
      <c r="E824" s="25">
        <f ca="1">IF(C824=1,(($L$15-(2*$L$10))*($L$9*D824)),0-(($L$16+(2*$L$10))*(D824*$L$9)))</f>
        <v>-230</v>
      </c>
      <c r="F824" s="26">
        <f ca="1">SUM($E$3:E824)</f>
        <v>113140</v>
      </c>
      <c r="G824" s="62">
        <f t="shared" ca="1" si="54"/>
        <v>2.0287554026638442E-3</v>
      </c>
      <c r="H824" s="47">
        <f t="shared" ca="1" si="53"/>
        <v>3.15</v>
      </c>
      <c r="I824" s="18">
        <f t="shared" ca="1" si="56"/>
        <v>-724.5</v>
      </c>
      <c r="J824" s="27">
        <f ca="1">SUM($I$3:I824)</f>
        <v>62455.099999999991</v>
      </c>
    </row>
    <row r="825" spans="2:10" ht="15.75" thickBot="1" x14ac:dyDescent="0.3">
      <c r="B825" s="16">
        <v>823</v>
      </c>
      <c r="C825" s="23">
        <f ca="1">IF(RAND()&lt;=$L$20,1,0)</f>
        <v>0</v>
      </c>
      <c r="D825" s="24">
        <f t="shared" ca="1" si="55"/>
        <v>0.5</v>
      </c>
      <c r="E825" s="25">
        <f ca="1">IF(C825=1,(($L$15-(2*$L$10))*($L$9*D825)),0-(($L$16+(2*$L$10))*(D825*$L$9)))</f>
        <v>-115</v>
      </c>
      <c r="F825" s="26">
        <f ca="1">SUM($E$3:E825)</f>
        <v>113025</v>
      </c>
      <c r="G825" s="62">
        <f t="shared" ca="1" si="54"/>
        <v>1.0164398090860881E-3</v>
      </c>
      <c r="H825" s="47">
        <f t="shared" ca="1" si="53"/>
        <v>3.12</v>
      </c>
      <c r="I825" s="18">
        <f t="shared" ca="1" si="56"/>
        <v>-717.6</v>
      </c>
      <c r="J825" s="27">
        <f ca="1">SUM($I$3:I825)</f>
        <v>61737.499999999993</v>
      </c>
    </row>
    <row r="826" spans="2:10" ht="15.75" thickBot="1" x14ac:dyDescent="0.3">
      <c r="B826" s="17">
        <v>824</v>
      </c>
      <c r="C826" s="23">
        <f ca="1">IF(RAND()&lt;=$L$20,1,0)</f>
        <v>1</v>
      </c>
      <c r="D826" s="24">
        <f t="shared" ca="1" si="55"/>
        <v>0.5</v>
      </c>
      <c r="E826" s="25">
        <f ca="1">IF(C826=1,(($L$15-(2*$L$10))*($L$9*D826)),0-(($L$16+(2*$L$10))*(D826*$L$9)))</f>
        <v>185</v>
      </c>
      <c r="F826" s="26">
        <f ca="1">SUM($E$3:E826)</f>
        <v>113210</v>
      </c>
      <c r="G826" s="62">
        <f t="shared" ca="1" si="54"/>
        <v>1.0174740101747402E-3</v>
      </c>
      <c r="H826" s="47">
        <f t="shared" ca="1" si="53"/>
        <v>3.08</v>
      </c>
      <c r="I826" s="18">
        <f t="shared" ca="1" si="56"/>
        <v>1139.6000000000001</v>
      </c>
      <c r="J826" s="27">
        <f ca="1">SUM($I$3:I826)</f>
        <v>62877.099999999991</v>
      </c>
    </row>
    <row r="827" spans="2:10" ht="15.75" thickBot="1" x14ac:dyDescent="0.3">
      <c r="B827" s="16">
        <v>825</v>
      </c>
      <c r="C827" s="23">
        <f ca="1">IF(RAND()&lt;=$L$20,1,0)</f>
        <v>1</v>
      </c>
      <c r="D827" s="24">
        <f t="shared" ca="1" si="55"/>
        <v>1</v>
      </c>
      <c r="E827" s="25">
        <f ca="1">IF(C827=1,(($L$15-(2*$L$10))*($L$9*D827)),0-(($L$16+(2*$L$10))*(D827*$L$9)))</f>
        <v>370</v>
      </c>
      <c r="F827" s="26">
        <f ca="1">SUM($E$3:E827)</f>
        <v>113580</v>
      </c>
      <c r="G827" s="62">
        <f t="shared" ca="1" si="54"/>
        <v>2.0316226481759563E-3</v>
      </c>
      <c r="H827" s="47">
        <f t="shared" ca="1" si="53"/>
        <v>3.14</v>
      </c>
      <c r="I827" s="18">
        <f t="shared" ca="1" si="56"/>
        <v>1161.8000000000002</v>
      </c>
      <c r="J827" s="27">
        <f ca="1">SUM($I$3:I827)</f>
        <v>64038.899999999994</v>
      </c>
    </row>
    <row r="828" spans="2:10" ht="15.75" thickBot="1" x14ac:dyDescent="0.3">
      <c r="B828" s="17">
        <v>826</v>
      </c>
      <c r="C828" s="23">
        <f ca="1">IF(RAND()&lt;=$L$20,1,0)</f>
        <v>0</v>
      </c>
      <c r="D828" s="24">
        <f t="shared" ca="1" si="55"/>
        <v>2</v>
      </c>
      <c r="E828" s="25">
        <f ca="1">IF(C828=1,(($L$15-(2*$L$10))*($L$9*D828)),0-(($L$16+(2*$L$10))*(D828*$L$9)))</f>
        <v>-460</v>
      </c>
      <c r="F828" s="26">
        <f ca="1">SUM($E$3:E828)</f>
        <v>113120</v>
      </c>
      <c r="G828" s="62">
        <f t="shared" ca="1" si="54"/>
        <v>4.0500088043669662E-3</v>
      </c>
      <c r="H828" s="47">
        <f t="shared" ca="1" si="53"/>
        <v>3.2</v>
      </c>
      <c r="I828" s="18">
        <f t="shared" ca="1" si="56"/>
        <v>-736.00000000000011</v>
      </c>
      <c r="J828" s="27">
        <f ca="1">SUM($I$3:I828)</f>
        <v>63302.899999999994</v>
      </c>
    </row>
    <row r="829" spans="2:10" ht="15.75" thickBot="1" x14ac:dyDescent="0.3">
      <c r="B829" s="16">
        <v>827</v>
      </c>
      <c r="C829" s="23">
        <f ca="1">IF(RAND()&lt;=$L$20,1,0)</f>
        <v>1</v>
      </c>
      <c r="D829" s="24">
        <f t="shared" ca="1" si="55"/>
        <v>1</v>
      </c>
      <c r="E829" s="25">
        <f ca="1">IF(C829=1,(($L$15-(2*$L$10))*($L$9*D829)),0-(($L$16+(2*$L$10))*(D829*$L$9)))</f>
        <v>370</v>
      </c>
      <c r="F829" s="26">
        <f ca="1">SUM($E$3:E829)</f>
        <v>113490</v>
      </c>
      <c r="G829" s="62">
        <f t="shared" ca="1" si="54"/>
        <v>2.0332390381895332E-3</v>
      </c>
      <c r="H829" s="47">
        <f t="shared" ca="1" si="53"/>
        <v>3.16</v>
      </c>
      <c r="I829" s="18">
        <f t="shared" ca="1" si="56"/>
        <v>1169.2</v>
      </c>
      <c r="J829" s="27">
        <f ca="1">SUM($I$3:I829)</f>
        <v>64472.099999999991</v>
      </c>
    </row>
    <row r="830" spans="2:10" ht="15.75" thickBot="1" x14ac:dyDescent="0.3">
      <c r="B830" s="17">
        <v>828</v>
      </c>
      <c r="C830" s="23">
        <f ca="1">IF(RAND()&lt;=$L$20,1,0)</f>
        <v>0</v>
      </c>
      <c r="D830" s="24">
        <f t="shared" ca="1" si="55"/>
        <v>2</v>
      </c>
      <c r="E830" s="25">
        <f ca="1">IF(C830=1,(($L$15-(2*$L$10))*($L$9*D830)),0-(($L$16+(2*$L$10))*(D830*$L$9)))</f>
        <v>-460</v>
      </c>
      <c r="F830" s="26">
        <f ca="1">SUM($E$3:E830)</f>
        <v>113030</v>
      </c>
      <c r="G830" s="62">
        <f t="shared" ca="1" si="54"/>
        <v>4.0532205480659092E-3</v>
      </c>
      <c r="H830" s="47">
        <f t="shared" ca="1" si="53"/>
        <v>3.22</v>
      </c>
      <c r="I830" s="18">
        <f t="shared" ca="1" si="56"/>
        <v>-740.6</v>
      </c>
      <c r="J830" s="27">
        <f ca="1">SUM($I$3:I830)</f>
        <v>63731.499999999993</v>
      </c>
    </row>
    <row r="831" spans="2:10" ht="15.75" thickBot="1" x14ac:dyDescent="0.3">
      <c r="B831" s="16">
        <v>829</v>
      </c>
      <c r="C831" s="23">
        <f ca="1">IF(RAND()&lt;=$L$20,1,0)</f>
        <v>0</v>
      </c>
      <c r="D831" s="24">
        <f t="shared" ca="1" si="55"/>
        <v>1</v>
      </c>
      <c r="E831" s="25">
        <f ca="1">IF(C831=1,(($L$15-(2*$L$10))*($L$9*D831)),0-(($L$16+(2*$L$10))*(D831*$L$9)))</f>
        <v>-230</v>
      </c>
      <c r="F831" s="26">
        <f ca="1">SUM($E$3:E831)</f>
        <v>112800</v>
      </c>
      <c r="G831" s="62">
        <f t="shared" ca="1" si="54"/>
        <v>2.0348580023002742E-3</v>
      </c>
      <c r="H831" s="47">
        <f t="shared" ca="1" si="53"/>
        <v>3.18</v>
      </c>
      <c r="I831" s="18">
        <f t="shared" ca="1" si="56"/>
        <v>-731.4</v>
      </c>
      <c r="J831" s="27">
        <f ca="1">SUM($I$3:I831)</f>
        <v>63000.099999999991</v>
      </c>
    </row>
    <row r="832" spans="2:10" ht="15.75" thickBot="1" x14ac:dyDescent="0.3">
      <c r="B832" s="17">
        <v>830</v>
      </c>
      <c r="C832" s="23">
        <f ca="1">IF(RAND()&lt;=$L$20,1,0)</f>
        <v>1</v>
      </c>
      <c r="D832" s="24">
        <f t="shared" ca="1" si="55"/>
        <v>0.5</v>
      </c>
      <c r="E832" s="25">
        <f ca="1">IF(C832=1,(($L$15-(2*$L$10))*($L$9*D832)),0-(($L$16+(2*$L$10))*(D832*$L$9)))</f>
        <v>185</v>
      </c>
      <c r="F832" s="26">
        <f ca="1">SUM($E$3:E832)</f>
        <v>112985</v>
      </c>
      <c r="G832" s="62">
        <f t="shared" ca="1" si="54"/>
        <v>1.0195035460992907E-3</v>
      </c>
      <c r="H832" s="47">
        <f t="shared" ca="1" si="53"/>
        <v>3.15</v>
      </c>
      <c r="I832" s="18">
        <f t="shared" ca="1" si="56"/>
        <v>1165.5</v>
      </c>
      <c r="J832" s="27">
        <f ca="1">SUM($I$3:I832)</f>
        <v>64165.599999999991</v>
      </c>
    </row>
    <row r="833" spans="2:10" ht="15.75" thickBot="1" x14ac:dyDescent="0.3">
      <c r="B833" s="16">
        <v>831</v>
      </c>
      <c r="C833" s="23">
        <f ca="1">IF(RAND()&lt;=$L$20,1,0)</f>
        <v>0</v>
      </c>
      <c r="D833" s="24">
        <f t="shared" ca="1" si="55"/>
        <v>1</v>
      </c>
      <c r="E833" s="25">
        <f ca="1">IF(C833=1,(($L$15-(2*$L$10))*($L$9*D833)),0-(($L$16+(2*$L$10))*(D833*$L$9)))</f>
        <v>-230</v>
      </c>
      <c r="F833" s="26">
        <f ca="1">SUM($E$3:E833)</f>
        <v>112755</v>
      </c>
      <c r="G833" s="62">
        <f t="shared" ca="1" si="54"/>
        <v>2.0356684515643671E-3</v>
      </c>
      <c r="H833" s="47">
        <f t="shared" ca="1" si="53"/>
        <v>3.2</v>
      </c>
      <c r="I833" s="18">
        <f t="shared" ca="1" si="56"/>
        <v>-736.00000000000011</v>
      </c>
      <c r="J833" s="27">
        <f ca="1">SUM($I$3:I833)</f>
        <v>63429.599999999991</v>
      </c>
    </row>
    <row r="834" spans="2:10" ht="15.75" thickBot="1" x14ac:dyDescent="0.3">
      <c r="B834" s="17">
        <v>832</v>
      </c>
      <c r="C834" s="23">
        <f ca="1">IF(RAND()&lt;=$L$20,1,0)</f>
        <v>0</v>
      </c>
      <c r="D834" s="24">
        <f t="shared" ca="1" si="55"/>
        <v>0.5</v>
      </c>
      <c r="E834" s="25">
        <f ca="1">IF(C834=1,(($L$15-(2*$L$10))*($L$9*D834)),0-(($L$16+(2*$L$10))*(D834*$L$9)))</f>
        <v>-115</v>
      </c>
      <c r="F834" s="26">
        <f ca="1">SUM($E$3:E834)</f>
        <v>112640</v>
      </c>
      <c r="G834" s="62">
        <f t="shared" ca="1" si="54"/>
        <v>1.0199104252583034E-3</v>
      </c>
      <c r="H834" s="47">
        <f t="shared" ca="1" si="53"/>
        <v>3.17</v>
      </c>
      <c r="I834" s="18">
        <f t="shared" ca="1" si="56"/>
        <v>-729.09999999999991</v>
      </c>
      <c r="J834" s="27">
        <f ca="1">SUM($I$3:I834)</f>
        <v>62700.499999999993</v>
      </c>
    </row>
    <row r="835" spans="2:10" ht="15.75" thickBot="1" x14ac:dyDescent="0.3">
      <c r="B835" s="16">
        <v>833</v>
      </c>
      <c r="C835" s="23">
        <f ca="1">IF(RAND()&lt;=$L$20,1,0)</f>
        <v>1</v>
      </c>
      <c r="D835" s="24">
        <f t="shared" ca="1" si="55"/>
        <v>0.5</v>
      </c>
      <c r="E835" s="25">
        <f ca="1">IF(C835=1,(($L$15-(2*$L$10))*($L$9*D835)),0-(($L$16+(2*$L$10))*(D835*$L$9)))</f>
        <v>185</v>
      </c>
      <c r="F835" s="26">
        <f ca="1">SUM($E$3:E835)</f>
        <v>112825</v>
      </c>
      <c r="G835" s="62">
        <f t="shared" ca="1" si="54"/>
        <v>1.0209517045454545E-3</v>
      </c>
      <c r="H835" s="47">
        <f t="shared" ca="1" si="53"/>
        <v>3.13</v>
      </c>
      <c r="I835" s="18">
        <f t="shared" ca="1" si="56"/>
        <v>1158.0999999999999</v>
      </c>
      <c r="J835" s="27">
        <f ca="1">SUM($I$3:I835)</f>
        <v>63858.599999999991</v>
      </c>
    </row>
    <row r="836" spans="2:10" ht="15.75" thickBot="1" x14ac:dyDescent="0.3">
      <c r="B836" s="17">
        <v>834</v>
      </c>
      <c r="C836" s="23">
        <f ca="1">IF(RAND()&lt;=$L$20,1,0)</f>
        <v>0</v>
      </c>
      <c r="D836" s="24">
        <f t="shared" ca="1" si="55"/>
        <v>1</v>
      </c>
      <c r="E836" s="25">
        <f ca="1">IF(C836=1,(($L$15-(2*$L$10))*($L$9*D836)),0-(($L$16+(2*$L$10))*(D836*$L$9)))</f>
        <v>-230</v>
      </c>
      <c r="F836" s="26">
        <f ca="1">SUM($E$3:E836)</f>
        <v>112595</v>
      </c>
      <c r="G836" s="62">
        <f t="shared" ca="1" si="54"/>
        <v>2.0385552847329937E-3</v>
      </c>
      <c r="H836" s="47">
        <f t="shared" ca="1" si="53"/>
        <v>3.19</v>
      </c>
      <c r="I836" s="18">
        <f t="shared" ca="1" si="56"/>
        <v>-733.7</v>
      </c>
      <c r="J836" s="27">
        <f ca="1">SUM($I$3:I836)</f>
        <v>63124.899999999994</v>
      </c>
    </row>
    <row r="837" spans="2:10" ht="15.75" thickBot="1" x14ac:dyDescent="0.3">
      <c r="B837" s="16">
        <v>835</v>
      </c>
      <c r="C837" s="23">
        <f ca="1">IF(RAND()&lt;=$L$20,1,0)</f>
        <v>1</v>
      </c>
      <c r="D837" s="24">
        <f t="shared" ca="1" si="55"/>
        <v>0.5</v>
      </c>
      <c r="E837" s="25">
        <f ca="1">IF(C837=1,(($L$15-(2*$L$10))*($L$9*D837)),0-(($L$16+(2*$L$10))*(D837*$L$9)))</f>
        <v>185</v>
      </c>
      <c r="F837" s="26">
        <f ca="1">SUM($E$3:E837)</f>
        <v>112780</v>
      </c>
      <c r="G837" s="62">
        <f t="shared" ca="1" si="54"/>
        <v>1.0213597406634398E-3</v>
      </c>
      <c r="H837" s="47">
        <f t="shared" ref="H837:H900" ca="1" si="57">IF(ROUNDDOWN(J836*(0.01/($L$16*$L$9)),2)&lt;=$L$25,ROUNDDOWN(J836*(0.01/($L$16*$L$9)),2),$L$25)</f>
        <v>3.15</v>
      </c>
      <c r="I837" s="18">
        <f t="shared" ca="1" si="56"/>
        <v>1165.5</v>
      </c>
      <c r="J837" s="27">
        <f ca="1">SUM($I$3:I837)</f>
        <v>64290.399999999994</v>
      </c>
    </row>
    <row r="838" spans="2:10" ht="15.75" thickBot="1" x14ac:dyDescent="0.3">
      <c r="B838" s="17">
        <v>836</v>
      </c>
      <c r="C838" s="23">
        <f ca="1">IF(RAND()&lt;=$L$20,1,0)</f>
        <v>1</v>
      </c>
      <c r="D838" s="24">
        <f t="shared" ca="1" si="55"/>
        <v>1</v>
      </c>
      <c r="E838" s="25">
        <f ca="1">IF(C838=1,(($L$15-(2*$L$10))*($L$9*D838)),0-(($L$16+(2*$L$10))*(D838*$L$9)))</f>
        <v>370</v>
      </c>
      <c r="F838" s="26">
        <f ca="1">SUM($E$3:E838)</f>
        <v>113150</v>
      </c>
      <c r="G838" s="62">
        <f t="shared" ca="1" si="54"/>
        <v>2.039368682390495E-3</v>
      </c>
      <c r="H838" s="47">
        <f t="shared" ca="1" si="57"/>
        <v>3.21</v>
      </c>
      <c r="I838" s="18">
        <f t="shared" ca="1" si="56"/>
        <v>1187.7</v>
      </c>
      <c r="J838" s="27">
        <f ca="1">SUM($I$3:I838)</f>
        <v>65478.099999999991</v>
      </c>
    </row>
    <row r="839" spans="2:10" ht="15.75" thickBot="1" x14ac:dyDescent="0.3">
      <c r="B839" s="16">
        <v>837</v>
      </c>
      <c r="C839" s="23">
        <f ca="1">IF(RAND()&lt;=$L$20,1,0)</f>
        <v>1</v>
      </c>
      <c r="D839" s="24">
        <f t="shared" ca="1" si="55"/>
        <v>2</v>
      </c>
      <c r="E839" s="25">
        <f ca="1">IF(C839=1,(($L$15-(2*$L$10))*($L$9*D839)),0-(($L$16+(2*$L$10))*(D839*$L$9)))</f>
        <v>740</v>
      </c>
      <c r="F839" s="26">
        <f ca="1">SUM($E$3:E839)</f>
        <v>113890</v>
      </c>
      <c r="G839" s="62">
        <f t="shared" ca="1" si="54"/>
        <v>4.0653999116217407E-3</v>
      </c>
      <c r="H839" s="47">
        <f t="shared" ca="1" si="57"/>
        <v>3.27</v>
      </c>
      <c r="I839" s="18">
        <f t="shared" ca="1" si="56"/>
        <v>1209.8999999999999</v>
      </c>
      <c r="J839" s="27">
        <f ca="1">SUM($I$3:I839)</f>
        <v>66687.999999999985</v>
      </c>
    </row>
    <row r="840" spans="2:10" ht="15.75" thickBot="1" x14ac:dyDescent="0.3">
      <c r="B840" s="17">
        <v>838</v>
      </c>
      <c r="C840" s="23">
        <f ca="1">IF(RAND()&lt;=$L$20,1,0)</f>
        <v>0</v>
      </c>
      <c r="D840" s="24">
        <f t="shared" ca="1" si="55"/>
        <v>4</v>
      </c>
      <c r="E840" s="25">
        <f ca="1">IF(C840=1,(($L$15-(2*$L$10))*($L$9*D840)),0-(($L$16+(2*$L$10))*(D840*$L$9)))</f>
        <v>-920</v>
      </c>
      <c r="F840" s="26">
        <f ca="1">SUM($E$3:E840)</f>
        <v>112970</v>
      </c>
      <c r="G840" s="62">
        <f t="shared" ca="1" si="54"/>
        <v>8.0779699710246729E-3</v>
      </c>
      <c r="H840" s="47">
        <f t="shared" ca="1" si="57"/>
        <v>3.33</v>
      </c>
      <c r="I840" s="18">
        <f t="shared" ca="1" si="56"/>
        <v>-765.90000000000009</v>
      </c>
      <c r="J840" s="27">
        <f ca="1">SUM($I$3:I840)</f>
        <v>65922.099999999991</v>
      </c>
    </row>
    <row r="841" spans="2:10" ht="15.75" thickBot="1" x14ac:dyDescent="0.3">
      <c r="B841" s="16">
        <v>839</v>
      </c>
      <c r="C841" s="23">
        <f ca="1">IF(RAND()&lt;=$L$20,1,0)</f>
        <v>0</v>
      </c>
      <c r="D841" s="24">
        <f t="shared" ca="1" si="55"/>
        <v>2</v>
      </c>
      <c r="E841" s="25">
        <f ca="1">IF(C841=1,(($L$15-(2*$L$10))*($L$9*D841)),0-(($L$16+(2*$L$10))*(D841*$L$9)))</f>
        <v>-460</v>
      </c>
      <c r="F841" s="26">
        <f ca="1">SUM($E$3:E841)</f>
        <v>112510</v>
      </c>
      <c r="G841" s="62">
        <f t="shared" ca="1" si="54"/>
        <v>4.0718774895990087E-3</v>
      </c>
      <c r="H841" s="47">
        <f t="shared" ca="1" si="57"/>
        <v>3.29</v>
      </c>
      <c r="I841" s="18">
        <f t="shared" ca="1" si="56"/>
        <v>-756.7</v>
      </c>
      <c r="J841" s="27">
        <f ca="1">SUM($I$3:I841)</f>
        <v>65165.399999999994</v>
      </c>
    </row>
    <row r="842" spans="2:10" ht="15.75" thickBot="1" x14ac:dyDescent="0.3">
      <c r="B842" s="17">
        <v>840</v>
      </c>
      <c r="C842" s="23">
        <f ca="1">IF(RAND()&lt;=$L$20,1,0)</f>
        <v>1</v>
      </c>
      <c r="D842" s="24">
        <f t="shared" ca="1" si="55"/>
        <v>1</v>
      </c>
      <c r="E842" s="25">
        <f ca="1">IF(C842=1,(($L$15-(2*$L$10))*($L$9*D842)),0-(($L$16+(2*$L$10))*(D842*$L$9)))</f>
        <v>370</v>
      </c>
      <c r="F842" s="26">
        <f ca="1">SUM($E$3:E842)</f>
        <v>112880</v>
      </c>
      <c r="G842" s="62">
        <f t="shared" ref="G842:G905" ca="1" si="58">ABS((0-(($L$16+(2*$L$10))*(D842*$L$9)))/F841)</f>
        <v>2.0442627322015822E-3</v>
      </c>
      <c r="H842" s="47">
        <f t="shared" ca="1" si="57"/>
        <v>3.25</v>
      </c>
      <c r="I842" s="18">
        <f t="shared" ca="1" si="56"/>
        <v>1202.5</v>
      </c>
      <c r="J842" s="27">
        <f ca="1">SUM($I$3:I842)</f>
        <v>66367.899999999994</v>
      </c>
    </row>
    <row r="843" spans="2:10" ht="15.75" thickBot="1" x14ac:dyDescent="0.3">
      <c r="B843" s="16">
        <v>841</v>
      </c>
      <c r="C843" s="23">
        <f ca="1">IF(RAND()&lt;=$L$20,1,0)</f>
        <v>0</v>
      </c>
      <c r="D843" s="24">
        <f t="shared" ca="1" si="55"/>
        <v>2</v>
      </c>
      <c r="E843" s="25">
        <f ca="1">IF(C843=1,(($L$15-(2*$L$10))*($L$9*D843)),0-(($L$16+(2*$L$10))*(D843*$L$9)))</f>
        <v>-460</v>
      </c>
      <c r="F843" s="26">
        <f ca="1">SUM($E$3:E843)</f>
        <v>112420</v>
      </c>
      <c r="G843" s="62">
        <f t="shared" ca="1" si="58"/>
        <v>4.0751240255138196E-3</v>
      </c>
      <c r="H843" s="47">
        <f t="shared" ca="1" si="57"/>
        <v>3.31</v>
      </c>
      <c r="I843" s="18">
        <f t="shared" ca="1" si="56"/>
        <v>-761.3</v>
      </c>
      <c r="J843" s="27">
        <f ca="1">SUM($I$3:I843)</f>
        <v>65606.599999999991</v>
      </c>
    </row>
    <row r="844" spans="2:10" ht="15.75" thickBot="1" x14ac:dyDescent="0.3">
      <c r="B844" s="17">
        <v>842</v>
      </c>
      <c r="C844" s="23">
        <f ca="1">IF(RAND()&lt;=$L$20,1,0)</f>
        <v>0</v>
      </c>
      <c r="D844" s="24">
        <f t="shared" ca="1" si="55"/>
        <v>1</v>
      </c>
      <c r="E844" s="25">
        <f ca="1">IF(C844=1,(($L$15-(2*$L$10))*($L$9*D844)),0-(($L$16+(2*$L$10))*(D844*$L$9)))</f>
        <v>-230</v>
      </c>
      <c r="F844" s="26">
        <f ca="1">SUM($E$3:E844)</f>
        <v>112190</v>
      </c>
      <c r="G844" s="62">
        <f t="shared" ca="1" si="58"/>
        <v>2.0458993061732789E-3</v>
      </c>
      <c r="H844" s="47">
        <f t="shared" ca="1" si="57"/>
        <v>3.28</v>
      </c>
      <c r="I844" s="18">
        <f t="shared" ca="1" si="56"/>
        <v>-754.4</v>
      </c>
      <c r="J844" s="27">
        <f ca="1">SUM($I$3:I844)</f>
        <v>64852.19999999999</v>
      </c>
    </row>
    <row r="845" spans="2:10" ht="15.75" thickBot="1" x14ac:dyDescent="0.3">
      <c r="B845" s="16">
        <v>843</v>
      </c>
      <c r="C845" s="23">
        <f ca="1">IF(RAND()&lt;=$L$20,1,0)</f>
        <v>1</v>
      </c>
      <c r="D845" s="24">
        <f t="shared" ca="1" si="55"/>
        <v>0.5</v>
      </c>
      <c r="E845" s="25">
        <f ca="1">IF(C845=1,(($L$15-(2*$L$10))*($L$9*D845)),0-(($L$16+(2*$L$10))*(D845*$L$9)))</f>
        <v>185</v>
      </c>
      <c r="F845" s="26">
        <f ca="1">SUM($E$3:E845)</f>
        <v>112375</v>
      </c>
      <c r="G845" s="62">
        <f t="shared" ca="1" si="58"/>
        <v>1.0250467956145824E-3</v>
      </c>
      <c r="H845" s="47">
        <f t="shared" ca="1" si="57"/>
        <v>3.24</v>
      </c>
      <c r="I845" s="18">
        <f t="shared" ca="1" si="56"/>
        <v>1198.8000000000002</v>
      </c>
      <c r="J845" s="27">
        <f ca="1">SUM($I$3:I845)</f>
        <v>66050.999999999985</v>
      </c>
    </row>
    <row r="846" spans="2:10" ht="15.75" thickBot="1" x14ac:dyDescent="0.3">
      <c r="B846" s="17">
        <v>844</v>
      </c>
      <c r="C846" s="23">
        <f ca="1">IF(RAND()&lt;=$L$20,1,0)</f>
        <v>0</v>
      </c>
      <c r="D846" s="24">
        <f t="shared" ca="1" si="55"/>
        <v>1</v>
      </c>
      <c r="E846" s="25">
        <f ca="1">IF(C846=1,(($L$15-(2*$L$10))*($L$9*D846)),0-(($L$16+(2*$L$10))*(D846*$L$9)))</f>
        <v>-230</v>
      </c>
      <c r="F846" s="26">
        <f ca="1">SUM($E$3:E846)</f>
        <v>112145</v>
      </c>
      <c r="G846" s="62">
        <f t="shared" ca="1" si="58"/>
        <v>2.0467185761957733E-3</v>
      </c>
      <c r="H846" s="47">
        <f t="shared" ca="1" si="57"/>
        <v>3.3</v>
      </c>
      <c r="I846" s="18">
        <f t="shared" ca="1" si="56"/>
        <v>-758.99999999999989</v>
      </c>
      <c r="J846" s="27">
        <f ca="1">SUM($I$3:I846)</f>
        <v>65291.999999999985</v>
      </c>
    </row>
    <row r="847" spans="2:10" ht="15.75" thickBot="1" x14ac:dyDescent="0.3">
      <c r="B847" s="16">
        <v>845</v>
      </c>
      <c r="C847" s="23">
        <f ca="1">IF(RAND()&lt;=$L$20,1,0)</f>
        <v>1</v>
      </c>
      <c r="D847" s="24">
        <f t="shared" ca="1" si="55"/>
        <v>0.5</v>
      </c>
      <c r="E847" s="25">
        <f ca="1">IF(C847=1,(($L$15-(2*$L$10))*($L$9*D847)),0-(($L$16+(2*$L$10))*(D847*$L$9)))</f>
        <v>185</v>
      </c>
      <c r="F847" s="26">
        <f ca="1">SUM($E$3:E847)</f>
        <v>112330</v>
      </c>
      <c r="G847" s="62">
        <f t="shared" ca="1" si="58"/>
        <v>1.0254581122653708E-3</v>
      </c>
      <c r="H847" s="47">
        <f t="shared" ca="1" si="57"/>
        <v>3.26</v>
      </c>
      <c r="I847" s="18">
        <f t="shared" ca="1" si="56"/>
        <v>1206.1999999999998</v>
      </c>
      <c r="J847" s="27">
        <f ca="1">SUM($I$3:I847)</f>
        <v>66498.199999999983</v>
      </c>
    </row>
    <row r="848" spans="2:10" ht="15.75" thickBot="1" x14ac:dyDescent="0.3">
      <c r="B848" s="17">
        <v>846</v>
      </c>
      <c r="C848" s="23">
        <f ca="1">IF(RAND()&lt;=$L$20,1,0)</f>
        <v>0</v>
      </c>
      <c r="D848" s="24">
        <f t="shared" ca="1" si="55"/>
        <v>1</v>
      </c>
      <c r="E848" s="25">
        <f ca="1">IF(C848=1,(($L$15-(2*$L$10))*($L$9*D848)),0-(($L$16+(2*$L$10))*(D848*$L$9)))</f>
        <v>-230</v>
      </c>
      <c r="F848" s="26">
        <f ca="1">SUM($E$3:E848)</f>
        <v>112100</v>
      </c>
      <c r="G848" s="62">
        <f t="shared" ca="1" si="58"/>
        <v>2.0475385026261909E-3</v>
      </c>
      <c r="H848" s="47">
        <f t="shared" ca="1" si="57"/>
        <v>3.32</v>
      </c>
      <c r="I848" s="18">
        <f t="shared" ca="1" si="56"/>
        <v>-763.6</v>
      </c>
      <c r="J848" s="27">
        <f ca="1">SUM($I$3:I848)</f>
        <v>65734.599999999977</v>
      </c>
    </row>
    <row r="849" spans="2:10" ht="15.75" thickBot="1" x14ac:dyDescent="0.3">
      <c r="B849" s="16">
        <v>847</v>
      </c>
      <c r="C849" s="23">
        <f ca="1">IF(RAND()&lt;=$L$20,1,0)</f>
        <v>0</v>
      </c>
      <c r="D849" s="24">
        <f t="shared" ca="1" si="55"/>
        <v>0.5</v>
      </c>
      <c r="E849" s="25">
        <f ca="1">IF(C849=1,(($L$15-(2*$L$10))*($L$9*D849)),0-(($L$16+(2*$L$10))*(D849*$L$9)))</f>
        <v>-115</v>
      </c>
      <c r="F849" s="26">
        <f ca="1">SUM($E$3:E849)</f>
        <v>111985</v>
      </c>
      <c r="G849" s="62">
        <f t="shared" ca="1" si="58"/>
        <v>1.0258697591436217E-3</v>
      </c>
      <c r="H849" s="47">
        <f t="shared" ca="1" si="57"/>
        <v>3.28</v>
      </c>
      <c r="I849" s="18">
        <f t="shared" ca="1" si="56"/>
        <v>-754.4</v>
      </c>
      <c r="J849" s="27">
        <f ca="1">SUM($I$3:I849)</f>
        <v>64980.199999999975</v>
      </c>
    </row>
    <row r="850" spans="2:10" ht="15.75" thickBot="1" x14ac:dyDescent="0.3">
      <c r="B850" s="17">
        <v>848</v>
      </c>
      <c r="C850" s="23">
        <f ca="1">IF(RAND()&lt;=$L$20,1,0)</f>
        <v>0</v>
      </c>
      <c r="D850" s="24">
        <f t="shared" ca="1" si="55"/>
        <v>0.5</v>
      </c>
      <c r="E850" s="25">
        <f ca="1">IF(C850=1,(($L$15-(2*$L$10))*($L$9*D850)),0-(($L$16+(2*$L$10))*(D850*$L$9)))</f>
        <v>-115</v>
      </c>
      <c r="F850" s="26">
        <f ca="1">SUM($E$3:E850)</f>
        <v>111870</v>
      </c>
      <c r="G850" s="62">
        <f t="shared" ca="1" si="58"/>
        <v>1.0269232486493727E-3</v>
      </c>
      <c r="H850" s="47">
        <f t="shared" ca="1" si="57"/>
        <v>3.24</v>
      </c>
      <c r="I850" s="18">
        <f t="shared" ca="1" si="56"/>
        <v>-745.2</v>
      </c>
      <c r="J850" s="27">
        <f ca="1">SUM($I$3:I850)</f>
        <v>64234.999999999978</v>
      </c>
    </row>
    <row r="851" spans="2:10" ht="15.75" thickBot="1" x14ac:dyDescent="0.3">
      <c r="B851" s="16">
        <v>849</v>
      </c>
      <c r="C851" s="23">
        <f ca="1">IF(RAND()&lt;=$L$20,1,0)</f>
        <v>1</v>
      </c>
      <c r="D851" s="24">
        <f t="shared" ca="1" si="55"/>
        <v>0.5</v>
      </c>
      <c r="E851" s="25">
        <f ca="1">IF(C851=1,(($L$15-(2*$L$10))*($L$9*D851)),0-(($L$16+(2*$L$10))*(D851*$L$9)))</f>
        <v>185</v>
      </c>
      <c r="F851" s="26">
        <f ca="1">SUM($E$3:E851)</f>
        <v>112055</v>
      </c>
      <c r="G851" s="62">
        <f t="shared" ca="1" si="58"/>
        <v>1.0279789040850988E-3</v>
      </c>
      <c r="H851" s="47">
        <f t="shared" ca="1" si="57"/>
        <v>3.21</v>
      </c>
      <c r="I851" s="18">
        <f t="shared" ca="1" si="56"/>
        <v>1187.7</v>
      </c>
      <c r="J851" s="27">
        <f ca="1">SUM($I$3:I851)</f>
        <v>65422.699999999975</v>
      </c>
    </row>
    <row r="852" spans="2:10" ht="15.75" thickBot="1" x14ac:dyDescent="0.3">
      <c r="B852" s="17">
        <v>850</v>
      </c>
      <c r="C852" s="23">
        <f ca="1">IF(RAND()&lt;=$L$20,1,0)</f>
        <v>0</v>
      </c>
      <c r="D852" s="24">
        <f t="shared" ca="1" si="55"/>
        <v>1</v>
      </c>
      <c r="E852" s="25">
        <f ca="1">IF(C852=1,(($L$15-(2*$L$10))*($L$9*D852)),0-(($L$16+(2*$L$10))*(D852*$L$9)))</f>
        <v>-230</v>
      </c>
      <c r="F852" s="26">
        <f ca="1">SUM($E$3:E852)</f>
        <v>111825</v>
      </c>
      <c r="G852" s="62">
        <f t="shared" ca="1" si="58"/>
        <v>2.0525634732943645E-3</v>
      </c>
      <c r="H852" s="47">
        <f t="shared" ca="1" si="57"/>
        <v>3.27</v>
      </c>
      <c r="I852" s="18">
        <f t="shared" ca="1" si="56"/>
        <v>-752.09999999999991</v>
      </c>
      <c r="J852" s="27">
        <f ca="1">SUM($I$3:I852)</f>
        <v>64670.599999999977</v>
      </c>
    </row>
    <row r="853" spans="2:10" ht="15.75" thickBot="1" x14ac:dyDescent="0.3">
      <c r="B853" s="16">
        <v>851</v>
      </c>
      <c r="C853" s="23">
        <f ca="1">IF(RAND()&lt;=$L$20,1,0)</f>
        <v>0</v>
      </c>
      <c r="D853" s="24">
        <f t="shared" ca="1" si="55"/>
        <v>0.5</v>
      </c>
      <c r="E853" s="25">
        <f ca="1">IF(C853=1,(($L$15-(2*$L$10))*($L$9*D853)),0-(($L$16+(2*$L$10))*(D853*$L$9)))</f>
        <v>-115</v>
      </c>
      <c r="F853" s="26">
        <f ca="1">SUM($E$3:E853)</f>
        <v>111710</v>
      </c>
      <c r="G853" s="62">
        <f t="shared" ca="1" si="58"/>
        <v>1.0283925776883524E-3</v>
      </c>
      <c r="H853" s="47">
        <f t="shared" ca="1" si="57"/>
        <v>3.23</v>
      </c>
      <c r="I853" s="18">
        <f t="shared" ca="1" si="56"/>
        <v>-742.90000000000009</v>
      </c>
      <c r="J853" s="27">
        <f ca="1">SUM($I$3:I853)</f>
        <v>63927.699999999975</v>
      </c>
    </row>
    <row r="854" spans="2:10" ht="15.75" thickBot="1" x14ac:dyDescent="0.3">
      <c r="B854" s="17">
        <v>852</v>
      </c>
      <c r="C854" s="23">
        <f ca="1">IF(RAND()&lt;=$L$20,1,0)</f>
        <v>0</v>
      </c>
      <c r="D854" s="24">
        <f t="shared" ca="1" si="55"/>
        <v>0.5</v>
      </c>
      <c r="E854" s="25">
        <f ca="1">IF(C854=1,(($L$15-(2*$L$10))*($L$9*D854)),0-(($L$16+(2*$L$10))*(D854*$L$9)))</f>
        <v>-115</v>
      </c>
      <c r="F854" s="26">
        <f ca="1">SUM($E$3:E854)</f>
        <v>111595</v>
      </c>
      <c r="G854" s="62">
        <f t="shared" ca="1" si="58"/>
        <v>1.0294512577208844E-3</v>
      </c>
      <c r="H854" s="47">
        <f t="shared" ca="1" si="57"/>
        <v>3.19</v>
      </c>
      <c r="I854" s="18">
        <f t="shared" ca="1" si="56"/>
        <v>-733.7</v>
      </c>
      <c r="J854" s="27">
        <f ca="1">SUM($I$3:I854)</f>
        <v>63193.999999999978</v>
      </c>
    </row>
    <row r="855" spans="2:10" ht="15.75" thickBot="1" x14ac:dyDescent="0.3">
      <c r="B855" s="16">
        <v>853</v>
      </c>
      <c r="C855" s="23">
        <f ca="1">IF(RAND()&lt;=$L$20,1,0)</f>
        <v>0</v>
      </c>
      <c r="D855" s="24">
        <f t="shared" ca="1" si="55"/>
        <v>0.5</v>
      </c>
      <c r="E855" s="25">
        <f ca="1">IF(C855=1,(($L$15-(2*$L$10))*($L$9*D855)),0-(($L$16+(2*$L$10))*(D855*$L$9)))</f>
        <v>-115</v>
      </c>
      <c r="F855" s="26">
        <f ca="1">SUM($E$3:E855)</f>
        <v>111480</v>
      </c>
      <c r="G855" s="62">
        <f t="shared" ca="1" si="58"/>
        <v>1.0305121197186253E-3</v>
      </c>
      <c r="H855" s="47">
        <f t="shared" ca="1" si="57"/>
        <v>3.15</v>
      </c>
      <c r="I855" s="18">
        <f t="shared" ca="1" si="56"/>
        <v>-724.5</v>
      </c>
      <c r="J855" s="27">
        <f ca="1">SUM($I$3:I855)</f>
        <v>62469.499999999978</v>
      </c>
    </row>
    <row r="856" spans="2:10" ht="15.75" thickBot="1" x14ac:dyDescent="0.3">
      <c r="B856" s="17">
        <v>854</v>
      </c>
      <c r="C856" s="23">
        <f ca="1">IF(RAND()&lt;=$L$20,1,0)</f>
        <v>1</v>
      </c>
      <c r="D856" s="24">
        <f t="shared" ca="1" si="55"/>
        <v>0.5</v>
      </c>
      <c r="E856" s="25">
        <f ca="1">IF(C856=1,(($L$15-(2*$L$10))*($L$9*D856)),0-(($L$16+(2*$L$10))*(D856*$L$9)))</f>
        <v>185</v>
      </c>
      <c r="F856" s="26">
        <f ca="1">SUM($E$3:E856)</f>
        <v>111665</v>
      </c>
      <c r="G856" s="62">
        <f t="shared" ca="1" si="58"/>
        <v>1.0315751704341586E-3</v>
      </c>
      <c r="H856" s="47">
        <f t="shared" ca="1" si="57"/>
        <v>3.12</v>
      </c>
      <c r="I856" s="18">
        <f t="shared" ca="1" si="56"/>
        <v>1154.4000000000001</v>
      </c>
      <c r="J856" s="27">
        <f ca="1">SUM($I$3:I856)</f>
        <v>63623.89999999998</v>
      </c>
    </row>
    <row r="857" spans="2:10" ht="15.75" thickBot="1" x14ac:dyDescent="0.3">
      <c r="B857" s="16">
        <v>855</v>
      </c>
      <c r="C857" s="23">
        <f ca="1">IF(RAND()&lt;=$L$20,1,0)</f>
        <v>1</v>
      </c>
      <c r="D857" s="24">
        <f t="shared" ca="1" si="55"/>
        <v>1</v>
      </c>
      <c r="E857" s="25">
        <f ca="1">IF(C857=1,(($L$15-(2*$L$10))*($L$9*D857)),0-(($L$16+(2*$L$10))*(D857*$L$9)))</f>
        <v>370</v>
      </c>
      <c r="F857" s="26">
        <f ca="1">SUM($E$3:E857)</f>
        <v>112035</v>
      </c>
      <c r="G857" s="62">
        <f t="shared" ca="1" si="58"/>
        <v>2.0597322348094747E-3</v>
      </c>
      <c r="H857" s="47">
        <f t="shared" ca="1" si="57"/>
        <v>3.18</v>
      </c>
      <c r="I857" s="18">
        <f t="shared" ca="1" si="56"/>
        <v>1176.6000000000001</v>
      </c>
      <c r="J857" s="27">
        <f ca="1">SUM($I$3:I857)</f>
        <v>64800.499999999978</v>
      </c>
    </row>
    <row r="858" spans="2:10" ht="15.75" thickBot="1" x14ac:dyDescent="0.3">
      <c r="B858" s="17">
        <v>856</v>
      </c>
      <c r="C858" s="23">
        <f ca="1">IF(RAND()&lt;=$L$20,1,0)</f>
        <v>1</v>
      </c>
      <c r="D858" s="24">
        <f t="shared" ca="1" si="55"/>
        <v>2</v>
      </c>
      <c r="E858" s="25">
        <f ca="1">IF(C858=1,(($L$15-(2*$L$10))*($L$9*D858)),0-(($L$16+(2*$L$10))*(D858*$L$9)))</f>
        <v>740</v>
      </c>
      <c r="F858" s="26">
        <f ca="1">SUM($E$3:E858)</f>
        <v>112775</v>
      </c>
      <c r="G858" s="62">
        <f t="shared" ca="1" si="58"/>
        <v>4.1058597759628685E-3</v>
      </c>
      <c r="H858" s="47">
        <f t="shared" ca="1" si="57"/>
        <v>3.24</v>
      </c>
      <c r="I858" s="18">
        <f t="shared" ca="1" si="56"/>
        <v>1198.8000000000002</v>
      </c>
      <c r="J858" s="27">
        <f ca="1">SUM($I$3:I858)</f>
        <v>65999.299999999974</v>
      </c>
    </row>
    <row r="859" spans="2:10" ht="15.75" thickBot="1" x14ac:dyDescent="0.3">
      <c r="B859" s="16">
        <v>857</v>
      </c>
      <c r="C859" s="23">
        <f ca="1">IF(RAND()&lt;=$L$20,1,0)</f>
        <v>0</v>
      </c>
      <c r="D859" s="24">
        <f t="shared" ca="1" si="55"/>
        <v>4</v>
      </c>
      <c r="E859" s="25">
        <f ca="1">IF(C859=1,(($L$15-(2*$L$10))*($L$9*D859)),0-(($L$16+(2*$L$10))*(D859*$L$9)))</f>
        <v>-920</v>
      </c>
      <c r="F859" s="26">
        <f ca="1">SUM($E$3:E859)</f>
        <v>111855</v>
      </c>
      <c r="G859" s="62">
        <f t="shared" ca="1" si="58"/>
        <v>8.1578363999113279E-3</v>
      </c>
      <c r="H859" s="47">
        <f t="shared" ca="1" si="57"/>
        <v>3.29</v>
      </c>
      <c r="I859" s="18">
        <f t="shared" ca="1" si="56"/>
        <v>-756.7</v>
      </c>
      <c r="J859" s="27">
        <f ca="1">SUM($I$3:I859)</f>
        <v>65242.599999999977</v>
      </c>
    </row>
    <row r="860" spans="2:10" ht="15.75" thickBot="1" x14ac:dyDescent="0.3">
      <c r="B860" s="17">
        <v>858</v>
      </c>
      <c r="C860" s="23">
        <f ca="1">IF(RAND()&lt;=$L$20,1,0)</f>
        <v>0</v>
      </c>
      <c r="D860" s="24">
        <f t="shared" ca="1" si="55"/>
        <v>2</v>
      </c>
      <c r="E860" s="25">
        <f ca="1">IF(C860=1,(($L$15-(2*$L$10))*($L$9*D860)),0-(($L$16+(2*$L$10))*(D860*$L$9)))</f>
        <v>-460</v>
      </c>
      <c r="F860" s="26">
        <f ca="1">SUM($E$3:E860)</f>
        <v>111395</v>
      </c>
      <c r="G860" s="62">
        <f t="shared" ca="1" si="58"/>
        <v>4.1124670332126417E-3</v>
      </c>
      <c r="H860" s="47">
        <f t="shared" ca="1" si="57"/>
        <v>3.26</v>
      </c>
      <c r="I860" s="18">
        <f t="shared" ca="1" si="56"/>
        <v>-749.8</v>
      </c>
      <c r="J860" s="27">
        <f ca="1">SUM($I$3:I860)</f>
        <v>64492.799999999974</v>
      </c>
    </row>
    <row r="861" spans="2:10" ht="15.75" thickBot="1" x14ac:dyDescent="0.3">
      <c r="B861" s="16">
        <v>859</v>
      </c>
      <c r="C861" s="23">
        <f ca="1">IF(RAND()&lt;=$L$20,1,0)</f>
        <v>0</v>
      </c>
      <c r="D861" s="24">
        <f t="shared" ca="1" si="55"/>
        <v>1</v>
      </c>
      <c r="E861" s="25">
        <f ca="1">IF(C861=1,(($L$15-(2*$L$10))*($L$9*D861)),0-(($L$16+(2*$L$10))*(D861*$L$9)))</f>
        <v>-230</v>
      </c>
      <c r="F861" s="26">
        <f ca="1">SUM($E$3:E861)</f>
        <v>111165</v>
      </c>
      <c r="G861" s="62">
        <f t="shared" ca="1" si="58"/>
        <v>2.0647246285739936E-3</v>
      </c>
      <c r="H861" s="47">
        <f t="shared" ca="1" si="57"/>
        <v>3.22</v>
      </c>
      <c r="I861" s="18">
        <f t="shared" ca="1" si="56"/>
        <v>-740.6</v>
      </c>
      <c r="J861" s="27">
        <f ca="1">SUM($I$3:I861)</f>
        <v>63752.199999999975</v>
      </c>
    </row>
    <row r="862" spans="2:10" ht="15.75" thickBot="1" x14ac:dyDescent="0.3">
      <c r="B862" s="17">
        <v>860</v>
      </c>
      <c r="C862" s="23">
        <f ca="1">IF(RAND()&lt;=$L$20,1,0)</f>
        <v>0</v>
      </c>
      <c r="D862" s="24">
        <f t="shared" ca="1" si="55"/>
        <v>0.5</v>
      </c>
      <c r="E862" s="25">
        <f ca="1">IF(C862=1,(($L$15-(2*$L$10))*($L$9*D862)),0-(($L$16+(2*$L$10))*(D862*$L$9)))</f>
        <v>-115</v>
      </c>
      <c r="F862" s="26">
        <f ca="1">SUM($E$3:E862)</f>
        <v>111050</v>
      </c>
      <c r="G862" s="62">
        <f t="shared" ca="1" si="58"/>
        <v>1.0344982683398551E-3</v>
      </c>
      <c r="H862" s="47">
        <f t="shared" ca="1" si="57"/>
        <v>3.18</v>
      </c>
      <c r="I862" s="18">
        <f t="shared" ca="1" si="56"/>
        <v>-731.4</v>
      </c>
      <c r="J862" s="27">
        <f ca="1">SUM($I$3:I862)</f>
        <v>63020.799999999974</v>
      </c>
    </row>
    <row r="863" spans="2:10" ht="15.75" thickBot="1" x14ac:dyDescent="0.3">
      <c r="B863" s="16">
        <v>861</v>
      </c>
      <c r="C863" s="23">
        <f ca="1">IF(RAND()&lt;=$L$20,1,0)</f>
        <v>1</v>
      </c>
      <c r="D863" s="24">
        <f t="shared" ca="1" si="55"/>
        <v>0.5</v>
      </c>
      <c r="E863" s="25">
        <f ca="1">IF(C863=1,(($L$15-(2*$L$10))*($L$9*D863)),0-(($L$16+(2*$L$10))*(D863*$L$9)))</f>
        <v>185</v>
      </c>
      <c r="F863" s="26">
        <f ca="1">SUM($E$3:E863)</f>
        <v>111235</v>
      </c>
      <c r="G863" s="62">
        <f t="shared" ca="1" si="58"/>
        <v>1.0355695632597928E-3</v>
      </c>
      <c r="H863" s="47">
        <f t="shared" ca="1" si="57"/>
        <v>3.15</v>
      </c>
      <c r="I863" s="18">
        <f t="shared" ca="1" si="56"/>
        <v>1165.5</v>
      </c>
      <c r="J863" s="27">
        <f ca="1">SUM($I$3:I863)</f>
        <v>64186.299999999974</v>
      </c>
    </row>
    <row r="864" spans="2:10" ht="15.75" thickBot="1" x14ac:dyDescent="0.3">
      <c r="B864" s="17">
        <v>862</v>
      </c>
      <c r="C864" s="23">
        <f ca="1">IF(RAND()&lt;=$L$20,1,0)</f>
        <v>0</v>
      </c>
      <c r="D864" s="24">
        <f t="shared" ca="1" si="55"/>
        <v>1</v>
      </c>
      <c r="E864" s="25">
        <f ca="1">IF(C864=1,(($L$15-(2*$L$10))*($L$9*D864)),0-(($L$16+(2*$L$10))*(D864*$L$9)))</f>
        <v>-230</v>
      </c>
      <c r="F864" s="26">
        <f ca="1">SUM($E$3:E864)</f>
        <v>111005</v>
      </c>
      <c r="G864" s="62">
        <f t="shared" ca="1" si="58"/>
        <v>2.0676945206095205E-3</v>
      </c>
      <c r="H864" s="47">
        <f t="shared" ca="1" si="57"/>
        <v>3.2</v>
      </c>
      <c r="I864" s="18">
        <f t="shared" ca="1" si="56"/>
        <v>-736.00000000000011</v>
      </c>
      <c r="J864" s="27">
        <f ca="1">SUM($I$3:I864)</f>
        <v>63450.299999999974</v>
      </c>
    </row>
    <row r="865" spans="2:10" ht="15.75" thickBot="1" x14ac:dyDescent="0.3">
      <c r="B865" s="16">
        <v>863</v>
      </c>
      <c r="C865" s="23">
        <f ca="1">IF(RAND()&lt;=$L$20,1,0)</f>
        <v>0</v>
      </c>
      <c r="D865" s="24">
        <f t="shared" ca="1" si="55"/>
        <v>0.5</v>
      </c>
      <c r="E865" s="25">
        <f ca="1">IF(C865=1,(($L$15-(2*$L$10))*($L$9*D865)),0-(($L$16+(2*$L$10))*(D865*$L$9)))</f>
        <v>-115</v>
      </c>
      <c r="F865" s="26">
        <f ca="1">SUM($E$3:E865)</f>
        <v>110890</v>
      </c>
      <c r="G865" s="62">
        <f t="shared" ca="1" si="58"/>
        <v>1.035989369848205E-3</v>
      </c>
      <c r="H865" s="47">
        <f t="shared" ca="1" si="57"/>
        <v>3.17</v>
      </c>
      <c r="I865" s="18">
        <f t="shared" ca="1" si="56"/>
        <v>-729.09999999999991</v>
      </c>
      <c r="J865" s="27">
        <f ca="1">SUM($I$3:I865)</f>
        <v>62721.199999999975</v>
      </c>
    </row>
    <row r="866" spans="2:10" ht="15.75" thickBot="1" x14ac:dyDescent="0.3">
      <c r="B866" s="17">
        <v>864</v>
      </c>
      <c r="C866" s="23">
        <f ca="1">IF(RAND()&lt;=$L$20,1,0)</f>
        <v>0</v>
      </c>
      <c r="D866" s="24">
        <f t="shared" ca="1" si="55"/>
        <v>0.5</v>
      </c>
      <c r="E866" s="25">
        <f ca="1">IF(C866=1,(($L$15-(2*$L$10))*($L$9*D866)),0-(($L$16+(2*$L$10))*(D866*$L$9)))</f>
        <v>-115</v>
      </c>
      <c r="F866" s="26">
        <f ca="1">SUM($E$3:E866)</f>
        <v>110775</v>
      </c>
      <c r="G866" s="62">
        <f t="shared" ca="1" si="58"/>
        <v>1.0370637568761836E-3</v>
      </c>
      <c r="H866" s="47">
        <f t="shared" ca="1" si="57"/>
        <v>3.13</v>
      </c>
      <c r="I866" s="18">
        <f t="shared" ca="1" si="56"/>
        <v>-719.9</v>
      </c>
      <c r="J866" s="27">
        <f ca="1">SUM($I$3:I866)</f>
        <v>62001.299999999974</v>
      </c>
    </row>
    <row r="867" spans="2:10" ht="15.75" thickBot="1" x14ac:dyDescent="0.3">
      <c r="B867" s="16">
        <v>865</v>
      </c>
      <c r="C867" s="23">
        <f ca="1">IF(RAND()&lt;=$L$20,1,0)</f>
        <v>0</v>
      </c>
      <c r="D867" s="24">
        <f t="shared" ca="1" si="55"/>
        <v>0.5</v>
      </c>
      <c r="E867" s="25">
        <f ca="1">IF(C867=1,(($L$15-(2*$L$10))*($L$9*D867)),0-(($L$16+(2*$L$10))*(D867*$L$9)))</f>
        <v>-115</v>
      </c>
      <c r="F867" s="26">
        <f ca="1">SUM($E$3:E867)</f>
        <v>110660</v>
      </c>
      <c r="G867" s="62">
        <f t="shared" ca="1" si="58"/>
        <v>1.0381403746332657E-3</v>
      </c>
      <c r="H867" s="47">
        <f t="shared" ca="1" si="57"/>
        <v>3.1</v>
      </c>
      <c r="I867" s="18">
        <f t="shared" ca="1" si="56"/>
        <v>-713</v>
      </c>
      <c r="J867" s="27">
        <f ca="1">SUM($I$3:I867)</f>
        <v>61288.299999999974</v>
      </c>
    </row>
    <row r="868" spans="2:10" ht="15.75" thickBot="1" x14ac:dyDescent="0.3">
      <c r="B868" s="17">
        <v>866</v>
      </c>
      <c r="C868" s="23">
        <f ca="1">IF(RAND()&lt;=$L$20,1,0)</f>
        <v>0</v>
      </c>
      <c r="D868" s="24">
        <f t="shared" ca="1" si="55"/>
        <v>0.5</v>
      </c>
      <c r="E868" s="25">
        <f ca="1">IF(C868=1,(($L$15-(2*$L$10))*($L$9*D868)),0-(($L$16+(2*$L$10))*(D868*$L$9)))</f>
        <v>-115</v>
      </c>
      <c r="F868" s="26">
        <f ca="1">SUM($E$3:E868)</f>
        <v>110545</v>
      </c>
      <c r="G868" s="62">
        <f t="shared" ca="1" si="58"/>
        <v>1.0392192300741009E-3</v>
      </c>
      <c r="H868" s="47">
        <f t="shared" ca="1" si="57"/>
        <v>3.06</v>
      </c>
      <c r="I868" s="18">
        <f t="shared" ca="1" si="56"/>
        <v>-703.8</v>
      </c>
      <c r="J868" s="27">
        <f ca="1">SUM($I$3:I868)</f>
        <v>60584.499999999971</v>
      </c>
    </row>
    <row r="869" spans="2:10" ht="15.75" thickBot="1" x14ac:dyDescent="0.3">
      <c r="B869" s="16">
        <v>867</v>
      </c>
      <c r="C869" s="23">
        <f ca="1">IF(RAND()&lt;=$L$20,1,0)</f>
        <v>0</v>
      </c>
      <c r="D869" s="24">
        <f t="shared" ca="1" si="55"/>
        <v>0.5</v>
      </c>
      <c r="E869" s="25">
        <f ca="1">IF(C869=1,(($L$15-(2*$L$10))*($L$9*D869)),0-(($L$16+(2*$L$10))*(D869*$L$9)))</f>
        <v>-115</v>
      </c>
      <c r="F869" s="26">
        <f ca="1">SUM($E$3:E869)</f>
        <v>110430</v>
      </c>
      <c r="G869" s="62">
        <f t="shared" ca="1" si="58"/>
        <v>1.0403003301822787E-3</v>
      </c>
      <c r="H869" s="47">
        <f t="shared" ca="1" si="57"/>
        <v>3.02</v>
      </c>
      <c r="I869" s="18">
        <f t="shared" ca="1" si="56"/>
        <v>-694.59999999999991</v>
      </c>
      <c r="J869" s="27">
        <f ca="1">SUM($I$3:I869)</f>
        <v>59889.899999999972</v>
      </c>
    </row>
    <row r="870" spans="2:10" ht="15.75" thickBot="1" x14ac:dyDescent="0.3">
      <c r="B870" s="17">
        <v>868</v>
      </c>
      <c r="C870" s="23">
        <f ca="1">IF(RAND()&lt;=$L$20,1,0)</f>
        <v>1</v>
      </c>
      <c r="D870" s="24">
        <f t="shared" ca="1" si="55"/>
        <v>0.5</v>
      </c>
      <c r="E870" s="25">
        <f ca="1">IF(C870=1,(($L$15-(2*$L$10))*($L$9*D870)),0-(($L$16+(2*$L$10))*(D870*$L$9)))</f>
        <v>185</v>
      </c>
      <c r="F870" s="26">
        <f ca="1">SUM($E$3:E870)</f>
        <v>110615</v>
      </c>
      <c r="G870" s="62">
        <f t="shared" ca="1" si="58"/>
        <v>1.0413836819704791E-3</v>
      </c>
      <c r="H870" s="47">
        <f t="shared" ca="1" si="57"/>
        <v>2.99</v>
      </c>
      <c r="I870" s="18">
        <f t="shared" ca="1" si="56"/>
        <v>1106.3000000000002</v>
      </c>
      <c r="J870" s="27">
        <f ca="1">SUM($I$3:I870)</f>
        <v>60996.199999999975</v>
      </c>
    </row>
    <row r="871" spans="2:10" ht="15.75" thickBot="1" x14ac:dyDescent="0.3">
      <c r="B871" s="16">
        <v>869</v>
      </c>
      <c r="C871" s="23">
        <f ca="1">IF(RAND()&lt;=$L$20,1,0)</f>
        <v>1</v>
      </c>
      <c r="D871" s="24">
        <f t="shared" ref="D871:D934" ca="1" si="59">IF(C870=1,IF(D870*$L$4&lt;=$L$6,D870*$L$4,$L$6),IF(C870=0,IF(D870/$L$4&gt;=$L$5,D870/$L$4,$L$5),0))</f>
        <v>1</v>
      </c>
      <c r="E871" s="25">
        <f ca="1">IF(C871=1,(($L$15-(2*$L$10))*($L$9*D871)),0-(($L$16+(2*$L$10))*(D871*$L$9)))</f>
        <v>370</v>
      </c>
      <c r="F871" s="26">
        <f ca="1">SUM($E$3:E871)</f>
        <v>110985</v>
      </c>
      <c r="G871" s="62">
        <f t="shared" ca="1" si="58"/>
        <v>2.0792840030737243E-3</v>
      </c>
      <c r="H871" s="47">
        <f t="shared" ca="1" si="57"/>
        <v>3.04</v>
      </c>
      <c r="I871" s="18">
        <f t="shared" ca="1" si="56"/>
        <v>1124.8</v>
      </c>
      <c r="J871" s="27">
        <f ca="1">SUM($I$3:I871)</f>
        <v>62120.999999999978</v>
      </c>
    </row>
    <row r="872" spans="2:10" ht="15.75" thickBot="1" x14ac:dyDescent="0.3">
      <c r="B872" s="17">
        <v>870</v>
      </c>
      <c r="C872" s="23">
        <f ca="1">IF(RAND()&lt;=$L$20,1,0)</f>
        <v>0</v>
      </c>
      <c r="D872" s="24">
        <f t="shared" ca="1" si="59"/>
        <v>2</v>
      </c>
      <c r="E872" s="25">
        <f ca="1">IF(C872=1,(($L$15-(2*$L$10))*($L$9*D872)),0-(($L$16+(2*$L$10))*(D872*$L$9)))</f>
        <v>-460</v>
      </c>
      <c r="F872" s="26">
        <f ca="1">SUM($E$3:E872)</f>
        <v>110525</v>
      </c>
      <c r="G872" s="62">
        <f t="shared" ca="1" si="58"/>
        <v>4.1447042393116191E-3</v>
      </c>
      <c r="H872" s="47">
        <f t="shared" ca="1" si="57"/>
        <v>3.1</v>
      </c>
      <c r="I872" s="18">
        <f t="shared" ca="1" si="56"/>
        <v>-713</v>
      </c>
      <c r="J872" s="27">
        <f ca="1">SUM($I$3:I872)</f>
        <v>61407.999999999978</v>
      </c>
    </row>
    <row r="873" spans="2:10" ht="15.75" thickBot="1" x14ac:dyDescent="0.3">
      <c r="B873" s="16">
        <v>871</v>
      </c>
      <c r="C873" s="23">
        <f ca="1">IF(RAND()&lt;=$L$20,1,0)</f>
        <v>0</v>
      </c>
      <c r="D873" s="24">
        <f t="shared" ca="1" si="59"/>
        <v>1</v>
      </c>
      <c r="E873" s="25">
        <f ca="1">IF(C873=1,(($L$15-(2*$L$10))*($L$9*D873)),0-(($L$16+(2*$L$10))*(D873*$L$9)))</f>
        <v>-230</v>
      </c>
      <c r="F873" s="26">
        <f ca="1">SUM($E$3:E873)</f>
        <v>110295</v>
      </c>
      <c r="G873" s="62">
        <f t="shared" ca="1" si="58"/>
        <v>2.0809771544899342E-3</v>
      </c>
      <c r="H873" s="47">
        <f t="shared" ca="1" si="57"/>
        <v>3.07</v>
      </c>
      <c r="I873" s="18">
        <f t="shared" ca="1" si="56"/>
        <v>-706.1</v>
      </c>
      <c r="J873" s="27">
        <f ca="1">SUM($I$3:I873)</f>
        <v>60701.89999999998</v>
      </c>
    </row>
    <row r="874" spans="2:10" ht="15.75" thickBot="1" x14ac:dyDescent="0.3">
      <c r="B874" s="17">
        <v>872</v>
      </c>
      <c r="C874" s="23">
        <f ca="1">IF(RAND()&lt;=$L$20,1,0)</f>
        <v>0</v>
      </c>
      <c r="D874" s="24">
        <f t="shared" ca="1" si="59"/>
        <v>0.5</v>
      </c>
      <c r="E874" s="25">
        <f ca="1">IF(C874=1,(($L$15-(2*$L$10))*($L$9*D874)),0-(($L$16+(2*$L$10))*(D874*$L$9)))</f>
        <v>-115</v>
      </c>
      <c r="F874" s="26">
        <f ca="1">SUM($E$3:E874)</f>
        <v>110180</v>
      </c>
      <c r="G874" s="62">
        <f t="shared" ca="1" si="58"/>
        <v>1.0426583254000634E-3</v>
      </c>
      <c r="H874" s="47">
        <f t="shared" ca="1" si="57"/>
        <v>3.03</v>
      </c>
      <c r="I874" s="18">
        <f t="shared" ca="1" si="56"/>
        <v>-696.9</v>
      </c>
      <c r="J874" s="27">
        <f ca="1">SUM($I$3:I874)</f>
        <v>60004.999999999978</v>
      </c>
    </row>
    <row r="875" spans="2:10" ht="15.75" thickBot="1" x14ac:dyDescent="0.3">
      <c r="B875" s="16">
        <v>873</v>
      </c>
      <c r="C875" s="23">
        <f ca="1">IF(RAND()&lt;=$L$20,1,0)</f>
        <v>0</v>
      </c>
      <c r="D875" s="24">
        <f t="shared" ca="1" si="59"/>
        <v>0.5</v>
      </c>
      <c r="E875" s="25">
        <f ca="1">IF(C875=1,(($L$15-(2*$L$10))*($L$9*D875)),0-(($L$16+(2*$L$10))*(D875*$L$9)))</f>
        <v>-115</v>
      </c>
      <c r="F875" s="26">
        <f ca="1">SUM($E$3:E875)</f>
        <v>110065</v>
      </c>
      <c r="G875" s="62">
        <f t="shared" ca="1" si="58"/>
        <v>1.0437465964784898E-3</v>
      </c>
      <c r="H875" s="47">
        <f t="shared" ca="1" si="57"/>
        <v>3</v>
      </c>
      <c r="I875" s="18">
        <f t="shared" ca="1" si="56"/>
        <v>-690</v>
      </c>
      <c r="J875" s="27">
        <f ca="1">SUM($I$3:I875)</f>
        <v>59314.999999999978</v>
      </c>
    </row>
    <row r="876" spans="2:10" ht="15.75" thickBot="1" x14ac:dyDescent="0.3">
      <c r="B876" s="17">
        <v>874</v>
      </c>
      <c r="C876" s="23">
        <f ca="1">IF(RAND()&lt;=$L$20,1,0)</f>
        <v>0</v>
      </c>
      <c r="D876" s="24">
        <f t="shared" ca="1" si="59"/>
        <v>0.5</v>
      </c>
      <c r="E876" s="25">
        <f ca="1">IF(C876=1,(($L$15-(2*$L$10))*($L$9*D876)),0-(($L$16+(2*$L$10))*(D876*$L$9)))</f>
        <v>-115</v>
      </c>
      <c r="F876" s="26">
        <f ca="1">SUM($E$3:E876)</f>
        <v>109950</v>
      </c>
      <c r="G876" s="62">
        <f t="shared" ca="1" si="58"/>
        <v>1.044837141689002E-3</v>
      </c>
      <c r="H876" s="47">
        <f t="shared" ca="1" si="57"/>
        <v>2.96</v>
      </c>
      <c r="I876" s="18">
        <f t="shared" ref="I876:I939" ca="1" si="60">IF(C876=1,(H876*($L$15-(2*$L$10))*$L$9),0-(H876*($L$16+(2*$L$10))*$L$9))</f>
        <v>-680.8</v>
      </c>
      <c r="J876" s="27">
        <f ca="1">SUM($I$3:I876)</f>
        <v>58634.199999999975</v>
      </c>
    </row>
    <row r="877" spans="2:10" ht="15.75" thickBot="1" x14ac:dyDescent="0.3">
      <c r="B877" s="16">
        <v>875</v>
      </c>
      <c r="C877" s="23">
        <f ca="1">IF(RAND()&lt;=$L$20,1,0)</f>
        <v>1</v>
      </c>
      <c r="D877" s="24">
        <f t="shared" ca="1" si="59"/>
        <v>0.5</v>
      </c>
      <c r="E877" s="25">
        <f ca="1">IF(C877=1,(($L$15-(2*$L$10))*($L$9*D877)),0-(($L$16+(2*$L$10))*(D877*$L$9)))</f>
        <v>185</v>
      </c>
      <c r="F877" s="26">
        <f ca="1">SUM($E$3:E877)</f>
        <v>110135</v>
      </c>
      <c r="G877" s="62">
        <f t="shared" ca="1" si="58"/>
        <v>1.0459299681673487E-3</v>
      </c>
      <c r="H877" s="47">
        <f t="shared" ca="1" si="57"/>
        <v>2.93</v>
      </c>
      <c r="I877" s="18">
        <f t="shared" ca="1" si="60"/>
        <v>1084.1000000000001</v>
      </c>
      <c r="J877" s="27">
        <f ca="1">SUM($I$3:I877)</f>
        <v>59718.299999999974</v>
      </c>
    </row>
    <row r="878" spans="2:10" ht="15.75" thickBot="1" x14ac:dyDescent="0.3">
      <c r="B878" s="17">
        <v>876</v>
      </c>
      <c r="C878" s="23">
        <f ca="1">IF(RAND()&lt;=$L$20,1,0)</f>
        <v>1</v>
      </c>
      <c r="D878" s="24">
        <f t="shared" ca="1" si="59"/>
        <v>1</v>
      </c>
      <c r="E878" s="25">
        <f ca="1">IF(C878=1,(($L$15-(2*$L$10))*($L$9*D878)),0-(($L$16+(2*$L$10))*(D878*$L$9)))</f>
        <v>370</v>
      </c>
      <c r="F878" s="26">
        <f ca="1">SUM($E$3:E878)</f>
        <v>110505</v>
      </c>
      <c r="G878" s="62">
        <f t="shared" ca="1" si="58"/>
        <v>2.0883461206700868E-3</v>
      </c>
      <c r="H878" s="47">
        <f t="shared" ca="1" si="57"/>
        <v>2.98</v>
      </c>
      <c r="I878" s="18">
        <f t="shared" ca="1" si="60"/>
        <v>1102.6000000000001</v>
      </c>
      <c r="J878" s="27">
        <f ca="1">SUM($I$3:I878)</f>
        <v>60820.899999999972</v>
      </c>
    </row>
    <row r="879" spans="2:10" ht="15.75" thickBot="1" x14ac:dyDescent="0.3">
      <c r="B879" s="16">
        <v>877</v>
      </c>
      <c r="C879" s="23">
        <f ca="1">IF(RAND()&lt;=$L$20,1,0)</f>
        <v>0</v>
      </c>
      <c r="D879" s="24">
        <f t="shared" ca="1" si="59"/>
        <v>2</v>
      </c>
      <c r="E879" s="25">
        <f ca="1">IF(C879=1,(($L$15-(2*$L$10))*($L$9*D879)),0-(($L$16+(2*$L$10))*(D879*$L$9)))</f>
        <v>-460</v>
      </c>
      <c r="F879" s="26">
        <f ca="1">SUM($E$3:E879)</f>
        <v>110045</v>
      </c>
      <c r="G879" s="62">
        <f t="shared" ca="1" si="58"/>
        <v>4.162707569793222E-3</v>
      </c>
      <c r="H879" s="47">
        <f t="shared" ca="1" si="57"/>
        <v>3.04</v>
      </c>
      <c r="I879" s="18">
        <f t="shared" ca="1" si="60"/>
        <v>-699.2</v>
      </c>
      <c r="J879" s="27">
        <f ca="1">SUM($I$3:I879)</f>
        <v>60121.699999999975</v>
      </c>
    </row>
    <row r="880" spans="2:10" ht="15.75" thickBot="1" x14ac:dyDescent="0.3">
      <c r="B880" s="17">
        <v>878</v>
      </c>
      <c r="C880" s="23">
        <f ca="1">IF(RAND()&lt;=$L$20,1,0)</f>
        <v>0</v>
      </c>
      <c r="D880" s="24">
        <f t="shared" ca="1" si="59"/>
        <v>1</v>
      </c>
      <c r="E880" s="25">
        <f ca="1">IF(C880=1,(($L$15-(2*$L$10))*($L$9*D880)),0-(($L$16+(2*$L$10))*(D880*$L$9)))</f>
        <v>-230</v>
      </c>
      <c r="F880" s="26">
        <f ca="1">SUM($E$3:E880)</f>
        <v>109815</v>
      </c>
      <c r="G880" s="62">
        <f t="shared" ca="1" si="58"/>
        <v>2.0900540687900405E-3</v>
      </c>
      <c r="H880" s="47">
        <f t="shared" ca="1" si="57"/>
        <v>3</v>
      </c>
      <c r="I880" s="18">
        <f t="shared" ca="1" si="60"/>
        <v>-690</v>
      </c>
      <c r="J880" s="27">
        <f ca="1">SUM($I$3:I880)</f>
        <v>59431.699999999975</v>
      </c>
    </row>
    <row r="881" spans="2:10" ht="15.75" thickBot="1" x14ac:dyDescent="0.3">
      <c r="B881" s="16">
        <v>879</v>
      </c>
      <c r="C881" s="23">
        <f ca="1">IF(RAND()&lt;=$L$20,1,0)</f>
        <v>0</v>
      </c>
      <c r="D881" s="24">
        <f t="shared" ca="1" si="59"/>
        <v>0.5</v>
      </c>
      <c r="E881" s="25">
        <f ca="1">IF(C881=1,(($L$15-(2*$L$10))*($L$9*D881)),0-(($L$16+(2*$L$10))*(D881*$L$9)))</f>
        <v>-115</v>
      </c>
      <c r="F881" s="26">
        <f ca="1">SUM($E$3:E881)</f>
        <v>109700</v>
      </c>
      <c r="G881" s="62">
        <f t="shared" ca="1" si="58"/>
        <v>1.0472157719801484E-3</v>
      </c>
      <c r="H881" s="47">
        <f t="shared" ca="1" si="57"/>
        <v>2.97</v>
      </c>
      <c r="I881" s="18">
        <f t="shared" ca="1" si="60"/>
        <v>-683.1</v>
      </c>
      <c r="J881" s="27">
        <f ca="1">SUM($I$3:I881)</f>
        <v>58748.599999999977</v>
      </c>
    </row>
    <row r="882" spans="2:10" ht="15.75" thickBot="1" x14ac:dyDescent="0.3">
      <c r="B882" s="17">
        <v>880</v>
      </c>
      <c r="C882" s="23">
        <f ca="1">IF(RAND()&lt;=$L$20,1,0)</f>
        <v>0</v>
      </c>
      <c r="D882" s="24">
        <f t="shared" ca="1" si="59"/>
        <v>0.5</v>
      </c>
      <c r="E882" s="25">
        <f ca="1">IF(C882=1,(($L$15-(2*$L$10))*($L$9*D882)),0-(($L$16+(2*$L$10))*(D882*$L$9)))</f>
        <v>-115</v>
      </c>
      <c r="F882" s="26">
        <f ca="1">SUM($E$3:E882)</f>
        <v>109585</v>
      </c>
      <c r="G882" s="62">
        <f t="shared" ca="1" si="58"/>
        <v>1.048313582497721E-3</v>
      </c>
      <c r="H882" s="47">
        <f t="shared" ca="1" si="57"/>
        <v>2.93</v>
      </c>
      <c r="I882" s="18">
        <f t="shared" ca="1" si="60"/>
        <v>-673.9</v>
      </c>
      <c r="J882" s="27">
        <f ca="1">SUM($I$3:I882)</f>
        <v>58074.699999999975</v>
      </c>
    </row>
    <row r="883" spans="2:10" ht="15.75" thickBot="1" x14ac:dyDescent="0.3">
      <c r="B883" s="16">
        <v>881</v>
      </c>
      <c r="C883" s="23">
        <f ca="1">IF(RAND()&lt;=$L$20,1,0)</f>
        <v>1</v>
      </c>
      <c r="D883" s="24">
        <f t="shared" ca="1" si="59"/>
        <v>0.5</v>
      </c>
      <c r="E883" s="25">
        <f ca="1">IF(C883=1,(($L$15-(2*$L$10))*($L$9*D883)),0-(($L$16+(2*$L$10))*(D883*$L$9)))</f>
        <v>185</v>
      </c>
      <c r="F883" s="26">
        <f ca="1">SUM($E$3:E883)</f>
        <v>109770</v>
      </c>
      <c r="G883" s="62">
        <f t="shared" ca="1" si="58"/>
        <v>1.0494136971300817E-3</v>
      </c>
      <c r="H883" s="47">
        <f t="shared" ca="1" si="57"/>
        <v>2.9</v>
      </c>
      <c r="I883" s="18">
        <f t="shared" ca="1" si="60"/>
        <v>1073</v>
      </c>
      <c r="J883" s="27">
        <f ca="1">SUM($I$3:I883)</f>
        <v>59147.699999999975</v>
      </c>
    </row>
    <row r="884" spans="2:10" ht="15.75" thickBot="1" x14ac:dyDescent="0.3">
      <c r="B884" s="17">
        <v>882</v>
      </c>
      <c r="C884" s="23">
        <f ca="1">IF(RAND()&lt;=$L$20,1,0)</f>
        <v>0</v>
      </c>
      <c r="D884" s="24">
        <f t="shared" ca="1" si="59"/>
        <v>1</v>
      </c>
      <c r="E884" s="25">
        <f ca="1">IF(C884=1,(($L$15-(2*$L$10))*($L$9*D884)),0-(($L$16+(2*$L$10))*(D884*$L$9)))</f>
        <v>-230</v>
      </c>
      <c r="F884" s="26">
        <f ca="1">SUM($E$3:E884)</f>
        <v>109540</v>
      </c>
      <c r="G884" s="62">
        <f t="shared" ca="1" si="58"/>
        <v>2.095290152136285E-3</v>
      </c>
      <c r="H884" s="47">
        <f t="shared" ca="1" si="57"/>
        <v>2.95</v>
      </c>
      <c r="I884" s="18">
        <f t="shared" ca="1" si="60"/>
        <v>-678.50000000000011</v>
      </c>
      <c r="J884" s="27">
        <f ca="1">SUM($I$3:I884)</f>
        <v>58469.199999999975</v>
      </c>
    </row>
    <row r="885" spans="2:10" ht="15.75" thickBot="1" x14ac:dyDescent="0.3">
      <c r="B885" s="16">
        <v>883</v>
      </c>
      <c r="C885" s="23">
        <f ca="1">IF(RAND()&lt;=$L$20,1,0)</f>
        <v>0</v>
      </c>
      <c r="D885" s="24">
        <f t="shared" ca="1" si="59"/>
        <v>0.5</v>
      </c>
      <c r="E885" s="25">
        <f ca="1">IF(C885=1,(($L$15-(2*$L$10))*($L$9*D885)),0-(($L$16+(2*$L$10))*(D885*$L$9)))</f>
        <v>-115</v>
      </c>
      <c r="F885" s="26">
        <f ca="1">SUM($E$3:E885)</f>
        <v>109425</v>
      </c>
      <c r="G885" s="62">
        <f t="shared" ca="1" si="58"/>
        <v>1.0498448055504838E-3</v>
      </c>
      <c r="H885" s="47">
        <f t="shared" ca="1" si="57"/>
        <v>2.92</v>
      </c>
      <c r="I885" s="18">
        <f t="shared" ca="1" si="60"/>
        <v>-671.59999999999991</v>
      </c>
      <c r="J885" s="27">
        <f ca="1">SUM($I$3:I885)</f>
        <v>57797.599999999977</v>
      </c>
    </row>
    <row r="886" spans="2:10" ht="15.75" thickBot="1" x14ac:dyDescent="0.3">
      <c r="B886" s="17">
        <v>884</v>
      </c>
      <c r="C886" s="23">
        <f ca="1">IF(RAND()&lt;=$L$20,1,0)</f>
        <v>0</v>
      </c>
      <c r="D886" s="24">
        <f t="shared" ca="1" si="59"/>
        <v>0.5</v>
      </c>
      <c r="E886" s="25">
        <f ca="1">IF(C886=1,(($L$15-(2*$L$10))*($L$9*D886)),0-(($L$16+(2*$L$10))*(D886*$L$9)))</f>
        <v>-115</v>
      </c>
      <c r="F886" s="26">
        <f ca="1">SUM($E$3:E886)</f>
        <v>109310</v>
      </c>
      <c r="G886" s="62">
        <f t="shared" ca="1" si="58"/>
        <v>1.0509481379940599E-3</v>
      </c>
      <c r="H886" s="47">
        <f t="shared" ca="1" si="57"/>
        <v>2.88</v>
      </c>
      <c r="I886" s="18">
        <f t="shared" ca="1" si="60"/>
        <v>-662.4</v>
      </c>
      <c r="J886" s="27">
        <f ca="1">SUM($I$3:I886)</f>
        <v>57135.199999999975</v>
      </c>
    </row>
    <row r="887" spans="2:10" ht="15.75" thickBot="1" x14ac:dyDescent="0.3">
      <c r="B887" s="16">
        <v>885</v>
      </c>
      <c r="C887" s="23">
        <f ca="1">IF(RAND()&lt;=$L$20,1,0)</f>
        <v>1</v>
      </c>
      <c r="D887" s="24">
        <f t="shared" ca="1" si="59"/>
        <v>0.5</v>
      </c>
      <c r="E887" s="25">
        <f ca="1">IF(C887=1,(($L$15-(2*$L$10))*($L$9*D887)),0-(($L$16+(2*$L$10))*(D887*$L$9)))</f>
        <v>185</v>
      </c>
      <c r="F887" s="26">
        <f ca="1">SUM($E$3:E887)</f>
        <v>109495</v>
      </c>
      <c r="G887" s="62">
        <f t="shared" ca="1" si="58"/>
        <v>1.052053791967798E-3</v>
      </c>
      <c r="H887" s="47">
        <f t="shared" ca="1" si="57"/>
        <v>2.85</v>
      </c>
      <c r="I887" s="18">
        <f t="shared" ca="1" si="60"/>
        <v>1054.5</v>
      </c>
      <c r="J887" s="27">
        <f ca="1">SUM($I$3:I887)</f>
        <v>58189.699999999975</v>
      </c>
    </row>
    <row r="888" spans="2:10" ht="15.75" thickBot="1" x14ac:dyDescent="0.3">
      <c r="B888" s="17">
        <v>886</v>
      </c>
      <c r="C888" s="23">
        <f ca="1">IF(RAND()&lt;=$L$20,1,0)</f>
        <v>0</v>
      </c>
      <c r="D888" s="24">
        <f t="shared" ca="1" si="59"/>
        <v>1</v>
      </c>
      <c r="E888" s="25">
        <f ca="1">IF(C888=1,(($L$15-(2*$L$10))*($L$9*D888)),0-(($L$16+(2*$L$10))*(D888*$L$9)))</f>
        <v>-230</v>
      </c>
      <c r="F888" s="26">
        <f ca="1">SUM($E$3:E888)</f>
        <v>109265</v>
      </c>
      <c r="G888" s="62">
        <f t="shared" ca="1" si="58"/>
        <v>2.1005525366455087E-3</v>
      </c>
      <c r="H888" s="47">
        <f t="shared" ca="1" si="57"/>
        <v>2.9</v>
      </c>
      <c r="I888" s="18">
        <f t="shared" ca="1" si="60"/>
        <v>-667</v>
      </c>
      <c r="J888" s="27">
        <f ca="1">SUM($I$3:I888)</f>
        <v>57522.699999999975</v>
      </c>
    </row>
    <row r="889" spans="2:10" ht="15.75" thickBot="1" x14ac:dyDescent="0.3">
      <c r="B889" s="16">
        <v>887</v>
      </c>
      <c r="C889" s="23">
        <f ca="1">IF(RAND()&lt;=$L$20,1,0)</f>
        <v>0</v>
      </c>
      <c r="D889" s="24">
        <f t="shared" ca="1" si="59"/>
        <v>0.5</v>
      </c>
      <c r="E889" s="25">
        <f ca="1">IF(C889=1,(($L$15-(2*$L$10))*($L$9*D889)),0-(($L$16+(2*$L$10))*(D889*$L$9)))</f>
        <v>-115</v>
      </c>
      <c r="F889" s="26">
        <f ca="1">SUM($E$3:E889)</f>
        <v>109150</v>
      </c>
      <c r="G889" s="62">
        <f t="shared" ca="1" si="58"/>
        <v>1.0524870727131287E-3</v>
      </c>
      <c r="H889" s="47">
        <f t="shared" ca="1" si="57"/>
        <v>2.87</v>
      </c>
      <c r="I889" s="18">
        <f t="shared" ca="1" si="60"/>
        <v>-660.1</v>
      </c>
      <c r="J889" s="27">
        <f ca="1">SUM($I$3:I889)</f>
        <v>56862.599999999977</v>
      </c>
    </row>
    <row r="890" spans="2:10" ht="15.75" thickBot="1" x14ac:dyDescent="0.3">
      <c r="B890" s="17">
        <v>888</v>
      </c>
      <c r="C890" s="23">
        <f ca="1">IF(RAND()&lt;=$L$20,1,0)</f>
        <v>0</v>
      </c>
      <c r="D890" s="24">
        <f t="shared" ca="1" si="59"/>
        <v>0.5</v>
      </c>
      <c r="E890" s="25">
        <f ca="1">IF(C890=1,(($L$15-(2*$L$10))*($L$9*D890)),0-(($L$16+(2*$L$10))*(D890*$L$9)))</f>
        <v>-115</v>
      </c>
      <c r="F890" s="26">
        <f ca="1">SUM($E$3:E890)</f>
        <v>109035</v>
      </c>
      <c r="G890" s="62">
        <f t="shared" ca="1" si="58"/>
        <v>1.0535959688502061E-3</v>
      </c>
      <c r="H890" s="47">
        <f t="shared" ca="1" si="57"/>
        <v>2.84</v>
      </c>
      <c r="I890" s="18">
        <f t="shared" ca="1" si="60"/>
        <v>-653.19999999999993</v>
      </c>
      <c r="J890" s="27">
        <f ca="1">SUM($I$3:I890)</f>
        <v>56209.39999999998</v>
      </c>
    </row>
    <row r="891" spans="2:10" ht="15.75" thickBot="1" x14ac:dyDescent="0.3">
      <c r="B891" s="16">
        <v>889</v>
      </c>
      <c r="C891" s="23">
        <f ca="1">IF(RAND()&lt;=$L$20,1,0)</f>
        <v>1</v>
      </c>
      <c r="D891" s="24">
        <f t="shared" ca="1" si="59"/>
        <v>0.5</v>
      </c>
      <c r="E891" s="25">
        <f ca="1">IF(C891=1,(($L$15-(2*$L$10))*($L$9*D891)),0-(($L$16+(2*$L$10))*(D891*$L$9)))</f>
        <v>185</v>
      </c>
      <c r="F891" s="26">
        <f ca="1">SUM($E$3:E891)</f>
        <v>109220</v>
      </c>
      <c r="G891" s="62">
        <f t="shared" ca="1" si="58"/>
        <v>1.0547072041087724E-3</v>
      </c>
      <c r="H891" s="47">
        <f t="shared" ca="1" si="57"/>
        <v>2.81</v>
      </c>
      <c r="I891" s="18">
        <f t="shared" ca="1" si="60"/>
        <v>1039.7</v>
      </c>
      <c r="J891" s="27">
        <f ca="1">SUM($I$3:I891)</f>
        <v>57249.099999999977</v>
      </c>
    </row>
    <row r="892" spans="2:10" ht="15.75" thickBot="1" x14ac:dyDescent="0.3">
      <c r="B892" s="17">
        <v>890</v>
      </c>
      <c r="C892" s="23">
        <f ca="1">IF(RAND()&lt;=$L$20,1,0)</f>
        <v>0</v>
      </c>
      <c r="D892" s="24">
        <f t="shared" ca="1" si="59"/>
        <v>1</v>
      </c>
      <c r="E892" s="25">
        <f ca="1">IF(C892=1,(($L$15-(2*$L$10))*($L$9*D892)),0-(($L$16+(2*$L$10))*(D892*$L$9)))</f>
        <v>-230</v>
      </c>
      <c r="F892" s="26">
        <f ca="1">SUM($E$3:E892)</f>
        <v>108990</v>
      </c>
      <c r="G892" s="62">
        <f t="shared" ca="1" si="58"/>
        <v>2.1058414209851675E-3</v>
      </c>
      <c r="H892" s="47">
        <f t="shared" ca="1" si="57"/>
        <v>2.86</v>
      </c>
      <c r="I892" s="18">
        <f t="shared" ca="1" si="60"/>
        <v>-657.8</v>
      </c>
      <c r="J892" s="27">
        <f ca="1">SUM($I$3:I892)</f>
        <v>56591.299999999974</v>
      </c>
    </row>
    <row r="893" spans="2:10" ht="15.75" thickBot="1" x14ac:dyDescent="0.3">
      <c r="B893" s="16">
        <v>891</v>
      </c>
      <c r="C893" s="23">
        <f ca="1">IF(RAND()&lt;=$L$20,1,0)</f>
        <v>1</v>
      </c>
      <c r="D893" s="24">
        <f t="shared" ca="1" si="59"/>
        <v>0.5</v>
      </c>
      <c r="E893" s="25">
        <f ca="1">IF(C893=1,(($L$15-(2*$L$10))*($L$9*D893)),0-(($L$16+(2*$L$10))*(D893*$L$9)))</f>
        <v>185</v>
      </c>
      <c r="F893" s="26">
        <f ca="1">SUM($E$3:E893)</f>
        <v>109175</v>
      </c>
      <c r="G893" s="62">
        <f t="shared" ca="1" si="58"/>
        <v>1.0551426736397835E-3</v>
      </c>
      <c r="H893" s="47">
        <f t="shared" ca="1" si="57"/>
        <v>2.82</v>
      </c>
      <c r="I893" s="18">
        <f t="shared" ca="1" si="60"/>
        <v>1043.3999999999999</v>
      </c>
      <c r="J893" s="27">
        <f ca="1">SUM($I$3:I893)</f>
        <v>57634.699999999975</v>
      </c>
    </row>
    <row r="894" spans="2:10" ht="15.75" thickBot="1" x14ac:dyDescent="0.3">
      <c r="B894" s="17">
        <v>892</v>
      </c>
      <c r="C894" s="23">
        <f ca="1">IF(RAND()&lt;=$L$20,1,0)</f>
        <v>1</v>
      </c>
      <c r="D894" s="24">
        <f t="shared" ca="1" si="59"/>
        <v>1</v>
      </c>
      <c r="E894" s="25">
        <f ca="1">IF(C894=1,(($L$15-(2*$L$10))*($L$9*D894)),0-(($L$16+(2*$L$10))*(D894*$L$9)))</f>
        <v>370</v>
      </c>
      <c r="F894" s="26">
        <f ca="1">SUM($E$3:E894)</f>
        <v>109545</v>
      </c>
      <c r="G894" s="62">
        <f t="shared" ca="1" si="58"/>
        <v>2.1067094114953057E-3</v>
      </c>
      <c r="H894" s="47">
        <f t="shared" ca="1" si="57"/>
        <v>2.88</v>
      </c>
      <c r="I894" s="18">
        <f t="shared" ca="1" si="60"/>
        <v>1065.5999999999999</v>
      </c>
      <c r="J894" s="27">
        <f ca="1">SUM($I$3:I894)</f>
        <v>58700.299999999974</v>
      </c>
    </row>
    <row r="895" spans="2:10" ht="15.75" thickBot="1" x14ac:dyDescent="0.3">
      <c r="B895" s="16">
        <v>893</v>
      </c>
      <c r="C895" s="23">
        <f ca="1">IF(RAND()&lt;=$L$20,1,0)</f>
        <v>1</v>
      </c>
      <c r="D895" s="24">
        <f t="shared" ca="1" si="59"/>
        <v>2</v>
      </c>
      <c r="E895" s="25">
        <f ca="1">IF(C895=1,(($L$15-(2*$L$10))*($L$9*D895)),0-(($L$16+(2*$L$10))*(D895*$L$9)))</f>
        <v>740</v>
      </c>
      <c r="F895" s="26">
        <f ca="1">SUM($E$3:E895)</f>
        <v>110285</v>
      </c>
      <c r="G895" s="62">
        <f t="shared" ca="1" si="58"/>
        <v>4.1991875484960516E-3</v>
      </c>
      <c r="H895" s="47">
        <f t="shared" ca="1" si="57"/>
        <v>2.93</v>
      </c>
      <c r="I895" s="18">
        <f t="shared" ca="1" si="60"/>
        <v>1084.1000000000001</v>
      </c>
      <c r="J895" s="27">
        <f ca="1">SUM($I$3:I895)</f>
        <v>59784.399999999972</v>
      </c>
    </row>
    <row r="896" spans="2:10" ht="15.75" thickBot="1" x14ac:dyDescent="0.3">
      <c r="B896" s="17">
        <v>894</v>
      </c>
      <c r="C896" s="23">
        <f ca="1">IF(RAND()&lt;=$L$20,1,0)</f>
        <v>0</v>
      </c>
      <c r="D896" s="24">
        <f t="shared" ca="1" si="59"/>
        <v>4</v>
      </c>
      <c r="E896" s="25">
        <f ca="1">IF(C896=1,(($L$15-(2*$L$10))*($L$9*D896)),0-(($L$16+(2*$L$10))*(D896*$L$9)))</f>
        <v>-920</v>
      </c>
      <c r="F896" s="26">
        <f ca="1">SUM($E$3:E896)</f>
        <v>109365</v>
      </c>
      <c r="G896" s="62">
        <f t="shared" ca="1" si="58"/>
        <v>8.3420229405630868E-3</v>
      </c>
      <c r="H896" s="47">
        <f t="shared" ca="1" si="57"/>
        <v>2.98</v>
      </c>
      <c r="I896" s="18">
        <f t="shared" ca="1" si="60"/>
        <v>-685.40000000000009</v>
      </c>
      <c r="J896" s="27">
        <f ca="1">SUM($I$3:I896)</f>
        <v>59098.999999999971</v>
      </c>
    </row>
    <row r="897" spans="2:10" ht="15.75" thickBot="1" x14ac:dyDescent="0.3">
      <c r="B897" s="16">
        <v>895</v>
      </c>
      <c r="C897" s="23">
        <f ca="1">IF(RAND()&lt;=$L$20,1,0)</f>
        <v>1</v>
      </c>
      <c r="D897" s="24">
        <f t="shared" ca="1" si="59"/>
        <v>2</v>
      </c>
      <c r="E897" s="25">
        <f ca="1">IF(C897=1,(($L$15-(2*$L$10))*($L$9*D897)),0-(($L$16+(2*$L$10))*(D897*$L$9)))</f>
        <v>740</v>
      </c>
      <c r="F897" s="26">
        <f ca="1">SUM($E$3:E897)</f>
        <v>110105</v>
      </c>
      <c r="G897" s="62">
        <f t="shared" ca="1" si="58"/>
        <v>4.206098843322818E-3</v>
      </c>
      <c r="H897" s="47">
        <f t="shared" ca="1" si="57"/>
        <v>2.95</v>
      </c>
      <c r="I897" s="18">
        <f t="shared" ca="1" si="60"/>
        <v>1091.5</v>
      </c>
      <c r="J897" s="27">
        <f ca="1">SUM($I$3:I897)</f>
        <v>60190.499999999971</v>
      </c>
    </row>
    <row r="898" spans="2:10" ht="15.75" thickBot="1" x14ac:dyDescent="0.3">
      <c r="B898" s="17">
        <v>896</v>
      </c>
      <c r="C898" s="23">
        <f ca="1">IF(RAND()&lt;=$L$20,1,0)</f>
        <v>0</v>
      </c>
      <c r="D898" s="24">
        <f t="shared" ca="1" si="59"/>
        <v>4</v>
      </c>
      <c r="E898" s="25">
        <f ca="1">IF(C898=1,(($L$15-(2*$L$10))*($L$9*D898)),0-(($L$16+(2*$L$10))*(D898*$L$9)))</f>
        <v>-920</v>
      </c>
      <c r="F898" s="26">
        <f ca="1">SUM($E$3:E898)</f>
        <v>109185</v>
      </c>
      <c r="G898" s="62">
        <f t="shared" ca="1" si="58"/>
        <v>8.3556605058807496E-3</v>
      </c>
      <c r="H898" s="47">
        <f t="shared" ca="1" si="57"/>
        <v>3</v>
      </c>
      <c r="I898" s="18">
        <f t="shared" ca="1" si="60"/>
        <v>-690</v>
      </c>
      <c r="J898" s="27">
        <f ca="1">SUM($I$3:I898)</f>
        <v>59500.499999999971</v>
      </c>
    </row>
    <row r="899" spans="2:10" ht="15.75" thickBot="1" x14ac:dyDescent="0.3">
      <c r="B899" s="16">
        <v>897</v>
      </c>
      <c r="C899" s="23">
        <f ca="1">IF(RAND()&lt;=$L$20,1,0)</f>
        <v>1</v>
      </c>
      <c r="D899" s="24">
        <f t="shared" ca="1" si="59"/>
        <v>2</v>
      </c>
      <c r="E899" s="25">
        <f ca="1">IF(C899=1,(($L$15-(2*$L$10))*($L$9*D899)),0-(($L$16+(2*$L$10))*(D899*$L$9)))</f>
        <v>740</v>
      </c>
      <c r="F899" s="26">
        <f ca="1">SUM($E$3:E899)</f>
        <v>109925</v>
      </c>
      <c r="G899" s="62">
        <f t="shared" ca="1" si="58"/>
        <v>4.2130329257681915E-3</v>
      </c>
      <c r="H899" s="47">
        <f t="shared" ca="1" si="57"/>
        <v>2.97</v>
      </c>
      <c r="I899" s="18">
        <f t="shared" ca="1" si="60"/>
        <v>1098.9000000000001</v>
      </c>
      <c r="J899" s="27">
        <f ca="1">SUM($I$3:I899)</f>
        <v>60599.399999999972</v>
      </c>
    </row>
    <row r="900" spans="2:10" ht="15.75" thickBot="1" x14ac:dyDescent="0.3">
      <c r="B900" s="17">
        <v>898</v>
      </c>
      <c r="C900" s="23">
        <f ca="1">IF(RAND()&lt;=$L$20,1,0)</f>
        <v>0</v>
      </c>
      <c r="D900" s="24">
        <f t="shared" ca="1" si="59"/>
        <v>4</v>
      </c>
      <c r="E900" s="25">
        <f ca="1">IF(C900=1,(($L$15-(2*$L$10))*($L$9*D900)),0-(($L$16+(2*$L$10))*(D900*$L$9)))</f>
        <v>-920</v>
      </c>
      <c r="F900" s="26">
        <f ca="1">SUM($E$3:E900)</f>
        <v>109005</v>
      </c>
      <c r="G900" s="62">
        <f t="shared" ca="1" si="58"/>
        <v>8.3693427336820562E-3</v>
      </c>
      <c r="H900" s="47">
        <f t="shared" ca="1" si="57"/>
        <v>3.02</v>
      </c>
      <c r="I900" s="18">
        <f t="shared" ca="1" si="60"/>
        <v>-694.59999999999991</v>
      </c>
      <c r="J900" s="27">
        <f ca="1">SUM($I$3:I900)</f>
        <v>59904.799999999974</v>
      </c>
    </row>
    <row r="901" spans="2:10" ht="15.75" thickBot="1" x14ac:dyDescent="0.3">
      <c r="B901" s="16">
        <v>899</v>
      </c>
      <c r="C901" s="23">
        <f ca="1">IF(RAND()&lt;=$L$20,1,0)</f>
        <v>1</v>
      </c>
      <c r="D901" s="24">
        <f t="shared" ca="1" si="59"/>
        <v>2</v>
      </c>
      <c r="E901" s="25">
        <f ca="1">IF(C901=1,(($L$15-(2*$L$10))*($L$9*D901)),0-(($L$16+(2*$L$10))*(D901*$L$9)))</f>
        <v>740</v>
      </c>
      <c r="F901" s="26">
        <f ca="1">SUM($E$3:E901)</f>
        <v>109745</v>
      </c>
      <c r="G901" s="62">
        <f t="shared" ca="1" si="58"/>
        <v>4.2199899087197838E-3</v>
      </c>
      <c r="H901" s="47">
        <f t="shared" ref="H901:H964" ca="1" si="61">IF(ROUNDDOWN(J900*(0.01/($L$16*$L$9)),2)&lt;=$L$25,ROUNDDOWN(J900*(0.01/($L$16*$L$9)),2),$L$25)</f>
        <v>2.99</v>
      </c>
      <c r="I901" s="18">
        <f t="shared" ca="1" si="60"/>
        <v>1106.3000000000002</v>
      </c>
      <c r="J901" s="27">
        <f ca="1">SUM($I$3:I901)</f>
        <v>61011.099999999977</v>
      </c>
    </row>
    <row r="902" spans="2:10" ht="15.75" thickBot="1" x14ac:dyDescent="0.3">
      <c r="B902" s="17">
        <v>900</v>
      </c>
      <c r="C902" s="23">
        <f ca="1">IF(RAND()&lt;=$L$20,1,0)</f>
        <v>1</v>
      </c>
      <c r="D902" s="24">
        <f t="shared" ca="1" si="59"/>
        <v>4</v>
      </c>
      <c r="E902" s="25">
        <f ca="1">IF(C902=1,(($L$15-(2*$L$10))*($L$9*D902)),0-(($L$16+(2*$L$10))*(D902*$L$9)))</f>
        <v>1480</v>
      </c>
      <c r="F902" s="26">
        <f ca="1">SUM($E$3:E902)</f>
        <v>111225</v>
      </c>
      <c r="G902" s="62">
        <f t="shared" ca="1" si="58"/>
        <v>8.3830698437286442E-3</v>
      </c>
      <c r="H902" s="47">
        <f t="shared" ca="1" si="61"/>
        <v>3.05</v>
      </c>
      <c r="I902" s="18">
        <f t="shared" ca="1" si="60"/>
        <v>1128.5</v>
      </c>
      <c r="J902" s="27">
        <f ca="1">SUM($I$3:I902)</f>
        <v>62139.599999999977</v>
      </c>
    </row>
    <row r="903" spans="2:10" ht="15.75" thickBot="1" x14ac:dyDescent="0.3">
      <c r="B903" s="16">
        <v>901</v>
      </c>
      <c r="C903" s="23">
        <f ca="1">IF(RAND()&lt;=$L$20,1,0)</f>
        <v>1</v>
      </c>
      <c r="D903" s="24">
        <f t="shared" ca="1" si="59"/>
        <v>5</v>
      </c>
      <c r="E903" s="25">
        <f ca="1">IF(C903=1,(($L$15-(2*$L$10))*($L$9*D903)),0-(($L$16+(2*$L$10))*(D903*$L$9)))</f>
        <v>1850</v>
      </c>
      <c r="F903" s="26">
        <f ca="1">SUM($E$3:E903)</f>
        <v>113075</v>
      </c>
      <c r="G903" s="62">
        <f t="shared" ca="1" si="58"/>
        <v>1.0339402112834345E-2</v>
      </c>
      <c r="H903" s="47">
        <f t="shared" ca="1" si="61"/>
        <v>3.1</v>
      </c>
      <c r="I903" s="18">
        <f t="shared" ca="1" si="60"/>
        <v>1147</v>
      </c>
      <c r="J903" s="27">
        <f ca="1">SUM($I$3:I903)</f>
        <v>63286.599999999977</v>
      </c>
    </row>
    <row r="904" spans="2:10" ht="15.75" thickBot="1" x14ac:dyDescent="0.3">
      <c r="B904" s="17">
        <v>902</v>
      </c>
      <c r="C904" s="23">
        <f ca="1">IF(RAND()&lt;=$L$20,1,0)</f>
        <v>1</v>
      </c>
      <c r="D904" s="24">
        <f t="shared" ca="1" si="59"/>
        <v>5</v>
      </c>
      <c r="E904" s="25">
        <f ca="1">IF(C904=1,(($L$15-(2*$L$10))*($L$9*D904)),0-(($L$16+(2*$L$10))*(D904*$L$9)))</f>
        <v>1850</v>
      </c>
      <c r="F904" s="26">
        <f ca="1">SUM($E$3:E904)</f>
        <v>114925</v>
      </c>
      <c r="G904" s="62">
        <f t="shared" ca="1" si="58"/>
        <v>1.0170240990493035E-2</v>
      </c>
      <c r="H904" s="47">
        <f t="shared" ca="1" si="61"/>
        <v>3.16</v>
      </c>
      <c r="I904" s="18">
        <f t="shared" ca="1" si="60"/>
        <v>1169.2</v>
      </c>
      <c r="J904" s="27">
        <f ca="1">SUM($I$3:I904)</f>
        <v>64455.799999999974</v>
      </c>
    </row>
    <row r="905" spans="2:10" ht="15.75" thickBot="1" x14ac:dyDescent="0.3">
      <c r="B905" s="16">
        <v>903</v>
      </c>
      <c r="C905" s="23">
        <f ca="1">IF(RAND()&lt;=$L$20,1,0)</f>
        <v>0</v>
      </c>
      <c r="D905" s="24">
        <f t="shared" ca="1" si="59"/>
        <v>5</v>
      </c>
      <c r="E905" s="25">
        <f ca="1">IF(C905=1,(($L$15-(2*$L$10))*($L$9*D905)),0-(($L$16+(2*$L$10))*(D905*$L$9)))</f>
        <v>-1150</v>
      </c>
      <c r="F905" s="26">
        <f ca="1">SUM($E$3:E905)</f>
        <v>113775</v>
      </c>
      <c r="G905" s="62">
        <f t="shared" ca="1" si="58"/>
        <v>1.0006525995214271E-2</v>
      </c>
      <c r="H905" s="47">
        <f t="shared" ca="1" si="61"/>
        <v>3.22</v>
      </c>
      <c r="I905" s="18">
        <f t="shared" ca="1" si="60"/>
        <v>-740.6</v>
      </c>
      <c r="J905" s="27">
        <f ca="1">SUM($I$3:I905)</f>
        <v>63715.199999999975</v>
      </c>
    </row>
    <row r="906" spans="2:10" ht="15.75" thickBot="1" x14ac:dyDescent="0.3">
      <c r="B906" s="17">
        <v>904</v>
      </c>
      <c r="C906" s="23">
        <f ca="1">IF(RAND()&lt;=$L$20,1,0)</f>
        <v>1</v>
      </c>
      <c r="D906" s="24">
        <f t="shared" ca="1" si="59"/>
        <v>2.5</v>
      </c>
      <c r="E906" s="25">
        <f ca="1">IF(C906=1,(($L$15-(2*$L$10))*($L$9*D906)),0-(($L$16+(2*$L$10))*(D906*$L$9)))</f>
        <v>925</v>
      </c>
      <c r="F906" s="26">
        <f ca="1">SUM($E$3:E906)</f>
        <v>114700</v>
      </c>
      <c r="G906" s="62">
        <f t="shared" ref="G906:G969" ca="1" si="62">ABS((0-(($L$16+(2*$L$10))*(D906*$L$9)))/F905)</f>
        <v>5.0538343221270049E-3</v>
      </c>
      <c r="H906" s="47">
        <f t="shared" ca="1" si="61"/>
        <v>3.18</v>
      </c>
      <c r="I906" s="18">
        <f t="shared" ca="1" si="60"/>
        <v>1176.6000000000001</v>
      </c>
      <c r="J906" s="27">
        <f ca="1">SUM($I$3:I906)</f>
        <v>64891.799999999974</v>
      </c>
    </row>
    <row r="907" spans="2:10" ht="15.75" thickBot="1" x14ac:dyDescent="0.3">
      <c r="B907" s="16">
        <v>905</v>
      </c>
      <c r="C907" s="23">
        <f ca="1">IF(RAND()&lt;=$L$20,1,0)</f>
        <v>1</v>
      </c>
      <c r="D907" s="24">
        <f t="shared" ca="1" si="59"/>
        <v>5</v>
      </c>
      <c r="E907" s="25">
        <f ca="1">IF(C907=1,(($L$15-(2*$L$10))*($L$9*D907)),0-(($L$16+(2*$L$10))*(D907*$L$9)))</f>
        <v>1850</v>
      </c>
      <c r="F907" s="26">
        <f ca="1">SUM($E$3:E907)</f>
        <v>116550</v>
      </c>
      <c r="G907" s="62">
        <f t="shared" ca="1" si="62"/>
        <v>1.0026155187445511E-2</v>
      </c>
      <c r="H907" s="47">
        <f t="shared" ca="1" si="61"/>
        <v>3.24</v>
      </c>
      <c r="I907" s="18">
        <f t="shared" ca="1" si="60"/>
        <v>1198.8000000000002</v>
      </c>
      <c r="J907" s="27">
        <f ca="1">SUM($I$3:I907)</f>
        <v>66090.599999999977</v>
      </c>
    </row>
    <row r="908" spans="2:10" ht="15.75" thickBot="1" x14ac:dyDescent="0.3">
      <c r="B908" s="17">
        <v>906</v>
      </c>
      <c r="C908" s="23">
        <f ca="1">IF(RAND()&lt;=$L$20,1,0)</f>
        <v>1</v>
      </c>
      <c r="D908" s="24">
        <f t="shared" ca="1" si="59"/>
        <v>5</v>
      </c>
      <c r="E908" s="25">
        <f ca="1">IF(C908=1,(($L$15-(2*$L$10))*($L$9*D908)),0-(($L$16+(2*$L$10))*(D908*$L$9)))</f>
        <v>1850</v>
      </c>
      <c r="F908" s="26">
        <f ca="1">SUM($E$3:E908)</f>
        <v>118400</v>
      </c>
      <c r="G908" s="62">
        <f t="shared" ca="1" si="62"/>
        <v>9.8670098670098662E-3</v>
      </c>
      <c r="H908" s="47">
        <f t="shared" ca="1" si="61"/>
        <v>3.3</v>
      </c>
      <c r="I908" s="18">
        <f t="shared" ca="1" si="60"/>
        <v>1221</v>
      </c>
      <c r="J908" s="27">
        <f ca="1">SUM($I$3:I908)</f>
        <v>67311.599999999977</v>
      </c>
    </row>
    <row r="909" spans="2:10" ht="15.75" thickBot="1" x14ac:dyDescent="0.3">
      <c r="B909" s="16">
        <v>907</v>
      </c>
      <c r="C909" s="23">
        <f ca="1">IF(RAND()&lt;=$L$20,1,0)</f>
        <v>1</v>
      </c>
      <c r="D909" s="24">
        <f t="shared" ca="1" si="59"/>
        <v>5</v>
      </c>
      <c r="E909" s="25">
        <f ca="1">IF(C909=1,(($L$15-(2*$L$10))*($L$9*D909)),0-(($L$16+(2*$L$10))*(D909*$L$9)))</f>
        <v>1850</v>
      </c>
      <c r="F909" s="26">
        <f ca="1">SUM($E$3:E909)</f>
        <v>120250</v>
      </c>
      <c r="G909" s="62">
        <f t="shared" ca="1" si="62"/>
        <v>9.7128378378378375E-3</v>
      </c>
      <c r="H909" s="47">
        <f t="shared" ca="1" si="61"/>
        <v>3.36</v>
      </c>
      <c r="I909" s="18">
        <f t="shared" ca="1" si="60"/>
        <v>1243.1999999999998</v>
      </c>
      <c r="J909" s="27">
        <f ca="1">SUM($I$3:I909)</f>
        <v>68554.799999999974</v>
      </c>
    </row>
    <row r="910" spans="2:10" ht="15.75" thickBot="1" x14ac:dyDescent="0.3">
      <c r="B910" s="17">
        <v>908</v>
      </c>
      <c r="C910" s="23">
        <f ca="1">IF(RAND()&lt;=$L$20,1,0)</f>
        <v>0</v>
      </c>
      <c r="D910" s="24">
        <f t="shared" ca="1" si="59"/>
        <v>5</v>
      </c>
      <c r="E910" s="25">
        <f ca="1">IF(C910=1,(($L$15-(2*$L$10))*($L$9*D910)),0-(($L$16+(2*$L$10))*(D910*$L$9)))</f>
        <v>-1150</v>
      </c>
      <c r="F910" s="26">
        <f ca="1">SUM($E$3:E910)</f>
        <v>119100</v>
      </c>
      <c r="G910" s="62">
        <f t="shared" ca="1" si="62"/>
        <v>9.5634095634095639E-3</v>
      </c>
      <c r="H910" s="47">
        <f t="shared" ca="1" si="61"/>
        <v>3.42</v>
      </c>
      <c r="I910" s="18">
        <f t="shared" ca="1" si="60"/>
        <v>-786.59999999999991</v>
      </c>
      <c r="J910" s="27">
        <f ca="1">SUM($I$3:I910)</f>
        <v>67768.199999999968</v>
      </c>
    </row>
    <row r="911" spans="2:10" ht="15.75" thickBot="1" x14ac:dyDescent="0.3">
      <c r="B911" s="16">
        <v>909</v>
      </c>
      <c r="C911" s="23">
        <f ca="1">IF(RAND()&lt;=$L$20,1,0)</f>
        <v>0</v>
      </c>
      <c r="D911" s="24">
        <f t="shared" ca="1" si="59"/>
        <v>2.5</v>
      </c>
      <c r="E911" s="25">
        <f ca="1">IF(C911=1,(($L$15-(2*$L$10))*($L$9*D911)),0-(($L$16+(2*$L$10))*(D911*$L$9)))</f>
        <v>-575</v>
      </c>
      <c r="F911" s="26">
        <f ca="1">SUM($E$3:E911)</f>
        <v>118525</v>
      </c>
      <c r="G911" s="62">
        <f t="shared" ca="1" si="62"/>
        <v>4.8278757346767419E-3</v>
      </c>
      <c r="H911" s="47">
        <f t="shared" ca="1" si="61"/>
        <v>3.38</v>
      </c>
      <c r="I911" s="18">
        <f t="shared" ca="1" si="60"/>
        <v>-777.4</v>
      </c>
      <c r="J911" s="27">
        <f ca="1">SUM($I$3:I911)</f>
        <v>66990.799999999974</v>
      </c>
    </row>
    <row r="912" spans="2:10" ht="15.75" thickBot="1" x14ac:dyDescent="0.3">
      <c r="B912" s="17">
        <v>910</v>
      </c>
      <c r="C912" s="23">
        <f ca="1">IF(RAND()&lt;=$L$20,1,0)</f>
        <v>1</v>
      </c>
      <c r="D912" s="24">
        <f t="shared" ca="1" si="59"/>
        <v>1.25</v>
      </c>
      <c r="E912" s="25">
        <f ca="1">IF(C912=1,(($L$15-(2*$L$10))*($L$9*D912)),0-(($L$16+(2*$L$10))*(D912*$L$9)))</f>
        <v>462.5</v>
      </c>
      <c r="F912" s="26">
        <f ca="1">SUM($E$3:E912)</f>
        <v>118987.5</v>
      </c>
      <c r="G912" s="62">
        <f t="shared" ca="1" si="62"/>
        <v>2.425648597342333E-3</v>
      </c>
      <c r="H912" s="47">
        <f t="shared" ca="1" si="61"/>
        <v>3.34</v>
      </c>
      <c r="I912" s="18">
        <f t="shared" ca="1" si="60"/>
        <v>1235.8</v>
      </c>
      <c r="J912" s="27">
        <f ca="1">SUM($I$3:I912)</f>
        <v>68226.599999999977</v>
      </c>
    </row>
    <row r="913" spans="2:10" ht="15.75" thickBot="1" x14ac:dyDescent="0.3">
      <c r="B913" s="16">
        <v>911</v>
      </c>
      <c r="C913" s="23">
        <f ca="1">IF(RAND()&lt;=$L$20,1,0)</f>
        <v>0</v>
      </c>
      <c r="D913" s="24">
        <f t="shared" ca="1" si="59"/>
        <v>2.5</v>
      </c>
      <c r="E913" s="25">
        <f ca="1">IF(C913=1,(($L$15-(2*$L$10))*($L$9*D913)),0-(($L$16+(2*$L$10))*(D913*$L$9)))</f>
        <v>-575</v>
      </c>
      <c r="F913" s="26">
        <f ca="1">SUM($E$3:E913)</f>
        <v>118412.5</v>
      </c>
      <c r="G913" s="62">
        <f t="shared" ca="1" si="62"/>
        <v>4.8324403823931088E-3</v>
      </c>
      <c r="H913" s="47">
        <f t="shared" ca="1" si="61"/>
        <v>3.41</v>
      </c>
      <c r="I913" s="18">
        <f t="shared" ca="1" si="60"/>
        <v>-784.30000000000007</v>
      </c>
      <c r="J913" s="27">
        <f ca="1">SUM($I$3:I913)</f>
        <v>67442.299999999974</v>
      </c>
    </row>
    <row r="914" spans="2:10" ht="15.75" thickBot="1" x14ac:dyDescent="0.3">
      <c r="B914" s="17">
        <v>912</v>
      </c>
      <c r="C914" s="23">
        <f ca="1">IF(RAND()&lt;=$L$20,1,0)</f>
        <v>0</v>
      </c>
      <c r="D914" s="24">
        <f t="shared" ca="1" si="59"/>
        <v>1.25</v>
      </c>
      <c r="E914" s="25">
        <f ca="1">IF(C914=1,(($L$15-(2*$L$10))*($L$9*D914)),0-(($L$16+(2*$L$10))*(D914*$L$9)))</f>
        <v>-287.5</v>
      </c>
      <c r="F914" s="26">
        <f ca="1">SUM($E$3:E914)</f>
        <v>118125</v>
      </c>
      <c r="G914" s="62">
        <f t="shared" ca="1" si="62"/>
        <v>2.427953129948274E-3</v>
      </c>
      <c r="H914" s="47">
        <f t="shared" ca="1" si="61"/>
        <v>3.37</v>
      </c>
      <c r="I914" s="18">
        <f t="shared" ca="1" si="60"/>
        <v>-775.1</v>
      </c>
      <c r="J914" s="27">
        <f ca="1">SUM($I$3:I914)</f>
        <v>66667.199999999968</v>
      </c>
    </row>
    <row r="915" spans="2:10" ht="15.75" thickBot="1" x14ac:dyDescent="0.3">
      <c r="B915" s="16">
        <v>913</v>
      </c>
      <c r="C915" s="23">
        <f ca="1">IF(RAND()&lt;=$L$20,1,0)</f>
        <v>1</v>
      </c>
      <c r="D915" s="24">
        <f t="shared" ca="1" si="59"/>
        <v>0.625</v>
      </c>
      <c r="E915" s="25">
        <f ca="1">IF(C915=1,(($L$15-(2*$L$10))*($L$9*D915)),0-(($L$16+(2*$L$10))*(D915*$L$9)))</f>
        <v>231.25</v>
      </c>
      <c r="F915" s="26">
        <f ca="1">SUM($E$3:E915)</f>
        <v>118356.25</v>
      </c>
      <c r="G915" s="62">
        <f t="shared" ca="1" si="62"/>
        <v>1.216931216931217E-3</v>
      </c>
      <c r="H915" s="47">
        <f t="shared" ca="1" si="61"/>
        <v>3.33</v>
      </c>
      <c r="I915" s="18">
        <f t="shared" ca="1" si="60"/>
        <v>1232.1000000000001</v>
      </c>
      <c r="J915" s="27">
        <f ca="1">SUM($I$3:I915)</f>
        <v>67899.299999999974</v>
      </c>
    </row>
    <row r="916" spans="2:10" ht="15.75" thickBot="1" x14ac:dyDescent="0.3">
      <c r="B916" s="17">
        <v>914</v>
      </c>
      <c r="C916" s="23">
        <f ca="1">IF(RAND()&lt;=$L$20,1,0)</f>
        <v>1</v>
      </c>
      <c r="D916" s="24">
        <f t="shared" ca="1" si="59"/>
        <v>1.25</v>
      </c>
      <c r="E916" s="25">
        <f ca="1">IF(C916=1,(($L$15-(2*$L$10))*($L$9*D916)),0-(($L$16+(2*$L$10))*(D916*$L$9)))</f>
        <v>462.5</v>
      </c>
      <c r="F916" s="26">
        <f ca="1">SUM($E$3:E916)</f>
        <v>118818.75</v>
      </c>
      <c r="G916" s="62">
        <f t="shared" ca="1" si="62"/>
        <v>2.4291070391297461E-3</v>
      </c>
      <c r="H916" s="47">
        <f t="shared" ca="1" si="61"/>
        <v>3.39</v>
      </c>
      <c r="I916" s="18">
        <f t="shared" ca="1" si="60"/>
        <v>1254.3000000000002</v>
      </c>
      <c r="J916" s="27">
        <f ca="1">SUM($I$3:I916)</f>
        <v>69153.599999999977</v>
      </c>
    </row>
    <row r="917" spans="2:10" ht="15.75" thickBot="1" x14ac:dyDescent="0.3">
      <c r="B917" s="16">
        <v>915</v>
      </c>
      <c r="C917" s="23">
        <f ca="1">IF(RAND()&lt;=$L$20,1,0)</f>
        <v>0</v>
      </c>
      <c r="D917" s="24">
        <f t="shared" ca="1" si="59"/>
        <v>2.5</v>
      </c>
      <c r="E917" s="25">
        <f ca="1">IF(C917=1,(($L$15-(2*$L$10))*($L$9*D917)),0-(($L$16+(2*$L$10))*(D917*$L$9)))</f>
        <v>-575</v>
      </c>
      <c r="F917" s="26">
        <f ca="1">SUM($E$3:E917)</f>
        <v>118243.75</v>
      </c>
      <c r="G917" s="62">
        <f t="shared" ca="1" si="62"/>
        <v>4.8393035610962074E-3</v>
      </c>
      <c r="H917" s="47">
        <f t="shared" ca="1" si="61"/>
        <v>3.45</v>
      </c>
      <c r="I917" s="18">
        <f t="shared" ca="1" si="60"/>
        <v>-793.50000000000011</v>
      </c>
      <c r="J917" s="27">
        <f ca="1">SUM($I$3:I917)</f>
        <v>68360.099999999977</v>
      </c>
    </row>
    <row r="918" spans="2:10" ht="15.75" thickBot="1" x14ac:dyDescent="0.3">
      <c r="B918" s="17">
        <v>916</v>
      </c>
      <c r="C918" s="23">
        <f ca="1">IF(RAND()&lt;=$L$20,1,0)</f>
        <v>0</v>
      </c>
      <c r="D918" s="24">
        <f t="shared" ca="1" si="59"/>
        <v>1.25</v>
      </c>
      <c r="E918" s="25">
        <f ca="1">IF(C918=1,(($L$15-(2*$L$10))*($L$9*D918)),0-(($L$16+(2*$L$10))*(D918*$L$9)))</f>
        <v>-287.5</v>
      </c>
      <c r="F918" s="26">
        <f ca="1">SUM($E$3:E918)</f>
        <v>117956.25</v>
      </c>
      <c r="G918" s="62">
        <f t="shared" ca="1" si="62"/>
        <v>2.431418151065067E-3</v>
      </c>
      <c r="H918" s="47">
        <f t="shared" ca="1" si="61"/>
        <v>3.41</v>
      </c>
      <c r="I918" s="18">
        <f t="shared" ca="1" si="60"/>
        <v>-784.30000000000007</v>
      </c>
      <c r="J918" s="27">
        <f ca="1">SUM($I$3:I918)</f>
        <v>67575.799999999974</v>
      </c>
    </row>
    <row r="919" spans="2:10" ht="15.75" thickBot="1" x14ac:dyDescent="0.3">
      <c r="B919" s="16">
        <v>917</v>
      </c>
      <c r="C919" s="23">
        <f ca="1">IF(RAND()&lt;=$L$20,1,0)</f>
        <v>1</v>
      </c>
      <c r="D919" s="24">
        <f t="shared" ca="1" si="59"/>
        <v>0.625</v>
      </c>
      <c r="E919" s="25">
        <f ca="1">IF(C919=1,(($L$15-(2*$L$10))*($L$9*D919)),0-(($L$16+(2*$L$10))*(D919*$L$9)))</f>
        <v>231.25</v>
      </c>
      <c r="F919" s="26">
        <f ca="1">SUM($E$3:E919)</f>
        <v>118187.5</v>
      </c>
      <c r="G919" s="62">
        <f t="shared" ca="1" si="62"/>
        <v>1.2186721771843374E-3</v>
      </c>
      <c r="H919" s="47">
        <f t="shared" ca="1" si="61"/>
        <v>3.37</v>
      </c>
      <c r="I919" s="18">
        <f t="shared" ca="1" si="60"/>
        <v>1246.9000000000001</v>
      </c>
      <c r="J919" s="27">
        <f ca="1">SUM($I$3:I919)</f>
        <v>68822.699999999968</v>
      </c>
    </row>
    <row r="920" spans="2:10" ht="15.75" thickBot="1" x14ac:dyDescent="0.3">
      <c r="B920" s="17">
        <v>918</v>
      </c>
      <c r="C920" s="23">
        <f ca="1">IF(RAND()&lt;=$L$20,1,0)</f>
        <v>1</v>
      </c>
      <c r="D920" s="24">
        <f t="shared" ca="1" si="59"/>
        <v>1.25</v>
      </c>
      <c r="E920" s="25">
        <f ca="1">IF(C920=1,(($L$15-(2*$L$10))*($L$9*D920)),0-(($L$16+(2*$L$10))*(D920*$L$9)))</f>
        <v>462.5</v>
      </c>
      <c r="F920" s="26">
        <f ca="1">SUM($E$3:E920)</f>
        <v>118650</v>
      </c>
      <c r="G920" s="62">
        <f t="shared" ca="1" si="62"/>
        <v>2.4325753569539926E-3</v>
      </c>
      <c r="H920" s="47">
        <f t="shared" ca="1" si="61"/>
        <v>3.44</v>
      </c>
      <c r="I920" s="18">
        <f t="shared" ca="1" si="60"/>
        <v>1272.8</v>
      </c>
      <c r="J920" s="27">
        <f ca="1">SUM($I$3:I920)</f>
        <v>70095.499999999971</v>
      </c>
    </row>
    <row r="921" spans="2:10" ht="15.75" thickBot="1" x14ac:dyDescent="0.3">
      <c r="B921" s="16">
        <v>919</v>
      </c>
      <c r="C921" s="23">
        <f ca="1">IF(RAND()&lt;=$L$20,1,0)</f>
        <v>0</v>
      </c>
      <c r="D921" s="24">
        <f t="shared" ca="1" si="59"/>
        <v>2.5</v>
      </c>
      <c r="E921" s="25">
        <f ca="1">IF(C921=1,(($L$15-(2*$L$10))*($L$9*D921)),0-(($L$16+(2*$L$10))*(D921*$L$9)))</f>
        <v>-575</v>
      </c>
      <c r="F921" s="26">
        <f ca="1">SUM($E$3:E921)</f>
        <v>118075</v>
      </c>
      <c r="G921" s="62">
        <f t="shared" ca="1" si="62"/>
        <v>4.8461862621154653E-3</v>
      </c>
      <c r="H921" s="47">
        <f t="shared" ca="1" si="61"/>
        <v>3.5</v>
      </c>
      <c r="I921" s="18">
        <f t="shared" ca="1" si="60"/>
        <v>-805</v>
      </c>
      <c r="J921" s="27">
        <f ca="1">SUM($I$3:I921)</f>
        <v>69290.499999999971</v>
      </c>
    </row>
    <row r="922" spans="2:10" ht="15.75" thickBot="1" x14ac:dyDescent="0.3">
      <c r="B922" s="17">
        <v>920</v>
      </c>
      <c r="C922" s="23">
        <f ca="1">IF(RAND()&lt;=$L$20,1,0)</f>
        <v>0</v>
      </c>
      <c r="D922" s="24">
        <f t="shared" ca="1" si="59"/>
        <v>1.25</v>
      </c>
      <c r="E922" s="25">
        <f ca="1">IF(C922=1,(($L$15-(2*$L$10))*($L$9*D922)),0-(($L$16+(2*$L$10))*(D922*$L$9)))</f>
        <v>-287.5</v>
      </c>
      <c r="F922" s="26">
        <f ca="1">SUM($E$3:E922)</f>
        <v>117787.5</v>
      </c>
      <c r="G922" s="62">
        <f t="shared" ca="1" si="62"/>
        <v>2.4348930764344695E-3</v>
      </c>
      <c r="H922" s="47">
        <f t="shared" ca="1" si="61"/>
        <v>3.46</v>
      </c>
      <c r="I922" s="18">
        <f t="shared" ca="1" si="60"/>
        <v>-795.8</v>
      </c>
      <c r="J922" s="27">
        <f ca="1">SUM($I$3:I922)</f>
        <v>68494.699999999968</v>
      </c>
    </row>
    <row r="923" spans="2:10" ht="15.75" thickBot="1" x14ac:dyDescent="0.3">
      <c r="B923" s="16">
        <v>921</v>
      </c>
      <c r="C923" s="23">
        <f ca="1">IF(RAND()&lt;=$L$20,1,0)</f>
        <v>1</v>
      </c>
      <c r="D923" s="24">
        <f t="shared" ca="1" si="59"/>
        <v>0.625</v>
      </c>
      <c r="E923" s="25">
        <f ca="1">IF(C923=1,(($L$15-(2*$L$10))*($L$9*D923)),0-(($L$16+(2*$L$10))*(D923*$L$9)))</f>
        <v>231.25</v>
      </c>
      <c r="F923" s="26">
        <f ca="1">SUM($E$3:E923)</f>
        <v>118018.75</v>
      </c>
      <c r="G923" s="62">
        <f t="shared" ca="1" si="62"/>
        <v>1.2204181258622519E-3</v>
      </c>
      <c r="H923" s="47">
        <f t="shared" ca="1" si="61"/>
        <v>3.42</v>
      </c>
      <c r="I923" s="18">
        <f t="shared" ca="1" si="60"/>
        <v>1265.3999999999999</v>
      </c>
      <c r="J923" s="27">
        <f ca="1">SUM($I$3:I923)</f>
        <v>69760.099999999962</v>
      </c>
    </row>
    <row r="924" spans="2:10" ht="15.75" thickBot="1" x14ac:dyDescent="0.3">
      <c r="B924" s="17">
        <v>922</v>
      </c>
      <c r="C924" s="23">
        <f ca="1">IF(RAND()&lt;=$L$20,1,0)</f>
        <v>1</v>
      </c>
      <c r="D924" s="24">
        <f t="shared" ca="1" si="59"/>
        <v>1.25</v>
      </c>
      <c r="E924" s="25">
        <f ca="1">IF(C924=1,(($L$15-(2*$L$10))*($L$9*D924)),0-(($L$16+(2*$L$10))*(D924*$L$9)))</f>
        <v>462.5</v>
      </c>
      <c r="F924" s="26">
        <f ca="1">SUM($E$3:E924)</f>
        <v>118481.25</v>
      </c>
      <c r="G924" s="62">
        <f t="shared" ca="1" si="62"/>
        <v>2.4360535931790498E-3</v>
      </c>
      <c r="H924" s="47">
        <f t="shared" ca="1" si="61"/>
        <v>3.48</v>
      </c>
      <c r="I924" s="18">
        <f t="shared" ca="1" si="60"/>
        <v>1287.5999999999999</v>
      </c>
      <c r="J924" s="27">
        <f ca="1">SUM($I$3:I924)</f>
        <v>71047.699999999968</v>
      </c>
    </row>
    <row r="925" spans="2:10" ht="15.75" thickBot="1" x14ac:dyDescent="0.3">
      <c r="B925" s="16">
        <v>923</v>
      </c>
      <c r="C925" s="23">
        <f ca="1">IF(RAND()&lt;=$L$20,1,0)</f>
        <v>1</v>
      </c>
      <c r="D925" s="24">
        <f t="shared" ca="1" si="59"/>
        <v>2.5</v>
      </c>
      <c r="E925" s="25">
        <f ca="1">IF(C925=1,(($L$15-(2*$L$10))*($L$9*D925)),0-(($L$16+(2*$L$10))*(D925*$L$9)))</f>
        <v>925</v>
      </c>
      <c r="F925" s="26">
        <f ca="1">SUM($E$3:E925)</f>
        <v>119406.25</v>
      </c>
      <c r="G925" s="62">
        <f t="shared" ca="1" si="62"/>
        <v>4.8530885688663821E-3</v>
      </c>
      <c r="H925" s="47">
        <f t="shared" ca="1" si="61"/>
        <v>3.55</v>
      </c>
      <c r="I925" s="18">
        <f t="shared" ca="1" si="60"/>
        <v>1313.5</v>
      </c>
      <c r="J925" s="27">
        <f ca="1">SUM($I$3:I925)</f>
        <v>72361.199999999968</v>
      </c>
    </row>
    <row r="926" spans="2:10" ht="15.75" thickBot="1" x14ac:dyDescent="0.3">
      <c r="B926" s="17">
        <v>924</v>
      </c>
      <c r="C926" s="23">
        <f ca="1">IF(RAND()&lt;=$L$20,1,0)</f>
        <v>0</v>
      </c>
      <c r="D926" s="24">
        <f t="shared" ca="1" si="59"/>
        <v>5</v>
      </c>
      <c r="E926" s="25">
        <f ca="1">IF(C926=1,(($L$15-(2*$L$10))*($L$9*D926)),0-(($L$16+(2*$L$10))*(D926*$L$9)))</f>
        <v>-1150</v>
      </c>
      <c r="F926" s="26">
        <f ca="1">SUM($E$3:E926)</f>
        <v>118256.25</v>
      </c>
      <c r="G926" s="62">
        <f t="shared" ca="1" si="62"/>
        <v>9.6309866527087146E-3</v>
      </c>
      <c r="H926" s="47">
        <f t="shared" ca="1" si="61"/>
        <v>3.61</v>
      </c>
      <c r="I926" s="18">
        <f t="shared" ca="1" si="60"/>
        <v>-830.3</v>
      </c>
      <c r="J926" s="27">
        <f ca="1">SUM($I$3:I926)</f>
        <v>71530.899999999965</v>
      </c>
    </row>
    <row r="927" spans="2:10" ht="15.75" thickBot="1" x14ac:dyDescent="0.3">
      <c r="B927" s="16">
        <v>925</v>
      </c>
      <c r="C927" s="23">
        <f ca="1">IF(RAND()&lt;=$L$20,1,0)</f>
        <v>0</v>
      </c>
      <c r="D927" s="24">
        <f t="shared" ca="1" si="59"/>
        <v>2.5</v>
      </c>
      <c r="E927" s="25">
        <f ca="1">IF(C927=1,(($L$15-(2*$L$10))*($L$9*D927)),0-(($L$16+(2*$L$10))*(D927*$L$9)))</f>
        <v>-575</v>
      </c>
      <c r="F927" s="26">
        <f ca="1">SUM($E$3:E927)</f>
        <v>117681.25</v>
      </c>
      <c r="G927" s="62">
        <f t="shared" ca="1" si="62"/>
        <v>4.8623222874055278E-3</v>
      </c>
      <c r="H927" s="47">
        <f t="shared" ca="1" si="61"/>
        <v>3.57</v>
      </c>
      <c r="I927" s="18">
        <f t="shared" ca="1" si="60"/>
        <v>-821.1</v>
      </c>
      <c r="J927" s="27">
        <f ca="1">SUM($I$3:I927)</f>
        <v>70709.799999999959</v>
      </c>
    </row>
    <row r="928" spans="2:10" ht="15.75" thickBot="1" x14ac:dyDescent="0.3">
      <c r="B928" s="17">
        <v>926</v>
      </c>
      <c r="C928" s="23">
        <f ca="1">IF(RAND()&lt;=$L$20,1,0)</f>
        <v>1</v>
      </c>
      <c r="D928" s="24">
        <f t="shared" ca="1" si="59"/>
        <v>1.25</v>
      </c>
      <c r="E928" s="25">
        <f ca="1">IF(C928=1,(($L$15-(2*$L$10))*($L$9*D928)),0-(($L$16+(2*$L$10))*(D928*$L$9)))</f>
        <v>462.5</v>
      </c>
      <c r="F928" s="26">
        <f ca="1">SUM($E$3:E928)</f>
        <v>118143.75</v>
      </c>
      <c r="G928" s="62">
        <f t="shared" ca="1" si="62"/>
        <v>2.4430399915024697E-3</v>
      </c>
      <c r="H928" s="47">
        <f t="shared" ca="1" si="61"/>
        <v>3.53</v>
      </c>
      <c r="I928" s="18">
        <f t="shared" ca="1" si="60"/>
        <v>1306.0999999999999</v>
      </c>
      <c r="J928" s="27">
        <f ca="1">SUM($I$3:I928)</f>
        <v>72015.899999999965</v>
      </c>
    </row>
    <row r="929" spans="2:10" ht="15.75" thickBot="1" x14ac:dyDescent="0.3">
      <c r="B929" s="16">
        <v>927</v>
      </c>
      <c r="C929" s="23">
        <f ca="1">IF(RAND()&lt;=$L$20,1,0)</f>
        <v>0</v>
      </c>
      <c r="D929" s="24">
        <f t="shared" ca="1" si="59"/>
        <v>2.5</v>
      </c>
      <c r="E929" s="25">
        <f ca="1">IF(C929=1,(($L$15-(2*$L$10))*($L$9*D929)),0-(($L$16+(2*$L$10))*(D929*$L$9)))</f>
        <v>-575</v>
      </c>
      <c r="F929" s="26">
        <f ca="1">SUM($E$3:E929)</f>
        <v>117568.75</v>
      </c>
      <c r="G929" s="62">
        <f t="shared" ca="1" si="62"/>
        <v>4.8669523356081046E-3</v>
      </c>
      <c r="H929" s="47">
        <f t="shared" ca="1" si="61"/>
        <v>3.6</v>
      </c>
      <c r="I929" s="18">
        <f t="shared" ca="1" si="60"/>
        <v>-828</v>
      </c>
      <c r="J929" s="27">
        <f ca="1">SUM($I$3:I929)</f>
        <v>71187.899999999965</v>
      </c>
    </row>
    <row r="930" spans="2:10" ht="15.75" thickBot="1" x14ac:dyDescent="0.3">
      <c r="B930" s="17">
        <v>928</v>
      </c>
      <c r="C930" s="23">
        <f ca="1">IF(RAND()&lt;=$L$20,1,0)</f>
        <v>0</v>
      </c>
      <c r="D930" s="24">
        <f t="shared" ca="1" si="59"/>
        <v>1.25</v>
      </c>
      <c r="E930" s="25">
        <f ca="1">IF(C930=1,(($L$15-(2*$L$10))*($L$9*D930)),0-(($L$16+(2*$L$10))*(D930*$L$9)))</f>
        <v>-287.5</v>
      </c>
      <c r="F930" s="26">
        <f ca="1">SUM($E$3:E930)</f>
        <v>117281.25</v>
      </c>
      <c r="G930" s="62">
        <f t="shared" ca="1" si="62"/>
        <v>2.4453777045345807E-3</v>
      </c>
      <c r="H930" s="47">
        <f t="shared" ca="1" si="61"/>
        <v>3.55</v>
      </c>
      <c r="I930" s="18">
        <f t="shared" ca="1" si="60"/>
        <v>-816.49999999999989</v>
      </c>
      <c r="J930" s="27">
        <f ca="1">SUM($I$3:I930)</f>
        <v>70371.399999999965</v>
      </c>
    </row>
    <row r="931" spans="2:10" ht="15.75" thickBot="1" x14ac:dyDescent="0.3">
      <c r="B931" s="16">
        <v>929</v>
      </c>
      <c r="C931" s="23">
        <f ca="1">IF(RAND()&lt;=$L$20,1,0)</f>
        <v>0</v>
      </c>
      <c r="D931" s="24">
        <f t="shared" ca="1" si="59"/>
        <v>0.625</v>
      </c>
      <c r="E931" s="25">
        <f ca="1">IF(C931=1,(($L$15-(2*$L$10))*($L$9*D931)),0-(($L$16+(2*$L$10))*(D931*$L$9)))</f>
        <v>-143.75</v>
      </c>
      <c r="F931" s="26">
        <f ca="1">SUM($E$3:E931)</f>
        <v>117137.5</v>
      </c>
      <c r="G931" s="62">
        <f t="shared" ca="1" si="62"/>
        <v>1.2256861177724486E-3</v>
      </c>
      <c r="H931" s="47">
        <f t="shared" ca="1" si="61"/>
        <v>3.51</v>
      </c>
      <c r="I931" s="18">
        <f t="shared" ca="1" si="60"/>
        <v>-807.3</v>
      </c>
      <c r="J931" s="27">
        <f ca="1">SUM($I$3:I931)</f>
        <v>69564.099999999962</v>
      </c>
    </row>
    <row r="932" spans="2:10" ht="15.75" thickBot="1" x14ac:dyDescent="0.3">
      <c r="B932" s="17">
        <v>930</v>
      </c>
      <c r="C932" s="23">
        <f ca="1">IF(RAND()&lt;=$L$20,1,0)</f>
        <v>1</v>
      </c>
      <c r="D932" s="24">
        <f t="shared" ca="1" si="59"/>
        <v>0.5</v>
      </c>
      <c r="E932" s="25">
        <f ca="1">IF(C932=1,(($L$15-(2*$L$10))*($L$9*D932)),0-(($L$16+(2*$L$10))*(D932*$L$9)))</f>
        <v>185</v>
      </c>
      <c r="F932" s="26">
        <f ca="1">SUM($E$3:E932)</f>
        <v>117322.5</v>
      </c>
      <c r="G932" s="62">
        <f t="shared" ca="1" si="62"/>
        <v>9.8175221427809203E-4</v>
      </c>
      <c r="H932" s="47">
        <f t="shared" ca="1" si="61"/>
        <v>3.47</v>
      </c>
      <c r="I932" s="18">
        <f t="shared" ca="1" si="60"/>
        <v>1283.9000000000001</v>
      </c>
      <c r="J932" s="27">
        <f ca="1">SUM($I$3:I932)</f>
        <v>70847.999999999956</v>
      </c>
    </row>
    <row r="933" spans="2:10" ht="15.75" thickBot="1" x14ac:dyDescent="0.3">
      <c r="B933" s="16">
        <v>931</v>
      </c>
      <c r="C933" s="23">
        <f ca="1">IF(RAND()&lt;=$L$20,1,0)</f>
        <v>0</v>
      </c>
      <c r="D933" s="24">
        <f t="shared" ca="1" si="59"/>
        <v>1</v>
      </c>
      <c r="E933" s="25">
        <f ca="1">IF(C933=1,(($L$15-(2*$L$10))*($L$9*D933)),0-(($L$16+(2*$L$10))*(D933*$L$9)))</f>
        <v>-230</v>
      </c>
      <c r="F933" s="26">
        <f ca="1">SUM($E$3:E933)</f>
        <v>117092.5</v>
      </c>
      <c r="G933" s="62">
        <f t="shared" ca="1" si="62"/>
        <v>1.9604082763323319E-3</v>
      </c>
      <c r="H933" s="47">
        <f t="shared" ca="1" si="61"/>
        <v>3.54</v>
      </c>
      <c r="I933" s="18">
        <f t="shared" ca="1" si="60"/>
        <v>-814.2</v>
      </c>
      <c r="J933" s="27">
        <f ca="1">SUM($I$3:I933)</f>
        <v>70033.799999999959</v>
      </c>
    </row>
    <row r="934" spans="2:10" ht="15.75" thickBot="1" x14ac:dyDescent="0.3">
      <c r="B934" s="17">
        <v>932</v>
      </c>
      <c r="C934" s="23">
        <f ca="1">IF(RAND()&lt;=$L$20,1,0)</f>
        <v>1</v>
      </c>
      <c r="D934" s="24">
        <f t="shared" ca="1" si="59"/>
        <v>0.5</v>
      </c>
      <c r="E934" s="25">
        <f ca="1">IF(C934=1,(($L$15-(2*$L$10))*($L$9*D934)),0-(($L$16+(2*$L$10))*(D934*$L$9)))</f>
        <v>185</v>
      </c>
      <c r="F934" s="26">
        <f ca="1">SUM($E$3:E934)</f>
        <v>117277.5</v>
      </c>
      <c r="G934" s="62">
        <f t="shared" ca="1" si="62"/>
        <v>9.8212951299186534E-4</v>
      </c>
      <c r="H934" s="47">
        <f t="shared" ca="1" si="61"/>
        <v>3.5</v>
      </c>
      <c r="I934" s="18">
        <f t="shared" ca="1" si="60"/>
        <v>1295</v>
      </c>
      <c r="J934" s="27">
        <f ca="1">SUM($I$3:I934)</f>
        <v>71328.799999999959</v>
      </c>
    </row>
    <row r="935" spans="2:10" ht="15.75" thickBot="1" x14ac:dyDescent="0.3">
      <c r="B935" s="16">
        <v>933</v>
      </c>
      <c r="C935" s="23">
        <f ca="1">IF(RAND()&lt;=$L$20,1,0)</f>
        <v>1</v>
      </c>
      <c r="D935" s="24">
        <f t="shared" ref="D935:D998" ca="1" si="63">IF(C934=1,IF(D934*$L$4&lt;=$L$6,D934*$L$4,$L$6),IF(C934=0,IF(D934/$L$4&gt;=$L$5,D934/$L$4,$L$5),0))</f>
        <v>1</v>
      </c>
      <c r="E935" s="25">
        <f ca="1">IF(C935=1,(($L$15-(2*$L$10))*($L$9*D935)),0-(($L$16+(2*$L$10))*(D935*$L$9)))</f>
        <v>370</v>
      </c>
      <c r="F935" s="26">
        <f ca="1">SUM($E$3:E935)</f>
        <v>117647.5</v>
      </c>
      <c r="G935" s="62">
        <f t="shared" ca="1" si="62"/>
        <v>1.9611604954061948E-3</v>
      </c>
      <c r="H935" s="47">
        <f t="shared" ca="1" si="61"/>
        <v>3.56</v>
      </c>
      <c r="I935" s="18">
        <f t="shared" ca="1" si="60"/>
        <v>1317.2</v>
      </c>
      <c r="J935" s="27">
        <f ca="1">SUM($I$3:I935)</f>
        <v>72645.999999999956</v>
      </c>
    </row>
    <row r="936" spans="2:10" ht="15.75" thickBot="1" x14ac:dyDescent="0.3">
      <c r="B936" s="17">
        <v>934</v>
      </c>
      <c r="C936" s="23">
        <f ca="1">IF(RAND()&lt;=$L$20,1,0)</f>
        <v>0</v>
      </c>
      <c r="D936" s="24">
        <f t="shared" ca="1" si="63"/>
        <v>2</v>
      </c>
      <c r="E936" s="25">
        <f ca="1">IF(C936=1,(($L$15-(2*$L$10))*($L$9*D936)),0-(($L$16+(2*$L$10))*(D936*$L$9)))</f>
        <v>-460</v>
      </c>
      <c r="F936" s="26">
        <f ca="1">SUM($E$3:E936)</f>
        <v>117187.5</v>
      </c>
      <c r="G936" s="62">
        <f t="shared" ca="1" si="62"/>
        <v>3.9099853375549843E-3</v>
      </c>
      <c r="H936" s="47">
        <f t="shared" ca="1" si="61"/>
        <v>3.63</v>
      </c>
      <c r="I936" s="18">
        <f t="shared" ca="1" si="60"/>
        <v>-834.9</v>
      </c>
      <c r="J936" s="27">
        <f ca="1">SUM($I$3:I936)</f>
        <v>71811.099999999962</v>
      </c>
    </row>
    <row r="937" spans="2:10" ht="15.75" thickBot="1" x14ac:dyDescent="0.3">
      <c r="B937" s="16">
        <v>935</v>
      </c>
      <c r="C937" s="23">
        <f ca="1">IF(RAND()&lt;=$L$20,1,0)</f>
        <v>0</v>
      </c>
      <c r="D937" s="24">
        <f t="shared" ca="1" si="63"/>
        <v>1</v>
      </c>
      <c r="E937" s="25">
        <f ca="1">IF(C937=1,(($L$15-(2*$L$10))*($L$9*D937)),0-(($L$16+(2*$L$10))*(D937*$L$9)))</f>
        <v>-230</v>
      </c>
      <c r="F937" s="26">
        <f ca="1">SUM($E$3:E937)</f>
        <v>116957.5</v>
      </c>
      <c r="G937" s="62">
        <f t="shared" ca="1" si="62"/>
        <v>1.9626666666666668E-3</v>
      </c>
      <c r="H937" s="47">
        <f t="shared" ca="1" si="61"/>
        <v>3.59</v>
      </c>
      <c r="I937" s="18">
        <f t="shared" ca="1" si="60"/>
        <v>-825.69999999999993</v>
      </c>
      <c r="J937" s="27">
        <f ca="1">SUM($I$3:I937)</f>
        <v>70985.399999999965</v>
      </c>
    </row>
    <row r="938" spans="2:10" ht="15.75" thickBot="1" x14ac:dyDescent="0.3">
      <c r="B938" s="17">
        <v>936</v>
      </c>
      <c r="C938" s="23">
        <f ca="1">IF(RAND()&lt;=$L$20,1,0)</f>
        <v>0</v>
      </c>
      <c r="D938" s="24">
        <f t="shared" ca="1" si="63"/>
        <v>0.5</v>
      </c>
      <c r="E938" s="25">
        <f ca="1">IF(C938=1,(($L$15-(2*$L$10))*($L$9*D938)),0-(($L$16+(2*$L$10))*(D938*$L$9)))</f>
        <v>-115</v>
      </c>
      <c r="F938" s="26">
        <f ca="1">SUM($E$3:E938)</f>
        <v>116842.5</v>
      </c>
      <c r="G938" s="62">
        <f t="shared" ca="1" si="62"/>
        <v>9.8326315114464656E-4</v>
      </c>
      <c r="H938" s="47">
        <f t="shared" ca="1" si="61"/>
        <v>3.54</v>
      </c>
      <c r="I938" s="18">
        <f t="shared" ca="1" si="60"/>
        <v>-814.2</v>
      </c>
      <c r="J938" s="27">
        <f ca="1">SUM($I$3:I938)</f>
        <v>70171.199999999968</v>
      </c>
    </row>
    <row r="939" spans="2:10" ht="15.75" thickBot="1" x14ac:dyDescent="0.3">
      <c r="B939" s="16">
        <v>937</v>
      </c>
      <c r="C939" s="23">
        <f ca="1">IF(RAND()&lt;=$L$20,1,0)</f>
        <v>1</v>
      </c>
      <c r="D939" s="24">
        <f t="shared" ca="1" si="63"/>
        <v>0.5</v>
      </c>
      <c r="E939" s="25">
        <f ca="1">IF(C939=1,(($L$15-(2*$L$10))*($L$9*D939)),0-(($L$16+(2*$L$10))*(D939*$L$9)))</f>
        <v>185</v>
      </c>
      <c r="F939" s="26">
        <f ca="1">SUM($E$3:E939)</f>
        <v>117027.5</v>
      </c>
      <c r="G939" s="62">
        <f t="shared" ca="1" si="62"/>
        <v>9.8423090912981158E-4</v>
      </c>
      <c r="H939" s="47">
        <f t="shared" ca="1" si="61"/>
        <v>3.5</v>
      </c>
      <c r="I939" s="18">
        <f t="shared" ca="1" si="60"/>
        <v>1295</v>
      </c>
      <c r="J939" s="27">
        <f ca="1">SUM($I$3:I939)</f>
        <v>71466.199999999968</v>
      </c>
    </row>
    <row r="940" spans="2:10" ht="15.75" thickBot="1" x14ac:dyDescent="0.3">
      <c r="B940" s="17">
        <v>938</v>
      </c>
      <c r="C940" s="23">
        <f ca="1">IF(RAND()&lt;=$L$20,1,0)</f>
        <v>1</v>
      </c>
      <c r="D940" s="24">
        <f t="shared" ca="1" si="63"/>
        <v>1</v>
      </c>
      <c r="E940" s="25">
        <f ca="1">IF(C940=1,(($L$15-(2*$L$10))*($L$9*D940)),0-(($L$16+(2*$L$10))*(D940*$L$9)))</f>
        <v>370</v>
      </c>
      <c r="F940" s="26">
        <f ca="1">SUM($E$3:E940)</f>
        <v>117397.5</v>
      </c>
      <c r="G940" s="62">
        <f t="shared" ca="1" si="62"/>
        <v>1.9653500245668753E-3</v>
      </c>
      <c r="H940" s="47">
        <f t="shared" ca="1" si="61"/>
        <v>3.57</v>
      </c>
      <c r="I940" s="18">
        <f t="shared" ref="I940:I1002" ca="1" si="64">IF(C940=1,(H940*($L$15-(2*$L$10))*$L$9),0-(H940*($L$16+(2*$L$10))*$L$9))</f>
        <v>1320.9</v>
      </c>
      <c r="J940" s="27">
        <f ca="1">SUM($I$3:I940)</f>
        <v>72787.099999999962</v>
      </c>
    </row>
    <row r="941" spans="2:10" ht="15.75" thickBot="1" x14ac:dyDescent="0.3">
      <c r="B941" s="16">
        <v>939</v>
      </c>
      <c r="C941" s="23">
        <f ca="1">IF(RAND()&lt;=$L$20,1,0)</f>
        <v>0</v>
      </c>
      <c r="D941" s="24">
        <f t="shared" ca="1" si="63"/>
        <v>2</v>
      </c>
      <c r="E941" s="25">
        <f ca="1">IF(C941=1,(($L$15-(2*$L$10))*($L$9*D941)),0-(($L$16+(2*$L$10))*(D941*$L$9)))</f>
        <v>-460</v>
      </c>
      <c r="F941" s="26">
        <f ca="1">SUM($E$3:E941)</f>
        <v>116937.5</v>
      </c>
      <c r="G941" s="62">
        <f t="shared" ca="1" si="62"/>
        <v>3.9183117187333635E-3</v>
      </c>
      <c r="H941" s="47">
        <f t="shared" ca="1" si="61"/>
        <v>3.63</v>
      </c>
      <c r="I941" s="18">
        <f t="shared" ca="1" si="64"/>
        <v>-834.9</v>
      </c>
      <c r="J941" s="27">
        <f ca="1">SUM($I$3:I941)</f>
        <v>71952.199999999968</v>
      </c>
    </row>
    <row r="942" spans="2:10" ht="15.75" thickBot="1" x14ac:dyDescent="0.3">
      <c r="B942" s="17">
        <v>940</v>
      </c>
      <c r="C942" s="23">
        <f ca="1">IF(RAND()&lt;=$L$20,1,0)</f>
        <v>1</v>
      </c>
      <c r="D942" s="24">
        <f t="shared" ca="1" si="63"/>
        <v>1</v>
      </c>
      <c r="E942" s="25">
        <f ca="1">IF(C942=1,(($L$15-(2*$L$10))*($L$9*D942)),0-(($L$16+(2*$L$10))*(D942*$L$9)))</f>
        <v>370</v>
      </c>
      <c r="F942" s="26">
        <f ca="1">SUM($E$3:E942)</f>
        <v>117307.5</v>
      </c>
      <c r="G942" s="62">
        <f t="shared" ca="1" si="62"/>
        <v>1.9668626402993051E-3</v>
      </c>
      <c r="H942" s="47">
        <f t="shared" ca="1" si="61"/>
        <v>3.59</v>
      </c>
      <c r="I942" s="18">
        <f t="shared" ca="1" si="64"/>
        <v>1328.2999999999997</v>
      </c>
      <c r="J942" s="27">
        <f ca="1">SUM($I$3:I942)</f>
        <v>73280.499999999971</v>
      </c>
    </row>
    <row r="943" spans="2:10" ht="15.75" thickBot="1" x14ac:dyDescent="0.3">
      <c r="B943" s="16">
        <v>941</v>
      </c>
      <c r="C943" s="23">
        <f ca="1">IF(RAND()&lt;=$L$20,1,0)</f>
        <v>0</v>
      </c>
      <c r="D943" s="24">
        <f t="shared" ca="1" si="63"/>
        <v>2</v>
      </c>
      <c r="E943" s="25">
        <f ca="1">IF(C943=1,(($L$15-(2*$L$10))*($L$9*D943)),0-(($L$16+(2*$L$10))*(D943*$L$9)))</f>
        <v>-460</v>
      </c>
      <c r="F943" s="26">
        <f ca="1">SUM($E$3:E943)</f>
        <v>116847.5</v>
      </c>
      <c r="G943" s="62">
        <f t="shared" ca="1" si="62"/>
        <v>3.9213179037998419E-3</v>
      </c>
      <c r="H943" s="47">
        <f t="shared" ca="1" si="61"/>
        <v>3.66</v>
      </c>
      <c r="I943" s="18">
        <f t="shared" ca="1" si="64"/>
        <v>-841.80000000000007</v>
      </c>
      <c r="J943" s="27">
        <f ca="1">SUM($I$3:I943)</f>
        <v>72438.699999999968</v>
      </c>
    </row>
    <row r="944" spans="2:10" ht="15.75" thickBot="1" x14ac:dyDescent="0.3">
      <c r="B944" s="17">
        <v>942</v>
      </c>
      <c r="C944" s="23">
        <f ca="1">IF(RAND()&lt;=$L$20,1,0)</f>
        <v>0</v>
      </c>
      <c r="D944" s="24">
        <f t="shared" ca="1" si="63"/>
        <v>1</v>
      </c>
      <c r="E944" s="25">
        <f ca="1">IF(C944=1,(($L$15-(2*$L$10))*($L$9*D944)),0-(($L$16+(2*$L$10))*(D944*$L$9)))</f>
        <v>-230</v>
      </c>
      <c r="F944" s="26">
        <f ca="1">SUM($E$3:E944)</f>
        <v>116617.5</v>
      </c>
      <c r="G944" s="62">
        <f t="shared" ca="1" si="62"/>
        <v>1.9683775861700078E-3</v>
      </c>
      <c r="H944" s="47">
        <f t="shared" ca="1" si="61"/>
        <v>3.62</v>
      </c>
      <c r="I944" s="18">
        <f t="shared" ca="1" si="64"/>
        <v>-832.6</v>
      </c>
      <c r="J944" s="27">
        <f ca="1">SUM($I$3:I944)</f>
        <v>71606.099999999962</v>
      </c>
    </row>
    <row r="945" spans="2:10" ht="15.75" thickBot="1" x14ac:dyDescent="0.3">
      <c r="B945" s="16">
        <v>943</v>
      </c>
      <c r="C945" s="23">
        <f ca="1">IF(RAND()&lt;=$L$20,1,0)</f>
        <v>0</v>
      </c>
      <c r="D945" s="24">
        <f t="shared" ca="1" si="63"/>
        <v>0.5</v>
      </c>
      <c r="E945" s="25">
        <f ca="1">IF(C945=1,(($L$15-(2*$L$10))*($L$9*D945)),0-(($L$16+(2*$L$10))*(D945*$L$9)))</f>
        <v>-115</v>
      </c>
      <c r="F945" s="26">
        <f ca="1">SUM($E$3:E945)</f>
        <v>116502.5</v>
      </c>
      <c r="G945" s="62">
        <f t="shared" ca="1" si="62"/>
        <v>9.861298690162282E-4</v>
      </c>
      <c r="H945" s="47">
        <f t="shared" ca="1" si="61"/>
        <v>3.58</v>
      </c>
      <c r="I945" s="18">
        <f t="shared" ca="1" si="64"/>
        <v>-823.40000000000009</v>
      </c>
      <c r="J945" s="27">
        <f ca="1">SUM($I$3:I945)</f>
        <v>70782.699999999968</v>
      </c>
    </row>
    <row r="946" spans="2:10" ht="15.75" thickBot="1" x14ac:dyDescent="0.3">
      <c r="B946" s="17">
        <v>944</v>
      </c>
      <c r="C946" s="23">
        <f ca="1">IF(RAND()&lt;=$L$20,1,0)</f>
        <v>0</v>
      </c>
      <c r="D946" s="24">
        <f t="shared" ca="1" si="63"/>
        <v>0.5</v>
      </c>
      <c r="E946" s="25">
        <f ca="1">IF(C946=1,(($L$15-(2*$L$10))*($L$9*D946)),0-(($L$16+(2*$L$10))*(D946*$L$9)))</f>
        <v>-115</v>
      </c>
      <c r="F946" s="26">
        <f ca="1">SUM($E$3:E946)</f>
        <v>116387.5</v>
      </c>
      <c r="G946" s="62">
        <f t="shared" ca="1" si="62"/>
        <v>9.8710328104547121E-4</v>
      </c>
      <c r="H946" s="47">
        <f t="shared" ca="1" si="61"/>
        <v>3.53</v>
      </c>
      <c r="I946" s="18">
        <f t="shared" ca="1" si="64"/>
        <v>-811.9</v>
      </c>
      <c r="J946" s="27">
        <f ca="1">SUM($I$3:I946)</f>
        <v>69970.799999999974</v>
      </c>
    </row>
    <row r="947" spans="2:10" ht="15.75" thickBot="1" x14ac:dyDescent="0.3">
      <c r="B947" s="16">
        <v>945</v>
      </c>
      <c r="C947" s="23">
        <f ca="1">IF(RAND()&lt;=$L$20,1,0)</f>
        <v>1</v>
      </c>
      <c r="D947" s="24">
        <f t="shared" ca="1" si="63"/>
        <v>0.5</v>
      </c>
      <c r="E947" s="25">
        <f ca="1">IF(C947=1,(($L$15-(2*$L$10))*($L$9*D947)),0-(($L$16+(2*$L$10))*(D947*$L$9)))</f>
        <v>185</v>
      </c>
      <c r="F947" s="26">
        <f ca="1">SUM($E$3:E947)</f>
        <v>116572.5</v>
      </c>
      <c r="G947" s="62">
        <f t="shared" ca="1" si="62"/>
        <v>9.8807861668993662E-4</v>
      </c>
      <c r="H947" s="47">
        <f t="shared" ca="1" si="61"/>
        <v>3.49</v>
      </c>
      <c r="I947" s="18">
        <f t="shared" ca="1" si="64"/>
        <v>1291.3</v>
      </c>
      <c r="J947" s="27">
        <f ca="1">SUM($I$3:I947)</f>
        <v>71262.099999999977</v>
      </c>
    </row>
    <row r="948" spans="2:10" ht="15.75" thickBot="1" x14ac:dyDescent="0.3">
      <c r="B948" s="17">
        <v>946</v>
      </c>
      <c r="C948" s="23">
        <f ca="1">IF(RAND()&lt;=$L$20,1,0)</f>
        <v>1</v>
      </c>
      <c r="D948" s="24">
        <f t="shared" ca="1" si="63"/>
        <v>1</v>
      </c>
      <c r="E948" s="25">
        <f ca="1">IF(C948=1,(($L$15-(2*$L$10))*($L$9*D948)),0-(($L$16+(2*$L$10))*(D948*$L$9)))</f>
        <v>370</v>
      </c>
      <c r="F948" s="26">
        <f ca="1">SUM($E$3:E948)</f>
        <v>116942.5</v>
      </c>
      <c r="G948" s="62">
        <f t="shared" ca="1" si="62"/>
        <v>1.973021081301336E-3</v>
      </c>
      <c r="H948" s="47">
        <f t="shared" ca="1" si="61"/>
        <v>3.56</v>
      </c>
      <c r="I948" s="18">
        <f t="shared" ca="1" si="64"/>
        <v>1317.2</v>
      </c>
      <c r="J948" s="27">
        <f ca="1">SUM($I$3:I948)</f>
        <v>72579.299999999974</v>
      </c>
    </row>
    <row r="949" spans="2:10" ht="15.75" thickBot="1" x14ac:dyDescent="0.3">
      <c r="B949" s="16">
        <v>947</v>
      </c>
      <c r="C949" s="23">
        <f ca="1">IF(RAND()&lt;=$L$20,1,0)</f>
        <v>1</v>
      </c>
      <c r="D949" s="24">
        <f t="shared" ca="1" si="63"/>
        <v>2</v>
      </c>
      <c r="E949" s="25">
        <f ca="1">IF(C949=1,(($L$15-(2*$L$10))*($L$9*D949)),0-(($L$16+(2*$L$10))*(D949*$L$9)))</f>
        <v>740</v>
      </c>
      <c r="F949" s="26">
        <f ca="1">SUM($E$3:E949)</f>
        <v>117682.5</v>
      </c>
      <c r="G949" s="62">
        <f t="shared" ca="1" si="62"/>
        <v>3.9335570900228744E-3</v>
      </c>
      <c r="H949" s="47">
        <f t="shared" ca="1" si="61"/>
        <v>3.62</v>
      </c>
      <c r="I949" s="18">
        <f t="shared" ca="1" si="64"/>
        <v>1339.4</v>
      </c>
      <c r="J949" s="27">
        <f ca="1">SUM($I$3:I949)</f>
        <v>73918.699999999968</v>
      </c>
    </row>
    <row r="950" spans="2:10" ht="15.75" thickBot="1" x14ac:dyDescent="0.3">
      <c r="B950" s="17">
        <v>948</v>
      </c>
      <c r="C950" s="23">
        <f ca="1">IF(RAND()&lt;=$L$20,1,0)</f>
        <v>0</v>
      </c>
      <c r="D950" s="24">
        <f t="shared" ca="1" si="63"/>
        <v>4</v>
      </c>
      <c r="E950" s="25">
        <f ca="1">IF(C950=1,(($L$15-(2*$L$10))*($L$9*D950)),0-(($L$16+(2*$L$10))*(D950*$L$9)))</f>
        <v>-920</v>
      </c>
      <c r="F950" s="26">
        <f ca="1">SUM($E$3:E950)</f>
        <v>116762.5</v>
      </c>
      <c r="G950" s="62">
        <f t="shared" ca="1" si="62"/>
        <v>7.817644934463493E-3</v>
      </c>
      <c r="H950" s="47">
        <f t="shared" ca="1" si="61"/>
        <v>3.69</v>
      </c>
      <c r="I950" s="18">
        <f t="shared" ca="1" si="64"/>
        <v>-848.7</v>
      </c>
      <c r="J950" s="27">
        <f ca="1">SUM($I$3:I950)</f>
        <v>73069.999999999971</v>
      </c>
    </row>
    <row r="951" spans="2:10" ht="15.75" thickBot="1" x14ac:dyDescent="0.3">
      <c r="B951" s="16">
        <v>949</v>
      </c>
      <c r="C951" s="23">
        <f ca="1">IF(RAND()&lt;=$L$20,1,0)</f>
        <v>0</v>
      </c>
      <c r="D951" s="24">
        <f t="shared" ca="1" si="63"/>
        <v>2</v>
      </c>
      <c r="E951" s="25">
        <f ca="1">IF(C951=1,(($L$15-(2*$L$10))*($L$9*D951)),0-(($L$16+(2*$L$10))*(D951*$L$9)))</f>
        <v>-460</v>
      </c>
      <c r="F951" s="26">
        <f ca="1">SUM($E$3:E951)</f>
        <v>116302.5</v>
      </c>
      <c r="G951" s="62">
        <f t="shared" ca="1" si="62"/>
        <v>3.939621025586126E-3</v>
      </c>
      <c r="H951" s="47">
        <f t="shared" ca="1" si="61"/>
        <v>3.65</v>
      </c>
      <c r="I951" s="18">
        <f t="shared" ca="1" si="64"/>
        <v>-839.5</v>
      </c>
      <c r="J951" s="27">
        <f ca="1">SUM($I$3:I951)</f>
        <v>72230.499999999971</v>
      </c>
    </row>
    <row r="952" spans="2:10" ht="15.75" thickBot="1" x14ac:dyDescent="0.3">
      <c r="B952" s="17">
        <v>950</v>
      </c>
      <c r="C952" s="23">
        <f ca="1">IF(RAND()&lt;=$L$20,1,0)</f>
        <v>1</v>
      </c>
      <c r="D952" s="24">
        <f t="shared" ca="1" si="63"/>
        <v>1</v>
      </c>
      <c r="E952" s="25">
        <f ca="1">IF(C952=1,(($L$15-(2*$L$10))*($L$9*D952)),0-(($L$16+(2*$L$10))*(D952*$L$9)))</f>
        <v>370</v>
      </c>
      <c r="F952" s="26">
        <f ca="1">SUM($E$3:E952)</f>
        <v>116672.5</v>
      </c>
      <c r="G952" s="62">
        <f t="shared" ca="1" si="62"/>
        <v>1.9776015132950712E-3</v>
      </c>
      <c r="H952" s="47">
        <f t="shared" ca="1" si="61"/>
        <v>3.61</v>
      </c>
      <c r="I952" s="18">
        <f t="shared" ca="1" si="64"/>
        <v>1335.6999999999998</v>
      </c>
      <c r="J952" s="27">
        <f ca="1">SUM($I$3:I952)</f>
        <v>73566.199999999968</v>
      </c>
    </row>
    <row r="953" spans="2:10" ht="15.75" thickBot="1" x14ac:dyDescent="0.3">
      <c r="B953" s="16">
        <v>951</v>
      </c>
      <c r="C953" s="23">
        <f ca="1">IF(RAND()&lt;=$L$20,1,0)</f>
        <v>1</v>
      </c>
      <c r="D953" s="24">
        <f t="shared" ca="1" si="63"/>
        <v>2</v>
      </c>
      <c r="E953" s="25">
        <f ca="1">IF(C953=1,(($L$15-(2*$L$10))*($L$9*D953)),0-(($L$16+(2*$L$10))*(D953*$L$9)))</f>
        <v>740</v>
      </c>
      <c r="F953" s="26">
        <f ca="1">SUM($E$3:E953)</f>
        <v>117412.5</v>
      </c>
      <c r="G953" s="62">
        <f t="shared" ca="1" si="62"/>
        <v>3.94266000985665E-3</v>
      </c>
      <c r="H953" s="47">
        <f t="shared" ca="1" si="61"/>
        <v>3.67</v>
      </c>
      <c r="I953" s="18">
        <f t="shared" ca="1" si="64"/>
        <v>1357.8999999999999</v>
      </c>
      <c r="J953" s="27">
        <f ca="1">SUM($I$3:I953)</f>
        <v>74924.099999999962</v>
      </c>
    </row>
    <row r="954" spans="2:10" ht="15.75" thickBot="1" x14ac:dyDescent="0.3">
      <c r="B954" s="17">
        <v>952</v>
      </c>
      <c r="C954" s="23">
        <f ca="1">IF(RAND()&lt;=$L$20,1,0)</f>
        <v>1</v>
      </c>
      <c r="D954" s="24">
        <f t="shared" ca="1" si="63"/>
        <v>4</v>
      </c>
      <c r="E954" s="25">
        <f ca="1">IF(C954=1,(($L$15-(2*$L$10))*($L$9*D954)),0-(($L$16+(2*$L$10))*(D954*$L$9)))</f>
        <v>1480</v>
      </c>
      <c r="F954" s="26">
        <f ca="1">SUM($E$3:E954)</f>
        <v>118892.5</v>
      </c>
      <c r="G954" s="62">
        <f t="shared" ca="1" si="62"/>
        <v>7.8356222719046104E-3</v>
      </c>
      <c r="H954" s="47">
        <f t="shared" ca="1" si="61"/>
        <v>3.74</v>
      </c>
      <c r="I954" s="18">
        <f t="shared" ca="1" si="64"/>
        <v>1383.8</v>
      </c>
      <c r="J954" s="27">
        <f ca="1">SUM($I$3:I954)</f>
        <v>76307.899999999965</v>
      </c>
    </row>
    <row r="955" spans="2:10" ht="15.75" thickBot="1" x14ac:dyDescent="0.3">
      <c r="B955" s="16">
        <v>953</v>
      </c>
      <c r="C955" s="23">
        <f ca="1">IF(RAND()&lt;=$L$20,1,0)</f>
        <v>0</v>
      </c>
      <c r="D955" s="24">
        <f t="shared" ca="1" si="63"/>
        <v>5</v>
      </c>
      <c r="E955" s="25">
        <f ca="1">IF(C955=1,(($L$15-(2*$L$10))*($L$9*D955)),0-(($L$16+(2*$L$10))*(D955*$L$9)))</f>
        <v>-1150</v>
      </c>
      <c r="F955" s="26">
        <f ca="1">SUM($E$3:E955)</f>
        <v>117742.5</v>
      </c>
      <c r="G955" s="62">
        <f t="shared" ca="1" si="62"/>
        <v>9.6726034022331098E-3</v>
      </c>
      <c r="H955" s="47">
        <f t="shared" ca="1" si="61"/>
        <v>3.81</v>
      </c>
      <c r="I955" s="18">
        <f t="shared" ca="1" si="64"/>
        <v>-876.3</v>
      </c>
      <c r="J955" s="27">
        <f ca="1">SUM($I$3:I955)</f>
        <v>75431.599999999962</v>
      </c>
    </row>
    <row r="956" spans="2:10" ht="15.75" thickBot="1" x14ac:dyDescent="0.3">
      <c r="B956" s="17">
        <v>954</v>
      </c>
      <c r="C956" s="23">
        <f ca="1">IF(RAND()&lt;=$L$20,1,0)</f>
        <v>0</v>
      </c>
      <c r="D956" s="24">
        <f t="shared" ca="1" si="63"/>
        <v>2.5</v>
      </c>
      <c r="E956" s="25">
        <f ca="1">IF(C956=1,(($L$15-(2*$L$10))*($L$9*D956)),0-(($L$16+(2*$L$10))*(D956*$L$9)))</f>
        <v>-575</v>
      </c>
      <c r="F956" s="26">
        <f ca="1">SUM($E$3:E956)</f>
        <v>117167.5</v>
      </c>
      <c r="G956" s="62">
        <f t="shared" ca="1" si="62"/>
        <v>4.8835382296112282E-3</v>
      </c>
      <c r="H956" s="47">
        <f t="shared" ca="1" si="61"/>
        <v>3.77</v>
      </c>
      <c r="I956" s="18">
        <f t="shared" ca="1" si="64"/>
        <v>-867.09999999999991</v>
      </c>
      <c r="J956" s="27">
        <f ca="1">SUM($I$3:I956)</f>
        <v>74564.499999999956</v>
      </c>
    </row>
    <row r="957" spans="2:10" ht="15.75" thickBot="1" x14ac:dyDescent="0.3">
      <c r="B957" s="16">
        <v>955</v>
      </c>
      <c r="C957" s="23">
        <f ca="1">IF(RAND()&lt;=$L$20,1,0)</f>
        <v>1</v>
      </c>
      <c r="D957" s="24">
        <f t="shared" ca="1" si="63"/>
        <v>1.25</v>
      </c>
      <c r="E957" s="25">
        <f ca="1">IF(C957=1,(($L$15-(2*$L$10))*($L$9*D957)),0-(($L$16+(2*$L$10))*(D957*$L$9)))</f>
        <v>462.5</v>
      </c>
      <c r="F957" s="26">
        <f ca="1">SUM($E$3:E957)</f>
        <v>117630</v>
      </c>
      <c r="G957" s="62">
        <f t="shared" ca="1" si="62"/>
        <v>2.4537521070262659E-3</v>
      </c>
      <c r="H957" s="47">
        <f t="shared" ca="1" si="61"/>
        <v>3.72</v>
      </c>
      <c r="I957" s="18">
        <f t="shared" ca="1" si="64"/>
        <v>1376.4</v>
      </c>
      <c r="J957" s="27">
        <f ca="1">SUM($I$3:I957)</f>
        <v>75940.899999999951</v>
      </c>
    </row>
    <row r="958" spans="2:10" ht="15.75" thickBot="1" x14ac:dyDescent="0.3">
      <c r="B958" s="17">
        <v>956</v>
      </c>
      <c r="C958" s="23">
        <f ca="1">IF(RAND()&lt;=$L$20,1,0)</f>
        <v>0</v>
      </c>
      <c r="D958" s="24">
        <f t="shared" ca="1" si="63"/>
        <v>2.5</v>
      </c>
      <c r="E958" s="25">
        <f ca="1">IF(C958=1,(($L$15-(2*$L$10))*($L$9*D958)),0-(($L$16+(2*$L$10))*(D958*$L$9)))</f>
        <v>-575</v>
      </c>
      <c r="F958" s="26">
        <f ca="1">SUM($E$3:E958)</f>
        <v>117055</v>
      </c>
      <c r="G958" s="62">
        <f t="shared" ca="1" si="62"/>
        <v>4.8882087902745895E-3</v>
      </c>
      <c r="H958" s="47">
        <f t="shared" ca="1" si="61"/>
        <v>3.79</v>
      </c>
      <c r="I958" s="18">
        <f t="shared" ca="1" si="64"/>
        <v>-871.7</v>
      </c>
      <c r="J958" s="27">
        <f ca="1">SUM($I$3:I958)</f>
        <v>75069.199999999953</v>
      </c>
    </row>
    <row r="959" spans="2:10" ht="15.75" thickBot="1" x14ac:dyDescent="0.3">
      <c r="B959" s="16">
        <v>957</v>
      </c>
      <c r="C959" s="23">
        <f ca="1">IF(RAND()&lt;=$L$20,1,0)</f>
        <v>0</v>
      </c>
      <c r="D959" s="24">
        <f t="shared" ca="1" si="63"/>
        <v>1.25</v>
      </c>
      <c r="E959" s="25">
        <f ca="1">IF(C959=1,(($L$15-(2*$L$10))*($L$9*D959)),0-(($L$16+(2*$L$10))*(D959*$L$9)))</f>
        <v>-287.5</v>
      </c>
      <c r="F959" s="26">
        <f ca="1">SUM($E$3:E959)</f>
        <v>116767.5</v>
      </c>
      <c r="G959" s="62">
        <f t="shared" ca="1" si="62"/>
        <v>2.4561103754645254E-3</v>
      </c>
      <c r="H959" s="47">
        <f t="shared" ca="1" si="61"/>
        <v>3.75</v>
      </c>
      <c r="I959" s="18">
        <f t="shared" ca="1" si="64"/>
        <v>-862.5</v>
      </c>
      <c r="J959" s="27">
        <f ca="1">SUM($I$3:I959)</f>
        <v>74206.699999999953</v>
      </c>
    </row>
    <row r="960" spans="2:10" ht="15.75" thickBot="1" x14ac:dyDescent="0.3">
      <c r="B960" s="17">
        <v>958</v>
      </c>
      <c r="C960" s="23">
        <f ca="1">IF(RAND()&lt;=$L$20,1,0)</f>
        <v>1</v>
      </c>
      <c r="D960" s="24">
        <f t="shared" ca="1" si="63"/>
        <v>0.625</v>
      </c>
      <c r="E960" s="25">
        <f ca="1">IF(C960=1,(($L$15-(2*$L$10))*($L$9*D960)),0-(($L$16+(2*$L$10))*(D960*$L$9)))</f>
        <v>231.25</v>
      </c>
      <c r="F960" s="26">
        <f ca="1">SUM($E$3:E960)</f>
        <v>116998.75</v>
      </c>
      <c r="G960" s="62">
        <f t="shared" ca="1" si="62"/>
        <v>1.2310788532768108E-3</v>
      </c>
      <c r="H960" s="47">
        <f t="shared" ca="1" si="61"/>
        <v>3.71</v>
      </c>
      <c r="I960" s="18">
        <f t="shared" ca="1" si="64"/>
        <v>1372.7</v>
      </c>
      <c r="J960" s="27">
        <f ca="1">SUM($I$3:I960)</f>
        <v>75579.399999999951</v>
      </c>
    </row>
    <row r="961" spans="2:10" ht="15.75" thickBot="1" x14ac:dyDescent="0.3">
      <c r="B961" s="16">
        <v>959</v>
      </c>
      <c r="C961" s="23">
        <f ca="1">IF(RAND()&lt;=$L$20,1,0)</f>
        <v>0</v>
      </c>
      <c r="D961" s="24">
        <f t="shared" ca="1" si="63"/>
        <v>1.25</v>
      </c>
      <c r="E961" s="25">
        <f ca="1">IF(C961=1,(($L$15-(2*$L$10))*($L$9*D961)),0-(($L$16+(2*$L$10))*(D961*$L$9)))</f>
        <v>-287.5</v>
      </c>
      <c r="F961" s="26">
        <f ca="1">SUM($E$3:E961)</f>
        <v>116711.25</v>
      </c>
      <c r="G961" s="62">
        <f t="shared" ca="1" si="62"/>
        <v>2.4572912103761791E-3</v>
      </c>
      <c r="H961" s="47">
        <f t="shared" ca="1" si="61"/>
        <v>3.77</v>
      </c>
      <c r="I961" s="18">
        <f t="shared" ca="1" si="64"/>
        <v>-867.09999999999991</v>
      </c>
      <c r="J961" s="27">
        <f ca="1">SUM($I$3:I961)</f>
        <v>74712.299999999945</v>
      </c>
    </row>
    <row r="962" spans="2:10" ht="15.75" thickBot="1" x14ac:dyDescent="0.3">
      <c r="B962" s="17">
        <v>960</v>
      </c>
      <c r="C962" s="23">
        <f ca="1">IF(RAND()&lt;=$L$20,1,0)</f>
        <v>1</v>
      </c>
      <c r="D962" s="24">
        <f t="shared" ca="1" si="63"/>
        <v>0.625</v>
      </c>
      <c r="E962" s="25">
        <f ca="1">IF(C962=1,(($L$15-(2*$L$10))*($L$9*D962)),0-(($L$16+(2*$L$10))*(D962*$L$9)))</f>
        <v>231.25</v>
      </c>
      <c r="F962" s="26">
        <f ca="1">SUM($E$3:E962)</f>
        <v>116942.5</v>
      </c>
      <c r="G962" s="62">
        <f t="shared" ca="1" si="62"/>
        <v>1.2316721824160053E-3</v>
      </c>
      <c r="H962" s="47">
        <f t="shared" ca="1" si="61"/>
        <v>3.73</v>
      </c>
      <c r="I962" s="18">
        <f t="shared" ca="1" si="64"/>
        <v>1380.1</v>
      </c>
      <c r="J962" s="27">
        <f ca="1">SUM($I$3:I962)</f>
        <v>76092.399999999951</v>
      </c>
    </row>
    <row r="963" spans="2:10" ht="15.75" thickBot="1" x14ac:dyDescent="0.3">
      <c r="B963" s="16">
        <v>961</v>
      </c>
      <c r="C963" s="23">
        <f ca="1">IF(RAND()&lt;=$L$20,1,0)</f>
        <v>0</v>
      </c>
      <c r="D963" s="24">
        <f t="shared" ca="1" si="63"/>
        <v>1.25</v>
      </c>
      <c r="E963" s="25">
        <f ca="1">IF(C963=1,(($L$15-(2*$L$10))*($L$9*D963)),0-(($L$16+(2*$L$10))*(D963*$L$9)))</f>
        <v>-287.5</v>
      </c>
      <c r="F963" s="26">
        <f ca="1">SUM($E$3:E963)</f>
        <v>116655</v>
      </c>
      <c r="G963" s="62">
        <f t="shared" ca="1" si="62"/>
        <v>2.4584731812642966E-3</v>
      </c>
      <c r="H963" s="47">
        <f t="shared" ca="1" si="61"/>
        <v>3.8</v>
      </c>
      <c r="I963" s="18">
        <f t="shared" ca="1" si="64"/>
        <v>-873.99999999999989</v>
      </c>
      <c r="J963" s="27">
        <f ca="1">SUM($I$3:I963)</f>
        <v>75218.399999999951</v>
      </c>
    </row>
    <row r="964" spans="2:10" ht="15.75" thickBot="1" x14ac:dyDescent="0.3">
      <c r="B964" s="17">
        <v>962</v>
      </c>
      <c r="C964" s="23">
        <f ca="1">IF(RAND()&lt;=$L$20,1,0)</f>
        <v>0</v>
      </c>
      <c r="D964" s="24">
        <f t="shared" ca="1" si="63"/>
        <v>0.625</v>
      </c>
      <c r="E964" s="25">
        <f ca="1">IF(C964=1,(($L$15-(2*$L$10))*($L$9*D964)),0-(($L$16+(2*$L$10))*(D964*$L$9)))</f>
        <v>-143.75</v>
      </c>
      <c r="F964" s="26">
        <f ca="1">SUM($E$3:E964)</f>
        <v>116511.25</v>
      </c>
      <c r="G964" s="62">
        <f t="shared" ca="1" si="62"/>
        <v>1.2322660837512322E-3</v>
      </c>
      <c r="H964" s="47">
        <f t="shared" ca="1" si="61"/>
        <v>3.76</v>
      </c>
      <c r="I964" s="18">
        <f t="shared" ca="1" si="64"/>
        <v>-864.8</v>
      </c>
      <c r="J964" s="27">
        <f ca="1">SUM($I$3:I964)</f>
        <v>74353.599999999948</v>
      </c>
    </row>
    <row r="965" spans="2:10" ht="15.75" thickBot="1" x14ac:dyDescent="0.3">
      <c r="B965" s="16">
        <v>963</v>
      </c>
      <c r="C965" s="23">
        <f ca="1">IF(RAND()&lt;=$L$20,1,0)</f>
        <v>0</v>
      </c>
      <c r="D965" s="24">
        <f t="shared" ca="1" si="63"/>
        <v>0.5</v>
      </c>
      <c r="E965" s="25">
        <f ca="1">IF(C965=1,(($L$15-(2*$L$10))*($L$9*D965)),0-(($L$16+(2*$L$10))*(D965*$L$9)))</f>
        <v>-115</v>
      </c>
      <c r="F965" s="26">
        <f ca="1">SUM($E$3:E965)</f>
        <v>116396.25</v>
      </c>
      <c r="G965" s="62">
        <f t="shared" ca="1" si="62"/>
        <v>9.8702914954564469E-4</v>
      </c>
      <c r="H965" s="47">
        <f t="shared" ref="H965:H1028" ca="1" si="65">IF(ROUNDDOWN(J964*(0.01/($L$16*$L$9)),2)&lt;=$L$25,ROUNDDOWN(J964*(0.01/($L$16*$L$9)),2),$L$25)</f>
        <v>3.71</v>
      </c>
      <c r="I965" s="18">
        <f t="shared" ca="1" si="64"/>
        <v>-853.3</v>
      </c>
      <c r="J965" s="27">
        <f ca="1">SUM($I$3:I965)</f>
        <v>73500.299999999945</v>
      </c>
    </row>
    <row r="966" spans="2:10" ht="15.75" thickBot="1" x14ac:dyDescent="0.3">
      <c r="B966" s="17">
        <v>964</v>
      </c>
      <c r="C966" s="23">
        <f ca="1">IF(RAND()&lt;=$L$20,1,0)</f>
        <v>1</v>
      </c>
      <c r="D966" s="24">
        <f t="shared" ca="1" si="63"/>
        <v>0.5</v>
      </c>
      <c r="E966" s="25">
        <f ca="1">IF(C966=1,(($L$15-(2*$L$10))*($L$9*D966)),0-(($L$16+(2*$L$10))*(D966*$L$9)))</f>
        <v>185</v>
      </c>
      <c r="F966" s="26">
        <f ca="1">SUM($E$3:E966)</f>
        <v>116581.25</v>
      </c>
      <c r="G966" s="62">
        <f t="shared" ca="1" si="62"/>
        <v>9.8800433862774781E-4</v>
      </c>
      <c r="H966" s="47">
        <f t="shared" ca="1" si="65"/>
        <v>3.67</v>
      </c>
      <c r="I966" s="18">
        <f t="shared" ca="1" si="64"/>
        <v>1357.8999999999999</v>
      </c>
      <c r="J966" s="27">
        <f ca="1">SUM($I$3:I966)</f>
        <v>74858.199999999939</v>
      </c>
    </row>
    <row r="967" spans="2:10" ht="15.75" thickBot="1" x14ac:dyDescent="0.3">
      <c r="B967" s="16">
        <v>965</v>
      </c>
      <c r="C967" s="23">
        <f ca="1">IF(RAND()&lt;=$L$20,1,0)</f>
        <v>1</v>
      </c>
      <c r="D967" s="24">
        <f t="shared" ca="1" si="63"/>
        <v>1</v>
      </c>
      <c r="E967" s="25">
        <f ca="1">IF(C967=1,(($L$15-(2*$L$10))*($L$9*D967)),0-(($L$16+(2*$L$10))*(D967*$L$9)))</f>
        <v>370</v>
      </c>
      <c r="F967" s="26">
        <f ca="1">SUM($E$3:E967)</f>
        <v>116951.25</v>
      </c>
      <c r="G967" s="62">
        <f t="shared" ca="1" si="62"/>
        <v>1.9728729963008631E-3</v>
      </c>
      <c r="H967" s="47">
        <f t="shared" ca="1" si="65"/>
        <v>3.74</v>
      </c>
      <c r="I967" s="18">
        <f t="shared" ca="1" si="64"/>
        <v>1383.8</v>
      </c>
      <c r="J967" s="27">
        <f ca="1">SUM($I$3:I967)</f>
        <v>76241.999999999942</v>
      </c>
    </row>
    <row r="968" spans="2:10" ht="15.75" thickBot="1" x14ac:dyDescent="0.3">
      <c r="B968" s="17">
        <v>966</v>
      </c>
      <c r="C968" s="23">
        <f ca="1">IF(RAND()&lt;=$L$20,1,0)</f>
        <v>1</v>
      </c>
      <c r="D968" s="24">
        <f t="shared" ca="1" si="63"/>
        <v>2</v>
      </c>
      <c r="E968" s="25">
        <f ca="1">IF(C968=1,(($L$15-(2*$L$10))*($L$9*D968)),0-(($L$16+(2*$L$10))*(D968*$L$9)))</f>
        <v>740</v>
      </c>
      <c r="F968" s="26">
        <f ca="1">SUM($E$3:E968)</f>
        <v>117691.25</v>
      </c>
      <c r="G968" s="62">
        <f t="shared" ca="1" si="62"/>
        <v>3.9332627911202317E-3</v>
      </c>
      <c r="H968" s="47">
        <f t="shared" ca="1" si="65"/>
        <v>3.81</v>
      </c>
      <c r="I968" s="18">
        <f t="shared" ca="1" si="64"/>
        <v>1409.7</v>
      </c>
      <c r="J968" s="27">
        <f ca="1">SUM($I$3:I968)</f>
        <v>77651.699999999939</v>
      </c>
    </row>
    <row r="969" spans="2:10" ht="15.75" thickBot="1" x14ac:dyDescent="0.3">
      <c r="B969" s="16">
        <v>967</v>
      </c>
      <c r="C969" s="23">
        <f ca="1">IF(RAND()&lt;=$L$20,1,0)</f>
        <v>1</v>
      </c>
      <c r="D969" s="24">
        <f t="shared" ca="1" si="63"/>
        <v>4</v>
      </c>
      <c r="E969" s="25">
        <f ca="1">IF(C969=1,(($L$15-(2*$L$10))*($L$9*D969)),0-(($L$16+(2*$L$10))*(D969*$L$9)))</f>
        <v>1480</v>
      </c>
      <c r="F969" s="26">
        <f ca="1">SUM($E$3:E969)</f>
        <v>119171.25</v>
      </c>
      <c r="G969" s="62">
        <f t="shared" ca="1" si="62"/>
        <v>7.8170637154418871E-3</v>
      </c>
      <c r="H969" s="47">
        <f t="shared" ca="1" si="65"/>
        <v>3.88</v>
      </c>
      <c r="I969" s="18">
        <f t="shared" ca="1" si="64"/>
        <v>1435.6</v>
      </c>
      <c r="J969" s="27">
        <f ca="1">SUM($I$3:I969)</f>
        <v>79087.299999999945</v>
      </c>
    </row>
    <row r="970" spans="2:10" ht="15.75" thickBot="1" x14ac:dyDescent="0.3">
      <c r="B970" s="17">
        <v>968</v>
      </c>
      <c r="C970" s="23">
        <f ca="1">IF(RAND()&lt;=$L$20,1,0)</f>
        <v>1</v>
      </c>
      <c r="D970" s="24">
        <f t="shared" ca="1" si="63"/>
        <v>5</v>
      </c>
      <c r="E970" s="25">
        <f ca="1">IF(C970=1,(($L$15-(2*$L$10))*($L$9*D970)),0-(($L$16+(2*$L$10))*(D970*$L$9)))</f>
        <v>1850</v>
      </c>
      <c r="F970" s="26">
        <f ca="1">SUM($E$3:E970)</f>
        <v>121021.25</v>
      </c>
      <c r="G970" s="62">
        <f t="shared" ref="G970:G1033" ca="1" si="66">ABS((0-(($L$16+(2*$L$10))*(D970*$L$9)))/F969)</f>
        <v>9.6499784973305223E-3</v>
      </c>
      <c r="H970" s="47">
        <f t="shared" ca="1" si="65"/>
        <v>3.95</v>
      </c>
      <c r="I970" s="18">
        <f t="shared" ca="1" si="64"/>
        <v>1461.5</v>
      </c>
      <c r="J970" s="27">
        <f ca="1">SUM($I$3:I970)</f>
        <v>80548.799999999945</v>
      </c>
    </row>
    <row r="971" spans="2:10" ht="15.75" thickBot="1" x14ac:dyDescent="0.3">
      <c r="B971" s="16">
        <v>969</v>
      </c>
      <c r="C971" s="23">
        <f ca="1">IF(RAND()&lt;=$L$20,1,0)</f>
        <v>1</v>
      </c>
      <c r="D971" s="24">
        <f t="shared" ca="1" si="63"/>
        <v>5</v>
      </c>
      <c r="E971" s="25">
        <f ca="1">IF(C971=1,(($L$15-(2*$L$10))*($L$9*D971)),0-(($L$16+(2*$L$10))*(D971*$L$9)))</f>
        <v>1850</v>
      </c>
      <c r="F971" s="26">
        <f ca="1">SUM($E$3:E971)</f>
        <v>122871.25</v>
      </c>
      <c r="G971" s="62">
        <f t="shared" ca="1" si="66"/>
        <v>9.5024634103514881E-3</v>
      </c>
      <c r="H971" s="47">
        <f t="shared" ca="1" si="65"/>
        <v>4.0199999999999996</v>
      </c>
      <c r="I971" s="18">
        <f t="shared" ca="1" si="64"/>
        <v>1487.3999999999999</v>
      </c>
      <c r="J971" s="27">
        <f ca="1">SUM($I$3:I971)</f>
        <v>82036.199999999939</v>
      </c>
    </row>
    <row r="972" spans="2:10" ht="15.75" thickBot="1" x14ac:dyDescent="0.3">
      <c r="B972" s="17">
        <v>970</v>
      </c>
      <c r="C972" s="23">
        <f ca="1">IF(RAND()&lt;=$L$20,1,0)</f>
        <v>1</v>
      </c>
      <c r="D972" s="24">
        <f t="shared" ca="1" si="63"/>
        <v>5</v>
      </c>
      <c r="E972" s="25">
        <f ca="1">IF(C972=1,(($L$15-(2*$L$10))*($L$9*D972)),0-(($L$16+(2*$L$10))*(D972*$L$9)))</f>
        <v>1850</v>
      </c>
      <c r="F972" s="26">
        <f ca="1">SUM($E$3:E972)</f>
        <v>124721.25</v>
      </c>
      <c r="G972" s="62">
        <f t="shared" ca="1" si="66"/>
        <v>9.3593904188327207E-3</v>
      </c>
      <c r="H972" s="47">
        <f t="shared" ca="1" si="65"/>
        <v>4.0999999999999996</v>
      </c>
      <c r="I972" s="18">
        <f t="shared" ca="1" si="64"/>
        <v>1517</v>
      </c>
      <c r="J972" s="27">
        <f ca="1">SUM($I$3:I972)</f>
        <v>83553.199999999939</v>
      </c>
    </row>
    <row r="973" spans="2:10" ht="15.75" thickBot="1" x14ac:dyDescent="0.3">
      <c r="B973" s="16">
        <v>971</v>
      </c>
      <c r="C973" s="23">
        <f ca="1">IF(RAND()&lt;=$L$20,1,0)</f>
        <v>0</v>
      </c>
      <c r="D973" s="24">
        <f t="shared" ca="1" si="63"/>
        <v>5</v>
      </c>
      <c r="E973" s="25">
        <f ca="1">IF(C973=1,(($L$15-(2*$L$10))*($L$9*D973)),0-(($L$16+(2*$L$10))*(D973*$L$9)))</f>
        <v>-1150</v>
      </c>
      <c r="F973" s="26">
        <f ca="1">SUM($E$3:E973)</f>
        <v>123571.25</v>
      </c>
      <c r="G973" s="62">
        <f t="shared" ca="1" si="66"/>
        <v>9.2205618529320379E-3</v>
      </c>
      <c r="H973" s="47">
        <f t="shared" ca="1" si="65"/>
        <v>4.17</v>
      </c>
      <c r="I973" s="18">
        <f t="shared" ca="1" si="64"/>
        <v>-959.09999999999991</v>
      </c>
      <c r="J973" s="27">
        <f ca="1">SUM($I$3:I973)</f>
        <v>82594.099999999933</v>
      </c>
    </row>
    <row r="974" spans="2:10" ht="15.75" thickBot="1" x14ac:dyDescent="0.3">
      <c r="B974" s="17">
        <v>972</v>
      </c>
      <c r="C974" s="23">
        <f ca="1">IF(RAND()&lt;=$L$20,1,0)</f>
        <v>0</v>
      </c>
      <c r="D974" s="24">
        <f t="shared" ca="1" si="63"/>
        <v>2.5</v>
      </c>
      <c r="E974" s="25">
        <f ca="1">IF(C974=1,(($L$15-(2*$L$10))*($L$9*D974)),0-(($L$16+(2*$L$10))*(D974*$L$9)))</f>
        <v>-575</v>
      </c>
      <c r="F974" s="26">
        <f ca="1">SUM($E$3:E974)</f>
        <v>122996.25</v>
      </c>
      <c r="G974" s="62">
        <f t="shared" ca="1" si="66"/>
        <v>4.6531859150085479E-3</v>
      </c>
      <c r="H974" s="47">
        <f t="shared" ca="1" si="65"/>
        <v>4.12</v>
      </c>
      <c r="I974" s="18">
        <f t="shared" ca="1" si="64"/>
        <v>-947.6</v>
      </c>
      <c r="J974" s="27">
        <f ca="1">SUM($I$3:I974)</f>
        <v>81646.499999999927</v>
      </c>
    </row>
    <row r="975" spans="2:10" ht="15.75" thickBot="1" x14ac:dyDescent="0.3">
      <c r="B975" s="16">
        <v>973</v>
      </c>
      <c r="C975" s="23">
        <f ca="1">IF(RAND()&lt;=$L$20,1,0)</f>
        <v>1</v>
      </c>
      <c r="D975" s="24">
        <f t="shared" ca="1" si="63"/>
        <v>1.25</v>
      </c>
      <c r="E975" s="25">
        <f ca="1">IF(C975=1,(($L$15-(2*$L$10))*($L$9*D975)),0-(($L$16+(2*$L$10))*(D975*$L$9)))</f>
        <v>462.5</v>
      </c>
      <c r="F975" s="26">
        <f ca="1">SUM($E$3:E975)</f>
        <v>123458.75</v>
      </c>
      <c r="G975" s="62">
        <f t="shared" ca="1" si="66"/>
        <v>2.3374696383019807E-3</v>
      </c>
      <c r="H975" s="47">
        <f t="shared" ca="1" si="65"/>
        <v>4.08</v>
      </c>
      <c r="I975" s="18">
        <f t="shared" ca="1" si="64"/>
        <v>1509.6000000000001</v>
      </c>
      <c r="J975" s="27">
        <f ca="1">SUM($I$3:I975)</f>
        <v>83156.099999999933</v>
      </c>
    </row>
    <row r="976" spans="2:10" ht="15.75" thickBot="1" x14ac:dyDescent="0.3">
      <c r="B976" s="17">
        <v>974</v>
      </c>
      <c r="C976" s="23">
        <f ca="1">IF(RAND()&lt;=$L$20,1,0)</f>
        <v>0</v>
      </c>
      <c r="D976" s="24">
        <f t="shared" ca="1" si="63"/>
        <v>2.5</v>
      </c>
      <c r="E976" s="25">
        <f ca="1">IF(C976=1,(($L$15-(2*$L$10))*($L$9*D976)),0-(($L$16+(2*$L$10))*(D976*$L$9)))</f>
        <v>-575</v>
      </c>
      <c r="F976" s="26">
        <f ca="1">SUM($E$3:E976)</f>
        <v>122883.75</v>
      </c>
      <c r="G976" s="62">
        <f t="shared" ca="1" si="66"/>
        <v>4.6574260633612443E-3</v>
      </c>
      <c r="H976" s="47">
        <f t="shared" ca="1" si="65"/>
        <v>4.1500000000000004</v>
      </c>
      <c r="I976" s="18">
        <f t="shared" ca="1" si="64"/>
        <v>-954.5</v>
      </c>
      <c r="J976" s="27">
        <f ca="1">SUM($I$3:I976)</f>
        <v>82201.599999999933</v>
      </c>
    </row>
    <row r="977" spans="2:10" ht="15.75" thickBot="1" x14ac:dyDescent="0.3">
      <c r="B977" s="16">
        <v>975</v>
      </c>
      <c r="C977" s="23">
        <f ca="1">IF(RAND()&lt;=$L$20,1,0)</f>
        <v>0</v>
      </c>
      <c r="D977" s="24">
        <f t="shared" ca="1" si="63"/>
        <v>1.25</v>
      </c>
      <c r="E977" s="25">
        <f ca="1">IF(C977=1,(($L$15-(2*$L$10))*($L$9*D977)),0-(($L$16+(2*$L$10))*(D977*$L$9)))</f>
        <v>-287.5</v>
      </c>
      <c r="F977" s="26">
        <f ca="1">SUM($E$3:E977)</f>
        <v>122596.25</v>
      </c>
      <c r="G977" s="62">
        <f t="shared" ca="1" si="66"/>
        <v>2.3396095903648775E-3</v>
      </c>
      <c r="H977" s="47">
        <f t="shared" ca="1" si="65"/>
        <v>4.1100000000000003</v>
      </c>
      <c r="I977" s="18">
        <f t="shared" ca="1" si="64"/>
        <v>-945.3</v>
      </c>
      <c r="J977" s="27">
        <f ca="1">SUM($I$3:I977)</f>
        <v>81256.29999999993</v>
      </c>
    </row>
    <row r="978" spans="2:10" ht="15.75" thickBot="1" x14ac:dyDescent="0.3">
      <c r="B978" s="17">
        <v>976</v>
      </c>
      <c r="C978" s="23">
        <f ca="1">IF(RAND()&lt;=$L$20,1,0)</f>
        <v>1</v>
      </c>
      <c r="D978" s="24">
        <f t="shared" ca="1" si="63"/>
        <v>0.625</v>
      </c>
      <c r="E978" s="25">
        <f ca="1">IF(C978=1,(($L$15-(2*$L$10))*($L$9*D978)),0-(($L$16+(2*$L$10))*(D978*$L$9)))</f>
        <v>231.25</v>
      </c>
      <c r="F978" s="26">
        <f ca="1">SUM($E$3:E978)</f>
        <v>122827.5</v>
      </c>
      <c r="G978" s="62">
        <f t="shared" ca="1" si="66"/>
        <v>1.1725480999622746E-3</v>
      </c>
      <c r="H978" s="47">
        <f t="shared" ca="1" si="65"/>
        <v>4.0599999999999996</v>
      </c>
      <c r="I978" s="18">
        <f t="shared" ca="1" si="64"/>
        <v>1502.2</v>
      </c>
      <c r="J978" s="27">
        <f ca="1">SUM($I$3:I978)</f>
        <v>82758.499999999927</v>
      </c>
    </row>
    <row r="979" spans="2:10" ht="15.75" thickBot="1" x14ac:dyDescent="0.3">
      <c r="B979" s="16">
        <v>977</v>
      </c>
      <c r="C979" s="23">
        <f ca="1">IF(RAND()&lt;=$L$20,1,0)</f>
        <v>1</v>
      </c>
      <c r="D979" s="24">
        <f t="shared" ca="1" si="63"/>
        <v>1.25</v>
      </c>
      <c r="E979" s="25">
        <f ca="1">IF(C979=1,(($L$15-(2*$L$10))*($L$9*D979)),0-(($L$16+(2*$L$10))*(D979*$L$9)))</f>
        <v>462.5</v>
      </c>
      <c r="F979" s="26">
        <f ca="1">SUM($E$3:E979)</f>
        <v>123290</v>
      </c>
      <c r="G979" s="62">
        <f t="shared" ca="1" si="66"/>
        <v>2.3406810364128556E-3</v>
      </c>
      <c r="H979" s="47">
        <f t="shared" ca="1" si="65"/>
        <v>4.13</v>
      </c>
      <c r="I979" s="18">
        <f t="shared" ca="1" si="64"/>
        <v>1528.1</v>
      </c>
      <c r="J979" s="27">
        <f ca="1">SUM($I$3:I979)</f>
        <v>84286.599999999933</v>
      </c>
    </row>
    <row r="980" spans="2:10" ht="15.75" thickBot="1" x14ac:dyDescent="0.3">
      <c r="B980" s="17">
        <v>978</v>
      </c>
      <c r="C980" s="23">
        <f ca="1">IF(RAND()&lt;=$L$20,1,0)</f>
        <v>0</v>
      </c>
      <c r="D980" s="24">
        <f t="shared" ca="1" si="63"/>
        <v>2.5</v>
      </c>
      <c r="E980" s="25">
        <f ca="1">IF(C980=1,(($L$15-(2*$L$10))*($L$9*D980)),0-(($L$16+(2*$L$10))*(D980*$L$9)))</f>
        <v>-575</v>
      </c>
      <c r="F980" s="26">
        <f ca="1">SUM($E$3:E980)</f>
        <v>122715</v>
      </c>
      <c r="G980" s="62">
        <f t="shared" ca="1" si="66"/>
        <v>4.6638007948738743E-3</v>
      </c>
      <c r="H980" s="47">
        <f t="shared" ca="1" si="65"/>
        <v>4.21</v>
      </c>
      <c r="I980" s="18">
        <f t="shared" ca="1" si="64"/>
        <v>-968.3</v>
      </c>
      <c r="J980" s="27">
        <f ca="1">SUM($I$3:I980)</f>
        <v>83318.29999999993</v>
      </c>
    </row>
    <row r="981" spans="2:10" ht="15.75" thickBot="1" x14ac:dyDescent="0.3">
      <c r="B981" s="16">
        <v>979</v>
      </c>
      <c r="C981" s="23">
        <f ca="1">IF(RAND()&lt;=$L$20,1,0)</f>
        <v>1</v>
      </c>
      <c r="D981" s="24">
        <f t="shared" ca="1" si="63"/>
        <v>1.25</v>
      </c>
      <c r="E981" s="25">
        <f ca="1">IF(C981=1,(($L$15-(2*$L$10))*($L$9*D981)),0-(($L$16+(2*$L$10))*(D981*$L$9)))</f>
        <v>462.5</v>
      </c>
      <c r="F981" s="26">
        <f ca="1">SUM($E$3:E981)</f>
        <v>123177.5</v>
      </c>
      <c r="G981" s="62">
        <f t="shared" ca="1" si="66"/>
        <v>2.3428268752801206E-3</v>
      </c>
      <c r="H981" s="47">
        <f t="shared" ca="1" si="65"/>
        <v>4.16</v>
      </c>
      <c r="I981" s="18">
        <f t="shared" ca="1" si="64"/>
        <v>1539.2000000000003</v>
      </c>
      <c r="J981" s="27">
        <f ca="1">SUM($I$3:I981)</f>
        <v>84857.499999999927</v>
      </c>
    </row>
    <row r="982" spans="2:10" ht="15.75" thickBot="1" x14ac:dyDescent="0.3">
      <c r="B982" s="17">
        <v>980</v>
      </c>
      <c r="C982" s="23">
        <f ca="1">IF(RAND()&lt;=$L$20,1,0)</f>
        <v>0</v>
      </c>
      <c r="D982" s="24">
        <f t="shared" ca="1" si="63"/>
        <v>2.5</v>
      </c>
      <c r="E982" s="25">
        <f ca="1">IF(C982=1,(($L$15-(2*$L$10))*($L$9*D982)),0-(($L$16+(2*$L$10))*(D982*$L$9)))</f>
        <v>-575</v>
      </c>
      <c r="F982" s="26">
        <f ca="1">SUM($E$3:E982)</f>
        <v>122602.5</v>
      </c>
      <c r="G982" s="62">
        <f t="shared" ca="1" si="66"/>
        <v>4.6680603194576929E-3</v>
      </c>
      <c r="H982" s="47">
        <f t="shared" ca="1" si="65"/>
        <v>4.24</v>
      </c>
      <c r="I982" s="18">
        <f t="shared" ca="1" si="64"/>
        <v>-975.2</v>
      </c>
      <c r="J982" s="27">
        <f ca="1">SUM($I$3:I982)</f>
        <v>83882.29999999993</v>
      </c>
    </row>
    <row r="983" spans="2:10" ht="15.75" thickBot="1" x14ac:dyDescent="0.3">
      <c r="B983" s="16">
        <v>981</v>
      </c>
      <c r="C983" s="23">
        <f ca="1">IF(RAND()&lt;=$L$20,1,0)</f>
        <v>1</v>
      </c>
      <c r="D983" s="24">
        <f t="shared" ca="1" si="63"/>
        <v>1.25</v>
      </c>
      <c r="E983" s="25">
        <f ca="1">IF(C983=1,(($L$15-(2*$L$10))*($L$9*D983)),0-(($L$16+(2*$L$10))*(D983*$L$9)))</f>
        <v>462.5</v>
      </c>
      <c r="F983" s="26">
        <f ca="1">SUM($E$3:E983)</f>
        <v>123065</v>
      </c>
      <c r="G983" s="62">
        <f t="shared" ca="1" si="66"/>
        <v>2.3449766521889846E-3</v>
      </c>
      <c r="H983" s="47">
        <f t="shared" ca="1" si="65"/>
        <v>4.1900000000000004</v>
      </c>
      <c r="I983" s="18">
        <f t="shared" ca="1" si="64"/>
        <v>1550.3</v>
      </c>
      <c r="J983" s="27">
        <f ca="1">SUM($I$3:I983)</f>
        <v>85432.599999999933</v>
      </c>
    </row>
    <row r="984" spans="2:10" ht="15.75" thickBot="1" x14ac:dyDescent="0.3">
      <c r="B984" s="17">
        <v>982</v>
      </c>
      <c r="C984" s="23">
        <f ca="1">IF(RAND()&lt;=$L$20,1,0)</f>
        <v>1</v>
      </c>
      <c r="D984" s="24">
        <f t="shared" ca="1" si="63"/>
        <v>2.5</v>
      </c>
      <c r="E984" s="25">
        <f ca="1">IF(C984=1,(($L$15-(2*$L$10))*($L$9*D984)),0-(($L$16+(2*$L$10))*(D984*$L$9)))</f>
        <v>925</v>
      </c>
      <c r="F984" s="26">
        <f ca="1">SUM($E$3:E984)</f>
        <v>123990</v>
      </c>
      <c r="G984" s="62">
        <f t="shared" ca="1" si="66"/>
        <v>4.6723276317393245E-3</v>
      </c>
      <c r="H984" s="47">
        <f t="shared" ca="1" si="65"/>
        <v>4.2699999999999996</v>
      </c>
      <c r="I984" s="18">
        <f t="shared" ca="1" si="64"/>
        <v>1579.8999999999999</v>
      </c>
      <c r="J984" s="27">
        <f ca="1">SUM($I$3:I984)</f>
        <v>87012.499999999927</v>
      </c>
    </row>
    <row r="985" spans="2:10" ht="15.75" thickBot="1" x14ac:dyDescent="0.3">
      <c r="B985" s="16">
        <v>983</v>
      </c>
      <c r="C985" s="23">
        <f ca="1">IF(RAND()&lt;=$L$20,1,0)</f>
        <v>0</v>
      </c>
      <c r="D985" s="24">
        <f t="shared" ca="1" si="63"/>
        <v>5</v>
      </c>
      <c r="E985" s="25">
        <f ca="1">IF(C985=1,(($L$15-(2*$L$10))*($L$9*D985)),0-(($L$16+(2*$L$10))*(D985*$L$9)))</f>
        <v>-1150</v>
      </c>
      <c r="F985" s="26">
        <f ca="1">SUM($E$3:E985)</f>
        <v>122840</v>
      </c>
      <c r="G985" s="62">
        <f t="shared" ca="1" si="66"/>
        <v>9.2749415275425445E-3</v>
      </c>
      <c r="H985" s="47">
        <f t="shared" ca="1" si="65"/>
        <v>4.3499999999999996</v>
      </c>
      <c r="I985" s="18">
        <f t="shared" ca="1" si="64"/>
        <v>-1000.5</v>
      </c>
      <c r="J985" s="27">
        <f ca="1">SUM($I$3:I985)</f>
        <v>86011.999999999927</v>
      </c>
    </row>
    <row r="986" spans="2:10" ht="15.75" thickBot="1" x14ac:dyDescent="0.3">
      <c r="B986" s="17">
        <v>984</v>
      </c>
      <c r="C986" s="23">
        <f ca="1">IF(RAND()&lt;=$L$20,1,0)</f>
        <v>1</v>
      </c>
      <c r="D986" s="24">
        <f t="shared" ca="1" si="63"/>
        <v>2.5</v>
      </c>
      <c r="E986" s="25">
        <f ca="1">IF(C986=1,(($L$15-(2*$L$10))*($L$9*D986)),0-(($L$16+(2*$L$10))*(D986*$L$9)))</f>
        <v>925</v>
      </c>
      <c r="F986" s="26">
        <f ca="1">SUM($E$3:E986)</f>
        <v>123765</v>
      </c>
      <c r="G986" s="62">
        <f t="shared" ca="1" si="66"/>
        <v>4.6808857049820901E-3</v>
      </c>
      <c r="H986" s="47">
        <f t="shared" ca="1" si="65"/>
        <v>4.3</v>
      </c>
      <c r="I986" s="18">
        <f t="shared" ca="1" si="64"/>
        <v>1591</v>
      </c>
      <c r="J986" s="27">
        <f ca="1">SUM($I$3:I986)</f>
        <v>87602.999999999927</v>
      </c>
    </row>
    <row r="987" spans="2:10" ht="15.75" thickBot="1" x14ac:dyDescent="0.3">
      <c r="B987" s="16">
        <v>985</v>
      </c>
      <c r="C987" s="23">
        <f ca="1">IF(RAND()&lt;=$L$20,1,0)</f>
        <v>0</v>
      </c>
      <c r="D987" s="24">
        <f t="shared" ca="1" si="63"/>
        <v>5</v>
      </c>
      <c r="E987" s="25">
        <f ca="1">IF(C987=1,(($L$15-(2*$L$10))*($L$9*D987)),0-(($L$16+(2*$L$10))*(D987*$L$9)))</f>
        <v>-1150</v>
      </c>
      <c r="F987" s="26">
        <f ca="1">SUM($E$3:E987)</f>
        <v>122615</v>
      </c>
      <c r="G987" s="62">
        <f t="shared" ca="1" si="66"/>
        <v>9.2918030137761082E-3</v>
      </c>
      <c r="H987" s="47">
        <f t="shared" ca="1" si="65"/>
        <v>4.38</v>
      </c>
      <c r="I987" s="18">
        <f t="shared" ca="1" si="64"/>
        <v>-1007.4</v>
      </c>
      <c r="J987" s="27">
        <f ca="1">SUM($I$3:I987)</f>
        <v>86595.599999999933</v>
      </c>
    </row>
    <row r="988" spans="2:10" ht="15.75" thickBot="1" x14ac:dyDescent="0.3">
      <c r="B988" s="17">
        <v>986</v>
      </c>
      <c r="C988" s="23">
        <f ca="1">IF(RAND()&lt;=$L$20,1,0)</f>
        <v>0</v>
      </c>
      <c r="D988" s="24">
        <f t="shared" ca="1" si="63"/>
        <v>2.5</v>
      </c>
      <c r="E988" s="25">
        <f ca="1">IF(C988=1,(($L$15-(2*$L$10))*($L$9*D988)),0-(($L$16+(2*$L$10))*(D988*$L$9)))</f>
        <v>-575</v>
      </c>
      <c r="F988" s="26">
        <f ca="1">SUM($E$3:E988)</f>
        <v>122040</v>
      </c>
      <c r="G988" s="62">
        <f t="shared" ca="1" si="66"/>
        <v>4.6894751865595562E-3</v>
      </c>
      <c r="H988" s="47">
        <f t="shared" ca="1" si="65"/>
        <v>4.32</v>
      </c>
      <c r="I988" s="18">
        <f t="shared" ca="1" si="64"/>
        <v>-993.60000000000014</v>
      </c>
      <c r="J988" s="27">
        <f ca="1">SUM($I$3:I988)</f>
        <v>85601.999999999927</v>
      </c>
    </row>
    <row r="989" spans="2:10" ht="15.75" thickBot="1" x14ac:dyDescent="0.3">
      <c r="B989" s="16">
        <v>987</v>
      </c>
      <c r="C989" s="23">
        <f ca="1">IF(RAND()&lt;=$L$20,1,0)</f>
        <v>1</v>
      </c>
      <c r="D989" s="24">
        <f t="shared" ca="1" si="63"/>
        <v>1.25</v>
      </c>
      <c r="E989" s="25">
        <f ca="1">IF(C989=1,(($L$15-(2*$L$10))*($L$9*D989)),0-(($L$16+(2*$L$10))*(D989*$L$9)))</f>
        <v>462.5</v>
      </c>
      <c r="F989" s="26">
        <f ca="1">SUM($E$3:E989)</f>
        <v>122502.5</v>
      </c>
      <c r="G989" s="62">
        <f t="shared" ca="1" si="66"/>
        <v>2.3557849885283513E-3</v>
      </c>
      <c r="H989" s="47">
        <f t="shared" ca="1" si="65"/>
        <v>4.28</v>
      </c>
      <c r="I989" s="18">
        <f t="shared" ca="1" si="64"/>
        <v>1583.6000000000001</v>
      </c>
      <c r="J989" s="27">
        <f ca="1">SUM($I$3:I989)</f>
        <v>87185.599999999933</v>
      </c>
    </row>
    <row r="990" spans="2:10" ht="15.75" thickBot="1" x14ac:dyDescent="0.3">
      <c r="B990" s="17">
        <v>988</v>
      </c>
      <c r="C990" s="23">
        <f ca="1">IF(RAND()&lt;=$L$20,1,0)</f>
        <v>1</v>
      </c>
      <c r="D990" s="24">
        <f t="shared" ca="1" si="63"/>
        <v>2.5</v>
      </c>
      <c r="E990" s="25">
        <f ca="1">IF(C990=1,(($L$15-(2*$L$10))*($L$9*D990)),0-(($L$16+(2*$L$10))*(D990*$L$9)))</f>
        <v>925</v>
      </c>
      <c r="F990" s="26">
        <f ca="1">SUM($E$3:E990)</f>
        <v>123427.5</v>
      </c>
      <c r="G990" s="62">
        <f t="shared" ca="1" si="66"/>
        <v>4.693781759555927E-3</v>
      </c>
      <c r="H990" s="47">
        <f t="shared" ca="1" si="65"/>
        <v>4.3499999999999996</v>
      </c>
      <c r="I990" s="18">
        <f t="shared" ca="1" si="64"/>
        <v>1609.5</v>
      </c>
      <c r="J990" s="27">
        <f ca="1">SUM($I$3:I990)</f>
        <v>88795.099999999933</v>
      </c>
    </row>
    <row r="991" spans="2:10" ht="15.75" thickBot="1" x14ac:dyDescent="0.3">
      <c r="B991" s="16">
        <v>989</v>
      </c>
      <c r="C991" s="23">
        <f ca="1">IF(RAND()&lt;=$L$20,1,0)</f>
        <v>0</v>
      </c>
      <c r="D991" s="24">
        <f t="shared" ca="1" si="63"/>
        <v>5</v>
      </c>
      <c r="E991" s="25">
        <f ca="1">IF(C991=1,(($L$15-(2*$L$10))*($L$9*D991)),0-(($L$16+(2*$L$10))*(D991*$L$9)))</f>
        <v>-1150</v>
      </c>
      <c r="F991" s="26">
        <f ca="1">SUM($E$3:E991)</f>
        <v>122277.5</v>
      </c>
      <c r="G991" s="62">
        <f t="shared" ca="1" si="66"/>
        <v>9.3172105081930686E-3</v>
      </c>
      <c r="H991" s="47">
        <f t="shared" ca="1" si="65"/>
        <v>4.43</v>
      </c>
      <c r="I991" s="18">
        <f t="shared" ca="1" si="64"/>
        <v>-1018.8999999999999</v>
      </c>
      <c r="J991" s="27">
        <f ca="1">SUM($I$3:I991)</f>
        <v>87776.199999999939</v>
      </c>
    </row>
    <row r="992" spans="2:10" ht="15.75" thickBot="1" x14ac:dyDescent="0.3">
      <c r="B992" s="17">
        <v>990</v>
      </c>
      <c r="C992" s="23">
        <f ca="1">IF(RAND()&lt;=$L$20,1,0)</f>
        <v>1</v>
      </c>
      <c r="D992" s="24">
        <f t="shared" ca="1" si="63"/>
        <v>2.5</v>
      </c>
      <c r="E992" s="25">
        <f ca="1">IF(C992=1,(($L$15-(2*$L$10))*($L$9*D992)),0-(($L$16+(2*$L$10))*(D992*$L$9)))</f>
        <v>925</v>
      </c>
      <c r="F992" s="26">
        <f ca="1">SUM($E$3:E992)</f>
        <v>123202.5</v>
      </c>
      <c r="G992" s="62">
        <f t="shared" ca="1" si="66"/>
        <v>4.7024186788248044E-3</v>
      </c>
      <c r="H992" s="47">
        <f t="shared" ca="1" si="65"/>
        <v>4.38</v>
      </c>
      <c r="I992" s="18">
        <f t="shared" ca="1" si="64"/>
        <v>1620.6</v>
      </c>
      <c r="J992" s="27">
        <f ca="1">SUM($I$3:I992)</f>
        <v>89396.799999999945</v>
      </c>
    </row>
    <row r="993" spans="2:10" ht="15.75" thickBot="1" x14ac:dyDescent="0.3">
      <c r="B993" s="16">
        <v>991</v>
      </c>
      <c r="C993" s="23">
        <f ca="1">IF(RAND()&lt;=$L$20,1,0)</f>
        <v>1</v>
      </c>
      <c r="D993" s="24">
        <f t="shared" ca="1" si="63"/>
        <v>5</v>
      </c>
      <c r="E993" s="25">
        <f ca="1">IF(C993=1,(($L$15-(2*$L$10))*($L$9*D993)),0-(($L$16+(2*$L$10))*(D993*$L$9)))</f>
        <v>1850</v>
      </c>
      <c r="F993" s="26">
        <f ca="1">SUM($E$3:E993)</f>
        <v>125052.5</v>
      </c>
      <c r="G993" s="62">
        <f t="shared" ca="1" si="66"/>
        <v>9.3342261723585156E-3</v>
      </c>
      <c r="H993" s="47">
        <f t="shared" ca="1" si="65"/>
        <v>4.46</v>
      </c>
      <c r="I993" s="18">
        <f t="shared" ca="1" si="64"/>
        <v>1650.2</v>
      </c>
      <c r="J993" s="27">
        <f ca="1">SUM($I$3:I993)</f>
        <v>91046.999999999942</v>
      </c>
    </row>
    <row r="994" spans="2:10" ht="15.75" thickBot="1" x14ac:dyDescent="0.3">
      <c r="B994" s="17">
        <v>992</v>
      </c>
      <c r="C994" s="23">
        <f ca="1">IF(RAND()&lt;=$L$20,1,0)</f>
        <v>1</v>
      </c>
      <c r="D994" s="24">
        <f t="shared" ca="1" si="63"/>
        <v>5</v>
      </c>
      <c r="E994" s="25">
        <f ca="1">IF(C994=1,(($L$15-(2*$L$10))*($L$9*D994)),0-(($L$16+(2*$L$10))*(D994*$L$9)))</f>
        <v>1850</v>
      </c>
      <c r="F994" s="26">
        <f ca="1">SUM($E$3:E994)</f>
        <v>126902.5</v>
      </c>
      <c r="G994" s="62">
        <f t="shared" ca="1" si="66"/>
        <v>9.1961376221986763E-3</v>
      </c>
      <c r="H994" s="47">
        <f t="shared" ca="1" si="65"/>
        <v>4.55</v>
      </c>
      <c r="I994" s="18">
        <f t="shared" ca="1" si="64"/>
        <v>1683.5</v>
      </c>
      <c r="J994" s="27">
        <f ca="1">SUM($I$3:I994)</f>
        <v>92730.499999999942</v>
      </c>
    </row>
    <row r="995" spans="2:10" ht="15.75" thickBot="1" x14ac:dyDescent="0.3">
      <c r="B995" s="16">
        <v>993</v>
      </c>
      <c r="C995" s="23">
        <f ca="1">IF(RAND()&lt;=$L$20,1,0)</f>
        <v>1</v>
      </c>
      <c r="D995" s="24">
        <f t="shared" ca="1" si="63"/>
        <v>5</v>
      </c>
      <c r="E995" s="25">
        <f ca="1">IF(C995=1,(($L$15-(2*$L$10))*($L$9*D995)),0-(($L$16+(2*$L$10))*(D995*$L$9)))</f>
        <v>1850</v>
      </c>
      <c r="F995" s="26">
        <f ca="1">SUM($E$3:E995)</f>
        <v>128752.5</v>
      </c>
      <c r="G995" s="62">
        <f t="shared" ca="1" si="66"/>
        <v>9.0620752152242856E-3</v>
      </c>
      <c r="H995" s="47">
        <f t="shared" ca="1" si="65"/>
        <v>4.63</v>
      </c>
      <c r="I995" s="18">
        <f t="shared" ca="1" si="64"/>
        <v>1713.1</v>
      </c>
      <c r="J995" s="27">
        <f ca="1">SUM($I$3:I995)</f>
        <v>94443.599999999948</v>
      </c>
    </row>
    <row r="996" spans="2:10" ht="15.75" thickBot="1" x14ac:dyDescent="0.3">
      <c r="B996" s="17">
        <v>994</v>
      </c>
      <c r="C996" s="23">
        <f ca="1">IF(RAND()&lt;=$L$20,1,0)</f>
        <v>1</v>
      </c>
      <c r="D996" s="24">
        <f t="shared" ca="1" si="63"/>
        <v>5</v>
      </c>
      <c r="E996" s="25">
        <f ca="1">IF(C996=1,(($L$15-(2*$L$10))*($L$9*D996)),0-(($L$16+(2*$L$10))*(D996*$L$9)))</f>
        <v>1850</v>
      </c>
      <c r="F996" s="26">
        <f ca="1">SUM($E$3:E996)</f>
        <v>130602.5</v>
      </c>
      <c r="G996" s="62">
        <f t="shared" ca="1" si="66"/>
        <v>8.9318654006718314E-3</v>
      </c>
      <c r="H996" s="47">
        <f t="shared" ca="1" si="65"/>
        <v>4.72</v>
      </c>
      <c r="I996" s="18">
        <f t="shared" ca="1" si="64"/>
        <v>1746.3999999999999</v>
      </c>
      <c r="J996" s="27">
        <f ca="1">SUM($I$3:I996)</f>
        <v>96189.999999999942</v>
      </c>
    </row>
    <row r="997" spans="2:10" ht="15.75" thickBot="1" x14ac:dyDescent="0.3">
      <c r="B997" s="16">
        <v>995</v>
      </c>
      <c r="C997" s="23">
        <f ca="1">IF(RAND()&lt;=$L$20,1,0)</f>
        <v>1</v>
      </c>
      <c r="D997" s="24">
        <f t="shared" ca="1" si="63"/>
        <v>5</v>
      </c>
      <c r="E997" s="25">
        <f ca="1">IF(C997=1,(($L$15-(2*$L$10))*($L$9*D997)),0-(($L$16+(2*$L$10))*(D997*$L$9)))</f>
        <v>1850</v>
      </c>
      <c r="F997" s="26">
        <f ca="1">SUM($E$3:E997)</f>
        <v>132452.5</v>
      </c>
      <c r="G997" s="62">
        <f t="shared" ca="1" si="66"/>
        <v>8.8053444612469136E-3</v>
      </c>
      <c r="H997" s="47">
        <f t="shared" ca="1" si="65"/>
        <v>4.8</v>
      </c>
      <c r="I997" s="18">
        <f t="shared" ca="1" si="64"/>
        <v>1776</v>
      </c>
      <c r="J997" s="27">
        <f ca="1">SUM($I$3:I997)</f>
        <v>97965.999999999942</v>
      </c>
    </row>
    <row r="998" spans="2:10" ht="15.75" thickBot="1" x14ac:dyDescent="0.3">
      <c r="B998" s="17">
        <v>996</v>
      </c>
      <c r="C998" s="23">
        <f ca="1">IF(RAND()&lt;=$L$20,1,0)</f>
        <v>1</v>
      </c>
      <c r="D998" s="24">
        <f t="shared" ca="1" si="63"/>
        <v>5</v>
      </c>
      <c r="E998" s="25">
        <f ca="1">IF(C998=1,(($L$15-(2*$L$10))*($L$9*D998)),0-(($L$16+(2*$L$10))*(D998*$L$9)))</f>
        <v>1850</v>
      </c>
      <c r="F998" s="26">
        <f ca="1">SUM($E$3:E998)</f>
        <v>134302.5</v>
      </c>
      <c r="G998" s="62">
        <f t="shared" ca="1" si="66"/>
        <v>8.682357826390593E-3</v>
      </c>
      <c r="H998" s="47">
        <f t="shared" ca="1" si="65"/>
        <v>4.8899999999999997</v>
      </c>
      <c r="I998" s="18">
        <f t="shared" ca="1" si="64"/>
        <v>1809.2999999999997</v>
      </c>
      <c r="J998" s="27">
        <f ca="1">SUM($I$3:I998)</f>
        <v>99775.299999999945</v>
      </c>
    </row>
    <row r="999" spans="2:10" ht="15.75" thickBot="1" x14ac:dyDescent="0.3">
      <c r="B999" s="16">
        <v>997</v>
      </c>
      <c r="C999" s="23">
        <f ca="1">IF(RAND()&lt;=$L$20,1,0)</f>
        <v>0</v>
      </c>
      <c r="D999" s="24">
        <f t="shared" ref="D999:D1002" ca="1" si="67">IF(C998=1,IF(D998*$L$4&lt;=$L$6,D998*$L$4,$L$6),IF(C998=0,IF(D998/$L$4&gt;=$L$5,D998/$L$4,$L$5),0))</f>
        <v>5</v>
      </c>
      <c r="E999" s="25">
        <f ca="1">IF(C999=1,(($L$15-(2*$L$10))*($L$9*D999)),0-(($L$16+(2*$L$10))*(D999*$L$9)))</f>
        <v>-1150</v>
      </c>
      <c r="F999" s="26">
        <f ca="1">SUM($E$3:E999)</f>
        <v>133152.5</v>
      </c>
      <c r="G999" s="62">
        <f t="shared" ca="1" si="66"/>
        <v>8.562759442303754E-3</v>
      </c>
      <c r="H999" s="47">
        <f t="shared" ca="1" si="65"/>
        <v>4.9800000000000004</v>
      </c>
      <c r="I999" s="18">
        <f t="shared" ca="1" si="64"/>
        <v>-1145.4000000000001</v>
      </c>
      <c r="J999" s="27">
        <f ca="1">SUM($I$3:I999)</f>
        <v>98629.899999999951</v>
      </c>
    </row>
    <row r="1000" spans="2:10" ht="15.75" thickBot="1" x14ac:dyDescent="0.3">
      <c r="B1000" s="17">
        <v>998</v>
      </c>
      <c r="C1000" s="23">
        <f ca="1">IF(RAND()&lt;=$L$20,1,0)</f>
        <v>1</v>
      </c>
      <c r="D1000" s="24">
        <f t="shared" ca="1" si="67"/>
        <v>2.5</v>
      </c>
      <c r="E1000" s="25">
        <f ca="1">IF(C1000=1,(($L$15-(2*$L$10))*($L$9*D1000)),0-(($L$16+(2*$L$10))*(D1000*$L$9)))</f>
        <v>925</v>
      </c>
      <c r="F1000" s="26">
        <f ca="1">SUM($E$3:E1000)</f>
        <v>134077.5</v>
      </c>
      <c r="G1000" s="62">
        <f t="shared" ca="1" si="66"/>
        <v>4.3183567713711724E-3</v>
      </c>
      <c r="H1000" s="47">
        <f t="shared" ca="1" si="65"/>
        <v>4.93</v>
      </c>
      <c r="I1000" s="18">
        <f t="shared" ca="1" si="64"/>
        <v>1824.1</v>
      </c>
      <c r="J1000" s="27">
        <f ca="1">SUM($I$3:I1000)</f>
        <v>100453.99999999996</v>
      </c>
    </row>
    <row r="1001" spans="2:10" ht="15.75" thickBot="1" x14ac:dyDescent="0.3">
      <c r="B1001" s="16">
        <v>999</v>
      </c>
      <c r="C1001" s="23">
        <f ca="1">IF(RAND()&lt;=$L$20,1,0)</f>
        <v>1</v>
      </c>
      <c r="D1001" s="24">
        <f t="shared" ca="1" si="67"/>
        <v>5</v>
      </c>
      <c r="E1001" s="25">
        <f ca="1">IF(C1001=1,(($L$15-(2*$L$10))*($L$9*D1001)),0-(($L$16+(2*$L$10))*(D1001*$L$9)))</f>
        <v>1850</v>
      </c>
      <c r="F1001" s="26">
        <f ca="1">SUM($E$3:E1001)</f>
        <v>135927.5</v>
      </c>
      <c r="G1001" s="62">
        <f t="shared" ca="1" si="66"/>
        <v>8.5771288993306116E-3</v>
      </c>
      <c r="H1001" s="47">
        <f t="shared" ca="1" si="65"/>
        <v>5</v>
      </c>
      <c r="I1001" s="18">
        <f t="shared" ca="1" si="64"/>
        <v>1850</v>
      </c>
      <c r="J1001" s="27">
        <f ca="1">SUM($I$3:I1001)</f>
        <v>102303.99999999996</v>
      </c>
    </row>
    <row r="1002" spans="2:10" ht="15.75" thickBot="1" x14ac:dyDescent="0.3">
      <c r="B1002" s="17">
        <v>1000</v>
      </c>
      <c r="C1002" s="23">
        <f ca="1">IF(RAND()&lt;=$L$20,1,0)</f>
        <v>1</v>
      </c>
      <c r="D1002" s="24">
        <f t="shared" ca="1" si="67"/>
        <v>5</v>
      </c>
      <c r="E1002" s="25">
        <f ca="1">IF(C1002=1,(($L$15-(2*$L$10))*($L$9*D1002)),0-(($L$16+(2*$L$10))*(D1002*$L$9)))</f>
        <v>1850</v>
      </c>
      <c r="F1002" s="26">
        <f ca="1">SUM($E$3:E1002)</f>
        <v>137777.5</v>
      </c>
      <c r="G1002" s="62">
        <f t="shared" ca="1" si="66"/>
        <v>8.4603924886428421E-3</v>
      </c>
      <c r="H1002" s="47">
        <f t="shared" ca="1" si="65"/>
        <v>5</v>
      </c>
      <c r="I1002" s="18">
        <f t="shared" ca="1" si="64"/>
        <v>1850</v>
      </c>
      <c r="J1002" s="27">
        <f ca="1">SUM($I$3:I1002)</f>
        <v>104153.99999999996</v>
      </c>
    </row>
    <row r="1003" spans="2:10" ht="15.75" thickBot="1" x14ac:dyDescent="0.3">
      <c r="B1003" s="16">
        <v>1001</v>
      </c>
      <c r="C1003" s="23">
        <f ca="1">IF(RAND()&lt;=$L$20,1,0)</f>
        <v>1</v>
      </c>
      <c r="D1003" s="24">
        <f t="shared" ref="D1003:D1066" ca="1" si="68">IF(C1002=1,IF(D1002*$L$4&lt;=$L$6,D1002*$L$4,$L$6),IF(C1002=0,IF(D1002/$L$4&gt;=$L$5,D1002/$L$4,$L$5),0))</f>
        <v>5</v>
      </c>
      <c r="E1003" s="25">
        <f t="shared" ref="E1003:E1066" ca="1" si="69">IF(C1003=1,(($L$15-(2*$L$10))*($L$9*D1003)),0-(($L$16+(2*$L$10))*(D1003*$L$9)))</f>
        <v>1850</v>
      </c>
      <c r="F1003" s="26">
        <f ca="1">SUM($E$3:E1003)</f>
        <v>139627.5</v>
      </c>
      <c r="G1003" s="62">
        <f t="shared" ca="1" si="66"/>
        <v>8.3467910217560927E-3</v>
      </c>
      <c r="H1003" s="47">
        <f t="shared" ca="1" si="65"/>
        <v>5</v>
      </c>
      <c r="I1003" s="18">
        <f t="shared" ref="I1003:I1066" ca="1" si="70">IF(C1003=1,(H1003*($L$15-(2*$L$10))*$L$9),0-(H1003*($L$16+(2*$L$10))*$L$9))</f>
        <v>1850</v>
      </c>
      <c r="J1003" s="27">
        <f ca="1">SUM($I$3:I1003)</f>
        <v>106003.99999999996</v>
      </c>
    </row>
    <row r="1004" spans="2:10" ht="15.75" thickBot="1" x14ac:dyDescent="0.3">
      <c r="B1004" s="17">
        <v>1002</v>
      </c>
      <c r="C1004" s="23">
        <f ca="1">IF(RAND()&lt;=$L$20,1,0)</f>
        <v>1</v>
      </c>
      <c r="D1004" s="24">
        <f t="shared" ca="1" si="68"/>
        <v>5</v>
      </c>
      <c r="E1004" s="25">
        <f t="shared" ca="1" si="69"/>
        <v>1850</v>
      </c>
      <c r="F1004" s="26">
        <f ca="1">SUM($E$3:E1004)</f>
        <v>141477.5</v>
      </c>
      <c r="G1004" s="62">
        <f t="shared" ca="1" si="66"/>
        <v>8.2361998889903497E-3</v>
      </c>
      <c r="H1004" s="47">
        <f t="shared" ca="1" si="65"/>
        <v>5</v>
      </c>
      <c r="I1004" s="18">
        <f t="shared" ca="1" si="70"/>
        <v>1850</v>
      </c>
      <c r="J1004" s="27">
        <f ca="1">SUM($I$3:I1004)</f>
        <v>107853.99999999996</v>
      </c>
    </row>
    <row r="1005" spans="2:10" ht="15.75" thickBot="1" x14ac:dyDescent="0.3">
      <c r="B1005" s="16">
        <v>1003</v>
      </c>
      <c r="C1005" s="23">
        <f ca="1">IF(RAND()&lt;=$L$20,1,0)</f>
        <v>1</v>
      </c>
      <c r="D1005" s="24">
        <f t="shared" ca="1" si="68"/>
        <v>5</v>
      </c>
      <c r="E1005" s="25">
        <f t="shared" ca="1" si="69"/>
        <v>1850</v>
      </c>
      <c r="F1005" s="26">
        <f ca="1">SUM($E$3:E1005)</f>
        <v>143327.5</v>
      </c>
      <c r="G1005" s="62">
        <f t="shared" ca="1" si="66"/>
        <v>8.1285009983919701E-3</v>
      </c>
      <c r="H1005" s="47">
        <f t="shared" ca="1" si="65"/>
        <v>5</v>
      </c>
      <c r="I1005" s="18">
        <f t="shared" ca="1" si="70"/>
        <v>1850</v>
      </c>
      <c r="J1005" s="27">
        <f ca="1">SUM($I$3:I1005)</f>
        <v>109703.99999999996</v>
      </c>
    </row>
    <row r="1006" spans="2:10" ht="15.75" thickBot="1" x14ac:dyDescent="0.3">
      <c r="B1006" s="17">
        <v>1004</v>
      </c>
      <c r="C1006" s="23">
        <f ca="1">IF(RAND()&lt;=$L$20,1,0)</f>
        <v>1</v>
      </c>
      <c r="D1006" s="24">
        <f t="shared" ca="1" si="68"/>
        <v>5</v>
      </c>
      <c r="E1006" s="25">
        <f t="shared" ca="1" si="69"/>
        <v>1850</v>
      </c>
      <c r="F1006" s="26">
        <f ca="1">SUM($E$3:E1006)</f>
        <v>145177.5</v>
      </c>
      <c r="G1006" s="62">
        <f t="shared" ca="1" si="66"/>
        <v>8.0235823550958464E-3</v>
      </c>
      <c r="H1006" s="47">
        <f t="shared" ca="1" si="65"/>
        <v>5</v>
      </c>
      <c r="I1006" s="18">
        <f t="shared" ca="1" si="70"/>
        <v>1850</v>
      </c>
      <c r="J1006" s="27">
        <f ca="1">SUM($I$3:I1006)</f>
        <v>111553.99999999996</v>
      </c>
    </row>
    <row r="1007" spans="2:10" ht="15.75" thickBot="1" x14ac:dyDescent="0.3">
      <c r="B1007" s="16">
        <v>1005</v>
      </c>
      <c r="C1007" s="23">
        <f ca="1">IF(RAND()&lt;=$L$20,1,0)</f>
        <v>1</v>
      </c>
      <c r="D1007" s="24">
        <f t="shared" ca="1" si="68"/>
        <v>5</v>
      </c>
      <c r="E1007" s="25">
        <f t="shared" ca="1" si="69"/>
        <v>1850</v>
      </c>
      <c r="F1007" s="26">
        <f ca="1">SUM($E$3:E1007)</f>
        <v>147027.5</v>
      </c>
      <c r="G1007" s="62">
        <f t="shared" ca="1" si="66"/>
        <v>7.9213376728487547E-3</v>
      </c>
      <c r="H1007" s="47">
        <f t="shared" ca="1" si="65"/>
        <v>5</v>
      </c>
      <c r="I1007" s="18">
        <f t="shared" ca="1" si="70"/>
        <v>1850</v>
      </c>
      <c r="J1007" s="27">
        <f ca="1">SUM($I$3:I1007)</f>
        <v>113403.99999999996</v>
      </c>
    </row>
    <row r="1008" spans="2:10" ht="15.75" thickBot="1" x14ac:dyDescent="0.3">
      <c r="B1008" s="17">
        <v>1006</v>
      </c>
      <c r="C1008" s="23">
        <f ca="1">IF(RAND()&lt;=$L$20,1,0)</f>
        <v>0</v>
      </c>
      <c r="D1008" s="24">
        <f t="shared" ca="1" si="68"/>
        <v>5</v>
      </c>
      <c r="E1008" s="25">
        <f t="shared" ca="1" si="69"/>
        <v>-1150</v>
      </c>
      <c r="F1008" s="26">
        <f ca="1">SUM($E$3:E1008)</f>
        <v>145877.5</v>
      </c>
      <c r="G1008" s="62">
        <f t="shared" ca="1" si="66"/>
        <v>7.8216660148611658E-3</v>
      </c>
      <c r="H1008" s="47">
        <f t="shared" ca="1" si="65"/>
        <v>5</v>
      </c>
      <c r="I1008" s="18">
        <f t="shared" ca="1" si="70"/>
        <v>-1150</v>
      </c>
      <c r="J1008" s="27">
        <f ca="1">SUM($I$3:I1008)</f>
        <v>112253.99999999996</v>
      </c>
    </row>
    <row r="1009" spans="2:10" ht="15.75" thickBot="1" x14ac:dyDescent="0.3">
      <c r="B1009" s="16">
        <v>1007</v>
      </c>
      <c r="C1009" s="23">
        <f ca="1">IF(RAND()&lt;=$L$20,1,0)</f>
        <v>1</v>
      </c>
      <c r="D1009" s="24">
        <f t="shared" ca="1" si="68"/>
        <v>2.5</v>
      </c>
      <c r="E1009" s="25">
        <f t="shared" ca="1" si="69"/>
        <v>925</v>
      </c>
      <c r="F1009" s="26">
        <f ca="1">SUM($E$3:E1009)</f>
        <v>146802.5</v>
      </c>
      <c r="G1009" s="62">
        <f t="shared" ca="1" si="66"/>
        <v>3.941663381947182E-3</v>
      </c>
      <c r="H1009" s="47">
        <f t="shared" ca="1" si="65"/>
        <v>5</v>
      </c>
      <c r="I1009" s="18">
        <f t="shared" ca="1" si="70"/>
        <v>1850</v>
      </c>
      <c r="J1009" s="27">
        <f ca="1">SUM($I$3:I1009)</f>
        <v>114103.99999999996</v>
      </c>
    </row>
    <row r="1010" spans="2:10" ht="15.75" thickBot="1" x14ac:dyDescent="0.3">
      <c r="B1010" s="17">
        <v>1008</v>
      </c>
      <c r="C1010" s="23">
        <f ca="1">IF(RAND()&lt;=$L$20,1,0)</f>
        <v>1</v>
      </c>
      <c r="D1010" s="24">
        <f t="shared" ca="1" si="68"/>
        <v>5</v>
      </c>
      <c r="E1010" s="25">
        <f t="shared" ca="1" si="69"/>
        <v>1850</v>
      </c>
      <c r="F1010" s="26">
        <f ca="1">SUM($E$3:E1010)</f>
        <v>148652.5</v>
      </c>
      <c r="G1010" s="62">
        <f t="shared" ca="1" si="66"/>
        <v>7.8336540590248811E-3</v>
      </c>
      <c r="H1010" s="47">
        <f t="shared" ca="1" si="65"/>
        <v>5</v>
      </c>
      <c r="I1010" s="18">
        <f t="shared" ca="1" si="70"/>
        <v>1850</v>
      </c>
      <c r="J1010" s="27">
        <f ca="1">SUM($I$3:I1010)</f>
        <v>115953.99999999996</v>
      </c>
    </row>
    <row r="1011" spans="2:10" ht="15.75" thickBot="1" x14ac:dyDescent="0.3">
      <c r="B1011" s="16">
        <v>1009</v>
      </c>
      <c r="C1011" s="23">
        <f ca="1">IF(RAND()&lt;=$L$20,1,0)</f>
        <v>0</v>
      </c>
      <c r="D1011" s="24">
        <f t="shared" ca="1" si="68"/>
        <v>5</v>
      </c>
      <c r="E1011" s="25">
        <f t="shared" ca="1" si="69"/>
        <v>-1150</v>
      </c>
      <c r="F1011" s="26">
        <f ca="1">SUM($E$3:E1011)</f>
        <v>147502.5</v>
      </c>
      <c r="G1011" s="62">
        <f t="shared" ca="1" si="66"/>
        <v>7.7361631994080152E-3</v>
      </c>
      <c r="H1011" s="47">
        <f t="shared" ca="1" si="65"/>
        <v>5</v>
      </c>
      <c r="I1011" s="18">
        <f t="shared" ca="1" si="70"/>
        <v>-1150</v>
      </c>
      <c r="J1011" s="27">
        <f ca="1">SUM($I$3:I1011)</f>
        <v>114803.99999999996</v>
      </c>
    </row>
    <row r="1012" spans="2:10" ht="15.75" thickBot="1" x14ac:dyDescent="0.3">
      <c r="B1012" s="17">
        <v>1010</v>
      </c>
      <c r="C1012" s="23">
        <f ca="1">IF(RAND()&lt;=$L$20,1,0)</f>
        <v>0</v>
      </c>
      <c r="D1012" s="24">
        <f t="shared" ca="1" si="68"/>
        <v>2.5</v>
      </c>
      <c r="E1012" s="25">
        <f t="shared" ca="1" si="69"/>
        <v>-575</v>
      </c>
      <c r="F1012" s="26">
        <f ca="1">SUM($E$3:E1012)</f>
        <v>146927.5</v>
      </c>
      <c r="G1012" s="62">
        <f t="shared" ca="1" si="66"/>
        <v>3.8982390128980866E-3</v>
      </c>
      <c r="H1012" s="47">
        <f t="shared" ca="1" si="65"/>
        <v>5</v>
      </c>
      <c r="I1012" s="18">
        <f t="shared" ca="1" si="70"/>
        <v>-1150</v>
      </c>
      <c r="J1012" s="27">
        <f ca="1">SUM($I$3:I1012)</f>
        <v>113653.99999999996</v>
      </c>
    </row>
    <row r="1013" spans="2:10" ht="15.75" thickBot="1" x14ac:dyDescent="0.3">
      <c r="B1013" s="16">
        <v>1011</v>
      </c>
      <c r="C1013" s="23">
        <f ca="1">IF(RAND()&lt;=$L$20,1,0)</f>
        <v>0</v>
      </c>
      <c r="D1013" s="24">
        <f t="shared" ca="1" si="68"/>
        <v>1.25</v>
      </c>
      <c r="E1013" s="25">
        <f t="shared" ca="1" si="69"/>
        <v>-287.5</v>
      </c>
      <c r="F1013" s="26">
        <f ca="1">SUM($E$3:E1013)</f>
        <v>146640</v>
      </c>
      <c r="G1013" s="62">
        <f t="shared" ca="1" si="66"/>
        <v>1.9567473754062378E-3</v>
      </c>
      <c r="H1013" s="47">
        <f t="shared" ca="1" si="65"/>
        <v>5</v>
      </c>
      <c r="I1013" s="18">
        <f t="shared" ca="1" si="70"/>
        <v>-1150</v>
      </c>
      <c r="J1013" s="27">
        <f ca="1">SUM($I$3:I1013)</f>
        <v>112503.99999999996</v>
      </c>
    </row>
    <row r="1014" spans="2:10" ht="15.75" thickBot="1" x14ac:dyDescent="0.3">
      <c r="B1014" s="17">
        <v>1012</v>
      </c>
      <c r="C1014" s="23">
        <f ca="1">IF(RAND()&lt;=$L$20,1,0)</f>
        <v>1</v>
      </c>
      <c r="D1014" s="24">
        <f t="shared" ca="1" si="68"/>
        <v>0.625</v>
      </c>
      <c r="E1014" s="25">
        <f t="shared" ca="1" si="69"/>
        <v>231.25</v>
      </c>
      <c r="F1014" s="26">
        <f ca="1">SUM($E$3:E1014)</f>
        <v>146871.25</v>
      </c>
      <c r="G1014" s="62">
        <f t="shared" ca="1" si="66"/>
        <v>9.8029187124931802E-4</v>
      </c>
      <c r="H1014" s="47">
        <f t="shared" ca="1" si="65"/>
        <v>5</v>
      </c>
      <c r="I1014" s="18">
        <f t="shared" ca="1" si="70"/>
        <v>1850</v>
      </c>
      <c r="J1014" s="27">
        <f ca="1">SUM($I$3:I1014)</f>
        <v>114353.99999999996</v>
      </c>
    </row>
    <row r="1015" spans="2:10" ht="15.75" thickBot="1" x14ac:dyDescent="0.3">
      <c r="B1015" s="16">
        <v>1013</v>
      </c>
      <c r="C1015" s="23">
        <f ca="1">IF(RAND()&lt;=$L$20,1,0)</f>
        <v>1</v>
      </c>
      <c r="D1015" s="24">
        <f t="shared" ca="1" si="68"/>
        <v>1.25</v>
      </c>
      <c r="E1015" s="25">
        <f t="shared" ca="1" si="69"/>
        <v>462.5</v>
      </c>
      <c r="F1015" s="26">
        <f ca="1">SUM($E$3:E1015)</f>
        <v>147333.75</v>
      </c>
      <c r="G1015" s="62">
        <f t="shared" ca="1" si="66"/>
        <v>1.9574967871520124E-3</v>
      </c>
      <c r="H1015" s="47">
        <f t="shared" ca="1" si="65"/>
        <v>5</v>
      </c>
      <c r="I1015" s="18">
        <f t="shared" ca="1" si="70"/>
        <v>1850</v>
      </c>
      <c r="J1015" s="27">
        <f ca="1">SUM($I$3:I1015)</f>
        <v>116203.99999999996</v>
      </c>
    </row>
    <row r="1016" spans="2:10" ht="15.75" thickBot="1" x14ac:dyDescent="0.3">
      <c r="B1016" s="17">
        <v>1014</v>
      </c>
      <c r="C1016" s="23">
        <f ca="1">IF(RAND()&lt;=$L$20,1,0)</f>
        <v>0</v>
      </c>
      <c r="D1016" s="24">
        <f t="shared" ca="1" si="68"/>
        <v>2.5</v>
      </c>
      <c r="E1016" s="25">
        <f t="shared" ca="1" si="69"/>
        <v>-575</v>
      </c>
      <c r="F1016" s="26">
        <f ca="1">SUM($E$3:E1016)</f>
        <v>146758.75</v>
      </c>
      <c r="G1016" s="62">
        <f t="shared" ca="1" si="66"/>
        <v>3.9027038950681702E-3</v>
      </c>
      <c r="H1016" s="47">
        <f t="shared" ca="1" si="65"/>
        <v>5</v>
      </c>
      <c r="I1016" s="18">
        <f t="shared" ca="1" si="70"/>
        <v>-1150</v>
      </c>
      <c r="J1016" s="27">
        <f ca="1">SUM($I$3:I1016)</f>
        <v>115053.99999999996</v>
      </c>
    </row>
    <row r="1017" spans="2:10" ht="15.75" thickBot="1" x14ac:dyDescent="0.3">
      <c r="B1017" s="16">
        <v>1015</v>
      </c>
      <c r="C1017" s="23">
        <f ca="1">IF(RAND()&lt;=$L$20,1,0)</f>
        <v>0</v>
      </c>
      <c r="D1017" s="24">
        <f t="shared" ca="1" si="68"/>
        <v>1.25</v>
      </c>
      <c r="E1017" s="25">
        <f t="shared" ca="1" si="69"/>
        <v>-287.5</v>
      </c>
      <c r="F1017" s="26">
        <f ca="1">SUM($E$3:E1017)</f>
        <v>146471.25</v>
      </c>
      <c r="G1017" s="62">
        <f t="shared" ca="1" si="66"/>
        <v>1.9589973340601499E-3</v>
      </c>
      <c r="H1017" s="47">
        <f t="shared" ca="1" si="65"/>
        <v>5</v>
      </c>
      <c r="I1017" s="18">
        <f t="shared" ca="1" si="70"/>
        <v>-1150</v>
      </c>
      <c r="J1017" s="27">
        <f ca="1">SUM($I$3:I1017)</f>
        <v>113903.99999999996</v>
      </c>
    </row>
    <row r="1018" spans="2:10" ht="15.75" thickBot="1" x14ac:dyDescent="0.3">
      <c r="B1018" s="17">
        <v>1016</v>
      </c>
      <c r="C1018" s="23">
        <f ca="1">IF(RAND()&lt;=$L$20,1,0)</f>
        <v>1</v>
      </c>
      <c r="D1018" s="24">
        <f t="shared" ca="1" si="68"/>
        <v>0.625</v>
      </c>
      <c r="E1018" s="25">
        <f t="shared" ca="1" si="69"/>
        <v>231.25</v>
      </c>
      <c r="F1018" s="26">
        <f ca="1">SUM($E$3:E1018)</f>
        <v>146702.5</v>
      </c>
      <c r="G1018" s="62">
        <f t="shared" ca="1" si="66"/>
        <v>9.8142126867900689E-4</v>
      </c>
      <c r="H1018" s="47">
        <f t="shared" ca="1" si="65"/>
        <v>5</v>
      </c>
      <c r="I1018" s="18">
        <f t="shared" ca="1" si="70"/>
        <v>1850</v>
      </c>
      <c r="J1018" s="27">
        <f ca="1">SUM($I$3:I1018)</f>
        <v>115753.99999999996</v>
      </c>
    </row>
    <row r="1019" spans="2:10" ht="15.75" thickBot="1" x14ac:dyDescent="0.3">
      <c r="B1019" s="16">
        <v>1017</v>
      </c>
      <c r="C1019" s="23">
        <f ca="1">IF(RAND()&lt;=$L$20,1,0)</f>
        <v>0</v>
      </c>
      <c r="D1019" s="24">
        <f t="shared" ca="1" si="68"/>
        <v>1.25</v>
      </c>
      <c r="E1019" s="25">
        <f t="shared" ca="1" si="69"/>
        <v>-287.5</v>
      </c>
      <c r="F1019" s="26">
        <f ca="1">SUM($E$3:E1019)</f>
        <v>146415</v>
      </c>
      <c r="G1019" s="62">
        <f t="shared" ca="1" si="66"/>
        <v>1.9597484705441283E-3</v>
      </c>
      <c r="H1019" s="47">
        <f t="shared" ca="1" si="65"/>
        <v>5</v>
      </c>
      <c r="I1019" s="18">
        <f t="shared" ca="1" si="70"/>
        <v>-1150</v>
      </c>
      <c r="J1019" s="27">
        <f ca="1">SUM($I$3:I1019)</f>
        <v>114603.99999999996</v>
      </c>
    </row>
    <row r="1020" spans="2:10" ht="15.75" thickBot="1" x14ac:dyDescent="0.3">
      <c r="B1020" s="17">
        <v>1018</v>
      </c>
      <c r="C1020" s="23">
        <f ca="1">IF(RAND()&lt;=$L$20,1,0)</f>
        <v>1</v>
      </c>
      <c r="D1020" s="24">
        <f t="shared" ca="1" si="68"/>
        <v>0.625</v>
      </c>
      <c r="E1020" s="25">
        <f t="shared" ca="1" si="69"/>
        <v>231.25</v>
      </c>
      <c r="F1020" s="26">
        <f ca="1">SUM($E$3:E1020)</f>
        <v>146646.25</v>
      </c>
      <c r="G1020" s="62">
        <f t="shared" ca="1" si="66"/>
        <v>9.8179831301437688E-4</v>
      </c>
      <c r="H1020" s="47">
        <f t="shared" ca="1" si="65"/>
        <v>5</v>
      </c>
      <c r="I1020" s="18">
        <f t="shared" ca="1" si="70"/>
        <v>1850</v>
      </c>
      <c r="J1020" s="27">
        <f ca="1">SUM($I$3:I1020)</f>
        <v>116453.99999999996</v>
      </c>
    </row>
    <row r="1021" spans="2:10" ht="15.75" thickBot="1" x14ac:dyDescent="0.3">
      <c r="B1021" s="16">
        <v>1019</v>
      </c>
      <c r="C1021" s="23">
        <f ca="1">IF(RAND()&lt;=$L$20,1,0)</f>
        <v>0</v>
      </c>
      <c r="D1021" s="24">
        <f t="shared" ca="1" si="68"/>
        <v>1.25</v>
      </c>
      <c r="E1021" s="25">
        <f t="shared" ca="1" si="69"/>
        <v>-287.5</v>
      </c>
      <c r="F1021" s="26">
        <f ca="1">SUM($E$3:E1021)</f>
        <v>146358.75</v>
      </c>
      <c r="G1021" s="62">
        <f t="shared" ca="1" si="66"/>
        <v>1.9605001832641474E-3</v>
      </c>
      <c r="H1021" s="47">
        <f t="shared" ca="1" si="65"/>
        <v>5</v>
      </c>
      <c r="I1021" s="18">
        <f t="shared" ca="1" si="70"/>
        <v>-1150</v>
      </c>
      <c r="J1021" s="27">
        <f ca="1">SUM($I$3:I1021)</f>
        <v>115303.99999999996</v>
      </c>
    </row>
    <row r="1022" spans="2:10" ht="15.75" thickBot="1" x14ac:dyDescent="0.3">
      <c r="B1022" s="17">
        <v>1020</v>
      </c>
      <c r="C1022" s="23">
        <f ca="1">IF(RAND()&lt;=$L$20,1,0)</f>
        <v>0</v>
      </c>
      <c r="D1022" s="24">
        <f t="shared" ca="1" si="68"/>
        <v>0.625</v>
      </c>
      <c r="E1022" s="25">
        <f t="shared" ca="1" si="69"/>
        <v>-143.75</v>
      </c>
      <c r="F1022" s="26">
        <f ca="1">SUM($E$3:E1022)</f>
        <v>146215</v>
      </c>
      <c r="G1022" s="62">
        <f t="shared" ca="1" si="66"/>
        <v>9.821756471683448E-4</v>
      </c>
      <c r="H1022" s="47">
        <f t="shared" ca="1" si="65"/>
        <v>5</v>
      </c>
      <c r="I1022" s="18">
        <f t="shared" ca="1" si="70"/>
        <v>-1150</v>
      </c>
      <c r="J1022" s="27">
        <f ca="1">SUM($I$3:I1022)</f>
        <v>114153.99999999996</v>
      </c>
    </row>
    <row r="1023" spans="2:10" ht="15.75" thickBot="1" x14ac:dyDescent="0.3">
      <c r="B1023" s="16">
        <v>1021</v>
      </c>
      <c r="C1023" s="23">
        <f ca="1">IF(RAND()&lt;=$L$20,1,0)</f>
        <v>0</v>
      </c>
      <c r="D1023" s="24">
        <f t="shared" ca="1" si="68"/>
        <v>0.5</v>
      </c>
      <c r="E1023" s="25">
        <f t="shared" ca="1" si="69"/>
        <v>-115</v>
      </c>
      <c r="F1023" s="26">
        <f ca="1">SUM($E$3:E1023)</f>
        <v>146100</v>
      </c>
      <c r="G1023" s="62">
        <f t="shared" ca="1" si="66"/>
        <v>7.8651301166091027E-4</v>
      </c>
      <c r="H1023" s="47">
        <f t="shared" ca="1" si="65"/>
        <v>5</v>
      </c>
      <c r="I1023" s="18">
        <f t="shared" ca="1" si="70"/>
        <v>-1150</v>
      </c>
      <c r="J1023" s="27">
        <f ca="1">SUM($I$3:I1023)</f>
        <v>113003.99999999996</v>
      </c>
    </row>
    <row r="1024" spans="2:10" ht="15.75" thickBot="1" x14ac:dyDescent="0.3">
      <c r="B1024" s="17">
        <v>1022</v>
      </c>
      <c r="C1024" s="23">
        <f ca="1">IF(RAND()&lt;=$L$20,1,0)</f>
        <v>1</v>
      </c>
      <c r="D1024" s="24">
        <f t="shared" ca="1" si="68"/>
        <v>0.5</v>
      </c>
      <c r="E1024" s="25">
        <f t="shared" ca="1" si="69"/>
        <v>185</v>
      </c>
      <c r="F1024" s="26">
        <f ca="1">SUM($E$3:E1024)</f>
        <v>146285</v>
      </c>
      <c r="G1024" s="62">
        <f t="shared" ca="1" si="66"/>
        <v>7.8713210130047914E-4</v>
      </c>
      <c r="H1024" s="47">
        <f t="shared" ca="1" si="65"/>
        <v>5</v>
      </c>
      <c r="I1024" s="18">
        <f t="shared" ca="1" si="70"/>
        <v>1850</v>
      </c>
      <c r="J1024" s="27">
        <f ca="1">SUM($I$3:I1024)</f>
        <v>114853.99999999996</v>
      </c>
    </row>
    <row r="1025" spans="2:10" ht="15.75" thickBot="1" x14ac:dyDescent="0.3">
      <c r="B1025" s="16">
        <v>1023</v>
      </c>
      <c r="C1025" s="23">
        <f ca="1">IF(RAND()&lt;=$L$20,1,0)</f>
        <v>1</v>
      </c>
      <c r="D1025" s="24">
        <f t="shared" ca="1" si="68"/>
        <v>1</v>
      </c>
      <c r="E1025" s="25">
        <f t="shared" ca="1" si="69"/>
        <v>370</v>
      </c>
      <c r="F1025" s="26">
        <f ca="1">SUM($E$3:E1025)</f>
        <v>146655</v>
      </c>
      <c r="G1025" s="62">
        <f t="shared" ca="1" si="66"/>
        <v>1.5722733021157329E-3</v>
      </c>
      <c r="H1025" s="47">
        <f t="shared" ca="1" si="65"/>
        <v>5</v>
      </c>
      <c r="I1025" s="18">
        <f t="shared" ca="1" si="70"/>
        <v>1850</v>
      </c>
      <c r="J1025" s="27">
        <f ca="1">SUM($I$3:I1025)</f>
        <v>116703.99999999996</v>
      </c>
    </row>
    <row r="1026" spans="2:10" ht="15.75" thickBot="1" x14ac:dyDescent="0.3">
      <c r="B1026" s="17">
        <v>1024</v>
      </c>
      <c r="C1026" s="23">
        <f ca="1">IF(RAND()&lt;=$L$20,1,0)</f>
        <v>0</v>
      </c>
      <c r="D1026" s="24">
        <f t="shared" ca="1" si="68"/>
        <v>2</v>
      </c>
      <c r="E1026" s="25">
        <f t="shared" ca="1" si="69"/>
        <v>-460</v>
      </c>
      <c r="F1026" s="26">
        <f ca="1">SUM($E$3:E1026)</f>
        <v>146195</v>
      </c>
      <c r="G1026" s="62">
        <f t="shared" ca="1" si="66"/>
        <v>3.1366131396815657E-3</v>
      </c>
      <c r="H1026" s="47">
        <f t="shared" ca="1" si="65"/>
        <v>5</v>
      </c>
      <c r="I1026" s="18">
        <f t="shared" ca="1" si="70"/>
        <v>-1150</v>
      </c>
      <c r="J1026" s="27">
        <f ca="1">SUM($I$3:I1026)</f>
        <v>115553.99999999996</v>
      </c>
    </row>
    <row r="1027" spans="2:10" ht="15.75" thickBot="1" x14ac:dyDescent="0.3">
      <c r="B1027" s="16">
        <v>1025</v>
      </c>
      <c r="C1027" s="23">
        <f ca="1">IF(RAND()&lt;=$L$20,1,0)</f>
        <v>0</v>
      </c>
      <c r="D1027" s="24">
        <f t="shared" ca="1" si="68"/>
        <v>1</v>
      </c>
      <c r="E1027" s="25">
        <f t="shared" ca="1" si="69"/>
        <v>-230</v>
      </c>
      <c r="F1027" s="26">
        <f ca="1">SUM($E$3:E1027)</f>
        <v>145965</v>
      </c>
      <c r="G1027" s="62">
        <f t="shared" ca="1" si="66"/>
        <v>1.5732412189199357E-3</v>
      </c>
      <c r="H1027" s="47">
        <f t="shared" ca="1" si="65"/>
        <v>5</v>
      </c>
      <c r="I1027" s="18">
        <f t="shared" ca="1" si="70"/>
        <v>-1150</v>
      </c>
      <c r="J1027" s="27">
        <f ca="1">SUM($I$3:I1027)</f>
        <v>114403.99999999996</v>
      </c>
    </row>
    <row r="1028" spans="2:10" ht="15.75" thickBot="1" x14ac:dyDescent="0.3">
      <c r="B1028" s="17">
        <v>1026</v>
      </c>
      <c r="C1028" s="23">
        <f ca="1">IF(RAND()&lt;=$L$20,1,0)</f>
        <v>0</v>
      </c>
      <c r="D1028" s="24">
        <f t="shared" ca="1" si="68"/>
        <v>0.5</v>
      </c>
      <c r="E1028" s="25">
        <f t="shared" ca="1" si="69"/>
        <v>-115</v>
      </c>
      <c r="F1028" s="26">
        <f ca="1">SUM($E$3:E1028)</f>
        <v>145850</v>
      </c>
      <c r="G1028" s="62">
        <f t="shared" ca="1" si="66"/>
        <v>7.8786010344945704E-4</v>
      </c>
      <c r="H1028" s="47">
        <f t="shared" ca="1" si="65"/>
        <v>5</v>
      </c>
      <c r="I1028" s="18">
        <f t="shared" ca="1" si="70"/>
        <v>-1150</v>
      </c>
      <c r="J1028" s="27">
        <f ca="1">SUM($I$3:I1028)</f>
        <v>113253.99999999996</v>
      </c>
    </row>
    <row r="1029" spans="2:10" ht="15.75" thickBot="1" x14ac:dyDescent="0.3">
      <c r="B1029" s="16">
        <v>1027</v>
      </c>
      <c r="C1029" s="23">
        <f ca="1">IF(RAND()&lt;=$L$20,1,0)</f>
        <v>0</v>
      </c>
      <c r="D1029" s="24">
        <f t="shared" ca="1" si="68"/>
        <v>0.5</v>
      </c>
      <c r="E1029" s="25">
        <f t="shared" ca="1" si="69"/>
        <v>-115</v>
      </c>
      <c r="F1029" s="26">
        <f ca="1">SUM($E$3:E1029)</f>
        <v>145735</v>
      </c>
      <c r="G1029" s="62">
        <f t="shared" ca="1" si="66"/>
        <v>7.8848131642098051E-4</v>
      </c>
      <c r="H1029" s="47">
        <f t="shared" ref="H1029:H1092" ca="1" si="71">IF(ROUNDDOWN(J1028*(0.01/($L$16*$L$9)),2)&lt;=$L$25,ROUNDDOWN(J1028*(0.01/($L$16*$L$9)),2),$L$25)</f>
        <v>5</v>
      </c>
      <c r="I1029" s="18">
        <f t="shared" ca="1" si="70"/>
        <v>-1150</v>
      </c>
      <c r="J1029" s="27">
        <f ca="1">SUM($I$3:I1029)</f>
        <v>112103.99999999996</v>
      </c>
    </row>
    <row r="1030" spans="2:10" ht="15.75" thickBot="1" x14ac:dyDescent="0.3">
      <c r="B1030" s="17">
        <v>1028</v>
      </c>
      <c r="C1030" s="23">
        <f ca="1">IF(RAND()&lt;=$L$20,1,0)</f>
        <v>0</v>
      </c>
      <c r="D1030" s="24">
        <f t="shared" ca="1" si="68"/>
        <v>0.5</v>
      </c>
      <c r="E1030" s="25">
        <f t="shared" ca="1" si="69"/>
        <v>-115</v>
      </c>
      <c r="F1030" s="26">
        <f ca="1">SUM($E$3:E1030)</f>
        <v>145620</v>
      </c>
      <c r="G1030" s="62">
        <f t="shared" ca="1" si="66"/>
        <v>7.8910350979517622E-4</v>
      </c>
      <c r="H1030" s="47">
        <f t="shared" ca="1" si="71"/>
        <v>5</v>
      </c>
      <c r="I1030" s="18">
        <f t="shared" ca="1" si="70"/>
        <v>-1150</v>
      </c>
      <c r="J1030" s="27">
        <f ca="1">SUM($I$3:I1030)</f>
        <v>110953.99999999996</v>
      </c>
    </row>
    <row r="1031" spans="2:10" ht="15.75" thickBot="1" x14ac:dyDescent="0.3">
      <c r="B1031" s="16">
        <v>1029</v>
      </c>
      <c r="C1031" s="23">
        <f ca="1">IF(RAND()&lt;=$L$20,1,0)</f>
        <v>1</v>
      </c>
      <c r="D1031" s="24">
        <f t="shared" ca="1" si="68"/>
        <v>0.5</v>
      </c>
      <c r="E1031" s="25">
        <f t="shared" ca="1" si="69"/>
        <v>185</v>
      </c>
      <c r="F1031" s="26">
        <f ca="1">SUM($E$3:E1031)</f>
        <v>145805</v>
      </c>
      <c r="G1031" s="62">
        <f t="shared" ca="1" si="66"/>
        <v>7.8972668589479466E-4</v>
      </c>
      <c r="H1031" s="47">
        <f t="shared" ca="1" si="71"/>
        <v>5</v>
      </c>
      <c r="I1031" s="18">
        <f t="shared" ca="1" si="70"/>
        <v>1850</v>
      </c>
      <c r="J1031" s="27">
        <f ca="1">SUM($I$3:I1031)</f>
        <v>112803.99999999996</v>
      </c>
    </row>
    <row r="1032" spans="2:10" ht="15.75" thickBot="1" x14ac:dyDescent="0.3">
      <c r="B1032" s="17">
        <v>1030</v>
      </c>
      <c r="C1032" s="23">
        <f ca="1">IF(RAND()&lt;=$L$20,1,0)</f>
        <v>0</v>
      </c>
      <c r="D1032" s="24">
        <f t="shared" ca="1" si="68"/>
        <v>1</v>
      </c>
      <c r="E1032" s="25">
        <f t="shared" ca="1" si="69"/>
        <v>-230</v>
      </c>
      <c r="F1032" s="26">
        <f ca="1">SUM($E$3:E1032)</f>
        <v>145575</v>
      </c>
      <c r="G1032" s="62">
        <f t="shared" ca="1" si="66"/>
        <v>1.5774493330132711E-3</v>
      </c>
      <c r="H1032" s="47">
        <f t="shared" ca="1" si="71"/>
        <v>5</v>
      </c>
      <c r="I1032" s="18">
        <f t="shared" ca="1" si="70"/>
        <v>-1150</v>
      </c>
      <c r="J1032" s="27">
        <f ca="1">SUM($I$3:I1032)</f>
        <v>111653.99999999996</v>
      </c>
    </row>
    <row r="1033" spans="2:10" ht="15.75" thickBot="1" x14ac:dyDescent="0.3">
      <c r="B1033" s="16">
        <v>1031</v>
      </c>
      <c r="C1033" s="23">
        <f ca="1">IF(RAND()&lt;=$L$20,1,0)</f>
        <v>1</v>
      </c>
      <c r="D1033" s="24">
        <f t="shared" ca="1" si="68"/>
        <v>0.5</v>
      </c>
      <c r="E1033" s="25">
        <f t="shared" ca="1" si="69"/>
        <v>185</v>
      </c>
      <c r="F1033" s="26">
        <f ca="1">SUM($E$3:E1033)</f>
        <v>145760</v>
      </c>
      <c r="G1033" s="62">
        <f t="shared" ca="1" si="66"/>
        <v>7.8997080542675597E-4</v>
      </c>
      <c r="H1033" s="47">
        <f t="shared" ca="1" si="71"/>
        <v>5</v>
      </c>
      <c r="I1033" s="18">
        <f t="shared" ca="1" si="70"/>
        <v>1850</v>
      </c>
      <c r="J1033" s="27">
        <f ca="1">SUM($I$3:I1033)</f>
        <v>113503.99999999996</v>
      </c>
    </row>
    <row r="1034" spans="2:10" ht="15.75" thickBot="1" x14ac:dyDescent="0.3">
      <c r="B1034" s="17">
        <v>1032</v>
      </c>
      <c r="C1034" s="23">
        <f ca="1">IF(RAND()&lt;=$L$20,1,0)</f>
        <v>1</v>
      </c>
      <c r="D1034" s="24">
        <f t="shared" ca="1" si="68"/>
        <v>1</v>
      </c>
      <c r="E1034" s="25">
        <f t="shared" ca="1" si="69"/>
        <v>370</v>
      </c>
      <c r="F1034" s="26">
        <f ca="1">SUM($E$3:E1034)</f>
        <v>146130</v>
      </c>
      <c r="G1034" s="62">
        <f t="shared" ref="G1034:G1097" ca="1" si="72">ABS((0-(($L$16+(2*$L$10))*(D1034*$L$9)))/F1033)</f>
        <v>1.5779363336992317E-3</v>
      </c>
      <c r="H1034" s="47">
        <f t="shared" ca="1" si="71"/>
        <v>5</v>
      </c>
      <c r="I1034" s="18">
        <f t="shared" ca="1" si="70"/>
        <v>1850</v>
      </c>
      <c r="J1034" s="27">
        <f ca="1">SUM($I$3:I1034)</f>
        <v>115353.99999999996</v>
      </c>
    </row>
    <row r="1035" spans="2:10" ht="15.75" thickBot="1" x14ac:dyDescent="0.3">
      <c r="B1035" s="16">
        <v>1033</v>
      </c>
      <c r="C1035" s="23">
        <f ca="1">IF(RAND()&lt;=$L$20,1,0)</f>
        <v>1</v>
      </c>
      <c r="D1035" s="24">
        <f t="shared" ca="1" si="68"/>
        <v>2</v>
      </c>
      <c r="E1035" s="25">
        <f t="shared" ca="1" si="69"/>
        <v>740</v>
      </c>
      <c r="F1035" s="26">
        <f ca="1">SUM($E$3:E1035)</f>
        <v>146870</v>
      </c>
      <c r="G1035" s="62">
        <f t="shared" ca="1" si="72"/>
        <v>3.1478820228563608E-3</v>
      </c>
      <c r="H1035" s="47">
        <f t="shared" ca="1" si="71"/>
        <v>5</v>
      </c>
      <c r="I1035" s="18">
        <f t="shared" ca="1" si="70"/>
        <v>1850</v>
      </c>
      <c r="J1035" s="27">
        <f ca="1">SUM($I$3:I1035)</f>
        <v>117203.99999999996</v>
      </c>
    </row>
    <row r="1036" spans="2:10" ht="15.75" thickBot="1" x14ac:dyDescent="0.3">
      <c r="B1036" s="17">
        <v>1034</v>
      </c>
      <c r="C1036" s="23">
        <f ca="1">IF(RAND()&lt;=$L$20,1,0)</f>
        <v>0</v>
      </c>
      <c r="D1036" s="24">
        <f t="shared" ca="1" si="68"/>
        <v>4</v>
      </c>
      <c r="E1036" s="25">
        <f t="shared" ca="1" si="69"/>
        <v>-920</v>
      </c>
      <c r="F1036" s="26">
        <f ca="1">SUM($E$3:E1036)</f>
        <v>145950</v>
      </c>
      <c r="G1036" s="62">
        <f t="shared" ca="1" si="72"/>
        <v>6.264043031252128E-3</v>
      </c>
      <c r="H1036" s="47">
        <f t="shared" ca="1" si="71"/>
        <v>5</v>
      </c>
      <c r="I1036" s="18">
        <f t="shared" ca="1" si="70"/>
        <v>-1150</v>
      </c>
      <c r="J1036" s="27">
        <f ca="1">SUM($I$3:I1036)</f>
        <v>116053.99999999996</v>
      </c>
    </row>
    <row r="1037" spans="2:10" ht="15.75" thickBot="1" x14ac:dyDescent="0.3">
      <c r="B1037" s="16">
        <v>1035</v>
      </c>
      <c r="C1037" s="23">
        <f ca="1">IF(RAND()&lt;=$L$20,1,0)</f>
        <v>0</v>
      </c>
      <c r="D1037" s="24">
        <f t="shared" ca="1" si="68"/>
        <v>2</v>
      </c>
      <c r="E1037" s="25">
        <f t="shared" ca="1" si="69"/>
        <v>-460</v>
      </c>
      <c r="F1037" s="26">
        <f ca="1">SUM($E$3:E1037)</f>
        <v>145490</v>
      </c>
      <c r="G1037" s="62">
        <f t="shared" ca="1" si="72"/>
        <v>3.1517643028434396E-3</v>
      </c>
      <c r="H1037" s="47">
        <f t="shared" ca="1" si="71"/>
        <v>5</v>
      </c>
      <c r="I1037" s="18">
        <f t="shared" ca="1" si="70"/>
        <v>-1150</v>
      </c>
      <c r="J1037" s="27">
        <f ca="1">SUM($I$3:I1037)</f>
        <v>114903.99999999996</v>
      </c>
    </row>
    <row r="1038" spans="2:10" ht="15.75" thickBot="1" x14ac:dyDescent="0.3">
      <c r="B1038" s="17">
        <v>1036</v>
      </c>
      <c r="C1038" s="23">
        <f ca="1">IF(RAND()&lt;=$L$20,1,0)</f>
        <v>0</v>
      </c>
      <c r="D1038" s="24">
        <f t="shared" ca="1" si="68"/>
        <v>1</v>
      </c>
      <c r="E1038" s="25">
        <f t="shared" ca="1" si="69"/>
        <v>-230</v>
      </c>
      <c r="F1038" s="26">
        <f ca="1">SUM($E$3:E1038)</f>
        <v>145260</v>
      </c>
      <c r="G1038" s="62">
        <f t="shared" ca="1" si="72"/>
        <v>1.580864664238092E-3</v>
      </c>
      <c r="H1038" s="47">
        <f t="shared" ca="1" si="71"/>
        <v>5</v>
      </c>
      <c r="I1038" s="18">
        <f t="shared" ca="1" si="70"/>
        <v>-1150</v>
      </c>
      <c r="J1038" s="27">
        <f ca="1">SUM($I$3:I1038)</f>
        <v>113753.99999999996</v>
      </c>
    </row>
    <row r="1039" spans="2:10" ht="15.75" thickBot="1" x14ac:dyDescent="0.3">
      <c r="B1039" s="16">
        <v>1037</v>
      </c>
      <c r="C1039" s="23">
        <f ca="1">IF(RAND()&lt;=$L$20,1,0)</f>
        <v>0</v>
      </c>
      <c r="D1039" s="24">
        <f t="shared" ca="1" si="68"/>
        <v>0.5</v>
      </c>
      <c r="E1039" s="25">
        <f t="shared" ca="1" si="69"/>
        <v>-115</v>
      </c>
      <c r="F1039" s="26">
        <f ca="1">SUM($E$3:E1039)</f>
        <v>145145</v>
      </c>
      <c r="G1039" s="62">
        <f t="shared" ca="1" si="72"/>
        <v>7.9168387718573589E-4</v>
      </c>
      <c r="H1039" s="47">
        <f t="shared" ca="1" si="71"/>
        <v>5</v>
      </c>
      <c r="I1039" s="18">
        <f t="shared" ca="1" si="70"/>
        <v>-1150</v>
      </c>
      <c r="J1039" s="27">
        <f ca="1">SUM($I$3:I1039)</f>
        <v>112603.99999999996</v>
      </c>
    </row>
    <row r="1040" spans="2:10" ht="15.75" thickBot="1" x14ac:dyDescent="0.3">
      <c r="B1040" s="17">
        <v>1038</v>
      </c>
      <c r="C1040" s="23">
        <f ca="1">IF(RAND()&lt;=$L$20,1,0)</f>
        <v>0</v>
      </c>
      <c r="D1040" s="24">
        <f t="shared" ca="1" si="68"/>
        <v>0.5</v>
      </c>
      <c r="E1040" s="25">
        <f t="shared" ca="1" si="69"/>
        <v>-115</v>
      </c>
      <c r="F1040" s="26">
        <f ca="1">SUM($E$3:E1040)</f>
        <v>145030</v>
      </c>
      <c r="G1040" s="62">
        <f t="shared" ca="1" si="72"/>
        <v>7.9231113713872331E-4</v>
      </c>
      <c r="H1040" s="47">
        <f t="shared" ca="1" si="71"/>
        <v>5</v>
      </c>
      <c r="I1040" s="18">
        <f t="shared" ca="1" si="70"/>
        <v>-1150</v>
      </c>
      <c r="J1040" s="27">
        <f ca="1">SUM($I$3:I1040)</f>
        <v>111453.99999999996</v>
      </c>
    </row>
    <row r="1041" spans="2:10" ht="15.75" thickBot="1" x14ac:dyDescent="0.3">
      <c r="B1041" s="16">
        <v>1039</v>
      </c>
      <c r="C1041" s="23">
        <f ca="1">IF(RAND()&lt;=$L$20,1,0)</f>
        <v>0</v>
      </c>
      <c r="D1041" s="24">
        <f t="shared" ca="1" si="68"/>
        <v>0.5</v>
      </c>
      <c r="E1041" s="25">
        <f t="shared" ca="1" si="69"/>
        <v>-115</v>
      </c>
      <c r="F1041" s="26">
        <f ca="1">SUM($E$3:E1041)</f>
        <v>144915</v>
      </c>
      <c r="G1041" s="62">
        <f t="shared" ca="1" si="72"/>
        <v>7.9293939184996208E-4</v>
      </c>
      <c r="H1041" s="47">
        <f t="shared" ca="1" si="71"/>
        <v>5</v>
      </c>
      <c r="I1041" s="18">
        <f t="shared" ca="1" si="70"/>
        <v>-1150</v>
      </c>
      <c r="J1041" s="27">
        <f ca="1">SUM($I$3:I1041)</f>
        <v>110303.99999999996</v>
      </c>
    </row>
    <row r="1042" spans="2:10" ht="15.75" thickBot="1" x14ac:dyDescent="0.3">
      <c r="B1042" s="17">
        <v>1040</v>
      </c>
      <c r="C1042" s="23">
        <f ca="1">IF(RAND()&lt;=$L$20,1,0)</f>
        <v>1</v>
      </c>
      <c r="D1042" s="24">
        <f t="shared" ca="1" si="68"/>
        <v>0.5</v>
      </c>
      <c r="E1042" s="25">
        <f t="shared" ca="1" si="69"/>
        <v>185</v>
      </c>
      <c r="F1042" s="26">
        <f ca="1">SUM($E$3:E1042)</f>
        <v>145100</v>
      </c>
      <c r="G1042" s="62">
        <f t="shared" ca="1" si="72"/>
        <v>7.9356864368767903E-4</v>
      </c>
      <c r="H1042" s="47">
        <f t="shared" ca="1" si="71"/>
        <v>5</v>
      </c>
      <c r="I1042" s="18">
        <f t="shared" ca="1" si="70"/>
        <v>1850</v>
      </c>
      <c r="J1042" s="27">
        <f ca="1">SUM($I$3:I1042)</f>
        <v>112153.99999999996</v>
      </c>
    </row>
    <row r="1043" spans="2:10" ht="15.75" thickBot="1" x14ac:dyDescent="0.3">
      <c r="B1043" s="16">
        <v>1041</v>
      </c>
      <c r="C1043" s="23">
        <f ca="1">IF(RAND()&lt;=$L$20,1,0)</f>
        <v>1</v>
      </c>
      <c r="D1043" s="24">
        <f t="shared" ca="1" si="68"/>
        <v>1</v>
      </c>
      <c r="E1043" s="25">
        <f t="shared" ca="1" si="69"/>
        <v>370</v>
      </c>
      <c r="F1043" s="26">
        <f ca="1">SUM($E$3:E1043)</f>
        <v>145470</v>
      </c>
      <c r="G1043" s="62">
        <f t="shared" ca="1" si="72"/>
        <v>1.5851137146795315E-3</v>
      </c>
      <c r="H1043" s="47">
        <f t="shared" ca="1" si="71"/>
        <v>5</v>
      </c>
      <c r="I1043" s="18">
        <f t="shared" ca="1" si="70"/>
        <v>1850</v>
      </c>
      <c r="J1043" s="27">
        <f ca="1">SUM($I$3:I1043)</f>
        <v>114003.99999999996</v>
      </c>
    </row>
    <row r="1044" spans="2:10" ht="15.75" thickBot="1" x14ac:dyDescent="0.3">
      <c r="B1044" s="17">
        <v>1042</v>
      </c>
      <c r="C1044" s="23">
        <f ca="1">IF(RAND()&lt;=$L$20,1,0)</f>
        <v>1</v>
      </c>
      <c r="D1044" s="24">
        <f t="shared" ca="1" si="68"/>
        <v>2</v>
      </c>
      <c r="E1044" s="25">
        <f t="shared" ca="1" si="69"/>
        <v>740</v>
      </c>
      <c r="F1044" s="26">
        <f ca="1">SUM($E$3:E1044)</f>
        <v>146210</v>
      </c>
      <c r="G1044" s="62">
        <f t="shared" ca="1" si="72"/>
        <v>3.1621640200728673E-3</v>
      </c>
      <c r="H1044" s="47">
        <f t="shared" ca="1" si="71"/>
        <v>5</v>
      </c>
      <c r="I1044" s="18">
        <f t="shared" ca="1" si="70"/>
        <v>1850</v>
      </c>
      <c r="J1044" s="27">
        <f ca="1">SUM($I$3:I1044)</f>
        <v>115853.99999999996</v>
      </c>
    </row>
    <row r="1045" spans="2:10" ht="15.75" thickBot="1" x14ac:dyDescent="0.3">
      <c r="B1045" s="16">
        <v>1043</v>
      </c>
      <c r="C1045" s="23">
        <f ca="1">IF(RAND()&lt;=$L$20,1,0)</f>
        <v>0</v>
      </c>
      <c r="D1045" s="24">
        <f t="shared" ca="1" si="68"/>
        <v>4</v>
      </c>
      <c r="E1045" s="25">
        <f t="shared" ca="1" si="69"/>
        <v>-920</v>
      </c>
      <c r="F1045" s="26">
        <f ca="1">SUM($E$3:E1045)</f>
        <v>145290</v>
      </c>
      <c r="G1045" s="62">
        <f t="shared" ca="1" si="72"/>
        <v>6.292319266808016E-3</v>
      </c>
      <c r="H1045" s="47">
        <f t="shared" ca="1" si="71"/>
        <v>5</v>
      </c>
      <c r="I1045" s="18">
        <f t="shared" ca="1" si="70"/>
        <v>-1150</v>
      </c>
      <c r="J1045" s="27">
        <f ca="1">SUM($I$3:I1045)</f>
        <v>114703.99999999996</v>
      </c>
    </row>
    <row r="1046" spans="2:10" ht="15.75" thickBot="1" x14ac:dyDescent="0.3">
      <c r="B1046" s="17">
        <v>1044</v>
      </c>
      <c r="C1046" s="23">
        <f ca="1">IF(RAND()&lt;=$L$20,1,0)</f>
        <v>1</v>
      </c>
      <c r="D1046" s="24">
        <f t="shared" ca="1" si="68"/>
        <v>2</v>
      </c>
      <c r="E1046" s="25">
        <f t="shared" ca="1" si="69"/>
        <v>740</v>
      </c>
      <c r="F1046" s="26">
        <f ca="1">SUM($E$3:E1046)</f>
        <v>146030</v>
      </c>
      <c r="G1046" s="62">
        <f t="shared" ca="1" si="72"/>
        <v>3.1660816298437608E-3</v>
      </c>
      <c r="H1046" s="47">
        <f t="shared" ca="1" si="71"/>
        <v>5</v>
      </c>
      <c r="I1046" s="18">
        <f t="shared" ca="1" si="70"/>
        <v>1850</v>
      </c>
      <c r="J1046" s="27">
        <f ca="1">SUM($I$3:I1046)</f>
        <v>116553.99999999996</v>
      </c>
    </row>
    <row r="1047" spans="2:10" ht="15.75" thickBot="1" x14ac:dyDescent="0.3">
      <c r="B1047" s="16">
        <v>1045</v>
      </c>
      <c r="C1047" s="23">
        <f ca="1">IF(RAND()&lt;=$L$20,1,0)</f>
        <v>1</v>
      </c>
      <c r="D1047" s="24">
        <f t="shared" ca="1" si="68"/>
        <v>4</v>
      </c>
      <c r="E1047" s="25">
        <f t="shared" ca="1" si="69"/>
        <v>1480</v>
      </c>
      <c r="F1047" s="26">
        <f ca="1">SUM($E$3:E1047)</f>
        <v>147510</v>
      </c>
      <c r="G1047" s="62">
        <f t="shared" ca="1" si="72"/>
        <v>6.300075326987605E-3</v>
      </c>
      <c r="H1047" s="47">
        <f t="shared" ca="1" si="71"/>
        <v>5</v>
      </c>
      <c r="I1047" s="18">
        <f t="shared" ca="1" si="70"/>
        <v>1850</v>
      </c>
      <c r="J1047" s="27">
        <f ca="1">SUM($I$3:I1047)</f>
        <v>118403.99999999996</v>
      </c>
    </row>
    <row r="1048" spans="2:10" ht="15.75" thickBot="1" x14ac:dyDescent="0.3">
      <c r="B1048" s="17">
        <v>1046</v>
      </c>
      <c r="C1048" s="23">
        <f ca="1">IF(RAND()&lt;=$L$20,1,0)</f>
        <v>1</v>
      </c>
      <c r="D1048" s="24">
        <f t="shared" ca="1" si="68"/>
        <v>5</v>
      </c>
      <c r="E1048" s="25">
        <f t="shared" ca="1" si="69"/>
        <v>1850</v>
      </c>
      <c r="F1048" s="26">
        <f ca="1">SUM($E$3:E1048)</f>
        <v>149360</v>
      </c>
      <c r="G1048" s="62">
        <f t="shared" ca="1" si="72"/>
        <v>7.7960816215849769E-3</v>
      </c>
      <c r="H1048" s="47">
        <f t="shared" ca="1" si="71"/>
        <v>5</v>
      </c>
      <c r="I1048" s="18">
        <f t="shared" ca="1" si="70"/>
        <v>1850</v>
      </c>
      <c r="J1048" s="27">
        <f ca="1">SUM($I$3:I1048)</f>
        <v>120253.99999999996</v>
      </c>
    </row>
    <row r="1049" spans="2:10" ht="15.75" thickBot="1" x14ac:dyDescent="0.3">
      <c r="B1049" s="16">
        <v>1047</v>
      </c>
      <c r="C1049" s="23">
        <f ca="1">IF(RAND()&lt;=$L$20,1,0)</f>
        <v>0</v>
      </c>
      <c r="D1049" s="24">
        <f t="shared" ca="1" si="68"/>
        <v>5</v>
      </c>
      <c r="E1049" s="25">
        <f t="shared" ca="1" si="69"/>
        <v>-1150</v>
      </c>
      <c r="F1049" s="26">
        <f ca="1">SUM($E$3:E1049)</f>
        <v>148210</v>
      </c>
      <c r="G1049" s="62">
        <f t="shared" ca="1" si="72"/>
        <v>7.6995179432244243E-3</v>
      </c>
      <c r="H1049" s="47">
        <f t="shared" ca="1" si="71"/>
        <v>5</v>
      </c>
      <c r="I1049" s="18">
        <f t="shared" ca="1" si="70"/>
        <v>-1150</v>
      </c>
      <c r="J1049" s="27">
        <f ca="1">SUM($I$3:I1049)</f>
        <v>119103.99999999996</v>
      </c>
    </row>
    <row r="1050" spans="2:10" ht="15.75" thickBot="1" x14ac:dyDescent="0.3">
      <c r="B1050" s="17">
        <v>1048</v>
      </c>
      <c r="C1050" s="23">
        <f ca="1">IF(RAND()&lt;=$L$20,1,0)</f>
        <v>1</v>
      </c>
      <c r="D1050" s="24">
        <f t="shared" ca="1" si="68"/>
        <v>2.5</v>
      </c>
      <c r="E1050" s="25">
        <f t="shared" ca="1" si="69"/>
        <v>925</v>
      </c>
      <c r="F1050" s="26">
        <f ca="1">SUM($E$3:E1050)</f>
        <v>149135</v>
      </c>
      <c r="G1050" s="62">
        <f t="shared" ca="1" si="72"/>
        <v>3.879630254368801E-3</v>
      </c>
      <c r="H1050" s="47">
        <f t="shared" ca="1" si="71"/>
        <v>5</v>
      </c>
      <c r="I1050" s="18">
        <f t="shared" ca="1" si="70"/>
        <v>1850</v>
      </c>
      <c r="J1050" s="27">
        <f ca="1">SUM($I$3:I1050)</f>
        <v>120953.99999999996</v>
      </c>
    </row>
    <row r="1051" spans="2:10" ht="15.75" thickBot="1" x14ac:dyDescent="0.3">
      <c r="B1051" s="16">
        <v>1049</v>
      </c>
      <c r="C1051" s="23">
        <f ca="1">IF(RAND()&lt;=$L$20,1,0)</f>
        <v>0</v>
      </c>
      <c r="D1051" s="24">
        <f t="shared" ca="1" si="68"/>
        <v>5</v>
      </c>
      <c r="E1051" s="25">
        <f t="shared" ca="1" si="69"/>
        <v>-1150</v>
      </c>
      <c r="F1051" s="26">
        <f ca="1">SUM($E$3:E1051)</f>
        <v>147985</v>
      </c>
      <c r="G1051" s="62">
        <f t="shared" ca="1" si="72"/>
        <v>7.7111342072618766E-3</v>
      </c>
      <c r="H1051" s="47">
        <f t="shared" ca="1" si="71"/>
        <v>5</v>
      </c>
      <c r="I1051" s="18">
        <f t="shared" ca="1" si="70"/>
        <v>-1150</v>
      </c>
      <c r="J1051" s="27">
        <f ca="1">SUM($I$3:I1051)</f>
        <v>119803.99999999996</v>
      </c>
    </row>
    <row r="1052" spans="2:10" ht="15.75" thickBot="1" x14ac:dyDescent="0.3">
      <c r="B1052" s="17">
        <v>1050</v>
      </c>
      <c r="C1052" s="23">
        <f ca="1">IF(RAND()&lt;=$L$20,1,0)</f>
        <v>0</v>
      </c>
      <c r="D1052" s="24">
        <f t="shared" ca="1" si="68"/>
        <v>2.5</v>
      </c>
      <c r="E1052" s="25">
        <f t="shared" ca="1" si="69"/>
        <v>-575</v>
      </c>
      <c r="F1052" s="26">
        <f ca="1">SUM($E$3:E1052)</f>
        <v>147410</v>
      </c>
      <c r="G1052" s="62">
        <f t="shared" ca="1" si="72"/>
        <v>3.8855289387437915E-3</v>
      </c>
      <c r="H1052" s="47">
        <f t="shared" ca="1" si="71"/>
        <v>5</v>
      </c>
      <c r="I1052" s="18">
        <f t="shared" ca="1" si="70"/>
        <v>-1150</v>
      </c>
      <c r="J1052" s="27">
        <f ca="1">SUM($I$3:I1052)</f>
        <v>118653.99999999996</v>
      </c>
    </row>
    <row r="1053" spans="2:10" ht="15.75" thickBot="1" x14ac:dyDescent="0.3">
      <c r="B1053" s="16">
        <v>1051</v>
      </c>
      <c r="C1053" s="23">
        <f ca="1">IF(RAND()&lt;=$L$20,1,0)</f>
        <v>0</v>
      </c>
      <c r="D1053" s="24">
        <f t="shared" ca="1" si="68"/>
        <v>1.25</v>
      </c>
      <c r="E1053" s="25">
        <f t="shared" ca="1" si="69"/>
        <v>-287.5</v>
      </c>
      <c r="F1053" s="26">
        <f ca="1">SUM($E$3:E1053)</f>
        <v>147122.5</v>
      </c>
      <c r="G1053" s="62">
        <f t="shared" ca="1" si="72"/>
        <v>1.9503425819143885E-3</v>
      </c>
      <c r="H1053" s="47">
        <f t="shared" ca="1" si="71"/>
        <v>5</v>
      </c>
      <c r="I1053" s="18">
        <f t="shared" ca="1" si="70"/>
        <v>-1150</v>
      </c>
      <c r="J1053" s="27">
        <f ca="1">SUM($I$3:I1053)</f>
        <v>117503.99999999996</v>
      </c>
    </row>
    <row r="1054" spans="2:10" ht="15.75" thickBot="1" x14ac:dyDescent="0.3">
      <c r="B1054" s="17">
        <v>1052</v>
      </c>
      <c r="C1054" s="23">
        <f ca="1">IF(RAND()&lt;=$L$20,1,0)</f>
        <v>1</v>
      </c>
      <c r="D1054" s="24">
        <f t="shared" ca="1" si="68"/>
        <v>0.625</v>
      </c>
      <c r="E1054" s="25">
        <f t="shared" ca="1" si="69"/>
        <v>231.25</v>
      </c>
      <c r="F1054" s="26">
        <f ca="1">SUM($E$3:E1054)</f>
        <v>147353.75</v>
      </c>
      <c r="G1054" s="62">
        <f t="shared" ca="1" si="72"/>
        <v>9.7707692569117574E-4</v>
      </c>
      <c r="H1054" s="47">
        <f t="shared" ca="1" si="71"/>
        <v>5</v>
      </c>
      <c r="I1054" s="18">
        <f t="shared" ca="1" si="70"/>
        <v>1850</v>
      </c>
      <c r="J1054" s="27">
        <f ca="1">SUM($I$3:I1054)</f>
        <v>119353.99999999996</v>
      </c>
    </row>
    <row r="1055" spans="2:10" ht="15.75" thickBot="1" x14ac:dyDescent="0.3">
      <c r="B1055" s="16">
        <v>1053</v>
      </c>
      <c r="C1055" s="23">
        <f ca="1">IF(RAND()&lt;=$L$20,1,0)</f>
        <v>1</v>
      </c>
      <c r="D1055" s="24">
        <f t="shared" ca="1" si="68"/>
        <v>1.25</v>
      </c>
      <c r="E1055" s="25">
        <f t="shared" ca="1" si="69"/>
        <v>462.5</v>
      </c>
      <c r="F1055" s="26">
        <f ca="1">SUM($E$3:E1055)</f>
        <v>147816.25</v>
      </c>
      <c r="G1055" s="62">
        <f t="shared" ca="1" si="72"/>
        <v>1.9510870948313158E-3</v>
      </c>
      <c r="H1055" s="47">
        <f t="shared" ca="1" si="71"/>
        <v>5</v>
      </c>
      <c r="I1055" s="18">
        <f t="shared" ca="1" si="70"/>
        <v>1850</v>
      </c>
      <c r="J1055" s="27">
        <f ca="1">SUM($I$3:I1055)</f>
        <v>121203.99999999996</v>
      </c>
    </row>
    <row r="1056" spans="2:10" ht="15.75" thickBot="1" x14ac:dyDescent="0.3">
      <c r="B1056" s="17">
        <v>1054</v>
      </c>
      <c r="C1056" s="23">
        <f ca="1">IF(RAND()&lt;=$L$20,1,0)</f>
        <v>1</v>
      </c>
      <c r="D1056" s="24">
        <f t="shared" ca="1" si="68"/>
        <v>2.5</v>
      </c>
      <c r="E1056" s="25">
        <f t="shared" ca="1" si="69"/>
        <v>925</v>
      </c>
      <c r="F1056" s="26">
        <f ca="1">SUM($E$3:E1056)</f>
        <v>148741.25</v>
      </c>
      <c r="G1056" s="62">
        <f t="shared" ca="1" si="72"/>
        <v>3.889964736624018E-3</v>
      </c>
      <c r="H1056" s="47">
        <f t="shared" ca="1" si="71"/>
        <v>5</v>
      </c>
      <c r="I1056" s="18">
        <f t="shared" ca="1" si="70"/>
        <v>1850</v>
      </c>
      <c r="J1056" s="27">
        <f ca="1">SUM($I$3:I1056)</f>
        <v>123053.99999999996</v>
      </c>
    </row>
    <row r="1057" spans="2:10" ht="15.75" thickBot="1" x14ac:dyDescent="0.3">
      <c r="B1057" s="16">
        <v>1055</v>
      </c>
      <c r="C1057" s="23">
        <f ca="1">IF(RAND()&lt;=$L$20,1,0)</f>
        <v>1</v>
      </c>
      <c r="D1057" s="24">
        <f t="shared" ca="1" si="68"/>
        <v>5</v>
      </c>
      <c r="E1057" s="25">
        <f t="shared" ca="1" si="69"/>
        <v>1850</v>
      </c>
      <c r="F1057" s="26">
        <f ca="1">SUM($E$3:E1057)</f>
        <v>150591.25</v>
      </c>
      <c r="G1057" s="62">
        <f t="shared" ca="1" si="72"/>
        <v>7.7315472338709001E-3</v>
      </c>
      <c r="H1057" s="47">
        <f t="shared" ca="1" si="71"/>
        <v>5</v>
      </c>
      <c r="I1057" s="18">
        <f t="shared" ca="1" si="70"/>
        <v>1850</v>
      </c>
      <c r="J1057" s="27">
        <f ca="1">SUM($I$3:I1057)</f>
        <v>124903.99999999996</v>
      </c>
    </row>
    <row r="1058" spans="2:10" ht="15.75" thickBot="1" x14ac:dyDescent="0.3">
      <c r="B1058" s="17">
        <v>1056</v>
      </c>
      <c r="C1058" s="23">
        <f ca="1">IF(RAND()&lt;=$L$20,1,0)</f>
        <v>0</v>
      </c>
      <c r="D1058" s="24">
        <f t="shared" ca="1" si="68"/>
        <v>5</v>
      </c>
      <c r="E1058" s="25">
        <f t="shared" ca="1" si="69"/>
        <v>-1150</v>
      </c>
      <c r="F1058" s="26">
        <f ca="1">SUM($E$3:E1058)</f>
        <v>149441.25</v>
      </c>
      <c r="G1058" s="62">
        <f t="shared" ca="1" si="72"/>
        <v>7.6365658695309322E-3</v>
      </c>
      <c r="H1058" s="47">
        <f t="shared" ca="1" si="71"/>
        <v>5</v>
      </c>
      <c r="I1058" s="18">
        <f t="shared" ca="1" si="70"/>
        <v>-1150</v>
      </c>
      <c r="J1058" s="27">
        <f ca="1">SUM($I$3:I1058)</f>
        <v>123753.99999999996</v>
      </c>
    </row>
    <row r="1059" spans="2:10" ht="15.75" thickBot="1" x14ac:dyDescent="0.3">
      <c r="B1059" s="16">
        <v>1057</v>
      </c>
      <c r="C1059" s="23">
        <f ca="1">IF(RAND()&lt;=$L$20,1,0)</f>
        <v>1</v>
      </c>
      <c r="D1059" s="24">
        <f t="shared" ca="1" si="68"/>
        <v>2.5</v>
      </c>
      <c r="E1059" s="25">
        <f t="shared" ca="1" si="69"/>
        <v>925</v>
      </c>
      <c r="F1059" s="26">
        <f ca="1">SUM($E$3:E1059)</f>
        <v>150366.25</v>
      </c>
      <c r="G1059" s="62">
        <f t="shared" ca="1" si="72"/>
        <v>3.8476658887689977E-3</v>
      </c>
      <c r="H1059" s="47">
        <f t="shared" ca="1" si="71"/>
        <v>5</v>
      </c>
      <c r="I1059" s="18">
        <f t="shared" ca="1" si="70"/>
        <v>1850</v>
      </c>
      <c r="J1059" s="27">
        <f ca="1">SUM($I$3:I1059)</f>
        <v>125603.99999999996</v>
      </c>
    </row>
    <row r="1060" spans="2:10" ht="15.75" thickBot="1" x14ac:dyDescent="0.3">
      <c r="B1060" s="17">
        <v>1058</v>
      </c>
      <c r="C1060" s="23">
        <f ca="1">IF(RAND()&lt;=$L$20,1,0)</f>
        <v>1</v>
      </c>
      <c r="D1060" s="24">
        <f t="shared" ca="1" si="68"/>
        <v>5</v>
      </c>
      <c r="E1060" s="25">
        <f t="shared" ca="1" si="69"/>
        <v>1850</v>
      </c>
      <c r="F1060" s="26">
        <f ca="1">SUM($E$3:E1060)</f>
        <v>152216.25</v>
      </c>
      <c r="G1060" s="62">
        <f t="shared" ca="1" si="72"/>
        <v>7.6479928175371805E-3</v>
      </c>
      <c r="H1060" s="47">
        <f t="shared" ca="1" si="71"/>
        <v>5</v>
      </c>
      <c r="I1060" s="18">
        <f t="shared" ca="1" si="70"/>
        <v>1850</v>
      </c>
      <c r="J1060" s="27">
        <f ca="1">SUM($I$3:I1060)</f>
        <v>127453.99999999996</v>
      </c>
    </row>
    <row r="1061" spans="2:10" ht="15.75" thickBot="1" x14ac:dyDescent="0.3">
      <c r="B1061" s="16">
        <v>1059</v>
      </c>
      <c r="C1061" s="23">
        <f ca="1">IF(RAND()&lt;=$L$20,1,0)</f>
        <v>0</v>
      </c>
      <c r="D1061" s="24">
        <f t="shared" ca="1" si="68"/>
        <v>5</v>
      </c>
      <c r="E1061" s="25">
        <f t="shared" ca="1" si="69"/>
        <v>-1150</v>
      </c>
      <c r="F1061" s="26">
        <f ca="1">SUM($E$3:E1061)</f>
        <v>151066.25</v>
      </c>
      <c r="G1061" s="62">
        <f t="shared" ca="1" si="72"/>
        <v>7.5550409368250766E-3</v>
      </c>
      <c r="H1061" s="47">
        <f t="shared" ca="1" si="71"/>
        <v>5</v>
      </c>
      <c r="I1061" s="18">
        <f t="shared" ca="1" si="70"/>
        <v>-1150</v>
      </c>
      <c r="J1061" s="27">
        <f ca="1">SUM($I$3:I1061)</f>
        <v>126303.99999999996</v>
      </c>
    </row>
    <row r="1062" spans="2:10" ht="15.75" thickBot="1" x14ac:dyDescent="0.3">
      <c r="B1062" s="17">
        <v>1060</v>
      </c>
      <c r="C1062" s="23">
        <f ca="1">IF(RAND()&lt;=$L$20,1,0)</f>
        <v>1</v>
      </c>
      <c r="D1062" s="24">
        <f t="shared" ca="1" si="68"/>
        <v>2.5</v>
      </c>
      <c r="E1062" s="25">
        <f t="shared" ca="1" si="69"/>
        <v>925</v>
      </c>
      <c r="F1062" s="26">
        <f ca="1">SUM($E$3:E1062)</f>
        <v>151991.25</v>
      </c>
      <c r="G1062" s="62">
        <f t="shared" ca="1" si="72"/>
        <v>3.8062770473219531E-3</v>
      </c>
      <c r="H1062" s="47">
        <f t="shared" ca="1" si="71"/>
        <v>5</v>
      </c>
      <c r="I1062" s="18">
        <f t="shared" ca="1" si="70"/>
        <v>1850</v>
      </c>
      <c r="J1062" s="27">
        <f ca="1">SUM($I$3:I1062)</f>
        <v>128153.99999999996</v>
      </c>
    </row>
    <row r="1063" spans="2:10" ht="15.75" thickBot="1" x14ac:dyDescent="0.3">
      <c r="B1063" s="16">
        <v>1061</v>
      </c>
      <c r="C1063" s="23">
        <f ca="1">IF(RAND()&lt;=$L$20,1,0)</f>
        <v>1</v>
      </c>
      <c r="D1063" s="24">
        <f t="shared" ca="1" si="68"/>
        <v>5</v>
      </c>
      <c r="E1063" s="25">
        <f t="shared" ca="1" si="69"/>
        <v>1850</v>
      </c>
      <c r="F1063" s="26">
        <f ca="1">SUM($E$3:E1063)</f>
        <v>153841.25</v>
      </c>
      <c r="G1063" s="62">
        <f t="shared" ca="1" si="72"/>
        <v>7.5662250294013635E-3</v>
      </c>
      <c r="H1063" s="47">
        <f t="shared" ca="1" si="71"/>
        <v>5</v>
      </c>
      <c r="I1063" s="18">
        <f t="shared" ca="1" si="70"/>
        <v>1850</v>
      </c>
      <c r="J1063" s="27">
        <f ca="1">SUM($I$3:I1063)</f>
        <v>130003.99999999996</v>
      </c>
    </row>
    <row r="1064" spans="2:10" ht="15.75" thickBot="1" x14ac:dyDescent="0.3">
      <c r="B1064" s="17">
        <v>1062</v>
      </c>
      <c r="C1064" s="23">
        <f ca="1">IF(RAND()&lt;=$L$20,1,0)</f>
        <v>1</v>
      </c>
      <c r="D1064" s="24">
        <f t="shared" ca="1" si="68"/>
        <v>5</v>
      </c>
      <c r="E1064" s="25">
        <f t="shared" ca="1" si="69"/>
        <v>1850</v>
      </c>
      <c r="F1064" s="26">
        <f ca="1">SUM($E$3:E1064)</f>
        <v>155691.25</v>
      </c>
      <c r="G1064" s="62">
        <f t="shared" ca="1" si="72"/>
        <v>7.4752382732199592E-3</v>
      </c>
      <c r="H1064" s="47">
        <f t="shared" ca="1" si="71"/>
        <v>5</v>
      </c>
      <c r="I1064" s="18">
        <f t="shared" ca="1" si="70"/>
        <v>1850</v>
      </c>
      <c r="J1064" s="27">
        <f ca="1">SUM($I$3:I1064)</f>
        <v>131853.99999999994</v>
      </c>
    </row>
    <row r="1065" spans="2:10" ht="15.75" thickBot="1" x14ac:dyDescent="0.3">
      <c r="B1065" s="16">
        <v>1063</v>
      </c>
      <c r="C1065" s="23">
        <f ca="1">IF(RAND()&lt;=$L$20,1,0)</f>
        <v>1</v>
      </c>
      <c r="D1065" s="24">
        <f t="shared" ca="1" si="68"/>
        <v>5</v>
      </c>
      <c r="E1065" s="25">
        <f t="shared" ca="1" si="69"/>
        <v>1850</v>
      </c>
      <c r="F1065" s="26">
        <f ca="1">SUM($E$3:E1065)</f>
        <v>157541.25</v>
      </c>
      <c r="G1065" s="62">
        <f t="shared" ca="1" si="72"/>
        <v>7.3864138158053197E-3</v>
      </c>
      <c r="H1065" s="47">
        <f t="shared" ca="1" si="71"/>
        <v>5</v>
      </c>
      <c r="I1065" s="18">
        <f t="shared" ca="1" si="70"/>
        <v>1850</v>
      </c>
      <c r="J1065" s="27">
        <f ca="1">SUM($I$3:I1065)</f>
        <v>133703.99999999994</v>
      </c>
    </row>
    <row r="1066" spans="2:10" ht="15.75" thickBot="1" x14ac:dyDescent="0.3">
      <c r="B1066" s="17">
        <v>1064</v>
      </c>
      <c r="C1066" s="23">
        <f ca="1">IF(RAND()&lt;=$L$20,1,0)</f>
        <v>0</v>
      </c>
      <c r="D1066" s="24">
        <f t="shared" ca="1" si="68"/>
        <v>5</v>
      </c>
      <c r="E1066" s="25">
        <f t="shared" ca="1" si="69"/>
        <v>-1150</v>
      </c>
      <c r="F1066" s="26">
        <f ca="1">SUM($E$3:E1066)</f>
        <v>156391.25</v>
      </c>
      <c r="G1066" s="62">
        <f t="shared" ca="1" si="72"/>
        <v>7.299675481818254E-3</v>
      </c>
      <c r="H1066" s="47">
        <f t="shared" ca="1" si="71"/>
        <v>5</v>
      </c>
      <c r="I1066" s="18">
        <f t="shared" ca="1" si="70"/>
        <v>-1150</v>
      </c>
      <c r="J1066" s="27">
        <f ca="1">SUM($I$3:I1066)</f>
        <v>132553.99999999994</v>
      </c>
    </row>
    <row r="1067" spans="2:10" ht="15.75" thickBot="1" x14ac:dyDescent="0.3">
      <c r="B1067" s="16">
        <v>1065</v>
      </c>
      <c r="C1067" s="23">
        <f ca="1">IF(RAND()&lt;=$L$20,1,0)</f>
        <v>0</v>
      </c>
      <c r="D1067" s="24">
        <f t="shared" ref="D1067:D1130" ca="1" si="73">IF(C1066=1,IF(D1066*$L$4&lt;=$L$6,D1066*$L$4,$L$6),IF(C1066=0,IF(D1066/$L$4&gt;=$L$5,D1066/$L$4,$L$5),0))</f>
        <v>2.5</v>
      </c>
      <c r="E1067" s="25">
        <f t="shared" ref="E1067:E1130" ca="1" si="74">IF(C1067=1,(($L$15-(2*$L$10))*($L$9*D1067)),0-(($L$16+(2*$L$10))*(D1067*$L$9)))</f>
        <v>-575</v>
      </c>
      <c r="F1067" s="26">
        <f ca="1">SUM($E$3:E1067)</f>
        <v>155816.25</v>
      </c>
      <c r="G1067" s="62">
        <f t="shared" ca="1" si="72"/>
        <v>3.6766762846386866E-3</v>
      </c>
      <c r="H1067" s="47">
        <f t="shared" ca="1" si="71"/>
        <v>5</v>
      </c>
      <c r="I1067" s="18">
        <f t="shared" ref="I1067:I1130" ca="1" si="75">IF(C1067=1,(H1067*($L$15-(2*$L$10))*$L$9),0-(H1067*($L$16+(2*$L$10))*$L$9))</f>
        <v>-1150</v>
      </c>
      <c r="J1067" s="27">
        <f ca="1">SUM($I$3:I1067)</f>
        <v>131403.99999999994</v>
      </c>
    </row>
    <row r="1068" spans="2:10" ht="15.75" thickBot="1" x14ac:dyDescent="0.3">
      <c r="B1068" s="17">
        <v>1066</v>
      </c>
      <c r="C1068" s="23">
        <f ca="1">IF(RAND()&lt;=$L$20,1,0)</f>
        <v>0</v>
      </c>
      <c r="D1068" s="24">
        <f t="shared" ca="1" si="73"/>
        <v>1.25</v>
      </c>
      <c r="E1068" s="25">
        <f t="shared" ca="1" si="74"/>
        <v>-287.5</v>
      </c>
      <c r="F1068" s="26">
        <f ca="1">SUM($E$3:E1068)</f>
        <v>155528.75</v>
      </c>
      <c r="G1068" s="62">
        <f t="shared" ca="1" si="72"/>
        <v>1.8451220588353268E-3</v>
      </c>
      <c r="H1068" s="47">
        <f t="shared" ca="1" si="71"/>
        <v>5</v>
      </c>
      <c r="I1068" s="18">
        <f t="shared" ca="1" si="75"/>
        <v>-1150</v>
      </c>
      <c r="J1068" s="27">
        <f ca="1">SUM($I$3:I1068)</f>
        <v>130253.99999999994</v>
      </c>
    </row>
    <row r="1069" spans="2:10" ht="15.75" thickBot="1" x14ac:dyDescent="0.3">
      <c r="B1069" s="16">
        <v>1067</v>
      </c>
      <c r="C1069" s="23">
        <f ca="1">IF(RAND()&lt;=$L$20,1,0)</f>
        <v>0</v>
      </c>
      <c r="D1069" s="24">
        <f t="shared" ca="1" si="73"/>
        <v>0.625</v>
      </c>
      <c r="E1069" s="25">
        <f t="shared" ca="1" si="74"/>
        <v>-143.75</v>
      </c>
      <c r="F1069" s="26">
        <f ca="1">SUM($E$3:E1069)</f>
        <v>155385</v>
      </c>
      <c r="G1069" s="62">
        <f t="shared" ca="1" si="72"/>
        <v>9.2426641376594358E-4</v>
      </c>
      <c r="H1069" s="47">
        <f t="shared" ca="1" si="71"/>
        <v>5</v>
      </c>
      <c r="I1069" s="18">
        <f t="shared" ca="1" si="75"/>
        <v>-1150</v>
      </c>
      <c r="J1069" s="27">
        <f ca="1">SUM($I$3:I1069)</f>
        <v>129103.99999999994</v>
      </c>
    </row>
    <row r="1070" spans="2:10" ht="15.75" thickBot="1" x14ac:dyDescent="0.3">
      <c r="B1070" s="17">
        <v>1068</v>
      </c>
      <c r="C1070" s="23">
        <f ca="1">IF(RAND()&lt;=$L$20,1,0)</f>
        <v>1</v>
      </c>
      <c r="D1070" s="24">
        <f t="shared" ca="1" si="73"/>
        <v>0.5</v>
      </c>
      <c r="E1070" s="25">
        <f t="shared" ca="1" si="74"/>
        <v>185</v>
      </c>
      <c r="F1070" s="26">
        <f ca="1">SUM($E$3:E1070)</f>
        <v>155570</v>
      </c>
      <c r="G1070" s="62">
        <f t="shared" ca="1" si="72"/>
        <v>7.4009717797728222E-4</v>
      </c>
      <c r="H1070" s="47">
        <f t="shared" ca="1" si="71"/>
        <v>5</v>
      </c>
      <c r="I1070" s="18">
        <f t="shared" ca="1" si="75"/>
        <v>1850</v>
      </c>
      <c r="J1070" s="27">
        <f ca="1">SUM($I$3:I1070)</f>
        <v>130953.99999999994</v>
      </c>
    </row>
    <row r="1071" spans="2:10" ht="15.75" thickBot="1" x14ac:dyDescent="0.3">
      <c r="B1071" s="16">
        <v>1069</v>
      </c>
      <c r="C1071" s="23">
        <f ca="1">IF(RAND()&lt;=$L$20,1,0)</f>
        <v>0</v>
      </c>
      <c r="D1071" s="24">
        <f t="shared" ca="1" si="73"/>
        <v>1</v>
      </c>
      <c r="E1071" s="25">
        <f t="shared" ca="1" si="74"/>
        <v>-230</v>
      </c>
      <c r="F1071" s="26">
        <f ca="1">SUM($E$3:E1071)</f>
        <v>155340</v>
      </c>
      <c r="G1071" s="62">
        <f t="shared" ca="1" si="72"/>
        <v>1.4784341454007841E-3</v>
      </c>
      <c r="H1071" s="47">
        <f t="shared" ca="1" si="71"/>
        <v>5</v>
      </c>
      <c r="I1071" s="18">
        <f t="shared" ca="1" si="75"/>
        <v>-1150</v>
      </c>
      <c r="J1071" s="27">
        <f ca="1">SUM($I$3:I1071)</f>
        <v>129803.99999999994</v>
      </c>
    </row>
    <row r="1072" spans="2:10" ht="15.75" thickBot="1" x14ac:dyDescent="0.3">
      <c r="B1072" s="17">
        <v>1070</v>
      </c>
      <c r="C1072" s="23">
        <f ca="1">IF(RAND()&lt;=$L$20,1,0)</f>
        <v>0</v>
      </c>
      <c r="D1072" s="24">
        <f t="shared" ca="1" si="73"/>
        <v>0.5</v>
      </c>
      <c r="E1072" s="25">
        <f t="shared" ca="1" si="74"/>
        <v>-115</v>
      </c>
      <c r="F1072" s="26">
        <f ca="1">SUM($E$3:E1072)</f>
        <v>155225</v>
      </c>
      <c r="G1072" s="62">
        <f t="shared" ca="1" si="72"/>
        <v>7.4031157461053169E-4</v>
      </c>
      <c r="H1072" s="47">
        <f t="shared" ca="1" si="71"/>
        <v>5</v>
      </c>
      <c r="I1072" s="18">
        <f t="shared" ca="1" si="75"/>
        <v>-1150</v>
      </c>
      <c r="J1072" s="27">
        <f ca="1">SUM($I$3:I1072)</f>
        <v>128653.99999999994</v>
      </c>
    </row>
    <row r="1073" spans="2:10" ht="15.75" thickBot="1" x14ac:dyDescent="0.3">
      <c r="B1073" s="16">
        <v>1071</v>
      </c>
      <c r="C1073" s="23">
        <f ca="1">IF(RAND()&lt;=$L$20,1,0)</f>
        <v>1</v>
      </c>
      <c r="D1073" s="24">
        <f t="shared" ca="1" si="73"/>
        <v>0.5</v>
      </c>
      <c r="E1073" s="25">
        <f t="shared" ca="1" si="74"/>
        <v>185</v>
      </c>
      <c r="F1073" s="26">
        <f ca="1">SUM($E$3:E1073)</f>
        <v>155410</v>
      </c>
      <c r="G1073" s="62">
        <f t="shared" ca="1" si="72"/>
        <v>7.4086004187469802E-4</v>
      </c>
      <c r="H1073" s="47">
        <f t="shared" ca="1" si="71"/>
        <v>5</v>
      </c>
      <c r="I1073" s="18">
        <f t="shared" ca="1" si="75"/>
        <v>1850</v>
      </c>
      <c r="J1073" s="27">
        <f ca="1">SUM($I$3:I1073)</f>
        <v>130503.99999999994</v>
      </c>
    </row>
    <row r="1074" spans="2:10" ht="15.75" thickBot="1" x14ac:dyDescent="0.3">
      <c r="B1074" s="17">
        <v>1072</v>
      </c>
      <c r="C1074" s="23">
        <f ca="1">IF(RAND()&lt;=$L$20,1,0)</f>
        <v>0</v>
      </c>
      <c r="D1074" s="24">
        <f t="shared" ca="1" si="73"/>
        <v>1</v>
      </c>
      <c r="E1074" s="25">
        <f t="shared" ca="1" si="74"/>
        <v>-230</v>
      </c>
      <c r="F1074" s="26">
        <f ca="1">SUM($E$3:E1074)</f>
        <v>155180</v>
      </c>
      <c r="G1074" s="62">
        <f t="shared" ca="1" si="72"/>
        <v>1.4799562447718937E-3</v>
      </c>
      <c r="H1074" s="47">
        <f t="shared" ca="1" si="71"/>
        <v>5</v>
      </c>
      <c r="I1074" s="18">
        <f t="shared" ca="1" si="75"/>
        <v>-1150</v>
      </c>
      <c r="J1074" s="27">
        <f ca="1">SUM($I$3:I1074)</f>
        <v>129353.99999999994</v>
      </c>
    </row>
    <row r="1075" spans="2:10" ht="15.75" thickBot="1" x14ac:dyDescent="0.3">
      <c r="B1075" s="16">
        <v>1073</v>
      </c>
      <c r="C1075" s="23">
        <f ca="1">IF(RAND()&lt;=$L$20,1,0)</f>
        <v>0</v>
      </c>
      <c r="D1075" s="24">
        <f t="shared" ca="1" si="73"/>
        <v>0.5</v>
      </c>
      <c r="E1075" s="25">
        <f t="shared" ca="1" si="74"/>
        <v>-115</v>
      </c>
      <c r="F1075" s="26">
        <f ca="1">SUM($E$3:E1075)</f>
        <v>155065</v>
      </c>
      <c r="G1075" s="62">
        <f t="shared" ca="1" si="72"/>
        <v>7.4107488078360608E-4</v>
      </c>
      <c r="H1075" s="47">
        <f t="shared" ca="1" si="71"/>
        <v>5</v>
      </c>
      <c r="I1075" s="18">
        <f t="shared" ca="1" si="75"/>
        <v>-1150</v>
      </c>
      <c r="J1075" s="27">
        <f ca="1">SUM($I$3:I1075)</f>
        <v>128203.99999999994</v>
      </c>
    </row>
    <row r="1076" spans="2:10" ht="15.75" thickBot="1" x14ac:dyDescent="0.3">
      <c r="B1076" s="17">
        <v>1074</v>
      </c>
      <c r="C1076" s="23">
        <f ca="1">IF(RAND()&lt;=$L$20,1,0)</f>
        <v>1</v>
      </c>
      <c r="D1076" s="24">
        <f t="shared" ca="1" si="73"/>
        <v>0.5</v>
      </c>
      <c r="E1076" s="25">
        <f t="shared" ca="1" si="74"/>
        <v>185</v>
      </c>
      <c r="F1076" s="26">
        <f ca="1">SUM($E$3:E1076)</f>
        <v>155250</v>
      </c>
      <c r="G1076" s="62">
        <f t="shared" ca="1" si="72"/>
        <v>7.416244800567504E-4</v>
      </c>
      <c r="H1076" s="47">
        <f t="shared" ca="1" si="71"/>
        <v>5</v>
      </c>
      <c r="I1076" s="18">
        <f t="shared" ca="1" si="75"/>
        <v>1850</v>
      </c>
      <c r="J1076" s="27">
        <f ca="1">SUM($I$3:I1076)</f>
        <v>130053.99999999994</v>
      </c>
    </row>
    <row r="1077" spans="2:10" ht="15.75" thickBot="1" x14ac:dyDescent="0.3">
      <c r="B1077" s="16">
        <v>1075</v>
      </c>
      <c r="C1077" s="23">
        <f ca="1">IF(RAND()&lt;=$L$20,1,0)</f>
        <v>1</v>
      </c>
      <c r="D1077" s="24">
        <f t="shared" ca="1" si="73"/>
        <v>1</v>
      </c>
      <c r="E1077" s="25">
        <f t="shared" ca="1" si="74"/>
        <v>370</v>
      </c>
      <c r="F1077" s="26">
        <f ca="1">SUM($E$3:E1077)</f>
        <v>155620</v>
      </c>
      <c r="G1077" s="62">
        <f t="shared" ca="1" si="72"/>
        <v>1.4814814814814814E-3</v>
      </c>
      <c r="H1077" s="47">
        <f t="shared" ca="1" si="71"/>
        <v>5</v>
      </c>
      <c r="I1077" s="18">
        <f t="shared" ca="1" si="75"/>
        <v>1850</v>
      </c>
      <c r="J1077" s="27">
        <f ca="1">SUM($I$3:I1077)</f>
        <v>131903.99999999994</v>
      </c>
    </row>
    <row r="1078" spans="2:10" ht="15.75" thickBot="1" x14ac:dyDescent="0.3">
      <c r="B1078" s="17">
        <v>1076</v>
      </c>
      <c r="C1078" s="23">
        <f ca="1">IF(RAND()&lt;=$L$20,1,0)</f>
        <v>0</v>
      </c>
      <c r="D1078" s="24">
        <f t="shared" ca="1" si="73"/>
        <v>2</v>
      </c>
      <c r="E1078" s="25">
        <f t="shared" ca="1" si="74"/>
        <v>-460</v>
      </c>
      <c r="F1078" s="26">
        <f ca="1">SUM($E$3:E1078)</f>
        <v>155160</v>
      </c>
      <c r="G1078" s="62">
        <f t="shared" ca="1" si="72"/>
        <v>2.9559182624341344E-3</v>
      </c>
      <c r="H1078" s="47">
        <f t="shared" ca="1" si="71"/>
        <v>5</v>
      </c>
      <c r="I1078" s="18">
        <f t="shared" ca="1" si="75"/>
        <v>-1150</v>
      </c>
      <c r="J1078" s="27">
        <f ca="1">SUM($I$3:I1078)</f>
        <v>130753.99999999994</v>
      </c>
    </row>
    <row r="1079" spans="2:10" ht="15.75" thickBot="1" x14ac:dyDescent="0.3">
      <c r="B1079" s="16">
        <v>1077</v>
      </c>
      <c r="C1079" s="23">
        <f ca="1">IF(RAND()&lt;=$L$20,1,0)</f>
        <v>1</v>
      </c>
      <c r="D1079" s="24">
        <f t="shared" ca="1" si="73"/>
        <v>1</v>
      </c>
      <c r="E1079" s="25">
        <f t="shared" ca="1" si="74"/>
        <v>370</v>
      </c>
      <c r="F1079" s="26">
        <f ca="1">SUM($E$3:E1079)</f>
        <v>155530</v>
      </c>
      <c r="G1079" s="62">
        <f t="shared" ca="1" si="72"/>
        <v>1.4823408094869811E-3</v>
      </c>
      <c r="H1079" s="47">
        <f t="shared" ca="1" si="71"/>
        <v>5</v>
      </c>
      <c r="I1079" s="18">
        <f t="shared" ca="1" si="75"/>
        <v>1850</v>
      </c>
      <c r="J1079" s="27">
        <f ca="1">SUM($I$3:I1079)</f>
        <v>132603.99999999994</v>
      </c>
    </row>
    <row r="1080" spans="2:10" ht="15.75" thickBot="1" x14ac:dyDescent="0.3">
      <c r="B1080" s="17">
        <v>1078</v>
      </c>
      <c r="C1080" s="23">
        <f ca="1">IF(RAND()&lt;=$L$20,1,0)</f>
        <v>0</v>
      </c>
      <c r="D1080" s="24">
        <f t="shared" ca="1" si="73"/>
        <v>2</v>
      </c>
      <c r="E1080" s="25">
        <f t="shared" ca="1" si="74"/>
        <v>-460</v>
      </c>
      <c r="F1080" s="26">
        <f ca="1">SUM($E$3:E1080)</f>
        <v>155070</v>
      </c>
      <c r="G1080" s="62">
        <f t="shared" ca="1" si="72"/>
        <v>2.9576287532951844E-3</v>
      </c>
      <c r="H1080" s="47">
        <f t="shared" ca="1" si="71"/>
        <v>5</v>
      </c>
      <c r="I1080" s="18">
        <f t="shared" ca="1" si="75"/>
        <v>-1150</v>
      </c>
      <c r="J1080" s="27">
        <f ca="1">SUM($I$3:I1080)</f>
        <v>131453.99999999994</v>
      </c>
    </row>
    <row r="1081" spans="2:10" ht="15.75" thickBot="1" x14ac:dyDescent="0.3">
      <c r="B1081" s="16">
        <v>1079</v>
      </c>
      <c r="C1081" s="23">
        <f ca="1">IF(RAND()&lt;=$L$20,1,0)</f>
        <v>1</v>
      </c>
      <c r="D1081" s="24">
        <f t="shared" ca="1" si="73"/>
        <v>1</v>
      </c>
      <c r="E1081" s="25">
        <f t="shared" ca="1" si="74"/>
        <v>370</v>
      </c>
      <c r="F1081" s="26">
        <f ca="1">SUM($E$3:E1081)</f>
        <v>155440</v>
      </c>
      <c r="G1081" s="62">
        <f t="shared" ca="1" si="72"/>
        <v>1.4832011349713032E-3</v>
      </c>
      <c r="H1081" s="47">
        <f t="shared" ca="1" si="71"/>
        <v>5</v>
      </c>
      <c r="I1081" s="18">
        <f t="shared" ca="1" si="75"/>
        <v>1850</v>
      </c>
      <c r="J1081" s="27">
        <f ca="1">SUM($I$3:I1081)</f>
        <v>133303.99999999994</v>
      </c>
    </row>
    <row r="1082" spans="2:10" ht="15.75" thickBot="1" x14ac:dyDescent="0.3">
      <c r="B1082" s="17">
        <v>1080</v>
      </c>
      <c r="C1082" s="23">
        <f ca="1">IF(RAND()&lt;=$L$20,1,0)</f>
        <v>1</v>
      </c>
      <c r="D1082" s="24">
        <f t="shared" ca="1" si="73"/>
        <v>2</v>
      </c>
      <c r="E1082" s="25">
        <f t="shared" ca="1" si="74"/>
        <v>740</v>
      </c>
      <c r="F1082" s="26">
        <f ca="1">SUM($E$3:E1082)</f>
        <v>156180</v>
      </c>
      <c r="G1082" s="62">
        <f t="shared" ca="1" si="72"/>
        <v>2.959341224909933E-3</v>
      </c>
      <c r="H1082" s="47">
        <f t="shared" ca="1" si="71"/>
        <v>5</v>
      </c>
      <c r="I1082" s="18">
        <f t="shared" ca="1" si="75"/>
        <v>1850</v>
      </c>
      <c r="J1082" s="27">
        <f ca="1">SUM($I$3:I1082)</f>
        <v>135153.99999999994</v>
      </c>
    </row>
    <row r="1083" spans="2:10" ht="15.75" thickBot="1" x14ac:dyDescent="0.3">
      <c r="B1083" s="16">
        <v>1081</v>
      </c>
      <c r="C1083" s="23">
        <f ca="1">IF(RAND()&lt;=$L$20,1,0)</f>
        <v>1</v>
      </c>
      <c r="D1083" s="24">
        <f t="shared" ca="1" si="73"/>
        <v>4</v>
      </c>
      <c r="E1083" s="25">
        <f t="shared" ca="1" si="74"/>
        <v>1480</v>
      </c>
      <c r="F1083" s="26">
        <f ca="1">SUM($E$3:E1083)</f>
        <v>157660</v>
      </c>
      <c r="G1083" s="62">
        <f t="shared" ca="1" si="72"/>
        <v>5.890639006274811E-3</v>
      </c>
      <c r="H1083" s="47">
        <f t="shared" ca="1" si="71"/>
        <v>5</v>
      </c>
      <c r="I1083" s="18">
        <f t="shared" ca="1" si="75"/>
        <v>1850</v>
      </c>
      <c r="J1083" s="27">
        <f ca="1">SUM($I$3:I1083)</f>
        <v>137003.99999999994</v>
      </c>
    </row>
    <row r="1084" spans="2:10" ht="15.75" thickBot="1" x14ac:dyDescent="0.3">
      <c r="B1084" s="17">
        <v>1082</v>
      </c>
      <c r="C1084" s="23">
        <f ca="1">IF(RAND()&lt;=$L$20,1,0)</f>
        <v>1</v>
      </c>
      <c r="D1084" s="24">
        <f t="shared" ca="1" si="73"/>
        <v>5</v>
      </c>
      <c r="E1084" s="25">
        <f t="shared" ca="1" si="74"/>
        <v>1850</v>
      </c>
      <c r="F1084" s="26">
        <f ca="1">SUM($E$3:E1084)</f>
        <v>159510</v>
      </c>
      <c r="G1084" s="62">
        <f t="shared" ca="1" si="72"/>
        <v>7.294177343650894E-3</v>
      </c>
      <c r="H1084" s="47">
        <f t="shared" ca="1" si="71"/>
        <v>5</v>
      </c>
      <c r="I1084" s="18">
        <f t="shared" ca="1" si="75"/>
        <v>1850</v>
      </c>
      <c r="J1084" s="27">
        <f ca="1">SUM($I$3:I1084)</f>
        <v>138853.99999999994</v>
      </c>
    </row>
    <row r="1085" spans="2:10" ht="15.75" thickBot="1" x14ac:dyDescent="0.3">
      <c r="B1085" s="16">
        <v>1083</v>
      </c>
      <c r="C1085" s="23">
        <f ca="1">IF(RAND()&lt;=$L$20,1,0)</f>
        <v>1</v>
      </c>
      <c r="D1085" s="24">
        <f t="shared" ca="1" si="73"/>
        <v>5</v>
      </c>
      <c r="E1085" s="25">
        <f t="shared" ca="1" si="74"/>
        <v>1850</v>
      </c>
      <c r="F1085" s="26">
        <f ca="1">SUM($E$3:E1085)</f>
        <v>161360</v>
      </c>
      <c r="G1085" s="62">
        <f t="shared" ca="1" si="72"/>
        <v>7.2095793367187013E-3</v>
      </c>
      <c r="H1085" s="47">
        <f t="shared" ca="1" si="71"/>
        <v>5</v>
      </c>
      <c r="I1085" s="18">
        <f t="shared" ca="1" si="75"/>
        <v>1850</v>
      </c>
      <c r="J1085" s="27">
        <f ca="1">SUM($I$3:I1085)</f>
        <v>140703.99999999994</v>
      </c>
    </row>
    <row r="1086" spans="2:10" ht="15.75" thickBot="1" x14ac:dyDescent="0.3">
      <c r="B1086" s="17">
        <v>1084</v>
      </c>
      <c r="C1086" s="23">
        <f ca="1">IF(RAND()&lt;=$L$20,1,0)</f>
        <v>0</v>
      </c>
      <c r="D1086" s="24">
        <f t="shared" ca="1" si="73"/>
        <v>5</v>
      </c>
      <c r="E1086" s="25">
        <f t="shared" ca="1" si="74"/>
        <v>-1150</v>
      </c>
      <c r="F1086" s="26">
        <f ca="1">SUM($E$3:E1086)</f>
        <v>160210</v>
      </c>
      <c r="G1086" s="62">
        <f t="shared" ca="1" si="72"/>
        <v>7.126921170054536E-3</v>
      </c>
      <c r="H1086" s="47">
        <f t="shared" ca="1" si="71"/>
        <v>5</v>
      </c>
      <c r="I1086" s="18">
        <f t="shared" ca="1" si="75"/>
        <v>-1150</v>
      </c>
      <c r="J1086" s="27">
        <f ca="1">SUM($I$3:I1086)</f>
        <v>139553.99999999994</v>
      </c>
    </row>
    <row r="1087" spans="2:10" ht="15.75" thickBot="1" x14ac:dyDescent="0.3">
      <c r="B1087" s="16">
        <v>1085</v>
      </c>
      <c r="C1087" s="23">
        <f ca="1">IF(RAND()&lt;=$L$20,1,0)</f>
        <v>1</v>
      </c>
      <c r="D1087" s="24">
        <f t="shared" ca="1" si="73"/>
        <v>2.5</v>
      </c>
      <c r="E1087" s="25">
        <f t="shared" ca="1" si="74"/>
        <v>925</v>
      </c>
      <c r="F1087" s="26">
        <f ca="1">SUM($E$3:E1087)</f>
        <v>161135</v>
      </c>
      <c r="G1087" s="62">
        <f t="shared" ca="1" si="72"/>
        <v>3.5890393858061293E-3</v>
      </c>
      <c r="H1087" s="47">
        <f t="shared" ca="1" si="71"/>
        <v>5</v>
      </c>
      <c r="I1087" s="18">
        <f t="shared" ca="1" si="75"/>
        <v>1850</v>
      </c>
      <c r="J1087" s="27">
        <f ca="1">SUM($I$3:I1087)</f>
        <v>141403.99999999994</v>
      </c>
    </row>
    <row r="1088" spans="2:10" ht="15.75" thickBot="1" x14ac:dyDescent="0.3">
      <c r="B1088" s="17">
        <v>1086</v>
      </c>
      <c r="C1088" s="23">
        <f ca="1">IF(RAND()&lt;=$L$20,1,0)</f>
        <v>0</v>
      </c>
      <c r="D1088" s="24">
        <f t="shared" ca="1" si="73"/>
        <v>5</v>
      </c>
      <c r="E1088" s="25">
        <f t="shared" ca="1" si="74"/>
        <v>-1150</v>
      </c>
      <c r="F1088" s="26">
        <f ca="1">SUM($E$3:E1088)</f>
        <v>159985</v>
      </c>
      <c r="G1088" s="62">
        <f t="shared" ca="1" si="72"/>
        <v>7.1368728085145997E-3</v>
      </c>
      <c r="H1088" s="47">
        <f t="shared" ca="1" si="71"/>
        <v>5</v>
      </c>
      <c r="I1088" s="18">
        <f t="shared" ca="1" si="75"/>
        <v>-1150</v>
      </c>
      <c r="J1088" s="27">
        <f ca="1">SUM($I$3:I1088)</f>
        <v>140253.99999999994</v>
      </c>
    </row>
    <row r="1089" spans="2:10" ht="15.75" thickBot="1" x14ac:dyDescent="0.3">
      <c r="B1089" s="16">
        <v>1087</v>
      </c>
      <c r="C1089" s="23">
        <f ca="1">IF(RAND()&lt;=$L$20,1,0)</f>
        <v>0</v>
      </c>
      <c r="D1089" s="24">
        <f t="shared" ca="1" si="73"/>
        <v>2.5</v>
      </c>
      <c r="E1089" s="25">
        <f t="shared" ca="1" si="74"/>
        <v>-575</v>
      </c>
      <c r="F1089" s="26">
        <f ca="1">SUM($E$3:E1089)</f>
        <v>159410</v>
      </c>
      <c r="G1089" s="62">
        <f t="shared" ca="1" si="72"/>
        <v>3.5940869456511548E-3</v>
      </c>
      <c r="H1089" s="47">
        <f t="shared" ca="1" si="71"/>
        <v>5</v>
      </c>
      <c r="I1089" s="18">
        <f t="shared" ca="1" si="75"/>
        <v>-1150</v>
      </c>
      <c r="J1089" s="27">
        <f ca="1">SUM($I$3:I1089)</f>
        <v>139103.99999999994</v>
      </c>
    </row>
    <row r="1090" spans="2:10" ht="15.75" thickBot="1" x14ac:dyDescent="0.3">
      <c r="B1090" s="17">
        <v>1088</v>
      </c>
      <c r="C1090" s="23">
        <f ca="1">IF(RAND()&lt;=$L$20,1,0)</f>
        <v>1</v>
      </c>
      <c r="D1090" s="24">
        <f t="shared" ca="1" si="73"/>
        <v>1.25</v>
      </c>
      <c r="E1090" s="25">
        <f t="shared" ca="1" si="74"/>
        <v>462.5</v>
      </c>
      <c r="F1090" s="26">
        <f ca="1">SUM($E$3:E1090)</f>
        <v>159872.5</v>
      </c>
      <c r="G1090" s="62">
        <f t="shared" ca="1" si="72"/>
        <v>1.8035255002822909E-3</v>
      </c>
      <c r="H1090" s="47">
        <f t="shared" ca="1" si="71"/>
        <v>5</v>
      </c>
      <c r="I1090" s="18">
        <f t="shared" ca="1" si="75"/>
        <v>1850</v>
      </c>
      <c r="J1090" s="27">
        <f ca="1">SUM($I$3:I1090)</f>
        <v>140953.99999999994</v>
      </c>
    </row>
    <row r="1091" spans="2:10" ht="15.75" thickBot="1" x14ac:dyDescent="0.3">
      <c r="B1091" s="16">
        <v>1089</v>
      </c>
      <c r="C1091" s="23">
        <f ca="1">IF(RAND()&lt;=$L$20,1,0)</f>
        <v>0</v>
      </c>
      <c r="D1091" s="24">
        <f t="shared" ca="1" si="73"/>
        <v>2.5</v>
      </c>
      <c r="E1091" s="25">
        <f t="shared" ca="1" si="74"/>
        <v>-575</v>
      </c>
      <c r="F1091" s="26">
        <f ca="1">SUM($E$3:E1091)</f>
        <v>159297.5</v>
      </c>
      <c r="G1091" s="62">
        <f t="shared" ca="1" si="72"/>
        <v>3.5966160534175672E-3</v>
      </c>
      <c r="H1091" s="47">
        <f t="shared" ca="1" si="71"/>
        <v>5</v>
      </c>
      <c r="I1091" s="18">
        <f t="shared" ca="1" si="75"/>
        <v>-1150</v>
      </c>
      <c r="J1091" s="27">
        <f ca="1">SUM($I$3:I1091)</f>
        <v>139803.99999999994</v>
      </c>
    </row>
    <row r="1092" spans="2:10" ht="15.75" thickBot="1" x14ac:dyDescent="0.3">
      <c r="B1092" s="17">
        <v>1090</v>
      </c>
      <c r="C1092" s="23">
        <f ca="1">IF(RAND()&lt;=$L$20,1,0)</f>
        <v>0</v>
      </c>
      <c r="D1092" s="24">
        <f t="shared" ca="1" si="73"/>
        <v>1.25</v>
      </c>
      <c r="E1092" s="25">
        <f t="shared" ca="1" si="74"/>
        <v>-287.5</v>
      </c>
      <c r="F1092" s="26">
        <f ca="1">SUM($E$3:E1092)</f>
        <v>159010</v>
      </c>
      <c r="G1092" s="62">
        <f t="shared" ca="1" si="72"/>
        <v>1.8047991964720098E-3</v>
      </c>
      <c r="H1092" s="47">
        <f t="shared" ca="1" si="71"/>
        <v>5</v>
      </c>
      <c r="I1092" s="18">
        <f t="shared" ca="1" si="75"/>
        <v>-1150</v>
      </c>
      <c r="J1092" s="27">
        <f ca="1">SUM($I$3:I1092)</f>
        <v>138653.99999999994</v>
      </c>
    </row>
    <row r="1093" spans="2:10" ht="15.75" thickBot="1" x14ac:dyDescent="0.3">
      <c r="B1093" s="16">
        <v>1091</v>
      </c>
      <c r="C1093" s="23">
        <f ca="1">IF(RAND()&lt;=$L$20,1,0)</f>
        <v>0</v>
      </c>
      <c r="D1093" s="24">
        <f t="shared" ca="1" si="73"/>
        <v>0.625</v>
      </c>
      <c r="E1093" s="25">
        <f t="shared" ca="1" si="74"/>
        <v>-143.75</v>
      </c>
      <c r="F1093" s="26">
        <f ca="1">SUM($E$3:E1093)</f>
        <v>158866.25</v>
      </c>
      <c r="G1093" s="62">
        <f t="shared" ca="1" si="72"/>
        <v>9.0403119300672911E-4</v>
      </c>
      <c r="H1093" s="47">
        <f t="shared" ref="H1093:H1156" ca="1" si="76">IF(ROUNDDOWN(J1092*(0.01/($L$16*$L$9)),2)&lt;=$L$25,ROUNDDOWN(J1092*(0.01/($L$16*$L$9)),2),$L$25)</f>
        <v>5</v>
      </c>
      <c r="I1093" s="18">
        <f t="shared" ca="1" si="75"/>
        <v>-1150</v>
      </c>
      <c r="J1093" s="27">
        <f ca="1">SUM($I$3:I1093)</f>
        <v>137503.99999999994</v>
      </c>
    </row>
    <row r="1094" spans="2:10" ht="15.75" thickBot="1" x14ac:dyDescent="0.3">
      <c r="B1094" s="17">
        <v>1092</v>
      </c>
      <c r="C1094" s="23">
        <f ca="1">IF(RAND()&lt;=$L$20,1,0)</f>
        <v>0</v>
      </c>
      <c r="D1094" s="24">
        <f t="shared" ca="1" si="73"/>
        <v>0.5</v>
      </c>
      <c r="E1094" s="25">
        <f t="shared" ca="1" si="74"/>
        <v>-115</v>
      </c>
      <c r="F1094" s="26">
        <f ca="1">SUM($E$3:E1094)</f>
        <v>158751.25</v>
      </c>
      <c r="G1094" s="62">
        <f t="shared" ca="1" si="72"/>
        <v>7.2387936393035024E-4</v>
      </c>
      <c r="H1094" s="47">
        <f t="shared" ca="1" si="76"/>
        <v>5</v>
      </c>
      <c r="I1094" s="18">
        <f t="shared" ca="1" si="75"/>
        <v>-1150</v>
      </c>
      <c r="J1094" s="27">
        <f ca="1">SUM($I$3:I1094)</f>
        <v>136353.99999999994</v>
      </c>
    </row>
    <row r="1095" spans="2:10" ht="15.75" thickBot="1" x14ac:dyDescent="0.3">
      <c r="B1095" s="16">
        <v>1093</v>
      </c>
      <c r="C1095" s="23">
        <f ca="1">IF(RAND()&lt;=$L$20,1,0)</f>
        <v>0</v>
      </c>
      <c r="D1095" s="24">
        <f t="shared" ca="1" si="73"/>
        <v>0.5</v>
      </c>
      <c r="E1095" s="25">
        <f t="shared" ca="1" si="74"/>
        <v>-115</v>
      </c>
      <c r="F1095" s="26">
        <f ca="1">SUM($E$3:E1095)</f>
        <v>158636.25</v>
      </c>
      <c r="G1095" s="62">
        <f t="shared" ca="1" si="72"/>
        <v>7.2440374485240272E-4</v>
      </c>
      <c r="H1095" s="47">
        <f t="shared" ca="1" si="76"/>
        <v>5</v>
      </c>
      <c r="I1095" s="18">
        <f t="shared" ca="1" si="75"/>
        <v>-1150</v>
      </c>
      <c r="J1095" s="27">
        <f ca="1">SUM($I$3:I1095)</f>
        <v>135203.99999999994</v>
      </c>
    </row>
    <row r="1096" spans="2:10" ht="15.75" thickBot="1" x14ac:dyDescent="0.3">
      <c r="B1096" s="17">
        <v>1094</v>
      </c>
      <c r="C1096" s="23">
        <f ca="1">IF(RAND()&lt;=$L$20,1,0)</f>
        <v>0</v>
      </c>
      <c r="D1096" s="24">
        <f t="shared" ca="1" si="73"/>
        <v>0.5</v>
      </c>
      <c r="E1096" s="25">
        <f t="shared" ca="1" si="74"/>
        <v>-115</v>
      </c>
      <c r="F1096" s="26">
        <f ca="1">SUM($E$3:E1096)</f>
        <v>158521.25</v>
      </c>
      <c r="G1096" s="62">
        <f t="shared" ca="1" si="72"/>
        <v>7.2492888605221067E-4</v>
      </c>
      <c r="H1096" s="47">
        <f t="shared" ca="1" si="76"/>
        <v>5</v>
      </c>
      <c r="I1096" s="18">
        <f t="shared" ca="1" si="75"/>
        <v>-1150</v>
      </c>
      <c r="J1096" s="27">
        <f ca="1">SUM($I$3:I1096)</f>
        <v>134053.99999999994</v>
      </c>
    </row>
    <row r="1097" spans="2:10" ht="15.75" thickBot="1" x14ac:dyDescent="0.3">
      <c r="B1097" s="16">
        <v>1095</v>
      </c>
      <c r="C1097" s="23">
        <f ca="1">IF(RAND()&lt;=$L$20,1,0)</f>
        <v>1</v>
      </c>
      <c r="D1097" s="24">
        <f t="shared" ca="1" si="73"/>
        <v>0.5</v>
      </c>
      <c r="E1097" s="25">
        <f t="shared" ca="1" si="74"/>
        <v>185</v>
      </c>
      <c r="F1097" s="26">
        <f ca="1">SUM($E$3:E1097)</f>
        <v>158706.25</v>
      </c>
      <c r="G1097" s="62">
        <f t="shared" ca="1" si="72"/>
        <v>7.2545478918441535E-4</v>
      </c>
      <c r="H1097" s="47">
        <f t="shared" ca="1" si="76"/>
        <v>5</v>
      </c>
      <c r="I1097" s="18">
        <f t="shared" ca="1" si="75"/>
        <v>1850</v>
      </c>
      <c r="J1097" s="27">
        <f ca="1">SUM($I$3:I1097)</f>
        <v>135903.99999999994</v>
      </c>
    </row>
    <row r="1098" spans="2:10" ht="15.75" thickBot="1" x14ac:dyDescent="0.3">
      <c r="B1098" s="17">
        <v>1096</v>
      </c>
      <c r="C1098" s="23">
        <f ca="1">IF(RAND()&lt;=$L$20,1,0)</f>
        <v>1</v>
      </c>
      <c r="D1098" s="24">
        <f t="shared" ca="1" si="73"/>
        <v>1</v>
      </c>
      <c r="E1098" s="25">
        <f t="shared" ca="1" si="74"/>
        <v>370</v>
      </c>
      <c r="F1098" s="26">
        <f ca="1">SUM($E$3:E1098)</f>
        <v>159076.25</v>
      </c>
      <c r="G1098" s="62">
        <f t="shared" ref="G1098:G1161" ca="1" si="77">ABS((0-(($L$16+(2*$L$10))*(D1098*$L$9)))/F1097)</f>
        <v>1.449218288504706E-3</v>
      </c>
      <c r="H1098" s="47">
        <f t="shared" ca="1" si="76"/>
        <v>5</v>
      </c>
      <c r="I1098" s="18">
        <f t="shared" ca="1" si="75"/>
        <v>1850</v>
      </c>
      <c r="J1098" s="27">
        <f ca="1">SUM($I$3:I1098)</f>
        <v>137753.99999999994</v>
      </c>
    </row>
    <row r="1099" spans="2:10" ht="15.75" thickBot="1" x14ac:dyDescent="0.3">
      <c r="B1099" s="16">
        <v>1097</v>
      </c>
      <c r="C1099" s="23">
        <f ca="1">IF(RAND()&lt;=$L$20,1,0)</f>
        <v>1</v>
      </c>
      <c r="D1099" s="24">
        <f t="shared" ca="1" si="73"/>
        <v>2</v>
      </c>
      <c r="E1099" s="25">
        <f t="shared" ca="1" si="74"/>
        <v>740</v>
      </c>
      <c r="F1099" s="26">
        <f ca="1">SUM($E$3:E1099)</f>
        <v>159816.25</v>
      </c>
      <c r="G1099" s="62">
        <f t="shared" ca="1" si="77"/>
        <v>2.8916950204697432E-3</v>
      </c>
      <c r="H1099" s="47">
        <f t="shared" ca="1" si="76"/>
        <v>5</v>
      </c>
      <c r="I1099" s="18">
        <f t="shared" ca="1" si="75"/>
        <v>1850</v>
      </c>
      <c r="J1099" s="27">
        <f ca="1">SUM($I$3:I1099)</f>
        <v>139603.99999999994</v>
      </c>
    </row>
    <row r="1100" spans="2:10" ht="15.75" thickBot="1" x14ac:dyDescent="0.3">
      <c r="B1100" s="17">
        <v>1098</v>
      </c>
      <c r="C1100" s="23">
        <f ca="1">IF(RAND()&lt;=$L$20,1,0)</f>
        <v>1</v>
      </c>
      <c r="D1100" s="24">
        <f t="shared" ca="1" si="73"/>
        <v>4</v>
      </c>
      <c r="E1100" s="25">
        <f t="shared" ca="1" si="74"/>
        <v>1480</v>
      </c>
      <c r="F1100" s="26">
        <f ca="1">SUM($E$3:E1100)</f>
        <v>161296.25</v>
      </c>
      <c r="G1100" s="62">
        <f t="shared" ca="1" si="77"/>
        <v>5.7566111080694232E-3</v>
      </c>
      <c r="H1100" s="47">
        <f t="shared" ca="1" si="76"/>
        <v>5</v>
      </c>
      <c r="I1100" s="18">
        <f t="shared" ca="1" si="75"/>
        <v>1850</v>
      </c>
      <c r="J1100" s="27">
        <f ca="1">SUM($I$3:I1100)</f>
        <v>141453.99999999994</v>
      </c>
    </row>
    <row r="1101" spans="2:10" ht="15.75" thickBot="1" x14ac:dyDescent="0.3">
      <c r="B1101" s="16">
        <v>1099</v>
      </c>
      <c r="C1101" s="23">
        <f ca="1">IF(RAND()&lt;=$L$20,1,0)</f>
        <v>1</v>
      </c>
      <c r="D1101" s="24">
        <f t="shared" ca="1" si="73"/>
        <v>5</v>
      </c>
      <c r="E1101" s="25">
        <f t="shared" ca="1" si="74"/>
        <v>1850</v>
      </c>
      <c r="F1101" s="26">
        <f ca="1">SUM($E$3:E1101)</f>
        <v>163146.25</v>
      </c>
      <c r="G1101" s="62">
        <f t="shared" ca="1" si="77"/>
        <v>7.1297379821291564E-3</v>
      </c>
      <c r="H1101" s="47">
        <f t="shared" ca="1" si="76"/>
        <v>5</v>
      </c>
      <c r="I1101" s="18">
        <f t="shared" ca="1" si="75"/>
        <v>1850</v>
      </c>
      <c r="J1101" s="27">
        <f ca="1">SUM($I$3:I1101)</f>
        <v>143303.99999999994</v>
      </c>
    </row>
    <row r="1102" spans="2:10" ht="15.75" thickBot="1" x14ac:dyDescent="0.3">
      <c r="B1102" s="17">
        <v>1100</v>
      </c>
      <c r="C1102" s="23">
        <f ca="1">IF(RAND()&lt;=$L$20,1,0)</f>
        <v>0</v>
      </c>
      <c r="D1102" s="24">
        <f t="shared" ca="1" si="73"/>
        <v>5</v>
      </c>
      <c r="E1102" s="25">
        <f t="shared" ca="1" si="74"/>
        <v>-1150</v>
      </c>
      <c r="F1102" s="26">
        <f ca="1">SUM($E$3:E1102)</f>
        <v>161996.25</v>
      </c>
      <c r="G1102" s="62">
        <f t="shared" ca="1" si="77"/>
        <v>7.0488901828880532E-3</v>
      </c>
      <c r="H1102" s="47">
        <f t="shared" ca="1" si="76"/>
        <v>5</v>
      </c>
      <c r="I1102" s="18">
        <f t="shared" ca="1" si="75"/>
        <v>-1150</v>
      </c>
      <c r="J1102" s="27">
        <f ca="1">SUM($I$3:I1102)</f>
        <v>142153.99999999994</v>
      </c>
    </row>
    <row r="1103" spans="2:10" ht="15.75" thickBot="1" x14ac:dyDescent="0.3">
      <c r="B1103" s="16">
        <v>1101</v>
      </c>
      <c r="C1103" s="23">
        <f ca="1">IF(RAND()&lt;=$L$20,1,0)</f>
        <v>1</v>
      </c>
      <c r="D1103" s="24">
        <f t="shared" ca="1" si="73"/>
        <v>2.5</v>
      </c>
      <c r="E1103" s="25">
        <f t="shared" ca="1" si="74"/>
        <v>925</v>
      </c>
      <c r="F1103" s="26">
        <f ca="1">SUM($E$3:E1103)</f>
        <v>162921.25</v>
      </c>
      <c r="G1103" s="62">
        <f t="shared" ca="1" si="77"/>
        <v>3.549464879588262E-3</v>
      </c>
      <c r="H1103" s="47">
        <f t="shared" ca="1" si="76"/>
        <v>5</v>
      </c>
      <c r="I1103" s="18">
        <f t="shared" ca="1" si="75"/>
        <v>1850</v>
      </c>
      <c r="J1103" s="27">
        <f ca="1">SUM($I$3:I1103)</f>
        <v>144003.99999999994</v>
      </c>
    </row>
    <row r="1104" spans="2:10" ht="15.75" thickBot="1" x14ac:dyDescent="0.3">
      <c r="B1104" s="17">
        <v>1102</v>
      </c>
      <c r="C1104" s="23">
        <f ca="1">IF(RAND()&lt;=$L$20,1,0)</f>
        <v>1</v>
      </c>
      <c r="D1104" s="24">
        <f t="shared" ca="1" si="73"/>
        <v>5</v>
      </c>
      <c r="E1104" s="25">
        <f t="shared" ca="1" si="74"/>
        <v>1850</v>
      </c>
      <c r="F1104" s="26">
        <f ca="1">SUM($E$3:E1104)</f>
        <v>164771.25</v>
      </c>
      <c r="G1104" s="62">
        <f t="shared" ca="1" si="77"/>
        <v>7.058624949170228E-3</v>
      </c>
      <c r="H1104" s="47">
        <f t="shared" ca="1" si="76"/>
        <v>5</v>
      </c>
      <c r="I1104" s="18">
        <f t="shared" ca="1" si="75"/>
        <v>1850</v>
      </c>
      <c r="J1104" s="27">
        <f ca="1">SUM($I$3:I1104)</f>
        <v>145853.99999999994</v>
      </c>
    </row>
    <row r="1105" spans="2:10" ht="15.75" thickBot="1" x14ac:dyDescent="0.3">
      <c r="B1105" s="16">
        <v>1103</v>
      </c>
      <c r="C1105" s="23">
        <f ca="1">IF(RAND()&lt;=$L$20,1,0)</f>
        <v>1</v>
      </c>
      <c r="D1105" s="24">
        <f t="shared" ca="1" si="73"/>
        <v>5</v>
      </c>
      <c r="E1105" s="25">
        <f t="shared" ca="1" si="74"/>
        <v>1850</v>
      </c>
      <c r="F1105" s="26">
        <f ca="1">SUM($E$3:E1105)</f>
        <v>166621.25</v>
      </c>
      <c r="G1105" s="62">
        <f t="shared" ca="1" si="77"/>
        <v>6.9793729185158209E-3</v>
      </c>
      <c r="H1105" s="47">
        <f t="shared" ca="1" si="76"/>
        <v>5</v>
      </c>
      <c r="I1105" s="18">
        <f t="shared" ca="1" si="75"/>
        <v>1850</v>
      </c>
      <c r="J1105" s="27">
        <f ca="1">SUM($I$3:I1105)</f>
        <v>147703.99999999994</v>
      </c>
    </row>
    <row r="1106" spans="2:10" ht="15.75" thickBot="1" x14ac:dyDescent="0.3">
      <c r="B1106" s="17">
        <v>1104</v>
      </c>
      <c r="C1106" s="23">
        <f ca="1">IF(RAND()&lt;=$L$20,1,0)</f>
        <v>1</v>
      </c>
      <c r="D1106" s="24">
        <f t="shared" ca="1" si="73"/>
        <v>5</v>
      </c>
      <c r="E1106" s="25">
        <f t="shared" ca="1" si="74"/>
        <v>1850</v>
      </c>
      <c r="F1106" s="26">
        <f ca="1">SUM($E$3:E1106)</f>
        <v>168471.25</v>
      </c>
      <c r="G1106" s="62">
        <f t="shared" ca="1" si="77"/>
        <v>6.9018807625077835E-3</v>
      </c>
      <c r="H1106" s="47">
        <f t="shared" ca="1" si="76"/>
        <v>5</v>
      </c>
      <c r="I1106" s="18">
        <f t="shared" ca="1" si="75"/>
        <v>1850</v>
      </c>
      <c r="J1106" s="27">
        <f ca="1">SUM($I$3:I1106)</f>
        <v>149553.99999999994</v>
      </c>
    </row>
    <row r="1107" spans="2:10" ht="15.75" thickBot="1" x14ac:dyDescent="0.3">
      <c r="B1107" s="16">
        <v>1105</v>
      </c>
      <c r="C1107" s="23">
        <f ca="1">IF(RAND()&lt;=$L$20,1,0)</f>
        <v>0</v>
      </c>
      <c r="D1107" s="24">
        <f t="shared" ca="1" si="73"/>
        <v>5</v>
      </c>
      <c r="E1107" s="25">
        <f t="shared" ca="1" si="74"/>
        <v>-1150</v>
      </c>
      <c r="F1107" s="26">
        <f ca="1">SUM($E$3:E1107)</f>
        <v>167321.25</v>
      </c>
      <c r="G1107" s="62">
        <f t="shared" ca="1" si="77"/>
        <v>6.8260905050565009E-3</v>
      </c>
      <c r="H1107" s="47">
        <f t="shared" ca="1" si="76"/>
        <v>5</v>
      </c>
      <c r="I1107" s="18">
        <f t="shared" ca="1" si="75"/>
        <v>-1150</v>
      </c>
      <c r="J1107" s="27">
        <f ca="1">SUM($I$3:I1107)</f>
        <v>148403.99999999994</v>
      </c>
    </row>
    <row r="1108" spans="2:10" ht="15.75" thickBot="1" x14ac:dyDescent="0.3">
      <c r="B1108" s="17">
        <v>1106</v>
      </c>
      <c r="C1108" s="23">
        <f ca="1">IF(RAND()&lt;=$L$20,1,0)</f>
        <v>1</v>
      </c>
      <c r="D1108" s="24">
        <f t="shared" ca="1" si="73"/>
        <v>2.5</v>
      </c>
      <c r="E1108" s="25">
        <f t="shared" ca="1" si="74"/>
        <v>925</v>
      </c>
      <c r="F1108" s="26">
        <f ca="1">SUM($E$3:E1108)</f>
        <v>168246.25</v>
      </c>
      <c r="G1108" s="62">
        <f t="shared" ca="1" si="77"/>
        <v>3.4365031339414448E-3</v>
      </c>
      <c r="H1108" s="47">
        <f t="shared" ca="1" si="76"/>
        <v>5</v>
      </c>
      <c r="I1108" s="18">
        <f t="shared" ca="1" si="75"/>
        <v>1850</v>
      </c>
      <c r="J1108" s="27">
        <f ca="1">SUM($I$3:I1108)</f>
        <v>150253.99999999994</v>
      </c>
    </row>
    <row r="1109" spans="2:10" ht="15.75" thickBot="1" x14ac:dyDescent="0.3">
      <c r="B1109" s="16">
        <v>1107</v>
      </c>
      <c r="C1109" s="23">
        <f ca="1">IF(RAND()&lt;=$L$20,1,0)</f>
        <v>0</v>
      </c>
      <c r="D1109" s="24">
        <f t="shared" ca="1" si="73"/>
        <v>5</v>
      </c>
      <c r="E1109" s="25">
        <f t="shared" ca="1" si="74"/>
        <v>-1150</v>
      </c>
      <c r="F1109" s="26">
        <f ca="1">SUM($E$3:E1109)</f>
        <v>167096.25</v>
      </c>
      <c r="G1109" s="62">
        <f t="shared" ca="1" si="77"/>
        <v>6.8352192099378145E-3</v>
      </c>
      <c r="H1109" s="47">
        <f t="shared" ca="1" si="76"/>
        <v>5</v>
      </c>
      <c r="I1109" s="18">
        <f t="shared" ca="1" si="75"/>
        <v>-1150</v>
      </c>
      <c r="J1109" s="27">
        <f ca="1">SUM($I$3:I1109)</f>
        <v>149103.99999999994</v>
      </c>
    </row>
    <row r="1110" spans="2:10" ht="15.75" thickBot="1" x14ac:dyDescent="0.3">
      <c r="B1110" s="17">
        <v>1108</v>
      </c>
      <c r="C1110" s="23">
        <f ca="1">IF(RAND()&lt;=$L$20,1,0)</f>
        <v>1</v>
      </c>
      <c r="D1110" s="24">
        <f t="shared" ca="1" si="73"/>
        <v>2.5</v>
      </c>
      <c r="E1110" s="25">
        <f t="shared" ca="1" si="74"/>
        <v>925</v>
      </c>
      <c r="F1110" s="26">
        <f ca="1">SUM($E$3:E1110)</f>
        <v>168021.25</v>
      </c>
      <c r="G1110" s="62">
        <f t="shared" ca="1" si="77"/>
        <v>3.441130486171892E-3</v>
      </c>
      <c r="H1110" s="47">
        <f t="shared" ca="1" si="76"/>
        <v>5</v>
      </c>
      <c r="I1110" s="18">
        <f t="shared" ca="1" si="75"/>
        <v>1850</v>
      </c>
      <c r="J1110" s="27">
        <f ca="1">SUM($I$3:I1110)</f>
        <v>150953.99999999994</v>
      </c>
    </row>
    <row r="1111" spans="2:10" ht="15.75" thickBot="1" x14ac:dyDescent="0.3">
      <c r="B1111" s="16">
        <v>1109</v>
      </c>
      <c r="C1111" s="23">
        <f ca="1">IF(RAND()&lt;=$L$20,1,0)</f>
        <v>0</v>
      </c>
      <c r="D1111" s="24">
        <f t="shared" ca="1" si="73"/>
        <v>5</v>
      </c>
      <c r="E1111" s="25">
        <f t="shared" ca="1" si="74"/>
        <v>-1150</v>
      </c>
      <c r="F1111" s="26">
        <f ca="1">SUM($E$3:E1111)</f>
        <v>166871.25</v>
      </c>
      <c r="G1111" s="62">
        <f t="shared" ca="1" si="77"/>
        <v>6.8443723636147213E-3</v>
      </c>
      <c r="H1111" s="47">
        <f t="shared" ca="1" si="76"/>
        <v>5</v>
      </c>
      <c r="I1111" s="18">
        <f t="shared" ca="1" si="75"/>
        <v>-1150</v>
      </c>
      <c r="J1111" s="27">
        <f ca="1">SUM($I$3:I1111)</f>
        <v>149803.99999999994</v>
      </c>
    </row>
    <row r="1112" spans="2:10" ht="15.75" thickBot="1" x14ac:dyDescent="0.3">
      <c r="B1112" s="17">
        <v>1110</v>
      </c>
      <c r="C1112" s="23">
        <f ca="1">IF(RAND()&lt;=$L$20,1,0)</f>
        <v>1</v>
      </c>
      <c r="D1112" s="24">
        <f t="shared" ca="1" si="73"/>
        <v>2.5</v>
      </c>
      <c r="E1112" s="25">
        <f t="shared" ca="1" si="74"/>
        <v>925</v>
      </c>
      <c r="F1112" s="26">
        <f ca="1">SUM($E$3:E1112)</f>
        <v>167796.25</v>
      </c>
      <c r="G1112" s="62">
        <f t="shared" ca="1" si="77"/>
        <v>3.4457703169359609E-3</v>
      </c>
      <c r="H1112" s="47">
        <f t="shared" ca="1" si="76"/>
        <v>5</v>
      </c>
      <c r="I1112" s="18">
        <f t="shared" ca="1" si="75"/>
        <v>1850</v>
      </c>
      <c r="J1112" s="27">
        <f ca="1">SUM($I$3:I1112)</f>
        <v>151653.99999999994</v>
      </c>
    </row>
    <row r="1113" spans="2:10" ht="15.75" thickBot="1" x14ac:dyDescent="0.3">
      <c r="B1113" s="16">
        <v>1111</v>
      </c>
      <c r="C1113" s="23">
        <f ca="1">IF(RAND()&lt;=$L$20,1,0)</f>
        <v>1</v>
      </c>
      <c r="D1113" s="24">
        <f t="shared" ca="1" si="73"/>
        <v>5</v>
      </c>
      <c r="E1113" s="25">
        <f t="shared" ca="1" si="74"/>
        <v>1850</v>
      </c>
      <c r="F1113" s="26">
        <f ca="1">SUM($E$3:E1113)</f>
        <v>169646.25</v>
      </c>
      <c r="G1113" s="62">
        <f t="shared" ca="1" si="77"/>
        <v>6.8535500644382697E-3</v>
      </c>
      <c r="H1113" s="47">
        <f t="shared" ca="1" si="76"/>
        <v>5</v>
      </c>
      <c r="I1113" s="18">
        <f t="shared" ca="1" si="75"/>
        <v>1850</v>
      </c>
      <c r="J1113" s="27">
        <f ca="1">SUM($I$3:I1113)</f>
        <v>153503.99999999994</v>
      </c>
    </row>
    <row r="1114" spans="2:10" ht="15.75" thickBot="1" x14ac:dyDescent="0.3">
      <c r="B1114" s="17">
        <v>1112</v>
      </c>
      <c r="C1114" s="23">
        <f ca="1">IF(RAND()&lt;=$L$20,1,0)</f>
        <v>0</v>
      </c>
      <c r="D1114" s="24">
        <f t="shared" ca="1" si="73"/>
        <v>5</v>
      </c>
      <c r="E1114" s="25">
        <f t="shared" ca="1" si="74"/>
        <v>-1150</v>
      </c>
      <c r="F1114" s="26">
        <f ca="1">SUM($E$3:E1114)</f>
        <v>168496.25</v>
      </c>
      <c r="G1114" s="62">
        <f t="shared" ca="1" si="77"/>
        <v>6.778811792185209E-3</v>
      </c>
      <c r="H1114" s="47">
        <f t="shared" ca="1" si="76"/>
        <v>5</v>
      </c>
      <c r="I1114" s="18">
        <f t="shared" ca="1" si="75"/>
        <v>-1150</v>
      </c>
      <c r="J1114" s="27">
        <f ca="1">SUM($I$3:I1114)</f>
        <v>152353.99999999994</v>
      </c>
    </row>
    <row r="1115" spans="2:10" ht="15.75" thickBot="1" x14ac:dyDescent="0.3">
      <c r="B1115" s="16">
        <v>1113</v>
      </c>
      <c r="C1115" s="23">
        <f ca="1">IF(RAND()&lt;=$L$20,1,0)</f>
        <v>0</v>
      </c>
      <c r="D1115" s="24">
        <f t="shared" ca="1" si="73"/>
        <v>2.5</v>
      </c>
      <c r="E1115" s="25">
        <f t="shared" ca="1" si="74"/>
        <v>-575</v>
      </c>
      <c r="F1115" s="26">
        <f ca="1">SUM($E$3:E1115)</f>
        <v>167921.25</v>
      </c>
      <c r="G1115" s="62">
        <f t="shared" ca="1" si="77"/>
        <v>3.4125388547222861E-3</v>
      </c>
      <c r="H1115" s="47">
        <f t="shared" ca="1" si="76"/>
        <v>5</v>
      </c>
      <c r="I1115" s="18">
        <f t="shared" ca="1" si="75"/>
        <v>-1150</v>
      </c>
      <c r="J1115" s="27">
        <f ca="1">SUM($I$3:I1115)</f>
        <v>151203.99999999994</v>
      </c>
    </row>
    <row r="1116" spans="2:10" ht="15.75" thickBot="1" x14ac:dyDescent="0.3">
      <c r="B1116" s="17">
        <v>1114</v>
      </c>
      <c r="C1116" s="23">
        <f ca="1">IF(RAND()&lt;=$L$20,1,0)</f>
        <v>0</v>
      </c>
      <c r="D1116" s="24">
        <f t="shared" ca="1" si="73"/>
        <v>1.25</v>
      </c>
      <c r="E1116" s="25">
        <f t="shared" ca="1" si="74"/>
        <v>-287.5</v>
      </c>
      <c r="F1116" s="26">
        <f ca="1">SUM($E$3:E1116)</f>
        <v>167633.75</v>
      </c>
      <c r="G1116" s="62">
        <f t="shared" ca="1" si="77"/>
        <v>1.7121120763453107E-3</v>
      </c>
      <c r="H1116" s="47">
        <f t="shared" ca="1" si="76"/>
        <v>5</v>
      </c>
      <c r="I1116" s="18">
        <f t="shared" ca="1" si="75"/>
        <v>-1150</v>
      </c>
      <c r="J1116" s="27">
        <f ca="1">SUM($I$3:I1116)</f>
        <v>150053.99999999994</v>
      </c>
    </row>
    <row r="1117" spans="2:10" ht="15.75" thickBot="1" x14ac:dyDescent="0.3">
      <c r="B1117" s="16">
        <v>1115</v>
      </c>
      <c r="C1117" s="23">
        <f ca="1">IF(RAND()&lt;=$L$20,1,0)</f>
        <v>0</v>
      </c>
      <c r="D1117" s="24">
        <f t="shared" ca="1" si="73"/>
        <v>0.625</v>
      </c>
      <c r="E1117" s="25">
        <f t="shared" ca="1" si="74"/>
        <v>-143.75</v>
      </c>
      <c r="F1117" s="26">
        <f ca="1">SUM($E$3:E1117)</f>
        <v>167490</v>
      </c>
      <c r="G1117" s="62">
        <f t="shared" ca="1" si="77"/>
        <v>8.5752421573817919E-4</v>
      </c>
      <c r="H1117" s="47">
        <f t="shared" ca="1" si="76"/>
        <v>5</v>
      </c>
      <c r="I1117" s="18">
        <f t="shared" ca="1" si="75"/>
        <v>-1150</v>
      </c>
      <c r="J1117" s="27">
        <f ca="1">SUM($I$3:I1117)</f>
        <v>148903.99999999994</v>
      </c>
    </row>
    <row r="1118" spans="2:10" ht="15.75" thickBot="1" x14ac:dyDescent="0.3">
      <c r="B1118" s="17">
        <v>1116</v>
      </c>
      <c r="C1118" s="23">
        <f ca="1">IF(RAND()&lt;=$L$20,1,0)</f>
        <v>0</v>
      </c>
      <c r="D1118" s="24">
        <f t="shared" ca="1" si="73"/>
        <v>0.5</v>
      </c>
      <c r="E1118" s="25">
        <f t="shared" ca="1" si="74"/>
        <v>-115</v>
      </c>
      <c r="F1118" s="26">
        <f ca="1">SUM($E$3:E1118)</f>
        <v>167375</v>
      </c>
      <c r="G1118" s="62">
        <f t="shared" ca="1" si="77"/>
        <v>6.8660815571078867E-4</v>
      </c>
      <c r="H1118" s="47">
        <f t="shared" ca="1" si="76"/>
        <v>5</v>
      </c>
      <c r="I1118" s="18">
        <f t="shared" ca="1" si="75"/>
        <v>-1150</v>
      </c>
      <c r="J1118" s="27">
        <f ca="1">SUM($I$3:I1118)</f>
        <v>147753.99999999994</v>
      </c>
    </row>
    <row r="1119" spans="2:10" ht="15.75" thickBot="1" x14ac:dyDescent="0.3">
      <c r="B1119" s="16">
        <v>1117</v>
      </c>
      <c r="C1119" s="23">
        <f ca="1">IF(RAND()&lt;=$L$20,1,0)</f>
        <v>0</v>
      </c>
      <c r="D1119" s="24">
        <f t="shared" ca="1" si="73"/>
        <v>0.5</v>
      </c>
      <c r="E1119" s="25">
        <f t="shared" ca="1" si="74"/>
        <v>-115</v>
      </c>
      <c r="F1119" s="26">
        <f ca="1">SUM($E$3:E1119)</f>
        <v>167260</v>
      </c>
      <c r="G1119" s="62">
        <f t="shared" ca="1" si="77"/>
        <v>6.870799103808813E-4</v>
      </c>
      <c r="H1119" s="47">
        <f t="shared" ca="1" si="76"/>
        <v>5</v>
      </c>
      <c r="I1119" s="18">
        <f t="shared" ca="1" si="75"/>
        <v>-1150</v>
      </c>
      <c r="J1119" s="27">
        <f ca="1">SUM($I$3:I1119)</f>
        <v>146603.99999999994</v>
      </c>
    </row>
    <row r="1120" spans="2:10" ht="15.75" thickBot="1" x14ac:dyDescent="0.3">
      <c r="B1120" s="17">
        <v>1118</v>
      </c>
      <c r="C1120" s="23">
        <f ca="1">IF(RAND()&lt;=$L$20,1,0)</f>
        <v>0</v>
      </c>
      <c r="D1120" s="24">
        <f t="shared" ca="1" si="73"/>
        <v>0.5</v>
      </c>
      <c r="E1120" s="25">
        <f t="shared" ca="1" si="74"/>
        <v>-115</v>
      </c>
      <c r="F1120" s="26">
        <f ca="1">SUM($E$3:E1120)</f>
        <v>167145</v>
      </c>
      <c r="G1120" s="62">
        <f t="shared" ca="1" si="77"/>
        <v>6.8755231376300366E-4</v>
      </c>
      <c r="H1120" s="47">
        <f t="shared" ca="1" si="76"/>
        <v>5</v>
      </c>
      <c r="I1120" s="18">
        <f t="shared" ca="1" si="75"/>
        <v>-1150</v>
      </c>
      <c r="J1120" s="27">
        <f ca="1">SUM($I$3:I1120)</f>
        <v>145453.99999999994</v>
      </c>
    </row>
    <row r="1121" spans="2:10" ht="15.75" thickBot="1" x14ac:dyDescent="0.3">
      <c r="B1121" s="16">
        <v>1119</v>
      </c>
      <c r="C1121" s="23">
        <f ca="1">IF(RAND()&lt;=$L$20,1,0)</f>
        <v>1</v>
      </c>
      <c r="D1121" s="24">
        <f t="shared" ca="1" si="73"/>
        <v>0.5</v>
      </c>
      <c r="E1121" s="25">
        <f t="shared" ca="1" si="74"/>
        <v>185</v>
      </c>
      <c r="F1121" s="26">
        <f ca="1">SUM($E$3:E1121)</f>
        <v>167330</v>
      </c>
      <c r="G1121" s="62">
        <f t="shared" ca="1" si="77"/>
        <v>6.8802536719614706E-4</v>
      </c>
      <c r="H1121" s="47">
        <f t="shared" ca="1" si="76"/>
        <v>5</v>
      </c>
      <c r="I1121" s="18">
        <f t="shared" ca="1" si="75"/>
        <v>1850</v>
      </c>
      <c r="J1121" s="27">
        <f ca="1">SUM($I$3:I1121)</f>
        <v>147303.99999999994</v>
      </c>
    </row>
    <row r="1122" spans="2:10" ht="15.75" thickBot="1" x14ac:dyDescent="0.3">
      <c r="B1122" s="17">
        <v>1120</v>
      </c>
      <c r="C1122" s="23">
        <f ca="1">IF(RAND()&lt;=$L$20,1,0)</f>
        <v>0</v>
      </c>
      <c r="D1122" s="24">
        <f t="shared" ca="1" si="73"/>
        <v>1</v>
      </c>
      <c r="E1122" s="25">
        <f t="shared" ca="1" si="74"/>
        <v>-230</v>
      </c>
      <c r="F1122" s="26">
        <f ca="1">SUM($E$3:E1122)</f>
        <v>167100</v>
      </c>
      <c r="G1122" s="62">
        <f t="shared" ca="1" si="77"/>
        <v>1.3745293730950815E-3</v>
      </c>
      <c r="H1122" s="47">
        <f t="shared" ca="1" si="76"/>
        <v>5</v>
      </c>
      <c r="I1122" s="18">
        <f t="shared" ca="1" si="75"/>
        <v>-1150</v>
      </c>
      <c r="J1122" s="27">
        <f ca="1">SUM($I$3:I1122)</f>
        <v>146153.99999999994</v>
      </c>
    </row>
    <row r="1123" spans="2:10" ht="15.75" thickBot="1" x14ac:dyDescent="0.3">
      <c r="B1123" s="16">
        <v>1121</v>
      </c>
      <c r="C1123" s="23">
        <f ca="1">IF(RAND()&lt;=$L$20,1,0)</f>
        <v>0</v>
      </c>
      <c r="D1123" s="24">
        <f t="shared" ca="1" si="73"/>
        <v>0.5</v>
      </c>
      <c r="E1123" s="25">
        <f t="shared" ca="1" si="74"/>
        <v>-115</v>
      </c>
      <c r="F1123" s="26">
        <f ca="1">SUM($E$3:E1123)</f>
        <v>166985</v>
      </c>
      <c r="G1123" s="62">
        <f t="shared" ca="1" si="77"/>
        <v>6.8821065230400961E-4</v>
      </c>
      <c r="H1123" s="47">
        <f t="shared" ca="1" si="76"/>
        <v>5</v>
      </c>
      <c r="I1123" s="18">
        <f t="shared" ca="1" si="75"/>
        <v>-1150</v>
      </c>
      <c r="J1123" s="27">
        <f ca="1">SUM($I$3:I1123)</f>
        <v>145003.99999999994</v>
      </c>
    </row>
    <row r="1124" spans="2:10" ht="15.75" thickBot="1" x14ac:dyDescent="0.3">
      <c r="B1124" s="17">
        <v>1122</v>
      </c>
      <c r="C1124" s="23">
        <f ca="1">IF(RAND()&lt;=$L$20,1,0)</f>
        <v>0</v>
      </c>
      <c r="D1124" s="24">
        <f t="shared" ca="1" si="73"/>
        <v>0.5</v>
      </c>
      <c r="E1124" s="25">
        <f t="shared" ca="1" si="74"/>
        <v>-115</v>
      </c>
      <c r="F1124" s="26">
        <f ca="1">SUM($E$3:E1124)</f>
        <v>166870</v>
      </c>
      <c r="G1124" s="62">
        <f t="shared" ca="1" si="77"/>
        <v>6.8868461239033447E-4</v>
      </c>
      <c r="H1124" s="47">
        <f t="shared" ca="1" si="76"/>
        <v>5</v>
      </c>
      <c r="I1124" s="18">
        <f t="shared" ca="1" si="75"/>
        <v>-1150</v>
      </c>
      <c r="J1124" s="27">
        <f ca="1">SUM($I$3:I1124)</f>
        <v>143853.99999999994</v>
      </c>
    </row>
    <row r="1125" spans="2:10" ht="15.75" thickBot="1" x14ac:dyDescent="0.3">
      <c r="B1125" s="16">
        <v>1123</v>
      </c>
      <c r="C1125" s="23">
        <f ca="1">IF(RAND()&lt;=$L$20,1,0)</f>
        <v>1</v>
      </c>
      <c r="D1125" s="24">
        <f t="shared" ca="1" si="73"/>
        <v>0.5</v>
      </c>
      <c r="E1125" s="25">
        <f t="shared" ca="1" si="74"/>
        <v>185</v>
      </c>
      <c r="F1125" s="26">
        <f ca="1">SUM($E$3:E1125)</f>
        <v>167055</v>
      </c>
      <c r="G1125" s="62">
        <f t="shared" ca="1" si="77"/>
        <v>6.8915922574459159E-4</v>
      </c>
      <c r="H1125" s="47">
        <f t="shared" ca="1" si="76"/>
        <v>5</v>
      </c>
      <c r="I1125" s="18">
        <f t="shared" ca="1" si="75"/>
        <v>1850</v>
      </c>
      <c r="J1125" s="27">
        <f ca="1">SUM($I$3:I1125)</f>
        <v>145703.99999999994</v>
      </c>
    </row>
    <row r="1126" spans="2:10" ht="15.75" thickBot="1" x14ac:dyDescent="0.3">
      <c r="B1126" s="17">
        <v>1124</v>
      </c>
      <c r="C1126" s="23">
        <f ca="1">IF(RAND()&lt;=$L$20,1,0)</f>
        <v>1</v>
      </c>
      <c r="D1126" s="24">
        <f t="shared" ca="1" si="73"/>
        <v>1</v>
      </c>
      <c r="E1126" s="25">
        <f t="shared" ca="1" si="74"/>
        <v>370</v>
      </c>
      <c r="F1126" s="26">
        <f ca="1">SUM($E$3:E1126)</f>
        <v>167425</v>
      </c>
      <c r="G1126" s="62">
        <f t="shared" ca="1" si="77"/>
        <v>1.376792074466493E-3</v>
      </c>
      <c r="H1126" s="47">
        <f t="shared" ca="1" si="76"/>
        <v>5</v>
      </c>
      <c r="I1126" s="18">
        <f t="shared" ca="1" si="75"/>
        <v>1850</v>
      </c>
      <c r="J1126" s="27">
        <f ca="1">SUM($I$3:I1126)</f>
        <v>147553.99999999994</v>
      </c>
    </row>
    <row r="1127" spans="2:10" ht="15.75" thickBot="1" x14ac:dyDescent="0.3">
      <c r="B1127" s="16">
        <v>1125</v>
      </c>
      <c r="C1127" s="23">
        <f ca="1">IF(RAND()&lt;=$L$20,1,0)</f>
        <v>0</v>
      </c>
      <c r="D1127" s="24">
        <f t="shared" ca="1" si="73"/>
        <v>2</v>
      </c>
      <c r="E1127" s="25">
        <f t="shared" ca="1" si="74"/>
        <v>-460</v>
      </c>
      <c r="F1127" s="26">
        <f ca="1">SUM($E$3:E1127)</f>
        <v>166965</v>
      </c>
      <c r="G1127" s="62">
        <f t="shared" ca="1" si="77"/>
        <v>2.7474988800955651E-3</v>
      </c>
      <c r="H1127" s="47">
        <f t="shared" ca="1" si="76"/>
        <v>5</v>
      </c>
      <c r="I1127" s="18">
        <f t="shared" ca="1" si="75"/>
        <v>-1150</v>
      </c>
      <c r="J1127" s="27">
        <f ca="1">SUM($I$3:I1127)</f>
        <v>146403.99999999994</v>
      </c>
    </row>
    <row r="1128" spans="2:10" ht="15.75" thickBot="1" x14ac:dyDescent="0.3">
      <c r="B1128" s="17">
        <v>1126</v>
      </c>
      <c r="C1128" s="23">
        <f ca="1">IF(RAND()&lt;=$L$20,1,0)</f>
        <v>1</v>
      </c>
      <c r="D1128" s="24">
        <f t="shared" ca="1" si="73"/>
        <v>1</v>
      </c>
      <c r="E1128" s="25">
        <f t="shared" ca="1" si="74"/>
        <v>370</v>
      </c>
      <c r="F1128" s="26">
        <f ca="1">SUM($E$3:E1128)</f>
        <v>167335</v>
      </c>
      <c r="G1128" s="62">
        <f t="shared" ca="1" si="77"/>
        <v>1.3775342137573744E-3</v>
      </c>
      <c r="H1128" s="47">
        <f t="shared" ca="1" si="76"/>
        <v>5</v>
      </c>
      <c r="I1128" s="18">
        <f t="shared" ca="1" si="75"/>
        <v>1850</v>
      </c>
      <c r="J1128" s="27">
        <f ca="1">SUM($I$3:I1128)</f>
        <v>148253.99999999994</v>
      </c>
    </row>
    <row r="1129" spans="2:10" ht="15.75" thickBot="1" x14ac:dyDescent="0.3">
      <c r="B1129" s="16">
        <v>1127</v>
      </c>
      <c r="C1129" s="23">
        <f ca="1">IF(RAND()&lt;=$L$20,1,0)</f>
        <v>1</v>
      </c>
      <c r="D1129" s="24">
        <f t="shared" ca="1" si="73"/>
        <v>2</v>
      </c>
      <c r="E1129" s="25">
        <f t="shared" ca="1" si="74"/>
        <v>740</v>
      </c>
      <c r="F1129" s="26">
        <f ca="1">SUM($E$3:E1129)</f>
        <v>168075</v>
      </c>
      <c r="G1129" s="62">
        <f t="shared" ca="1" si="77"/>
        <v>2.7489766038186871E-3</v>
      </c>
      <c r="H1129" s="47">
        <f t="shared" ca="1" si="76"/>
        <v>5</v>
      </c>
      <c r="I1129" s="18">
        <f t="shared" ca="1" si="75"/>
        <v>1850</v>
      </c>
      <c r="J1129" s="27">
        <f ca="1">SUM($I$3:I1129)</f>
        <v>150103.99999999994</v>
      </c>
    </row>
    <row r="1130" spans="2:10" ht="15.75" thickBot="1" x14ac:dyDescent="0.3">
      <c r="B1130" s="17">
        <v>1128</v>
      </c>
      <c r="C1130" s="23">
        <f ca="1">IF(RAND()&lt;=$L$20,1,0)</f>
        <v>1</v>
      </c>
      <c r="D1130" s="24">
        <f t="shared" ca="1" si="73"/>
        <v>4</v>
      </c>
      <c r="E1130" s="25">
        <f t="shared" ca="1" si="74"/>
        <v>1480</v>
      </c>
      <c r="F1130" s="26">
        <f ca="1">SUM($E$3:E1130)</f>
        <v>169555</v>
      </c>
      <c r="G1130" s="62">
        <f t="shared" ca="1" si="77"/>
        <v>5.4737468392086867E-3</v>
      </c>
      <c r="H1130" s="47">
        <f t="shared" ca="1" si="76"/>
        <v>5</v>
      </c>
      <c r="I1130" s="18">
        <f t="shared" ca="1" si="75"/>
        <v>1850</v>
      </c>
      <c r="J1130" s="27">
        <f ca="1">SUM($I$3:I1130)</f>
        <v>151953.99999999994</v>
      </c>
    </row>
    <row r="1131" spans="2:10" ht="15.75" thickBot="1" x14ac:dyDescent="0.3">
      <c r="B1131" s="16">
        <v>1129</v>
      </c>
      <c r="C1131" s="23">
        <f ca="1">IF(RAND()&lt;=$L$20,1,0)</f>
        <v>1</v>
      </c>
      <c r="D1131" s="24">
        <f t="shared" ref="D1131:D1194" ca="1" si="78">IF(C1130=1,IF(D1130*$L$4&lt;=$L$6,D1130*$L$4,$L$6),IF(C1130=0,IF(D1130/$L$4&gt;=$L$5,D1130/$L$4,$L$5),0))</f>
        <v>5</v>
      </c>
      <c r="E1131" s="25">
        <f t="shared" ref="E1131:E1194" ca="1" si="79">IF(C1131=1,(($L$15-(2*$L$10))*($L$9*D1131)),0-(($L$16+(2*$L$10))*(D1131*$L$9)))</f>
        <v>1850</v>
      </c>
      <c r="F1131" s="26">
        <f ca="1">SUM($E$3:E1131)</f>
        <v>171405</v>
      </c>
      <c r="G1131" s="62">
        <f t="shared" ca="1" si="77"/>
        <v>6.782459968741706E-3</v>
      </c>
      <c r="H1131" s="47">
        <f t="shared" ca="1" si="76"/>
        <v>5</v>
      </c>
      <c r="I1131" s="18">
        <f t="shared" ref="I1131:I1194" ca="1" si="80">IF(C1131=1,(H1131*($L$15-(2*$L$10))*$L$9),0-(H1131*($L$16+(2*$L$10))*$L$9))</f>
        <v>1850</v>
      </c>
      <c r="J1131" s="27">
        <f ca="1">SUM($I$3:I1131)</f>
        <v>153803.99999999994</v>
      </c>
    </row>
    <row r="1132" spans="2:10" ht="15.75" thickBot="1" x14ac:dyDescent="0.3">
      <c r="B1132" s="17">
        <v>1130</v>
      </c>
      <c r="C1132" s="23">
        <f ca="1">IF(RAND()&lt;=$L$20,1,0)</f>
        <v>0</v>
      </c>
      <c r="D1132" s="24">
        <f t="shared" ca="1" si="78"/>
        <v>5</v>
      </c>
      <c r="E1132" s="25">
        <f t="shared" ca="1" si="79"/>
        <v>-1150</v>
      </c>
      <c r="F1132" s="26">
        <f ca="1">SUM($E$3:E1132)</f>
        <v>170255</v>
      </c>
      <c r="G1132" s="62">
        <f t="shared" ca="1" si="77"/>
        <v>6.7092558560135351E-3</v>
      </c>
      <c r="H1132" s="47">
        <f t="shared" ca="1" si="76"/>
        <v>5</v>
      </c>
      <c r="I1132" s="18">
        <f t="shared" ca="1" si="80"/>
        <v>-1150</v>
      </c>
      <c r="J1132" s="27">
        <f ca="1">SUM($I$3:I1132)</f>
        <v>152653.99999999994</v>
      </c>
    </row>
    <row r="1133" spans="2:10" ht="15.75" thickBot="1" x14ac:dyDescent="0.3">
      <c r="B1133" s="16">
        <v>1131</v>
      </c>
      <c r="C1133" s="23">
        <f ca="1">IF(RAND()&lt;=$L$20,1,0)</f>
        <v>0</v>
      </c>
      <c r="D1133" s="24">
        <f t="shared" ca="1" si="78"/>
        <v>2.5</v>
      </c>
      <c r="E1133" s="25">
        <f t="shared" ca="1" si="79"/>
        <v>-575</v>
      </c>
      <c r="F1133" s="26">
        <f ca="1">SUM($E$3:E1133)</f>
        <v>169680</v>
      </c>
      <c r="G1133" s="62">
        <f t="shared" ca="1" si="77"/>
        <v>3.37728701066048E-3</v>
      </c>
      <c r="H1133" s="47">
        <f t="shared" ca="1" si="76"/>
        <v>5</v>
      </c>
      <c r="I1133" s="18">
        <f t="shared" ca="1" si="80"/>
        <v>-1150</v>
      </c>
      <c r="J1133" s="27">
        <f ca="1">SUM($I$3:I1133)</f>
        <v>151503.99999999994</v>
      </c>
    </row>
    <row r="1134" spans="2:10" ht="15.75" thickBot="1" x14ac:dyDescent="0.3">
      <c r="B1134" s="17">
        <v>1132</v>
      </c>
      <c r="C1134" s="23">
        <f ca="1">IF(RAND()&lt;=$L$20,1,0)</f>
        <v>0</v>
      </c>
      <c r="D1134" s="24">
        <f t="shared" ca="1" si="78"/>
        <v>1.25</v>
      </c>
      <c r="E1134" s="25">
        <f t="shared" ca="1" si="79"/>
        <v>-287.5</v>
      </c>
      <c r="F1134" s="26">
        <f ca="1">SUM($E$3:E1134)</f>
        <v>169392.5</v>
      </c>
      <c r="G1134" s="62">
        <f t="shared" ca="1" si="77"/>
        <v>1.6943658651579444E-3</v>
      </c>
      <c r="H1134" s="47">
        <f t="shared" ca="1" si="76"/>
        <v>5</v>
      </c>
      <c r="I1134" s="18">
        <f t="shared" ca="1" si="80"/>
        <v>-1150</v>
      </c>
      <c r="J1134" s="27">
        <f ca="1">SUM($I$3:I1134)</f>
        <v>150353.99999999994</v>
      </c>
    </row>
    <row r="1135" spans="2:10" ht="15.75" thickBot="1" x14ac:dyDescent="0.3">
      <c r="B1135" s="16">
        <v>1133</v>
      </c>
      <c r="C1135" s="23">
        <f ca="1">IF(RAND()&lt;=$L$20,1,0)</f>
        <v>0</v>
      </c>
      <c r="D1135" s="24">
        <f t="shared" ca="1" si="78"/>
        <v>0.625</v>
      </c>
      <c r="E1135" s="25">
        <f t="shared" ca="1" si="79"/>
        <v>-143.75</v>
      </c>
      <c r="F1135" s="26">
        <f ca="1">SUM($E$3:E1135)</f>
        <v>169248.75</v>
      </c>
      <c r="G1135" s="62">
        <f t="shared" ca="1" si="77"/>
        <v>8.4862080670631819E-4</v>
      </c>
      <c r="H1135" s="47">
        <f t="shared" ca="1" si="76"/>
        <v>5</v>
      </c>
      <c r="I1135" s="18">
        <f t="shared" ca="1" si="80"/>
        <v>-1150</v>
      </c>
      <c r="J1135" s="27">
        <f ca="1">SUM($I$3:I1135)</f>
        <v>149203.99999999994</v>
      </c>
    </row>
    <row r="1136" spans="2:10" ht="15.75" thickBot="1" x14ac:dyDescent="0.3">
      <c r="B1136" s="17">
        <v>1134</v>
      </c>
      <c r="C1136" s="23">
        <f ca="1">IF(RAND()&lt;=$L$20,1,0)</f>
        <v>0</v>
      </c>
      <c r="D1136" s="24">
        <f t="shared" ca="1" si="78"/>
        <v>0.5</v>
      </c>
      <c r="E1136" s="25">
        <f t="shared" ca="1" si="79"/>
        <v>-115</v>
      </c>
      <c r="F1136" s="26">
        <f ca="1">SUM($E$3:E1136)</f>
        <v>169133.75</v>
      </c>
      <c r="G1136" s="62">
        <f t="shared" ca="1" si="77"/>
        <v>6.7947326051152521E-4</v>
      </c>
      <c r="H1136" s="47">
        <f t="shared" ca="1" si="76"/>
        <v>5</v>
      </c>
      <c r="I1136" s="18">
        <f t="shared" ca="1" si="80"/>
        <v>-1150</v>
      </c>
      <c r="J1136" s="27">
        <f ca="1">SUM($I$3:I1136)</f>
        <v>148053.99999999994</v>
      </c>
    </row>
    <row r="1137" spans="2:10" ht="15.75" thickBot="1" x14ac:dyDescent="0.3">
      <c r="B1137" s="16">
        <v>1135</v>
      </c>
      <c r="C1137" s="23">
        <f ca="1">IF(RAND()&lt;=$L$20,1,0)</f>
        <v>0</v>
      </c>
      <c r="D1137" s="24">
        <f t="shared" ca="1" si="78"/>
        <v>0.5</v>
      </c>
      <c r="E1137" s="25">
        <f t="shared" ca="1" si="79"/>
        <v>-115</v>
      </c>
      <c r="F1137" s="26">
        <f ca="1">SUM($E$3:E1137)</f>
        <v>169018.75</v>
      </c>
      <c r="G1137" s="62">
        <f t="shared" ca="1" si="77"/>
        <v>6.7993525833844515E-4</v>
      </c>
      <c r="H1137" s="47">
        <f t="shared" ca="1" si="76"/>
        <v>5</v>
      </c>
      <c r="I1137" s="18">
        <f t="shared" ca="1" si="80"/>
        <v>-1150</v>
      </c>
      <c r="J1137" s="27">
        <f ca="1">SUM($I$3:I1137)</f>
        <v>146903.99999999994</v>
      </c>
    </row>
    <row r="1138" spans="2:10" ht="15.75" thickBot="1" x14ac:dyDescent="0.3">
      <c r="B1138" s="17">
        <v>1136</v>
      </c>
      <c r="C1138" s="23">
        <f ca="1">IF(RAND()&lt;=$L$20,1,0)</f>
        <v>0</v>
      </c>
      <c r="D1138" s="24">
        <f t="shared" ca="1" si="78"/>
        <v>0.5</v>
      </c>
      <c r="E1138" s="25">
        <f t="shared" ca="1" si="79"/>
        <v>-115</v>
      </c>
      <c r="F1138" s="26">
        <f ca="1">SUM($E$3:E1138)</f>
        <v>168903.75</v>
      </c>
      <c r="G1138" s="62">
        <f t="shared" ca="1" si="77"/>
        <v>6.8039788485005359E-4</v>
      </c>
      <c r="H1138" s="47">
        <f t="shared" ca="1" si="76"/>
        <v>5</v>
      </c>
      <c r="I1138" s="18">
        <f t="shared" ca="1" si="80"/>
        <v>-1150</v>
      </c>
      <c r="J1138" s="27">
        <f ca="1">SUM($I$3:I1138)</f>
        <v>145753.99999999994</v>
      </c>
    </row>
    <row r="1139" spans="2:10" ht="15.75" thickBot="1" x14ac:dyDescent="0.3">
      <c r="B1139" s="16">
        <v>1137</v>
      </c>
      <c r="C1139" s="23">
        <f ca="1">IF(RAND()&lt;=$L$20,1,0)</f>
        <v>0</v>
      </c>
      <c r="D1139" s="24">
        <f t="shared" ca="1" si="78"/>
        <v>0.5</v>
      </c>
      <c r="E1139" s="25">
        <f t="shared" ca="1" si="79"/>
        <v>-115</v>
      </c>
      <c r="F1139" s="26">
        <f ca="1">SUM($E$3:E1139)</f>
        <v>168788.75</v>
      </c>
      <c r="G1139" s="62">
        <f t="shared" ca="1" si="77"/>
        <v>6.8086114133049153E-4</v>
      </c>
      <c r="H1139" s="47">
        <f t="shared" ca="1" si="76"/>
        <v>5</v>
      </c>
      <c r="I1139" s="18">
        <f t="shared" ca="1" si="80"/>
        <v>-1150</v>
      </c>
      <c r="J1139" s="27">
        <f ca="1">SUM($I$3:I1139)</f>
        <v>144603.99999999994</v>
      </c>
    </row>
    <row r="1140" spans="2:10" ht="15.75" thickBot="1" x14ac:dyDescent="0.3">
      <c r="B1140" s="17">
        <v>1138</v>
      </c>
      <c r="C1140" s="23">
        <f ca="1">IF(RAND()&lt;=$L$20,1,0)</f>
        <v>1</v>
      </c>
      <c r="D1140" s="24">
        <f t="shared" ca="1" si="78"/>
        <v>0.5</v>
      </c>
      <c r="E1140" s="25">
        <f t="shared" ca="1" si="79"/>
        <v>185</v>
      </c>
      <c r="F1140" s="26">
        <f ca="1">SUM($E$3:E1140)</f>
        <v>168973.75</v>
      </c>
      <c r="G1140" s="62">
        <f t="shared" ca="1" si="77"/>
        <v>6.813250290673993E-4</v>
      </c>
      <c r="H1140" s="47">
        <f t="shared" ca="1" si="76"/>
        <v>5</v>
      </c>
      <c r="I1140" s="18">
        <f t="shared" ca="1" si="80"/>
        <v>1850</v>
      </c>
      <c r="J1140" s="27">
        <f ca="1">SUM($I$3:I1140)</f>
        <v>146453.99999999994</v>
      </c>
    </row>
    <row r="1141" spans="2:10" ht="15.75" thickBot="1" x14ac:dyDescent="0.3">
      <c r="B1141" s="16">
        <v>1139</v>
      </c>
      <c r="C1141" s="23">
        <f ca="1">IF(RAND()&lt;=$L$20,1,0)</f>
        <v>0</v>
      </c>
      <c r="D1141" s="24">
        <f t="shared" ca="1" si="78"/>
        <v>1</v>
      </c>
      <c r="E1141" s="25">
        <f t="shared" ca="1" si="79"/>
        <v>-230</v>
      </c>
      <c r="F1141" s="26">
        <f ca="1">SUM($E$3:E1141)</f>
        <v>168743.75</v>
      </c>
      <c r="G1141" s="62">
        <f t="shared" ca="1" si="77"/>
        <v>1.3611581680586481E-3</v>
      </c>
      <c r="H1141" s="47">
        <f t="shared" ca="1" si="76"/>
        <v>5</v>
      </c>
      <c r="I1141" s="18">
        <f t="shared" ca="1" si="80"/>
        <v>-1150</v>
      </c>
      <c r="J1141" s="27">
        <f ca="1">SUM($I$3:I1141)</f>
        <v>145303.99999999994</v>
      </c>
    </row>
    <row r="1142" spans="2:10" ht="15.75" thickBot="1" x14ac:dyDescent="0.3">
      <c r="B1142" s="17">
        <v>1140</v>
      </c>
      <c r="C1142" s="23">
        <f ca="1">IF(RAND()&lt;=$L$20,1,0)</f>
        <v>0</v>
      </c>
      <c r="D1142" s="24">
        <f t="shared" ca="1" si="78"/>
        <v>0.5</v>
      </c>
      <c r="E1142" s="25">
        <f t="shared" ca="1" si="79"/>
        <v>-115</v>
      </c>
      <c r="F1142" s="26">
        <f ca="1">SUM($E$3:E1142)</f>
        <v>168628.75</v>
      </c>
      <c r="G1142" s="62">
        <f t="shared" ca="1" si="77"/>
        <v>6.8150672247120267E-4</v>
      </c>
      <c r="H1142" s="47">
        <f t="shared" ca="1" si="76"/>
        <v>5</v>
      </c>
      <c r="I1142" s="18">
        <f t="shared" ca="1" si="80"/>
        <v>-1150</v>
      </c>
      <c r="J1142" s="27">
        <f ca="1">SUM($I$3:I1142)</f>
        <v>144153.99999999994</v>
      </c>
    </row>
    <row r="1143" spans="2:10" ht="15.75" thickBot="1" x14ac:dyDescent="0.3">
      <c r="B1143" s="16">
        <v>1141</v>
      </c>
      <c r="C1143" s="23">
        <f ca="1">IF(RAND()&lt;=$L$20,1,0)</f>
        <v>1</v>
      </c>
      <c r="D1143" s="24">
        <f t="shared" ca="1" si="78"/>
        <v>0.5</v>
      </c>
      <c r="E1143" s="25">
        <f t="shared" ca="1" si="79"/>
        <v>185</v>
      </c>
      <c r="F1143" s="26">
        <f ca="1">SUM($E$3:E1143)</f>
        <v>168813.75</v>
      </c>
      <c r="G1143" s="62">
        <f t="shared" ca="1" si="77"/>
        <v>6.8197149062659834E-4</v>
      </c>
      <c r="H1143" s="47">
        <f t="shared" ca="1" si="76"/>
        <v>5</v>
      </c>
      <c r="I1143" s="18">
        <f t="shared" ca="1" si="80"/>
        <v>1850</v>
      </c>
      <c r="J1143" s="27">
        <f ca="1">SUM($I$3:I1143)</f>
        <v>146003.99999999994</v>
      </c>
    </row>
    <row r="1144" spans="2:10" ht="15.75" thickBot="1" x14ac:dyDescent="0.3">
      <c r="B1144" s="17">
        <v>1142</v>
      </c>
      <c r="C1144" s="23">
        <f ca="1">IF(RAND()&lt;=$L$20,1,0)</f>
        <v>1</v>
      </c>
      <c r="D1144" s="24">
        <f t="shared" ca="1" si="78"/>
        <v>1</v>
      </c>
      <c r="E1144" s="25">
        <f t="shared" ca="1" si="79"/>
        <v>370</v>
      </c>
      <c r="F1144" s="26">
        <f ca="1">SUM($E$3:E1144)</f>
        <v>169183.75</v>
      </c>
      <c r="G1144" s="62">
        <f t="shared" ca="1" si="77"/>
        <v>1.3624482602868546E-3</v>
      </c>
      <c r="H1144" s="47">
        <f t="shared" ca="1" si="76"/>
        <v>5</v>
      </c>
      <c r="I1144" s="18">
        <f t="shared" ca="1" si="80"/>
        <v>1850</v>
      </c>
      <c r="J1144" s="27">
        <f ca="1">SUM($I$3:I1144)</f>
        <v>147853.99999999994</v>
      </c>
    </row>
    <row r="1145" spans="2:10" ht="15.75" thickBot="1" x14ac:dyDescent="0.3">
      <c r="B1145" s="16">
        <v>1143</v>
      </c>
      <c r="C1145" s="23">
        <f ca="1">IF(RAND()&lt;=$L$20,1,0)</f>
        <v>1</v>
      </c>
      <c r="D1145" s="24">
        <f t="shared" ca="1" si="78"/>
        <v>2</v>
      </c>
      <c r="E1145" s="25">
        <f t="shared" ca="1" si="79"/>
        <v>740</v>
      </c>
      <c r="F1145" s="26">
        <f ca="1">SUM($E$3:E1145)</f>
        <v>169923.75</v>
      </c>
      <c r="G1145" s="62">
        <f t="shared" ca="1" si="77"/>
        <v>2.7189372501791693E-3</v>
      </c>
      <c r="H1145" s="47">
        <f t="shared" ca="1" si="76"/>
        <v>5</v>
      </c>
      <c r="I1145" s="18">
        <f t="shared" ca="1" si="80"/>
        <v>1850</v>
      </c>
      <c r="J1145" s="27">
        <f ca="1">SUM($I$3:I1145)</f>
        <v>149703.99999999994</v>
      </c>
    </row>
    <row r="1146" spans="2:10" ht="15.75" thickBot="1" x14ac:dyDescent="0.3">
      <c r="B1146" s="17">
        <v>1144</v>
      </c>
      <c r="C1146" s="23">
        <f ca="1">IF(RAND()&lt;=$L$20,1,0)</f>
        <v>0</v>
      </c>
      <c r="D1146" s="24">
        <f t="shared" ca="1" si="78"/>
        <v>4</v>
      </c>
      <c r="E1146" s="25">
        <f t="shared" ca="1" si="79"/>
        <v>-920</v>
      </c>
      <c r="F1146" s="26">
        <f ca="1">SUM($E$3:E1146)</f>
        <v>169003.75</v>
      </c>
      <c r="G1146" s="62">
        <f t="shared" ca="1" si="77"/>
        <v>5.4141931307424658E-3</v>
      </c>
      <c r="H1146" s="47">
        <f t="shared" ca="1" si="76"/>
        <v>5</v>
      </c>
      <c r="I1146" s="18">
        <f t="shared" ca="1" si="80"/>
        <v>-1150</v>
      </c>
      <c r="J1146" s="27">
        <f ca="1">SUM($I$3:I1146)</f>
        <v>148553.99999999994</v>
      </c>
    </row>
    <row r="1147" spans="2:10" ht="15.75" thickBot="1" x14ac:dyDescent="0.3">
      <c r="B1147" s="16">
        <v>1145</v>
      </c>
      <c r="C1147" s="23">
        <f ca="1">IF(RAND()&lt;=$L$20,1,0)</f>
        <v>1</v>
      </c>
      <c r="D1147" s="24">
        <f t="shared" ca="1" si="78"/>
        <v>2</v>
      </c>
      <c r="E1147" s="25">
        <f t="shared" ca="1" si="79"/>
        <v>740</v>
      </c>
      <c r="F1147" s="26">
        <f ca="1">SUM($E$3:E1147)</f>
        <v>169743.75</v>
      </c>
      <c r="G1147" s="62">
        <f t="shared" ca="1" si="77"/>
        <v>2.7218330954194804E-3</v>
      </c>
      <c r="H1147" s="47">
        <f t="shared" ca="1" si="76"/>
        <v>5</v>
      </c>
      <c r="I1147" s="18">
        <f t="shared" ca="1" si="80"/>
        <v>1850</v>
      </c>
      <c r="J1147" s="27">
        <f ca="1">SUM($I$3:I1147)</f>
        <v>150403.99999999994</v>
      </c>
    </row>
    <row r="1148" spans="2:10" ht="15.75" thickBot="1" x14ac:dyDescent="0.3">
      <c r="B1148" s="17">
        <v>1146</v>
      </c>
      <c r="C1148" s="23">
        <f ca="1">IF(RAND()&lt;=$L$20,1,0)</f>
        <v>0</v>
      </c>
      <c r="D1148" s="24">
        <f t="shared" ca="1" si="78"/>
        <v>4</v>
      </c>
      <c r="E1148" s="25">
        <f t="shared" ca="1" si="79"/>
        <v>-920</v>
      </c>
      <c r="F1148" s="26">
        <f ca="1">SUM($E$3:E1148)</f>
        <v>168823.75</v>
      </c>
      <c r="G1148" s="62">
        <f t="shared" ca="1" si="77"/>
        <v>5.4199344600316651E-3</v>
      </c>
      <c r="H1148" s="47">
        <f t="shared" ca="1" si="76"/>
        <v>5</v>
      </c>
      <c r="I1148" s="18">
        <f t="shared" ca="1" si="80"/>
        <v>-1150</v>
      </c>
      <c r="J1148" s="27">
        <f ca="1">SUM($I$3:I1148)</f>
        <v>149253.99999999994</v>
      </c>
    </row>
    <row r="1149" spans="2:10" ht="15.75" thickBot="1" x14ac:dyDescent="0.3">
      <c r="B1149" s="16">
        <v>1147</v>
      </c>
      <c r="C1149" s="23">
        <f ca="1">IF(RAND()&lt;=$L$20,1,0)</f>
        <v>1</v>
      </c>
      <c r="D1149" s="24">
        <f t="shared" ca="1" si="78"/>
        <v>2</v>
      </c>
      <c r="E1149" s="25">
        <f t="shared" ca="1" si="79"/>
        <v>740</v>
      </c>
      <c r="F1149" s="26">
        <f ca="1">SUM($E$3:E1149)</f>
        <v>169563.75</v>
      </c>
      <c r="G1149" s="62">
        <f t="shared" ca="1" si="77"/>
        <v>2.7247351157642214E-3</v>
      </c>
      <c r="H1149" s="47">
        <f t="shared" ca="1" si="76"/>
        <v>5</v>
      </c>
      <c r="I1149" s="18">
        <f t="shared" ca="1" si="80"/>
        <v>1850</v>
      </c>
      <c r="J1149" s="27">
        <f ca="1">SUM($I$3:I1149)</f>
        <v>151103.99999999994</v>
      </c>
    </row>
    <row r="1150" spans="2:10" ht="15.75" thickBot="1" x14ac:dyDescent="0.3">
      <c r="B1150" s="17">
        <v>1148</v>
      </c>
      <c r="C1150" s="23">
        <f ca="1">IF(RAND()&lt;=$L$20,1,0)</f>
        <v>1</v>
      </c>
      <c r="D1150" s="24">
        <f t="shared" ca="1" si="78"/>
        <v>4</v>
      </c>
      <c r="E1150" s="25">
        <f t="shared" ca="1" si="79"/>
        <v>1480</v>
      </c>
      <c r="F1150" s="26">
        <f ca="1">SUM($E$3:E1150)</f>
        <v>171043.75</v>
      </c>
      <c r="G1150" s="62">
        <f t="shared" ca="1" si="77"/>
        <v>5.4256879787100724E-3</v>
      </c>
      <c r="H1150" s="47">
        <f t="shared" ca="1" si="76"/>
        <v>5</v>
      </c>
      <c r="I1150" s="18">
        <f t="shared" ca="1" si="80"/>
        <v>1850</v>
      </c>
      <c r="J1150" s="27">
        <f ca="1">SUM($I$3:I1150)</f>
        <v>152953.99999999994</v>
      </c>
    </row>
    <row r="1151" spans="2:10" ht="15.75" thickBot="1" x14ac:dyDescent="0.3">
      <c r="B1151" s="16">
        <v>1149</v>
      </c>
      <c r="C1151" s="23">
        <f ca="1">IF(RAND()&lt;=$L$20,1,0)</f>
        <v>0</v>
      </c>
      <c r="D1151" s="24">
        <f t="shared" ca="1" si="78"/>
        <v>5</v>
      </c>
      <c r="E1151" s="25">
        <f t="shared" ca="1" si="79"/>
        <v>-1150</v>
      </c>
      <c r="F1151" s="26">
        <f ca="1">SUM($E$3:E1151)</f>
        <v>169893.75</v>
      </c>
      <c r="G1151" s="62">
        <f t="shared" ca="1" si="77"/>
        <v>6.7234260240435564E-3</v>
      </c>
      <c r="H1151" s="47">
        <f t="shared" ca="1" si="76"/>
        <v>5</v>
      </c>
      <c r="I1151" s="18">
        <f t="shared" ca="1" si="80"/>
        <v>-1150</v>
      </c>
      <c r="J1151" s="27">
        <f ca="1">SUM($I$3:I1151)</f>
        <v>151803.99999999994</v>
      </c>
    </row>
    <row r="1152" spans="2:10" ht="15.75" thickBot="1" x14ac:dyDescent="0.3">
      <c r="B1152" s="17">
        <v>1150</v>
      </c>
      <c r="C1152" s="23">
        <f ca="1">IF(RAND()&lt;=$L$20,1,0)</f>
        <v>1</v>
      </c>
      <c r="D1152" s="24">
        <f t="shared" ca="1" si="78"/>
        <v>2.5</v>
      </c>
      <c r="E1152" s="25">
        <f t="shared" ca="1" si="79"/>
        <v>925</v>
      </c>
      <c r="F1152" s="26">
        <f ca="1">SUM($E$3:E1152)</f>
        <v>170818.75</v>
      </c>
      <c r="G1152" s="62">
        <f t="shared" ca="1" si="77"/>
        <v>3.3844682338226096E-3</v>
      </c>
      <c r="H1152" s="47">
        <f t="shared" ca="1" si="76"/>
        <v>5</v>
      </c>
      <c r="I1152" s="18">
        <f t="shared" ca="1" si="80"/>
        <v>1850</v>
      </c>
      <c r="J1152" s="27">
        <f ca="1">SUM($I$3:I1152)</f>
        <v>153653.99999999994</v>
      </c>
    </row>
    <row r="1153" spans="2:10" ht="15.75" thickBot="1" x14ac:dyDescent="0.3">
      <c r="B1153" s="16">
        <v>1151</v>
      </c>
      <c r="C1153" s="23">
        <f ca="1">IF(RAND()&lt;=$L$20,1,0)</f>
        <v>0</v>
      </c>
      <c r="D1153" s="24">
        <f t="shared" ca="1" si="78"/>
        <v>5</v>
      </c>
      <c r="E1153" s="25">
        <f t="shared" ca="1" si="79"/>
        <v>-1150</v>
      </c>
      <c r="F1153" s="26">
        <f ca="1">SUM($E$3:E1153)</f>
        <v>169668.75</v>
      </c>
      <c r="G1153" s="62">
        <f t="shared" ca="1" si="77"/>
        <v>6.7322820240752262E-3</v>
      </c>
      <c r="H1153" s="47">
        <f t="shared" ca="1" si="76"/>
        <v>5</v>
      </c>
      <c r="I1153" s="18">
        <f t="shared" ca="1" si="80"/>
        <v>-1150</v>
      </c>
      <c r="J1153" s="27">
        <f ca="1">SUM($I$3:I1153)</f>
        <v>152503.99999999994</v>
      </c>
    </row>
    <row r="1154" spans="2:10" ht="15.75" thickBot="1" x14ac:dyDescent="0.3">
      <c r="B1154" s="17">
        <v>1152</v>
      </c>
      <c r="C1154" s="23">
        <f ca="1">IF(RAND()&lt;=$L$20,1,0)</f>
        <v>1</v>
      </c>
      <c r="D1154" s="24">
        <f t="shared" ca="1" si="78"/>
        <v>2.5</v>
      </c>
      <c r="E1154" s="25">
        <f t="shared" ca="1" si="79"/>
        <v>925</v>
      </c>
      <c r="F1154" s="26">
        <f ca="1">SUM($E$3:E1154)</f>
        <v>170593.75</v>
      </c>
      <c r="G1154" s="62">
        <f t="shared" ca="1" si="77"/>
        <v>3.3889564224407853E-3</v>
      </c>
      <c r="H1154" s="47">
        <f t="shared" ca="1" si="76"/>
        <v>5</v>
      </c>
      <c r="I1154" s="18">
        <f t="shared" ca="1" si="80"/>
        <v>1850</v>
      </c>
      <c r="J1154" s="27">
        <f ca="1">SUM($I$3:I1154)</f>
        <v>154353.99999999994</v>
      </c>
    </row>
    <row r="1155" spans="2:10" ht="15.75" thickBot="1" x14ac:dyDescent="0.3">
      <c r="B1155" s="16">
        <v>1153</v>
      </c>
      <c r="C1155" s="23">
        <f ca="1">IF(RAND()&lt;=$L$20,1,0)</f>
        <v>1</v>
      </c>
      <c r="D1155" s="24">
        <f t="shared" ca="1" si="78"/>
        <v>5</v>
      </c>
      <c r="E1155" s="25">
        <f t="shared" ca="1" si="79"/>
        <v>1850</v>
      </c>
      <c r="F1155" s="26">
        <f ca="1">SUM($E$3:E1155)</f>
        <v>172443.75</v>
      </c>
      <c r="G1155" s="62">
        <f t="shared" ca="1" si="77"/>
        <v>6.7411613848690237E-3</v>
      </c>
      <c r="H1155" s="47">
        <f t="shared" ca="1" si="76"/>
        <v>5</v>
      </c>
      <c r="I1155" s="18">
        <f t="shared" ca="1" si="80"/>
        <v>1850</v>
      </c>
      <c r="J1155" s="27">
        <f ca="1">SUM($I$3:I1155)</f>
        <v>156203.99999999994</v>
      </c>
    </row>
    <row r="1156" spans="2:10" ht="15.75" thickBot="1" x14ac:dyDescent="0.3">
      <c r="B1156" s="17">
        <v>1154</v>
      </c>
      <c r="C1156" s="23">
        <f ca="1">IF(RAND()&lt;=$L$20,1,0)</f>
        <v>0</v>
      </c>
      <c r="D1156" s="24">
        <f t="shared" ca="1" si="78"/>
        <v>5</v>
      </c>
      <c r="E1156" s="25">
        <f t="shared" ca="1" si="79"/>
        <v>-1150</v>
      </c>
      <c r="F1156" s="26">
        <f ca="1">SUM($E$3:E1156)</f>
        <v>171293.75</v>
      </c>
      <c r="G1156" s="62">
        <f t="shared" ca="1" si="77"/>
        <v>6.6688412888260664E-3</v>
      </c>
      <c r="H1156" s="47">
        <f t="shared" ca="1" si="76"/>
        <v>5</v>
      </c>
      <c r="I1156" s="18">
        <f t="shared" ca="1" si="80"/>
        <v>-1150</v>
      </c>
      <c r="J1156" s="27">
        <f ca="1">SUM($I$3:I1156)</f>
        <v>155053.99999999994</v>
      </c>
    </row>
    <row r="1157" spans="2:10" ht="15.75" thickBot="1" x14ac:dyDescent="0.3">
      <c r="B1157" s="16">
        <v>1155</v>
      </c>
      <c r="C1157" s="23">
        <f ca="1">IF(RAND()&lt;=$L$20,1,0)</f>
        <v>1</v>
      </c>
      <c r="D1157" s="24">
        <f t="shared" ca="1" si="78"/>
        <v>2.5</v>
      </c>
      <c r="E1157" s="25">
        <f t="shared" ca="1" si="79"/>
        <v>925</v>
      </c>
      <c r="F1157" s="26">
        <f ca="1">SUM($E$3:E1157)</f>
        <v>172218.75</v>
      </c>
      <c r="G1157" s="62">
        <f t="shared" ca="1" si="77"/>
        <v>3.3568066552340644E-3</v>
      </c>
      <c r="H1157" s="47">
        <f t="shared" ref="H1157:H1220" ca="1" si="81">IF(ROUNDDOWN(J1156*(0.01/($L$16*$L$9)),2)&lt;=$L$25,ROUNDDOWN(J1156*(0.01/($L$16*$L$9)),2),$L$25)</f>
        <v>5</v>
      </c>
      <c r="I1157" s="18">
        <f t="shared" ca="1" si="80"/>
        <v>1850</v>
      </c>
      <c r="J1157" s="27">
        <f ca="1">SUM($I$3:I1157)</f>
        <v>156903.99999999994</v>
      </c>
    </row>
    <row r="1158" spans="2:10" ht="15.75" thickBot="1" x14ac:dyDescent="0.3">
      <c r="B1158" s="17">
        <v>1156</v>
      </c>
      <c r="C1158" s="23">
        <f ca="1">IF(RAND()&lt;=$L$20,1,0)</f>
        <v>0</v>
      </c>
      <c r="D1158" s="24">
        <f t="shared" ca="1" si="78"/>
        <v>5</v>
      </c>
      <c r="E1158" s="25">
        <f t="shared" ca="1" si="79"/>
        <v>-1150</v>
      </c>
      <c r="F1158" s="26">
        <f ca="1">SUM($E$3:E1158)</f>
        <v>171068.75</v>
      </c>
      <c r="G1158" s="62">
        <f t="shared" ca="1" si="77"/>
        <v>6.6775539829432044E-3</v>
      </c>
      <c r="H1158" s="47">
        <f t="shared" ca="1" si="81"/>
        <v>5</v>
      </c>
      <c r="I1158" s="18">
        <f t="shared" ca="1" si="80"/>
        <v>-1150</v>
      </c>
      <c r="J1158" s="27">
        <f ca="1">SUM($I$3:I1158)</f>
        <v>155753.99999999994</v>
      </c>
    </row>
    <row r="1159" spans="2:10" ht="15.75" thickBot="1" x14ac:dyDescent="0.3">
      <c r="B1159" s="16">
        <v>1157</v>
      </c>
      <c r="C1159" s="23">
        <f ca="1">IF(RAND()&lt;=$L$20,1,0)</f>
        <v>1</v>
      </c>
      <c r="D1159" s="24">
        <f t="shared" ca="1" si="78"/>
        <v>2.5</v>
      </c>
      <c r="E1159" s="25">
        <f t="shared" ca="1" si="79"/>
        <v>925</v>
      </c>
      <c r="F1159" s="26">
        <f ca="1">SUM($E$3:E1159)</f>
        <v>171993.75</v>
      </c>
      <c r="G1159" s="62">
        <f t="shared" ca="1" si="77"/>
        <v>3.3612217310291913E-3</v>
      </c>
      <c r="H1159" s="47">
        <f t="shared" ca="1" si="81"/>
        <v>5</v>
      </c>
      <c r="I1159" s="18">
        <f t="shared" ca="1" si="80"/>
        <v>1850</v>
      </c>
      <c r="J1159" s="27">
        <f ca="1">SUM($I$3:I1159)</f>
        <v>157603.99999999994</v>
      </c>
    </row>
    <row r="1160" spans="2:10" ht="15.75" thickBot="1" x14ac:dyDescent="0.3">
      <c r="B1160" s="17">
        <v>1158</v>
      </c>
      <c r="C1160" s="23">
        <f ca="1">IF(RAND()&lt;=$L$20,1,0)</f>
        <v>1</v>
      </c>
      <c r="D1160" s="24">
        <f t="shared" ca="1" si="78"/>
        <v>5</v>
      </c>
      <c r="E1160" s="25">
        <f t="shared" ca="1" si="79"/>
        <v>1850</v>
      </c>
      <c r="F1160" s="26">
        <f ca="1">SUM($E$3:E1160)</f>
        <v>173843.75</v>
      </c>
      <c r="G1160" s="62">
        <f t="shared" ca="1" si="77"/>
        <v>6.6862894727279338E-3</v>
      </c>
      <c r="H1160" s="47">
        <f t="shared" ca="1" si="81"/>
        <v>5</v>
      </c>
      <c r="I1160" s="18">
        <f t="shared" ca="1" si="80"/>
        <v>1850</v>
      </c>
      <c r="J1160" s="27">
        <f ca="1">SUM($I$3:I1160)</f>
        <v>159453.99999999994</v>
      </c>
    </row>
    <row r="1161" spans="2:10" ht="15.75" thickBot="1" x14ac:dyDescent="0.3">
      <c r="B1161" s="16">
        <v>1159</v>
      </c>
      <c r="C1161" s="23">
        <f ca="1">IF(RAND()&lt;=$L$20,1,0)</f>
        <v>1</v>
      </c>
      <c r="D1161" s="24">
        <f t="shared" ca="1" si="78"/>
        <v>5</v>
      </c>
      <c r="E1161" s="25">
        <f t="shared" ca="1" si="79"/>
        <v>1850</v>
      </c>
      <c r="F1161" s="26">
        <f ca="1">SUM($E$3:E1161)</f>
        <v>175693.75</v>
      </c>
      <c r="G1161" s="62">
        <f t="shared" ca="1" si="77"/>
        <v>6.6151357181376954E-3</v>
      </c>
      <c r="H1161" s="47">
        <f t="shared" ca="1" si="81"/>
        <v>5</v>
      </c>
      <c r="I1161" s="18">
        <f t="shared" ca="1" si="80"/>
        <v>1850</v>
      </c>
      <c r="J1161" s="27">
        <f ca="1">SUM($I$3:I1161)</f>
        <v>161303.99999999994</v>
      </c>
    </row>
    <row r="1162" spans="2:10" ht="15.75" thickBot="1" x14ac:dyDescent="0.3">
      <c r="B1162" s="17">
        <v>1160</v>
      </c>
      <c r="C1162" s="23">
        <f ca="1">IF(RAND()&lt;=$L$20,1,0)</f>
        <v>0</v>
      </c>
      <c r="D1162" s="24">
        <f t="shared" ca="1" si="78"/>
        <v>5</v>
      </c>
      <c r="E1162" s="25">
        <f t="shared" ca="1" si="79"/>
        <v>-1150</v>
      </c>
      <c r="F1162" s="26">
        <f ca="1">SUM($E$3:E1162)</f>
        <v>174543.75</v>
      </c>
      <c r="G1162" s="62">
        <f t="shared" ref="G1162:G1225" ca="1" si="82">ABS((0-(($L$16+(2*$L$10))*(D1162*$L$9)))/F1161)</f>
        <v>6.5454804169186439E-3</v>
      </c>
      <c r="H1162" s="47">
        <f t="shared" ca="1" si="81"/>
        <v>5</v>
      </c>
      <c r="I1162" s="18">
        <f t="shared" ca="1" si="80"/>
        <v>-1150</v>
      </c>
      <c r="J1162" s="27">
        <f ca="1">SUM($I$3:I1162)</f>
        <v>160153.99999999994</v>
      </c>
    </row>
    <row r="1163" spans="2:10" ht="15.75" thickBot="1" x14ac:dyDescent="0.3">
      <c r="B1163" s="16">
        <v>1161</v>
      </c>
      <c r="C1163" s="23">
        <f ca="1">IF(RAND()&lt;=$L$20,1,0)</f>
        <v>1</v>
      </c>
      <c r="D1163" s="24">
        <f t="shared" ca="1" si="78"/>
        <v>2.5</v>
      </c>
      <c r="E1163" s="25">
        <f t="shared" ca="1" si="79"/>
        <v>925</v>
      </c>
      <c r="F1163" s="26">
        <f ca="1">SUM($E$3:E1163)</f>
        <v>175468.75</v>
      </c>
      <c r="G1163" s="62">
        <f t="shared" ca="1" si="82"/>
        <v>3.2943030042611094E-3</v>
      </c>
      <c r="H1163" s="47">
        <f t="shared" ca="1" si="81"/>
        <v>5</v>
      </c>
      <c r="I1163" s="18">
        <f t="shared" ca="1" si="80"/>
        <v>1850</v>
      </c>
      <c r="J1163" s="27">
        <f ca="1">SUM($I$3:I1163)</f>
        <v>162003.99999999994</v>
      </c>
    </row>
    <row r="1164" spans="2:10" ht="15.75" thickBot="1" x14ac:dyDescent="0.3">
      <c r="B1164" s="17">
        <v>1162</v>
      </c>
      <c r="C1164" s="23">
        <f ca="1">IF(RAND()&lt;=$L$20,1,0)</f>
        <v>0</v>
      </c>
      <c r="D1164" s="24">
        <f t="shared" ca="1" si="78"/>
        <v>5</v>
      </c>
      <c r="E1164" s="25">
        <f t="shared" ca="1" si="79"/>
        <v>-1150</v>
      </c>
      <c r="F1164" s="26">
        <f ca="1">SUM($E$3:E1164)</f>
        <v>174318.75</v>
      </c>
      <c r="G1164" s="62">
        <f t="shared" ca="1" si="82"/>
        <v>6.5538735529830812E-3</v>
      </c>
      <c r="H1164" s="47">
        <f t="shared" ca="1" si="81"/>
        <v>5</v>
      </c>
      <c r="I1164" s="18">
        <f t="shared" ca="1" si="80"/>
        <v>-1150</v>
      </c>
      <c r="J1164" s="27">
        <f ca="1">SUM($I$3:I1164)</f>
        <v>160853.99999999994</v>
      </c>
    </row>
    <row r="1165" spans="2:10" ht="15.75" thickBot="1" x14ac:dyDescent="0.3">
      <c r="B1165" s="16">
        <v>1163</v>
      </c>
      <c r="C1165" s="23">
        <f ca="1">IF(RAND()&lt;=$L$20,1,0)</f>
        <v>0</v>
      </c>
      <c r="D1165" s="24">
        <f t="shared" ca="1" si="78"/>
        <v>2.5</v>
      </c>
      <c r="E1165" s="25">
        <f t="shared" ca="1" si="79"/>
        <v>-575</v>
      </c>
      <c r="F1165" s="26">
        <f ca="1">SUM($E$3:E1165)</f>
        <v>173743.75</v>
      </c>
      <c r="G1165" s="62">
        <f t="shared" ca="1" si="82"/>
        <v>3.2985550894553801E-3</v>
      </c>
      <c r="H1165" s="47">
        <f t="shared" ca="1" si="81"/>
        <v>5</v>
      </c>
      <c r="I1165" s="18">
        <f t="shared" ca="1" si="80"/>
        <v>-1150</v>
      </c>
      <c r="J1165" s="27">
        <f ca="1">SUM($I$3:I1165)</f>
        <v>159703.99999999994</v>
      </c>
    </row>
    <row r="1166" spans="2:10" ht="15.75" thickBot="1" x14ac:dyDescent="0.3">
      <c r="B1166" s="17">
        <v>1164</v>
      </c>
      <c r="C1166" s="23">
        <f ca="1">IF(RAND()&lt;=$L$20,1,0)</f>
        <v>0</v>
      </c>
      <c r="D1166" s="24">
        <f t="shared" ca="1" si="78"/>
        <v>1.25</v>
      </c>
      <c r="E1166" s="25">
        <f t="shared" ca="1" si="79"/>
        <v>-287.5</v>
      </c>
      <c r="F1166" s="26">
        <f ca="1">SUM($E$3:E1166)</f>
        <v>173456.25</v>
      </c>
      <c r="G1166" s="62">
        <f t="shared" ca="1" si="82"/>
        <v>1.6547357818626569E-3</v>
      </c>
      <c r="H1166" s="47">
        <f t="shared" ca="1" si="81"/>
        <v>5</v>
      </c>
      <c r="I1166" s="18">
        <f t="shared" ca="1" si="80"/>
        <v>-1150</v>
      </c>
      <c r="J1166" s="27">
        <f ca="1">SUM($I$3:I1166)</f>
        <v>158553.99999999994</v>
      </c>
    </row>
    <row r="1167" spans="2:10" ht="15.75" thickBot="1" x14ac:dyDescent="0.3">
      <c r="B1167" s="16">
        <v>1165</v>
      </c>
      <c r="C1167" s="23">
        <f ca="1">IF(RAND()&lt;=$L$20,1,0)</f>
        <v>1</v>
      </c>
      <c r="D1167" s="24">
        <f t="shared" ca="1" si="78"/>
        <v>0.625</v>
      </c>
      <c r="E1167" s="25">
        <f t="shared" ca="1" si="79"/>
        <v>231.25</v>
      </c>
      <c r="F1167" s="26">
        <f ca="1">SUM($E$3:E1167)</f>
        <v>173687.5</v>
      </c>
      <c r="G1167" s="62">
        <f t="shared" ca="1" si="82"/>
        <v>8.2873923539797498E-4</v>
      </c>
      <c r="H1167" s="47">
        <f t="shared" ca="1" si="81"/>
        <v>5</v>
      </c>
      <c r="I1167" s="18">
        <f t="shared" ca="1" si="80"/>
        <v>1850</v>
      </c>
      <c r="J1167" s="27">
        <f ca="1">SUM($I$3:I1167)</f>
        <v>160403.99999999994</v>
      </c>
    </row>
    <row r="1168" spans="2:10" ht="15.75" thickBot="1" x14ac:dyDescent="0.3">
      <c r="B1168" s="17">
        <v>1166</v>
      </c>
      <c r="C1168" s="23">
        <f ca="1">IF(RAND()&lt;=$L$20,1,0)</f>
        <v>1</v>
      </c>
      <c r="D1168" s="24">
        <f t="shared" ca="1" si="78"/>
        <v>1.25</v>
      </c>
      <c r="E1168" s="25">
        <f t="shared" ca="1" si="79"/>
        <v>462.5</v>
      </c>
      <c r="F1168" s="26">
        <f ca="1">SUM($E$3:E1168)</f>
        <v>174150</v>
      </c>
      <c r="G1168" s="62">
        <f t="shared" ca="1" si="82"/>
        <v>1.6552716804605974E-3</v>
      </c>
      <c r="H1168" s="47">
        <f t="shared" ca="1" si="81"/>
        <v>5</v>
      </c>
      <c r="I1168" s="18">
        <f t="shared" ca="1" si="80"/>
        <v>1850</v>
      </c>
      <c r="J1168" s="27">
        <f ca="1">SUM($I$3:I1168)</f>
        <v>162253.99999999994</v>
      </c>
    </row>
    <row r="1169" spans="2:10" ht="15.75" thickBot="1" x14ac:dyDescent="0.3">
      <c r="B1169" s="16">
        <v>1167</v>
      </c>
      <c r="C1169" s="23">
        <f ca="1">IF(RAND()&lt;=$L$20,1,0)</f>
        <v>0</v>
      </c>
      <c r="D1169" s="24">
        <f t="shared" ca="1" si="78"/>
        <v>2.5</v>
      </c>
      <c r="E1169" s="25">
        <f t="shared" ca="1" si="79"/>
        <v>-575</v>
      </c>
      <c r="F1169" s="26">
        <f ca="1">SUM($E$3:E1169)</f>
        <v>173575</v>
      </c>
      <c r="G1169" s="62">
        <f t="shared" ca="1" si="82"/>
        <v>3.3017513637668677E-3</v>
      </c>
      <c r="H1169" s="47">
        <f t="shared" ca="1" si="81"/>
        <v>5</v>
      </c>
      <c r="I1169" s="18">
        <f t="shared" ca="1" si="80"/>
        <v>-1150</v>
      </c>
      <c r="J1169" s="27">
        <f ca="1">SUM($I$3:I1169)</f>
        <v>161103.99999999994</v>
      </c>
    </row>
    <row r="1170" spans="2:10" ht="15.75" thickBot="1" x14ac:dyDescent="0.3">
      <c r="B1170" s="17">
        <v>1168</v>
      </c>
      <c r="C1170" s="23">
        <f ca="1">IF(RAND()&lt;=$L$20,1,0)</f>
        <v>1</v>
      </c>
      <c r="D1170" s="24">
        <f t="shared" ca="1" si="78"/>
        <v>1.25</v>
      </c>
      <c r="E1170" s="25">
        <f t="shared" ca="1" si="79"/>
        <v>462.5</v>
      </c>
      <c r="F1170" s="26">
        <f ca="1">SUM($E$3:E1170)</f>
        <v>174037.5</v>
      </c>
      <c r="G1170" s="62">
        <f t="shared" ca="1" si="82"/>
        <v>1.6563445196600894E-3</v>
      </c>
      <c r="H1170" s="47">
        <f t="shared" ca="1" si="81"/>
        <v>5</v>
      </c>
      <c r="I1170" s="18">
        <f t="shared" ca="1" si="80"/>
        <v>1850</v>
      </c>
      <c r="J1170" s="27">
        <f ca="1">SUM($I$3:I1170)</f>
        <v>162953.99999999994</v>
      </c>
    </row>
    <row r="1171" spans="2:10" ht="15.75" thickBot="1" x14ac:dyDescent="0.3">
      <c r="B1171" s="16">
        <v>1169</v>
      </c>
      <c r="C1171" s="23">
        <f ca="1">IF(RAND()&lt;=$L$20,1,0)</f>
        <v>0</v>
      </c>
      <c r="D1171" s="24">
        <f t="shared" ca="1" si="78"/>
        <v>2.5</v>
      </c>
      <c r="E1171" s="25">
        <f t="shared" ca="1" si="79"/>
        <v>-575</v>
      </c>
      <c r="F1171" s="26">
        <f ca="1">SUM($E$3:E1171)</f>
        <v>173462.5</v>
      </c>
      <c r="G1171" s="62">
        <f t="shared" ca="1" si="82"/>
        <v>3.3038856568268333E-3</v>
      </c>
      <c r="H1171" s="47">
        <f t="shared" ca="1" si="81"/>
        <v>5</v>
      </c>
      <c r="I1171" s="18">
        <f t="shared" ca="1" si="80"/>
        <v>-1150</v>
      </c>
      <c r="J1171" s="27">
        <f ca="1">SUM($I$3:I1171)</f>
        <v>161803.99999999994</v>
      </c>
    </row>
    <row r="1172" spans="2:10" ht="15.75" thickBot="1" x14ac:dyDescent="0.3">
      <c r="B1172" s="17">
        <v>1170</v>
      </c>
      <c r="C1172" s="23">
        <f ca="1">IF(RAND()&lt;=$L$20,1,0)</f>
        <v>0</v>
      </c>
      <c r="D1172" s="24">
        <f t="shared" ca="1" si="78"/>
        <v>1.25</v>
      </c>
      <c r="E1172" s="25">
        <f t="shared" ca="1" si="79"/>
        <v>-287.5</v>
      </c>
      <c r="F1172" s="26">
        <f ca="1">SUM($E$3:E1172)</f>
        <v>173175</v>
      </c>
      <c r="G1172" s="62">
        <f t="shared" ca="1" si="82"/>
        <v>1.6574187504503856E-3</v>
      </c>
      <c r="H1172" s="47">
        <f t="shared" ca="1" si="81"/>
        <v>5</v>
      </c>
      <c r="I1172" s="18">
        <f t="shared" ca="1" si="80"/>
        <v>-1150</v>
      </c>
      <c r="J1172" s="27">
        <f ca="1">SUM($I$3:I1172)</f>
        <v>160653.99999999994</v>
      </c>
    </row>
    <row r="1173" spans="2:10" ht="15.75" thickBot="1" x14ac:dyDescent="0.3">
      <c r="B1173" s="16">
        <v>1171</v>
      </c>
      <c r="C1173" s="23">
        <f ca="1">IF(RAND()&lt;=$L$20,1,0)</f>
        <v>1</v>
      </c>
      <c r="D1173" s="24">
        <f t="shared" ca="1" si="78"/>
        <v>0.625</v>
      </c>
      <c r="E1173" s="25">
        <f t="shared" ca="1" si="79"/>
        <v>231.25</v>
      </c>
      <c r="F1173" s="26">
        <f ca="1">SUM($E$3:E1173)</f>
        <v>173406.25</v>
      </c>
      <c r="G1173" s="62">
        <f t="shared" ca="1" si="82"/>
        <v>8.3008517395697994E-4</v>
      </c>
      <c r="H1173" s="47">
        <f t="shared" ca="1" si="81"/>
        <v>5</v>
      </c>
      <c r="I1173" s="18">
        <f t="shared" ca="1" si="80"/>
        <v>1850</v>
      </c>
      <c r="J1173" s="27">
        <f ca="1">SUM($I$3:I1173)</f>
        <v>162503.99999999994</v>
      </c>
    </row>
    <row r="1174" spans="2:10" ht="15.75" thickBot="1" x14ac:dyDescent="0.3">
      <c r="B1174" s="17">
        <v>1172</v>
      </c>
      <c r="C1174" s="23">
        <f ca="1">IF(RAND()&lt;=$L$20,1,0)</f>
        <v>1</v>
      </c>
      <c r="D1174" s="24">
        <f t="shared" ca="1" si="78"/>
        <v>1.25</v>
      </c>
      <c r="E1174" s="25">
        <f t="shared" ca="1" si="79"/>
        <v>462.5</v>
      </c>
      <c r="F1174" s="26">
        <f ca="1">SUM($E$3:E1174)</f>
        <v>173868.75</v>
      </c>
      <c r="G1174" s="62">
        <f t="shared" ca="1" si="82"/>
        <v>1.6579563885384754E-3</v>
      </c>
      <c r="H1174" s="47">
        <f t="shared" ca="1" si="81"/>
        <v>5</v>
      </c>
      <c r="I1174" s="18">
        <f t="shared" ca="1" si="80"/>
        <v>1850</v>
      </c>
      <c r="J1174" s="27">
        <f ca="1">SUM($I$3:I1174)</f>
        <v>164353.99999999994</v>
      </c>
    </row>
    <row r="1175" spans="2:10" ht="15.75" thickBot="1" x14ac:dyDescent="0.3">
      <c r="B1175" s="16">
        <v>1173</v>
      </c>
      <c r="C1175" s="23">
        <f ca="1">IF(RAND()&lt;=$L$20,1,0)</f>
        <v>1</v>
      </c>
      <c r="D1175" s="24">
        <f t="shared" ca="1" si="78"/>
        <v>2.5</v>
      </c>
      <c r="E1175" s="25">
        <f t="shared" ca="1" si="79"/>
        <v>925</v>
      </c>
      <c r="F1175" s="26">
        <f ca="1">SUM($E$3:E1175)</f>
        <v>174793.75</v>
      </c>
      <c r="G1175" s="62">
        <f t="shared" ca="1" si="82"/>
        <v>3.3070922750638053E-3</v>
      </c>
      <c r="H1175" s="47">
        <f t="shared" ca="1" si="81"/>
        <v>5</v>
      </c>
      <c r="I1175" s="18">
        <f t="shared" ca="1" si="80"/>
        <v>1850</v>
      </c>
      <c r="J1175" s="27">
        <f ca="1">SUM($I$3:I1175)</f>
        <v>166203.99999999994</v>
      </c>
    </row>
    <row r="1176" spans="2:10" ht="15.75" thickBot="1" x14ac:dyDescent="0.3">
      <c r="B1176" s="17">
        <v>1174</v>
      </c>
      <c r="C1176" s="23">
        <f ca="1">IF(RAND()&lt;=$L$20,1,0)</f>
        <v>1</v>
      </c>
      <c r="D1176" s="24">
        <f t="shared" ca="1" si="78"/>
        <v>5</v>
      </c>
      <c r="E1176" s="25">
        <f t="shared" ca="1" si="79"/>
        <v>1850</v>
      </c>
      <c r="F1176" s="26">
        <f ca="1">SUM($E$3:E1176)</f>
        <v>176643.75</v>
      </c>
      <c r="G1176" s="62">
        <f t="shared" ca="1" si="82"/>
        <v>6.5791826080738016E-3</v>
      </c>
      <c r="H1176" s="47">
        <f t="shared" ca="1" si="81"/>
        <v>5</v>
      </c>
      <c r="I1176" s="18">
        <f t="shared" ca="1" si="80"/>
        <v>1850</v>
      </c>
      <c r="J1176" s="27">
        <f ca="1">SUM($I$3:I1176)</f>
        <v>168053.99999999994</v>
      </c>
    </row>
    <row r="1177" spans="2:10" ht="15.75" thickBot="1" x14ac:dyDescent="0.3">
      <c r="B1177" s="16">
        <v>1175</v>
      </c>
      <c r="C1177" s="23">
        <f ca="1">IF(RAND()&lt;=$L$20,1,0)</f>
        <v>0</v>
      </c>
      <c r="D1177" s="24">
        <f t="shared" ca="1" si="78"/>
        <v>5</v>
      </c>
      <c r="E1177" s="25">
        <f t="shared" ca="1" si="79"/>
        <v>-1150</v>
      </c>
      <c r="F1177" s="26">
        <f ca="1">SUM($E$3:E1177)</f>
        <v>175493.75</v>
      </c>
      <c r="G1177" s="62">
        <f t="shared" ca="1" si="82"/>
        <v>6.5102784559317832E-3</v>
      </c>
      <c r="H1177" s="47">
        <f t="shared" ca="1" si="81"/>
        <v>5</v>
      </c>
      <c r="I1177" s="18">
        <f t="shared" ca="1" si="80"/>
        <v>-1150</v>
      </c>
      <c r="J1177" s="27">
        <f ca="1">SUM($I$3:I1177)</f>
        <v>166903.99999999994</v>
      </c>
    </row>
    <row r="1178" spans="2:10" ht="15.75" thickBot="1" x14ac:dyDescent="0.3">
      <c r="B1178" s="17">
        <v>1176</v>
      </c>
      <c r="C1178" s="23">
        <f ca="1">IF(RAND()&lt;=$L$20,1,0)</f>
        <v>0</v>
      </c>
      <c r="D1178" s="24">
        <f t="shared" ca="1" si="78"/>
        <v>2.5</v>
      </c>
      <c r="E1178" s="25">
        <f t="shared" ca="1" si="79"/>
        <v>-575</v>
      </c>
      <c r="F1178" s="26">
        <f ca="1">SUM($E$3:E1178)</f>
        <v>174918.75</v>
      </c>
      <c r="G1178" s="62">
        <f t="shared" ca="1" si="82"/>
        <v>3.2764699597564017E-3</v>
      </c>
      <c r="H1178" s="47">
        <f t="shared" ca="1" si="81"/>
        <v>5</v>
      </c>
      <c r="I1178" s="18">
        <f t="shared" ca="1" si="80"/>
        <v>-1150</v>
      </c>
      <c r="J1178" s="27">
        <f ca="1">SUM($I$3:I1178)</f>
        <v>165753.99999999994</v>
      </c>
    </row>
    <row r="1179" spans="2:10" ht="15.75" thickBot="1" x14ac:dyDescent="0.3">
      <c r="B1179" s="16">
        <v>1177</v>
      </c>
      <c r="C1179" s="23">
        <f ca="1">IF(RAND()&lt;=$L$20,1,0)</f>
        <v>0</v>
      </c>
      <c r="D1179" s="24">
        <f t="shared" ca="1" si="78"/>
        <v>1.25</v>
      </c>
      <c r="E1179" s="25">
        <f t="shared" ca="1" si="79"/>
        <v>-287.5</v>
      </c>
      <c r="F1179" s="26">
        <f ca="1">SUM($E$3:E1179)</f>
        <v>174631.25</v>
      </c>
      <c r="G1179" s="62">
        <f t="shared" ca="1" si="82"/>
        <v>1.6436202522599778E-3</v>
      </c>
      <c r="H1179" s="47">
        <f t="shared" ca="1" si="81"/>
        <v>5</v>
      </c>
      <c r="I1179" s="18">
        <f t="shared" ca="1" si="80"/>
        <v>-1150</v>
      </c>
      <c r="J1179" s="27">
        <f ca="1">SUM($I$3:I1179)</f>
        <v>164603.99999999994</v>
      </c>
    </row>
    <row r="1180" spans="2:10" ht="15.75" thickBot="1" x14ac:dyDescent="0.3">
      <c r="B1180" s="17">
        <v>1178</v>
      </c>
      <c r="C1180" s="23">
        <f ca="1">IF(RAND()&lt;=$L$20,1,0)</f>
        <v>0</v>
      </c>
      <c r="D1180" s="24">
        <f t="shared" ca="1" si="78"/>
        <v>0.625</v>
      </c>
      <c r="E1180" s="25">
        <f t="shared" ca="1" si="79"/>
        <v>-143.75</v>
      </c>
      <c r="F1180" s="26">
        <f ca="1">SUM($E$3:E1180)</f>
        <v>174487.5</v>
      </c>
      <c r="G1180" s="62">
        <f t="shared" ca="1" si="82"/>
        <v>8.2316309366164422E-4</v>
      </c>
      <c r="H1180" s="47">
        <f t="shared" ca="1" si="81"/>
        <v>5</v>
      </c>
      <c r="I1180" s="18">
        <f t="shared" ca="1" si="80"/>
        <v>-1150</v>
      </c>
      <c r="J1180" s="27">
        <f ca="1">SUM($I$3:I1180)</f>
        <v>163453.99999999994</v>
      </c>
    </row>
    <row r="1181" spans="2:10" ht="15.75" thickBot="1" x14ac:dyDescent="0.3">
      <c r="B1181" s="16">
        <v>1179</v>
      </c>
      <c r="C1181" s="23">
        <f ca="1">IF(RAND()&lt;=$L$20,1,0)</f>
        <v>0</v>
      </c>
      <c r="D1181" s="24">
        <f t="shared" ca="1" si="78"/>
        <v>0.5</v>
      </c>
      <c r="E1181" s="25">
        <f t="shared" ca="1" si="79"/>
        <v>-115</v>
      </c>
      <c r="F1181" s="26">
        <f ca="1">SUM($E$3:E1181)</f>
        <v>174372.5</v>
      </c>
      <c r="G1181" s="62">
        <f t="shared" ca="1" si="82"/>
        <v>6.5907299949853138E-4</v>
      </c>
      <c r="H1181" s="47">
        <f t="shared" ca="1" si="81"/>
        <v>5</v>
      </c>
      <c r="I1181" s="18">
        <f t="shared" ca="1" si="80"/>
        <v>-1150</v>
      </c>
      <c r="J1181" s="27">
        <f ca="1">SUM($I$3:I1181)</f>
        <v>162303.99999999994</v>
      </c>
    </row>
    <row r="1182" spans="2:10" ht="15.75" thickBot="1" x14ac:dyDescent="0.3">
      <c r="B1182" s="17">
        <v>1180</v>
      </c>
      <c r="C1182" s="23">
        <f ca="1">IF(RAND()&lt;=$L$20,1,0)</f>
        <v>1</v>
      </c>
      <c r="D1182" s="24">
        <f t="shared" ca="1" si="78"/>
        <v>0.5</v>
      </c>
      <c r="E1182" s="25">
        <f t="shared" ca="1" si="79"/>
        <v>185</v>
      </c>
      <c r="F1182" s="26">
        <f ca="1">SUM($E$3:E1182)</f>
        <v>174557.5</v>
      </c>
      <c r="G1182" s="62">
        <f t="shared" ca="1" si="82"/>
        <v>6.5950766319230385E-4</v>
      </c>
      <c r="H1182" s="47">
        <f t="shared" ca="1" si="81"/>
        <v>5</v>
      </c>
      <c r="I1182" s="18">
        <f t="shared" ca="1" si="80"/>
        <v>1850</v>
      </c>
      <c r="J1182" s="27">
        <f ca="1">SUM($I$3:I1182)</f>
        <v>164153.99999999994</v>
      </c>
    </row>
    <row r="1183" spans="2:10" ht="15.75" thickBot="1" x14ac:dyDescent="0.3">
      <c r="B1183" s="16">
        <v>1181</v>
      </c>
      <c r="C1183" s="23">
        <f ca="1">IF(RAND()&lt;=$L$20,1,0)</f>
        <v>1</v>
      </c>
      <c r="D1183" s="24">
        <f t="shared" ca="1" si="78"/>
        <v>1</v>
      </c>
      <c r="E1183" s="25">
        <f t="shared" ca="1" si="79"/>
        <v>370</v>
      </c>
      <c r="F1183" s="26">
        <f ca="1">SUM($E$3:E1183)</f>
        <v>174927.5</v>
      </c>
      <c r="G1183" s="62">
        <f t="shared" ca="1" si="82"/>
        <v>1.3176174040072756E-3</v>
      </c>
      <c r="H1183" s="47">
        <f t="shared" ca="1" si="81"/>
        <v>5</v>
      </c>
      <c r="I1183" s="18">
        <f t="shared" ca="1" si="80"/>
        <v>1850</v>
      </c>
      <c r="J1183" s="27">
        <f ca="1">SUM($I$3:I1183)</f>
        <v>166003.99999999994</v>
      </c>
    </row>
    <row r="1184" spans="2:10" ht="15.75" thickBot="1" x14ac:dyDescent="0.3">
      <c r="B1184" s="17">
        <v>1182</v>
      </c>
      <c r="C1184" s="23">
        <f ca="1">IF(RAND()&lt;=$L$20,1,0)</f>
        <v>0</v>
      </c>
      <c r="D1184" s="24">
        <f t="shared" ca="1" si="78"/>
        <v>2</v>
      </c>
      <c r="E1184" s="25">
        <f t="shared" ca="1" si="79"/>
        <v>-460</v>
      </c>
      <c r="F1184" s="26">
        <f ca="1">SUM($E$3:E1184)</f>
        <v>174467.5</v>
      </c>
      <c r="G1184" s="62">
        <f t="shared" ca="1" si="82"/>
        <v>2.6296608594989354E-3</v>
      </c>
      <c r="H1184" s="47">
        <f t="shared" ca="1" si="81"/>
        <v>5</v>
      </c>
      <c r="I1184" s="18">
        <f t="shared" ca="1" si="80"/>
        <v>-1150</v>
      </c>
      <c r="J1184" s="27">
        <f ca="1">SUM($I$3:I1184)</f>
        <v>164853.99999999994</v>
      </c>
    </row>
    <row r="1185" spans="2:10" ht="15.75" thickBot="1" x14ac:dyDescent="0.3">
      <c r="B1185" s="16">
        <v>1183</v>
      </c>
      <c r="C1185" s="23">
        <f ca="1">IF(RAND()&lt;=$L$20,1,0)</f>
        <v>1</v>
      </c>
      <c r="D1185" s="24">
        <f t="shared" ca="1" si="78"/>
        <v>1</v>
      </c>
      <c r="E1185" s="25">
        <f t="shared" ca="1" si="79"/>
        <v>370</v>
      </c>
      <c r="F1185" s="26">
        <f ca="1">SUM($E$3:E1185)</f>
        <v>174837.5</v>
      </c>
      <c r="G1185" s="62">
        <f t="shared" ca="1" si="82"/>
        <v>1.3182971040451661E-3</v>
      </c>
      <c r="H1185" s="47">
        <f t="shared" ca="1" si="81"/>
        <v>5</v>
      </c>
      <c r="I1185" s="18">
        <f t="shared" ca="1" si="80"/>
        <v>1850</v>
      </c>
      <c r="J1185" s="27">
        <f ca="1">SUM($I$3:I1185)</f>
        <v>166703.99999999994</v>
      </c>
    </row>
    <row r="1186" spans="2:10" ht="15.75" thickBot="1" x14ac:dyDescent="0.3">
      <c r="B1186" s="17">
        <v>1184</v>
      </c>
      <c r="C1186" s="23">
        <f ca="1">IF(RAND()&lt;=$L$20,1,0)</f>
        <v>0</v>
      </c>
      <c r="D1186" s="24">
        <f t="shared" ca="1" si="78"/>
        <v>2</v>
      </c>
      <c r="E1186" s="25">
        <f t="shared" ca="1" si="79"/>
        <v>-460</v>
      </c>
      <c r="F1186" s="26">
        <f ca="1">SUM($E$3:E1186)</f>
        <v>174377.5</v>
      </c>
      <c r="G1186" s="62">
        <f t="shared" ca="1" si="82"/>
        <v>2.6310145134767998E-3</v>
      </c>
      <c r="H1186" s="47">
        <f t="shared" ca="1" si="81"/>
        <v>5</v>
      </c>
      <c r="I1186" s="18">
        <f t="shared" ca="1" si="80"/>
        <v>-1150</v>
      </c>
      <c r="J1186" s="27">
        <f ca="1">SUM($I$3:I1186)</f>
        <v>165553.99999999994</v>
      </c>
    </row>
    <row r="1187" spans="2:10" ht="15.75" thickBot="1" x14ac:dyDescent="0.3">
      <c r="B1187" s="16">
        <v>1185</v>
      </c>
      <c r="C1187" s="23">
        <f ca="1">IF(RAND()&lt;=$L$20,1,0)</f>
        <v>0</v>
      </c>
      <c r="D1187" s="24">
        <f t="shared" ca="1" si="78"/>
        <v>1</v>
      </c>
      <c r="E1187" s="25">
        <f t="shared" ca="1" si="79"/>
        <v>-230</v>
      </c>
      <c r="F1187" s="26">
        <f ca="1">SUM($E$3:E1187)</f>
        <v>174147.5</v>
      </c>
      <c r="G1187" s="62">
        <f t="shared" ca="1" si="82"/>
        <v>1.3189775056988431E-3</v>
      </c>
      <c r="H1187" s="47">
        <f t="shared" ca="1" si="81"/>
        <v>5</v>
      </c>
      <c r="I1187" s="18">
        <f t="shared" ca="1" si="80"/>
        <v>-1150</v>
      </c>
      <c r="J1187" s="27">
        <f ca="1">SUM($I$3:I1187)</f>
        <v>164403.99999999994</v>
      </c>
    </row>
    <row r="1188" spans="2:10" ht="15.75" thickBot="1" x14ac:dyDescent="0.3">
      <c r="B1188" s="17">
        <v>1186</v>
      </c>
      <c r="C1188" s="23">
        <f ca="1">IF(RAND()&lt;=$L$20,1,0)</f>
        <v>0</v>
      </c>
      <c r="D1188" s="24">
        <f t="shared" ca="1" si="78"/>
        <v>0.5</v>
      </c>
      <c r="E1188" s="25">
        <f t="shared" ca="1" si="79"/>
        <v>-115</v>
      </c>
      <c r="F1188" s="26">
        <f ca="1">SUM($E$3:E1188)</f>
        <v>174032.5</v>
      </c>
      <c r="G1188" s="62">
        <f t="shared" ca="1" si="82"/>
        <v>6.6035975250864926E-4</v>
      </c>
      <c r="H1188" s="47">
        <f t="shared" ca="1" si="81"/>
        <v>5</v>
      </c>
      <c r="I1188" s="18">
        <f t="shared" ca="1" si="80"/>
        <v>-1150</v>
      </c>
      <c r="J1188" s="27">
        <f ca="1">SUM($I$3:I1188)</f>
        <v>163253.99999999994</v>
      </c>
    </row>
    <row r="1189" spans="2:10" ht="15.75" thickBot="1" x14ac:dyDescent="0.3">
      <c r="B1189" s="16">
        <v>1187</v>
      </c>
      <c r="C1189" s="23">
        <f ca="1">IF(RAND()&lt;=$L$20,1,0)</f>
        <v>1</v>
      </c>
      <c r="D1189" s="24">
        <f t="shared" ca="1" si="78"/>
        <v>0.5</v>
      </c>
      <c r="E1189" s="25">
        <f t="shared" ca="1" si="79"/>
        <v>185</v>
      </c>
      <c r="F1189" s="26">
        <f ca="1">SUM($E$3:E1189)</f>
        <v>174217.5</v>
      </c>
      <c r="G1189" s="62">
        <f t="shared" ca="1" si="82"/>
        <v>6.607961156680505E-4</v>
      </c>
      <c r="H1189" s="47">
        <f t="shared" ca="1" si="81"/>
        <v>5</v>
      </c>
      <c r="I1189" s="18">
        <f t="shared" ca="1" si="80"/>
        <v>1850</v>
      </c>
      <c r="J1189" s="27">
        <f ca="1">SUM($I$3:I1189)</f>
        <v>165103.99999999994</v>
      </c>
    </row>
    <row r="1190" spans="2:10" ht="15.75" thickBot="1" x14ac:dyDescent="0.3">
      <c r="B1190" s="17">
        <v>1188</v>
      </c>
      <c r="C1190" s="23">
        <f ca="1">IF(RAND()&lt;=$L$20,1,0)</f>
        <v>0</v>
      </c>
      <c r="D1190" s="24">
        <f t="shared" ca="1" si="78"/>
        <v>1</v>
      </c>
      <c r="E1190" s="25">
        <f t="shared" ca="1" si="79"/>
        <v>-230</v>
      </c>
      <c r="F1190" s="26">
        <f ca="1">SUM($E$3:E1190)</f>
        <v>173987.5</v>
      </c>
      <c r="G1190" s="62">
        <f t="shared" ca="1" si="82"/>
        <v>1.3201888444042647E-3</v>
      </c>
      <c r="H1190" s="47">
        <f t="shared" ca="1" si="81"/>
        <v>5</v>
      </c>
      <c r="I1190" s="18">
        <f t="shared" ca="1" si="80"/>
        <v>-1150</v>
      </c>
      <c r="J1190" s="27">
        <f ca="1">SUM($I$3:I1190)</f>
        <v>163953.99999999994</v>
      </c>
    </row>
    <row r="1191" spans="2:10" ht="15.75" thickBot="1" x14ac:dyDescent="0.3">
      <c r="B1191" s="16">
        <v>1189</v>
      </c>
      <c r="C1191" s="23">
        <f ca="1">IF(RAND()&lt;=$L$20,1,0)</f>
        <v>0</v>
      </c>
      <c r="D1191" s="24">
        <f t="shared" ca="1" si="78"/>
        <v>0.5</v>
      </c>
      <c r="E1191" s="25">
        <f t="shared" ca="1" si="79"/>
        <v>-115</v>
      </c>
      <c r="F1191" s="26">
        <f ca="1">SUM($E$3:E1191)</f>
        <v>173872.5</v>
      </c>
      <c r="G1191" s="62">
        <f t="shared" ca="1" si="82"/>
        <v>6.6096702349306702E-4</v>
      </c>
      <c r="H1191" s="47">
        <f t="shared" ca="1" si="81"/>
        <v>5</v>
      </c>
      <c r="I1191" s="18">
        <f t="shared" ca="1" si="80"/>
        <v>-1150</v>
      </c>
      <c r="J1191" s="27">
        <f ca="1">SUM($I$3:I1191)</f>
        <v>162803.99999999994</v>
      </c>
    </row>
    <row r="1192" spans="2:10" ht="15.75" thickBot="1" x14ac:dyDescent="0.3">
      <c r="B1192" s="17">
        <v>1190</v>
      </c>
      <c r="C1192" s="23">
        <f ca="1">IF(RAND()&lt;=$L$20,1,0)</f>
        <v>1</v>
      </c>
      <c r="D1192" s="24">
        <f t="shared" ca="1" si="78"/>
        <v>0.5</v>
      </c>
      <c r="E1192" s="25">
        <f t="shared" ca="1" si="79"/>
        <v>185</v>
      </c>
      <c r="F1192" s="26">
        <f ca="1">SUM($E$3:E1192)</f>
        <v>174057.5</v>
      </c>
      <c r="G1192" s="62">
        <f t="shared" ca="1" si="82"/>
        <v>6.6140418985175919E-4</v>
      </c>
      <c r="H1192" s="47">
        <f t="shared" ca="1" si="81"/>
        <v>5</v>
      </c>
      <c r="I1192" s="18">
        <f t="shared" ca="1" si="80"/>
        <v>1850</v>
      </c>
      <c r="J1192" s="27">
        <f ca="1">SUM($I$3:I1192)</f>
        <v>164653.99999999994</v>
      </c>
    </row>
    <row r="1193" spans="2:10" ht="15.75" thickBot="1" x14ac:dyDescent="0.3">
      <c r="B1193" s="16">
        <v>1191</v>
      </c>
      <c r="C1193" s="23">
        <f ca="1">IF(RAND()&lt;=$L$20,1,0)</f>
        <v>1</v>
      </c>
      <c r="D1193" s="24">
        <f t="shared" ca="1" si="78"/>
        <v>1</v>
      </c>
      <c r="E1193" s="25">
        <f t="shared" ca="1" si="79"/>
        <v>370</v>
      </c>
      <c r="F1193" s="26">
        <f ca="1">SUM($E$3:E1193)</f>
        <v>174427.5</v>
      </c>
      <c r="G1193" s="62">
        <f t="shared" ca="1" si="82"/>
        <v>1.3214024101230915E-3</v>
      </c>
      <c r="H1193" s="47">
        <f t="shared" ca="1" si="81"/>
        <v>5</v>
      </c>
      <c r="I1193" s="18">
        <f t="shared" ca="1" si="80"/>
        <v>1850</v>
      </c>
      <c r="J1193" s="27">
        <f ca="1">SUM($I$3:I1193)</f>
        <v>166503.99999999994</v>
      </c>
    </row>
    <row r="1194" spans="2:10" ht="15.75" thickBot="1" x14ac:dyDescent="0.3">
      <c r="B1194" s="17">
        <v>1192</v>
      </c>
      <c r="C1194" s="23">
        <f ca="1">IF(RAND()&lt;=$L$20,1,0)</f>
        <v>1</v>
      </c>
      <c r="D1194" s="24">
        <f t="shared" ca="1" si="78"/>
        <v>2</v>
      </c>
      <c r="E1194" s="25">
        <f t="shared" ca="1" si="79"/>
        <v>740</v>
      </c>
      <c r="F1194" s="26">
        <f ca="1">SUM($E$3:E1194)</f>
        <v>175167.5</v>
      </c>
      <c r="G1194" s="62">
        <f t="shared" ca="1" si="82"/>
        <v>2.6371988361926875E-3</v>
      </c>
      <c r="H1194" s="47">
        <f t="shared" ca="1" si="81"/>
        <v>5</v>
      </c>
      <c r="I1194" s="18">
        <f t="shared" ca="1" si="80"/>
        <v>1850</v>
      </c>
      <c r="J1194" s="27">
        <f ca="1">SUM($I$3:I1194)</f>
        <v>168353.99999999994</v>
      </c>
    </row>
    <row r="1195" spans="2:10" ht="15.75" thickBot="1" x14ac:dyDescent="0.3">
      <c r="B1195" s="16">
        <v>1193</v>
      </c>
      <c r="C1195" s="23">
        <f ca="1">IF(RAND()&lt;=$L$20,1,0)</f>
        <v>0</v>
      </c>
      <c r="D1195" s="24">
        <f t="shared" ref="D1195:D1258" ca="1" si="83">IF(C1194=1,IF(D1194*$L$4&lt;=$L$6,D1194*$L$4,$L$6),IF(C1194=0,IF(D1194/$L$4&gt;=$L$5,D1194/$L$4,$L$5),0))</f>
        <v>4</v>
      </c>
      <c r="E1195" s="25">
        <f t="shared" ref="E1195:E1258" ca="1" si="84">IF(C1195=1,(($L$15-(2*$L$10))*($L$9*D1195)),0-(($L$16+(2*$L$10))*(D1195*$L$9)))</f>
        <v>-920</v>
      </c>
      <c r="F1195" s="26">
        <f ca="1">SUM($E$3:E1195)</f>
        <v>174247.5</v>
      </c>
      <c r="G1195" s="62">
        <f t="shared" ca="1" si="82"/>
        <v>5.2521158319893818E-3</v>
      </c>
      <c r="H1195" s="47">
        <f t="shared" ca="1" si="81"/>
        <v>5</v>
      </c>
      <c r="I1195" s="18">
        <f t="shared" ref="I1195:I1258" ca="1" si="85">IF(C1195=1,(H1195*($L$15-(2*$L$10))*$L$9),0-(H1195*($L$16+(2*$L$10))*$L$9))</f>
        <v>-1150</v>
      </c>
      <c r="J1195" s="27">
        <f ca="1">SUM($I$3:I1195)</f>
        <v>167203.99999999994</v>
      </c>
    </row>
    <row r="1196" spans="2:10" ht="15.75" thickBot="1" x14ac:dyDescent="0.3">
      <c r="B1196" s="17">
        <v>1194</v>
      </c>
      <c r="C1196" s="23">
        <f ca="1">IF(RAND()&lt;=$L$20,1,0)</f>
        <v>0</v>
      </c>
      <c r="D1196" s="24">
        <f t="shared" ca="1" si="83"/>
        <v>2</v>
      </c>
      <c r="E1196" s="25">
        <f t="shared" ca="1" si="84"/>
        <v>-460</v>
      </c>
      <c r="F1196" s="26">
        <f ca="1">SUM($E$3:E1196)</f>
        <v>173787.5</v>
      </c>
      <c r="G1196" s="62">
        <f t="shared" ca="1" si="82"/>
        <v>2.6399230978923658E-3</v>
      </c>
      <c r="H1196" s="47">
        <f t="shared" ca="1" si="81"/>
        <v>5</v>
      </c>
      <c r="I1196" s="18">
        <f t="shared" ca="1" si="85"/>
        <v>-1150</v>
      </c>
      <c r="J1196" s="27">
        <f ca="1">SUM($I$3:I1196)</f>
        <v>166053.99999999994</v>
      </c>
    </row>
    <row r="1197" spans="2:10" ht="15.75" thickBot="1" x14ac:dyDescent="0.3">
      <c r="B1197" s="16">
        <v>1195</v>
      </c>
      <c r="C1197" s="23">
        <f ca="1">IF(RAND()&lt;=$L$20,1,0)</f>
        <v>1</v>
      </c>
      <c r="D1197" s="24">
        <f t="shared" ca="1" si="83"/>
        <v>1</v>
      </c>
      <c r="E1197" s="25">
        <f t="shared" ca="1" si="84"/>
        <v>370</v>
      </c>
      <c r="F1197" s="26">
        <f ca="1">SUM($E$3:E1197)</f>
        <v>174157.5</v>
      </c>
      <c r="G1197" s="62">
        <f t="shared" ca="1" si="82"/>
        <v>1.3234553693447458E-3</v>
      </c>
      <c r="H1197" s="47">
        <f t="shared" ca="1" si="81"/>
        <v>5</v>
      </c>
      <c r="I1197" s="18">
        <f t="shared" ca="1" si="85"/>
        <v>1850</v>
      </c>
      <c r="J1197" s="27">
        <f ca="1">SUM($I$3:I1197)</f>
        <v>167903.99999999994</v>
      </c>
    </row>
    <row r="1198" spans="2:10" ht="15.75" thickBot="1" x14ac:dyDescent="0.3">
      <c r="B1198" s="17">
        <v>1196</v>
      </c>
      <c r="C1198" s="23">
        <f ca="1">IF(RAND()&lt;=$L$20,1,0)</f>
        <v>0</v>
      </c>
      <c r="D1198" s="24">
        <f t="shared" ca="1" si="83"/>
        <v>2</v>
      </c>
      <c r="E1198" s="25">
        <f t="shared" ca="1" si="84"/>
        <v>-460</v>
      </c>
      <c r="F1198" s="26">
        <f ca="1">SUM($E$3:E1198)</f>
        <v>173697.5</v>
      </c>
      <c r="G1198" s="62">
        <f t="shared" ca="1" si="82"/>
        <v>2.6412873404820349E-3</v>
      </c>
      <c r="H1198" s="47">
        <f t="shared" ca="1" si="81"/>
        <v>5</v>
      </c>
      <c r="I1198" s="18">
        <f t="shared" ca="1" si="85"/>
        <v>-1150</v>
      </c>
      <c r="J1198" s="27">
        <f ca="1">SUM($I$3:I1198)</f>
        <v>166753.99999999994</v>
      </c>
    </row>
    <row r="1199" spans="2:10" ht="15.75" thickBot="1" x14ac:dyDescent="0.3">
      <c r="B1199" s="16">
        <v>1197</v>
      </c>
      <c r="C1199" s="23">
        <f ca="1">IF(RAND()&lt;=$L$20,1,0)</f>
        <v>0</v>
      </c>
      <c r="D1199" s="24">
        <f t="shared" ca="1" si="83"/>
        <v>1</v>
      </c>
      <c r="E1199" s="25">
        <f t="shared" ca="1" si="84"/>
        <v>-230</v>
      </c>
      <c r="F1199" s="26">
        <f ca="1">SUM($E$3:E1199)</f>
        <v>173467.5</v>
      </c>
      <c r="G1199" s="62">
        <f t="shared" ca="1" si="82"/>
        <v>1.3241411073849653E-3</v>
      </c>
      <c r="H1199" s="47">
        <f t="shared" ca="1" si="81"/>
        <v>5</v>
      </c>
      <c r="I1199" s="18">
        <f t="shared" ca="1" si="85"/>
        <v>-1150</v>
      </c>
      <c r="J1199" s="27">
        <f ca="1">SUM($I$3:I1199)</f>
        <v>165603.99999999994</v>
      </c>
    </row>
    <row r="1200" spans="2:10" ht="15.75" thickBot="1" x14ac:dyDescent="0.3">
      <c r="B1200" s="17">
        <v>1198</v>
      </c>
      <c r="C1200" s="23">
        <f ca="1">IF(RAND()&lt;=$L$20,1,0)</f>
        <v>1</v>
      </c>
      <c r="D1200" s="24">
        <f t="shared" ca="1" si="83"/>
        <v>0.5</v>
      </c>
      <c r="E1200" s="25">
        <f t="shared" ca="1" si="84"/>
        <v>185</v>
      </c>
      <c r="F1200" s="26">
        <f ca="1">SUM($E$3:E1200)</f>
        <v>173652.5</v>
      </c>
      <c r="G1200" s="62">
        <f t="shared" ca="1" si="82"/>
        <v>6.6294839090895994E-4</v>
      </c>
      <c r="H1200" s="47">
        <f t="shared" ca="1" si="81"/>
        <v>5</v>
      </c>
      <c r="I1200" s="18">
        <f t="shared" ca="1" si="85"/>
        <v>1850</v>
      </c>
      <c r="J1200" s="27">
        <f ca="1">SUM($I$3:I1200)</f>
        <v>167453.99999999994</v>
      </c>
    </row>
    <row r="1201" spans="2:10" ht="15.75" thickBot="1" x14ac:dyDescent="0.3">
      <c r="B1201" s="16">
        <v>1199</v>
      </c>
      <c r="C1201" s="23">
        <f ca="1">IF(RAND()&lt;=$L$20,1,0)</f>
        <v>0</v>
      </c>
      <c r="D1201" s="24">
        <f t="shared" ca="1" si="83"/>
        <v>1</v>
      </c>
      <c r="E1201" s="25">
        <f t="shared" ca="1" si="84"/>
        <v>-230</v>
      </c>
      <c r="F1201" s="26">
        <f ca="1">SUM($E$3:E1201)</f>
        <v>173422.5</v>
      </c>
      <c r="G1201" s="62">
        <f t="shared" ca="1" si="82"/>
        <v>1.3244842429564793E-3</v>
      </c>
      <c r="H1201" s="47">
        <f t="shared" ca="1" si="81"/>
        <v>5</v>
      </c>
      <c r="I1201" s="18">
        <f t="shared" ca="1" si="85"/>
        <v>-1150</v>
      </c>
      <c r="J1201" s="27">
        <f ca="1">SUM($I$3:I1201)</f>
        <v>166303.99999999994</v>
      </c>
    </row>
    <row r="1202" spans="2:10" ht="15.75" thickBot="1" x14ac:dyDescent="0.3">
      <c r="B1202" s="17">
        <v>1200</v>
      </c>
      <c r="C1202" s="23">
        <f ca="1">IF(RAND()&lt;=$L$20,1,0)</f>
        <v>0</v>
      </c>
      <c r="D1202" s="24">
        <f t="shared" ca="1" si="83"/>
        <v>0.5</v>
      </c>
      <c r="E1202" s="25">
        <f t="shared" ca="1" si="84"/>
        <v>-115</v>
      </c>
      <c r="F1202" s="26">
        <f ca="1">SUM($E$3:E1202)</f>
        <v>173307.5</v>
      </c>
      <c r="G1202" s="62">
        <f t="shared" ca="1" si="82"/>
        <v>6.6312041401778892E-4</v>
      </c>
      <c r="H1202" s="47">
        <f t="shared" ca="1" si="81"/>
        <v>5</v>
      </c>
      <c r="I1202" s="18">
        <f t="shared" ca="1" si="85"/>
        <v>-1150</v>
      </c>
      <c r="J1202" s="27">
        <f ca="1">SUM($I$3:I1202)</f>
        <v>165153.99999999994</v>
      </c>
    </row>
    <row r="1203" spans="2:10" ht="15.75" thickBot="1" x14ac:dyDescent="0.3">
      <c r="B1203" s="16">
        <v>1201</v>
      </c>
      <c r="C1203" s="23">
        <f ca="1">IF(RAND()&lt;=$L$20,1,0)</f>
        <v>1</v>
      </c>
      <c r="D1203" s="24">
        <f t="shared" ca="1" si="83"/>
        <v>0.5</v>
      </c>
      <c r="E1203" s="25">
        <f t="shared" ca="1" si="84"/>
        <v>185</v>
      </c>
      <c r="F1203" s="26">
        <f ca="1">SUM($E$3:E1203)</f>
        <v>173492.5</v>
      </c>
      <c r="G1203" s="62">
        <f t="shared" ca="1" si="82"/>
        <v>6.6356043448783232E-4</v>
      </c>
      <c r="H1203" s="47">
        <f t="shared" ca="1" si="81"/>
        <v>5</v>
      </c>
      <c r="I1203" s="18">
        <f t="shared" ca="1" si="85"/>
        <v>1850</v>
      </c>
      <c r="J1203" s="27">
        <f ca="1">SUM($I$3:I1203)</f>
        <v>167003.99999999994</v>
      </c>
    </row>
    <row r="1204" spans="2:10" ht="15.75" thickBot="1" x14ac:dyDescent="0.3">
      <c r="B1204" s="17">
        <v>1202</v>
      </c>
      <c r="C1204" s="23">
        <f ca="1">IF(RAND()&lt;=$L$20,1,0)</f>
        <v>1</v>
      </c>
      <c r="D1204" s="24">
        <f t="shared" ca="1" si="83"/>
        <v>1</v>
      </c>
      <c r="E1204" s="25">
        <f t="shared" ca="1" si="84"/>
        <v>370</v>
      </c>
      <c r="F1204" s="26">
        <f ca="1">SUM($E$3:E1204)</f>
        <v>173862.5</v>
      </c>
      <c r="G1204" s="62">
        <f t="shared" ca="1" si="82"/>
        <v>1.3257057221493724E-3</v>
      </c>
      <c r="H1204" s="47">
        <f t="shared" ca="1" si="81"/>
        <v>5</v>
      </c>
      <c r="I1204" s="18">
        <f t="shared" ca="1" si="85"/>
        <v>1850</v>
      </c>
      <c r="J1204" s="27">
        <f ca="1">SUM($I$3:I1204)</f>
        <v>168853.99999999994</v>
      </c>
    </row>
    <row r="1205" spans="2:10" ht="15.75" thickBot="1" x14ac:dyDescent="0.3">
      <c r="B1205" s="16">
        <v>1203</v>
      </c>
      <c r="C1205" s="23">
        <f ca="1">IF(RAND()&lt;=$L$20,1,0)</f>
        <v>1</v>
      </c>
      <c r="D1205" s="24">
        <f t="shared" ca="1" si="83"/>
        <v>2</v>
      </c>
      <c r="E1205" s="25">
        <f t="shared" ca="1" si="84"/>
        <v>740</v>
      </c>
      <c r="F1205" s="26">
        <f ca="1">SUM($E$3:E1205)</f>
        <v>174602.5</v>
      </c>
      <c r="G1205" s="62">
        <f t="shared" ca="1" si="82"/>
        <v>2.6457689265942915E-3</v>
      </c>
      <c r="H1205" s="47">
        <f t="shared" ca="1" si="81"/>
        <v>5</v>
      </c>
      <c r="I1205" s="18">
        <f t="shared" ca="1" si="85"/>
        <v>1850</v>
      </c>
      <c r="J1205" s="27">
        <f ca="1">SUM($I$3:I1205)</f>
        <v>170703.99999999994</v>
      </c>
    </row>
    <row r="1206" spans="2:10" ht="15.75" thickBot="1" x14ac:dyDescent="0.3">
      <c r="B1206" s="17">
        <v>1204</v>
      </c>
      <c r="C1206" s="23">
        <f ca="1">IF(RAND()&lt;=$L$20,1,0)</f>
        <v>0</v>
      </c>
      <c r="D1206" s="24">
        <f t="shared" ca="1" si="83"/>
        <v>4</v>
      </c>
      <c r="E1206" s="25">
        <f t="shared" ca="1" si="84"/>
        <v>-920</v>
      </c>
      <c r="F1206" s="26">
        <f ca="1">SUM($E$3:E1206)</f>
        <v>173682.5</v>
      </c>
      <c r="G1206" s="62">
        <f t="shared" ca="1" si="82"/>
        <v>5.2691112670208047E-3</v>
      </c>
      <c r="H1206" s="47">
        <f t="shared" ca="1" si="81"/>
        <v>5</v>
      </c>
      <c r="I1206" s="18">
        <f t="shared" ca="1" si="85"/>
        <v>-1150</v>
      </c>
      <c r="J1206" s="27">
        <f ca="1">SUM($I$3:I1206)</f>
        <v>169553.99999999994</v>
      </c>
    </row>
    <row r="1207" spans="2:10" ht="15.75" thickBot="1" x14ac:dyDescent="0.3">
      <c r="B1207" s="16">
        <v>1205</v>
      </c>
      <c r="C1207" s="23">
        <f ca="1">IF(RAND()&lt;=$L$20,1,0)</f>
        <v>0</v>
      </c>
      <c r="D1207" s="24">
        <f t="shared" ca="1" si="83"/>
        <v>2</v>
      </c>
      <c r="E1207" s="25">
        <f t="shared" ca="1" si="84"/>
        <v>-460</v>
      </c>
      <c r="F1207" s="26">
        <f ca="1">SUM($E$3:E1207)</f>
        <v>173222.5</v>
      </c>
      <c r="G1207" s="62">
        <f t="shared" ca="1" si="82"/>
        <v>2.6485109323046365E-3</v>
      </c>
      <c r="H1207" s="47">
        <f t="shared" ca="1" si="81"/>
        <v>5</v>
      </c>
      <c r="I1207" s="18">
        <f t="shared" ca="1" si="85"/>
        <v>-1150</v>
      </c>
      <c r="J1207" s="27">
        <f ca="1">SUM($I$3:I1207)</f>
        <v>168403.99999999994</v>
      </c>
    </row>
    <row r="1208" spans="2:10" ht="15.75" thickBot="1" x14ac:dyDescent="0.3">
      <c r="B1208" s="17">
        <v>1206</v>
      </c>
      <c r="C1208" s="23">
        <f ca="1">IF(RAND()&lt;=$L$20,1,0)</f>
        <v>1</v>
      </c>
      <c r="D1208" s="24">
        <f t="shared" ca="1" si="83"/>
        <v>1</v>
      </c>
      <c r="E1208" s="25">
        <f t="shared" ca="1" si="84"/>
        <v>370</v>
      </c>
      <c r="F1208" s="26">
        <f ca="1">SUM($E$3:E1208)</f>
        <v>173592.5</v>
      </c>
      <c r="G1208" s="62">
        <f t="shared" ca="1" si="82"/>
        <v>1.3277720850351426E-3</v>
      </c>
      <c r="H1208" s="47">
        <f t="shared" ca="1" si="81"/>
        <v>5</v>
      </c>
      <c r="I1208" s="18">
        <f t="shared" ca="1" si="85"/>
        <v>1850</v>
      </c>
      <c r="J1208" s="27">
        <f ca="1">SUM($I$3:I1208)</f>
        <v>170253.99999999994</v>
      </c>
    </row>
    <row r="1209" spans="2:10" ht="15.75" thickBot="1" x14ac:dyDescent="0.3">
      <c r="B1209" s="16">
        <v>1207</v>
      </c>
      <c r="C1209" s="23">
        <f ca="1">IF(RAND()&lt;=$L$20,1,0)</f>
        <v>0</v>
      </c>
      <c r="D1209" s="24">
        <f t="shared" ca="1" si="83"/>
        <v>2</v>
      </c>
      <c r="E1209" s="25">
        <f t="shared" ca="1" si="84"/>
        <v>-460</v>
      </c>
      <c r="F1209" s="26">
        <f ca="1">SUM($E$3:E1209)</f>
        <v>173132.5</v>
      </c>
      <c r="G1209" s="62">
        <f t="shared" ca="1" si="82"/>
        <v>2.6498840675720438E-3</v>
      </c>
      <c r="H1209" s="47">
        <f t="shared" ca="1" si="81"/>
        <v>5</v>
      </c>
      <c r="I1209" s="18">
        <f t="shared" ca="1" si="85"/>
        <v>-1150</v>
      </c>
      <c r="J1209" s="27">
        <f ca="1">SUM($I$3:I1209)</f>
        <v>169103.99999999994</v>
      </c>
    </row>
    <row r="1210" spans="2:10" ht="15.75" thickBot="1" x14ac:dyDescent="0.3">
      <c r="B1210" s="17">
        <v>1208</v>
      </c>
      <c r="C1210" s="23">
        <f ca="1">IF(RAND()&lt;=$L$20,1,0)</f>
        <v>0</v>
      </c>
      <c r="D1210" s="24">
        <f t="shared" ca="1" si="83"/>
        <v>1</v>
      </c>
      <c r="E1210" s="25">
        <f t="shared" ca="1" si="84"/>
        <v>-230</v>
      </c>
      <c r="F1210" s="26">
        <f ca="1">SUM($E$3:E1210)</f>
        <v>172902.5</v>
      </c>
      <c r="G1210" s="62">
        <f t="shared" ca="1" si="82"/>
        <v>1.328462304882099E-3</v>
      </c>
      <c r="H1210" s="47">
        <f t="shared" ca="1" si="81"/>
        <v>5</v>
      </c>
      <c r="I1210" s="18">
        <f t="shared" ca="1" si="85"/>
        <v>-1150</v>
      </c>
      <c r="J1210" s="27">
        <f ca="1">SUM($I$3:I1210)</f>
        <v>167953.99999999994</v>
      </c>
    </row>
    <row r="1211" spans="2:10" ht="15.75" thickBot="1" x14ac:dyDescent="0.3">
      <c r="B1211" s="16">
        <v>1209</v>
      </c>
      <c r="C1211" s="23">
        <f ca="1">IF(RAND()&lt;=$L$20,1,0)</f>
        <v>1</v>
      </c>
      <c r="D1211" s="24">
        <f t="shared" ca="1" si="83"/>
        <v>0.5</v>
      </c>
      <c r="E1211" s="25">
        <f t="shared" ca="1" si="84"/>
        <v>185</v>
      </c>
      <c r="F1211" s="26">
        <f ca="1">SUM($E$3:E1211)</f>
        <v>173087.5</v>
      </c>
      <c r="G1211" s="62">
        <f t="shared" ca="1" si="82"/>
        <v>6.6511473229132021E-4</v>
      </c>
      <c r="H1211" s="47">
        <f t="shared" ca="1" si="81"/>
        <v>5</v>
      </c>
      <c r="I1211" s="18">
        <f t="shared" ca="1" si="85"/>
        <v>1850</v>
      </c>
      <c r="J1211" s="27">
        <f ca="1">SUM($I$3:I1211)</f>
        <v>169803.99999999994</v>
      </c>
    </row>
    <row r="1212" spans="2:10" ht="15.75" thickBot="1" x14ac:dyDescent="0.3">
      <c r="B1212" s="17">
        <v>1210</v>
      </c>
      <c r="C1212" s="23">
        <f ca="1">IF(RAND()&lt;=$L$20,1,0)</f>
        <v>1</v>
      </c>
      <c r="D1212" s="24">
        <f t="shared" ca="1" si="83"/>
        <v>1</v>
      </c>
      <c r="E1212" s="25">
        <f t="shared" ca="1" si="84"/>
        <v>370</v>
      </c>
      <c r="F1212" s="26">
        <f ca="1">SUM($E$3:E1212)</f>
        <v>173457.5</v>
      </c>
      <c r="G1212" s="62">
        <f t="shared" ca="1" si="82"/>
        <v>1.3288076839748683E-3</v>
      </c>
      <c r="H1212" s="47">
        <f t="shared" ca="1" si="81"/>
        <v>5</v>
      </c>
      <c r="I1212" s="18">
        <f t="shared" ca="1" si="85"/>
        <v>1850</v>
      </c>
      <c r="J1212" s="27">
        <f ca="1">SUM($I$3:I1212)</f>
        <v>171653.99999999994</v>
      </c>
    </row>
    <row r="1213" spans="2:10" ht="15.75" thickBot="1" x14ac:dyDescent="0.3">
      <c r="B1213" s="16">
        <v>1211</v>
      </c>
      <c r="C1213" s="23">
        <f ca="1">IF(RAND()&lt;=$L$20,1,0)</f>
        <v>1</v>
      </c>
      <c r="D1213" s="24">
        <f t="shared" ca="1" si="83"/>
        <v>2</v>
      </c>
      <c r="E1213" s="25">
        <f t="shared" ca="1" si="84"/>
        <v>740</v>
      </c>
      <c r="F1213" s="26">
        <f ca="1">SUM($E$3:E1213)</f>
        <v>174197.5</v>
      </c>
      <c r="G1213" s="62">
        <f t="shared" ca="1" si="82"/>
        <v>2.6519464422120691E-3</v>
      </c>
      <c r="H1213" s="47">
        <f t="shared" ca="1" si="81"/>
        <v>5</v>
      </c>
      <c r="I1213" s="18">
        <f t="shared" ca="1" si="85"/>
        <v>1850</v>
      </c>
      <c r="J1213" s="27">
        <f ca="1">SUM($I$3:I1213)</f>
        <v>173503.99999999994</v>
      </c>
    </row>
    <row r="1214" spans="2:10" ht="15.75" thickBot="1" x14ac:dyDescent="0.3">
      <c r="B1214" s="17">
        <v>1212</v>
      </c>
      <c r="C1214" s="23">
        <f ca="1">IF(RAND()&lt;=$L$20,1,0)</f>
        <v>0</v>
      </c>
      <c r="D1214" s="24">
        <f t="shared" ca="1" si="83"/>
        <v>4</v>
      </c>
      <c r="E1214" s="25">
        <f t="shared" ca="1" si="84"/>
        <v>-920</v>
      </c>
      <c r="F1214" s="26">
        <f ca="1">SUM($E$3:E1214)</f>
        <v>173277.5</v>
      </c>
      <c r="G1214" s="62">
        <f t="shared" ca="1" si="82"/>
        <v>5.2813616728139036E-3</v>
      </c>
      <c r="H1214" s="47">
        <f t="shared" ca="1" si="81"/>
        <v>5</v>
      </c>
      <c r="I1214" s="18">
        <f t="shared" ca="1" si="85"/>
        <v>-1150</v>
      </c>
      <c r="J1214" s="27">
        <f ca="1">SUM($I$3:I1214)</f>
        <v>172353.99999999994</v>
      </c>
    </row>
    <row r="1215" spans="2:10" ht="15.75" thickBot="1" x14ac:dyDescent="0.3">
      <c r="B1215" s="16">
        <v>1213</v>
      </c>
      <c r="C1215" s="23">
        <f ca="1">IF(RAND()&lt;=$L$20,1,0)</f>
        <v>1</v>
      </c>
      <c r="D1215" s="24">
        <f t="shared" ca="1" si="83"/>
        <v>2</v>
      </c>
      <c r="E1215" s="25">
        <f t="shared" ca="1" si="84"/>
        <v>740</v>
      </c>
      <c r="F1215" s="26">
        <f ca="1">SUM($E$3:E1215)</f>
        <v>174017.5</v>
      </c>
      <c r="G1215" s="62">
        <f t="shared" ca="1" si="82"/>
        <v>2.6547012739680572E-3</v>
      </c>
      <c r="H1215" s="47">
        <f t="shared" ca="1" si="81"/>
        <v>5</v>
      </c>
      <c r="I1215" s="18">
        <f t="shared" ca="1" si="85"/>
        <v>1850</v>
      </c>
      <c r="J1215" s="27">
        <f ca="1">SUM($I$3:I1215)</f>
        <v>174203.99999999994</v>
      </c>
    </row>
    <row r="1216" spans="2:10" ht="15.75" thickBot="1" x14ac:dyDescent="0.3">
      <c r="B1216" s="17">
        <v>1214</v>
      </c>
      <c r="C1216" s="23">
        <f ca="1">IF(RAND()&lt;=$L$20,1,0)</f>
        <v>1</v>
      </c>
      <c r="D1216" s="24">
        <f t="shared" ca="1" si="83"/>
        <v>4</v>
      </c>
      <c r="E1216" s="25">
        <f t="shared" ca="1" si="84"/>
        <v>1480</v>
      </c>
      <c r="F1216" s="26">
        <f ca="1">SUM($E$3:E1216)</f>
        <v>175497.5</v>
      </c>
      <c r="G1216" s="62">
        <f t="shared" ca="1" si="82"/>
        <v>5.2868246009740404E-3</v>
      </c>
      <c r="H1216" s="47">
        <f t="shared" ca="1" si="81"/>
        <v>5</v>
      </c>
      <c r="I1216" s="18">
        <f t="shared" ca="1" si="85"/>
        <v>1850</v>
      </c>
      <c r="J1216" s="27">
        <f ca="1">SUM($I$3:I1216)</f>
        <v>176053.99999999994</v>
      </c>
    </row>
    <row r="1217" spans="2:10" ht="15.75" thickBot="1" x14ac:dyDescent="0.3">
      <c r="B1217" s="16">
        <v>1215</v>
      </c>
      <c r="C1217" s="23">
        <f ca="1">IF(RAND()&lt;=$L$20,1,0)</f>
        <v>1</v>
      </c>
      <c r="D1217" s="24">
        <f t="shared" ca="1" si="83"/>
        <v>5</v>
      </c>
      <c r="E1217" s="25">
        <f t="shared" ca="1" si="84"/>
        <v>1850</v>
      </c>
      <c r="F1217" s="26">
        <f ca="1">SUM($E$3:E1217)</f>
        <v>177347.5</v>
      </c>
      <c r="G1217" s="62">
        <f t="shared" ca="1" si="82"/>
        <v>6.5527998974344364E-3</v>
      </c>
      <c r="H1217" s="47">
        <f t="shared" ca="1" si="81"/>
        <v>5</v>
      </c>
      <c r="I1217" s="18">
        <f t="shared" ca="1" si="85"/>
        <v>1850</v>
      </c>
      <c r="J1217" s="27">
        <f ca="1">SUM($I$3:I1217)</f>
        <v>177903.99999999994</v>
      </c>
    </row>
    <row r="1218" spans="2:10" ht="15.75" thickBot="1" x14ac:dyDescent="0.3">
      <c r="B1218" s="17">
        <v>1216</v>
      </c>
      <c r="C1218" s="23">
        <f ca="1">IF(RAND()&lt;=$L$20,1,0)</f>
        <v>1</v>
      </c>
      <c r="D1218" s="24">
        <f t="shared" ca="1" si="83"/>
        <v>5</v>
      </c>
      <c r="E1218" s="25">
        <f t="shared" ca="1" si="84"/>
        <v>1850</v>
      </c>
      <c r="F1218" s="26">
        <f ca="1">SUM($E$3:E1218)</f>
        <v>179197.5</v>
      </c>
      <c r="G1218" s="62">
        <f t="shared" ca="1" si="82"/>
        <v>6.4844443817928081E-3</v>
      </c>
      <c r="H1218" s="47">
        <f t="shared" ca="1" si="81"/>
        <v>5</v>
      </c>
      <c r="I1218" s="18">
        <f t="shared" ca="1" si="85"/>
        <v>1850</v>
      </c>
      <c r="J1218" s="27">
        <f ca="1">SUM($I$3:I1218)</f>
        <v>179753.99999999994</v>
      </c>
    </row>
    <row r="1219" spans="2:10" ht="15.75" thickBot="1" x14ac:dyDescent="0.3">
      <c r="B1219" s="16">
        <v>1217</v>
      </c>
      <c r="C1219" s="23">
        <f ca="1">IF(RAND()&lt;=$L$20,1,0)</f>
        <v>1</v>
      </c>
      <c r="D1219" s="24">
        <f t="shared" ca="1" si="83"/>
        <v>5</v>
      </c>
      <c r="E1219" s="25">
        <f t="shared" ca="1" si="84"/>
        <v>1850</v>
      </c>
      <c r="F1219" s="26">
        <f ca="1">SUM($E$3:E1219)</f>
        <v>181047.5</v>
      </c>
      <c r="G1219" s="62">
        <f t="shared" ca="1" si="82"/>
        <v>6.417500244144031E-3</v>
      </c>
      <c r="H1219" s="47">
        <f t="shared" ca="1" si="81"/>
        <v>5</v>
      </c>
      <c r="I1219" s="18">
        <f t="shared" ca="1" si="85"/>
        <v>1850</v>
      </c>
      <c r="J1219" s="27">
        <f ca="1">SUM($I$3:I1219)</f>
        <v>181603.99999999994</v>
      </c>
    </row>
    <row r="1220" spans="2:10" ht="15.75" thickBot="1" x14ac:dyDescent="0.3">
      <c r="B1220" s="17">
        <v>1218</v>
      </c>
      <c r="C1220" s="23">
        <f ca="1">IF(RAND()&lt;=$L$20,1,0)</f>
        <v>1</v>
      </c>
      <c r="D1220" s="24">
        <f t="shared" ca="1" si="83"/>
        <v>5</v>
      </c>
      <c r="E1220" s="25">
        <f t="shared" ca="1" si="84"/>
        <v>1850</v>
      </c>
      <c r="F1220" s="26">
        <f ca="1">SUM($E$3:E1220)</f>
        <v>182897.5</v>
      </c>
      <c r="G1220" s="62">
        <f t="shared" ca="1" si="82"/>
        <v>6.3519242187823639E-3</v>
      </c>
      <c r="H1220" s="47">
        <f t="shared" ca="1" si="81"/>
        <v>5</v>
      </c>
      <c r="I1220" s="18">
        <f t="shared" ca="1" si="85"/>
        <v>1850</v>
      </c>
      <c r="J1220" s="27">
        <f ca="1">SUM($I$3:I1220)</f>
        <v>183453.99999999994</v>
      </c>
    </row>
    <row r="1221" spans="2:10" ht="15.75" thickBot="1" x14ac:dyDescent="0.3">
      <c r="B1221" s="16">
        <v>1219</v>
      </c>
      <c r="C1221" s="23">
        <f ca="1">IF(RAND()&lt;=$L$20,1,0)</f>
        <v>1</v>
      </c>
      <c r="D1221" s="24">
        <f t="shared" ca="1" si="83"/>
        <v>5</v>
      </c>
      <c r="E1221" s="25">
        <f t="shared" ca="1" si="84"/>
        <v>1850</v>
      </c>
      <c r="F1221" s="26">
        <f ca="1">SUM($E$3:E1221)</f>
        <v>184747.5</v>
      </c>
      <c r="G1221" s="62">
        <f t="shared" ca="1" si="82"/>
        <v>6.2876747905247473E-3</v>
      </c>
      <c r="H1221" s="47">
        <f t="shared" ref="H1221:H1284" ca="1" si="86">IF(ROUNDDOWN(J1220*(0.01/($L$16*$L$9)),2)&lt;=$L$25,ROUNDDOWN(J1220*(0.01/($L$16*$L$9)),2),$L$25)</f>
        <v>5</v>
      </c>
      <c r="I1221" s="18">
        <f t="shared" ca="1" si="85"/>
        <v>1850</v>
      </c>
      <c r="J1221" s="27">
        <f ca="1">SUM($I$3:I1221)</f>
        <v>185303.99999999994</v>
      </c>
    </row>
    <row r="1222" spans="2:10" ht="15.75" thickBot="1" x14ac:dyDescent="0.3">
      <c r="B1222" s="17">
        <v>1220</v>
      </c>
      <c r="C1222" s="23">
        <f ca="1">IF(RAND()&lt;=$L$20,1,0)</f>
        <v>0</v>
      </c>
      <c r="D1222" s="24">
        <f t="shared" ca="1" si="83"/>
        <v>5</v>
      </c>
      <c r="E1222" s="25">
        <f t="shared" ca="1" si="84"/>
        <v>-1150</v>
      </c>
      <c r="F1222" s="26">
        <f ca="1">SUM($E$3:E1222)</f>
        <v>183597.5</v>
      </c>
      <c r="G1222" s="62">
        <f t="shared" ca="1" si="82"/>
        <v>6.2247121070650481E-3</v>
      </c>
      <c r="H1222" s="47">
        <f t="shared" ca="1" si="86"/>
        <v>5</v>
      </c>
      <c r="I1222" s="18">
        <f t="shared" ca="1" si="85"/>
        <v>-1150</v>
      </c>
      <c r="J1222" s="27">
        <f ca="1">SUM($I$3:I1222)</f>
        <v>184153.99999999994</v>
      </c>
    </row>
    <row r="1223" spans="2:10" ht="15.75" thickBot="1" x14ac:dyDescent="0.3">
      <c r="B1223" s="16">
        <v>1221</v>
      </c>
      <c r="C1223" s="23">
        <f ca="1">IF(RAND()&lt;=$L$20,1,0)</f>
        <v>1</v>
      </c>
      <c r="D1223" s="24">
        <f t="shared" ca="1" si="83"/>
        <v>2.5</v>
      </c>
      <c r="E1223" s="25">
        <f t="shared" ca="1" si="84"/>
        <v>925</v>
      </c>
      <c r="F1223" s="26">
        <f ca="1">SUM($E$3:E1223)</f>
        <v>184522.5</v>
      </c>
      <c r="G1223" s="62">
        <f t="shared" ca="1" si="82"/>
        <v>3.1318509238960224E-3</v>
      </c>
      <c r="H1223" s="47">
        <f t="shared" ca="1" si="86"/>
        <v>5</v>
      </c>
      <c r="I1223" s="18">
        <f t="shared" ca="1" si="85"/>
        <v>1850</v>
      </c>
      <c r="J1223" s="27">
        <f ca="1">SUM($I$3:I1223)</f>
        <v>186003.99999999994</v>
      </c>
    </row>
    <row r="1224" spans="2:10" ht="15.75" thickBot="1" x14ac:dyDescent="0.3">
      <c r="B1224" s="17">
        <v>1222</v>
      </c>
      <c r="C1224" s="23">
        <f ca="1">IF(RAND()&lt;=$L$20,1,0)</f>
        <v>1</v>
      </c>
      <c r="D1224" s="24">
        <f t="shared" ca="1" si="83"/>
        <v>5</v>
      </c>
      <c r="E1224" s="25">
        <f t="shared" ca="1" si="84"/>
        <v>1850</v>
      </c>
      <c r="F1224" s="26">
        <f ca="1">SUM($E$3:E1224)</f>
        <v>186372.5</v>
      </c>
      <c r="G1224" s="62">
        <f t="shared" ca="1" si="82"/>
        <v>6.2323022937582134E-3</v>
      </c>
      <c r="H1224" s="47">
        <f t="shared" ca="1" si="86"/>
        <v>5</v>
      </c>
      <c r="I1224" s="18">
        <f t="shared" ca="1" si="85"/>
        <v>1850</v>
      </c>
      <c r="J1224" s="27">
        <f ca="1">SUM($I$3:I1224)</f>
        <v>187853.99999999994</v>
      </c>
    </row>
    <row r="1225" spans="2:10" ht="15.75" thickBot="1" x14ac:dyDescent="0.3">
      <c r="B1225" s="16">
        <v>1223</v>
      </c>
      <c r="C1225" s="23">
        <f ca="1">IF(RAND()&lt;=$L$20,1,0)</f>
        <v>1</v>
      </c>
      <c r="D1225" s="24">
        <f t="shared" ca="1" si="83"/>
        <v>5</v>
      </c>
      <c r="E1225" s="25">
        <f t="shared" ca="1" si="84"/>
        <v>1850</v>
      </c>
      <c r="F1225" s="26">
        <f ca="1">SUM($E$3:E1225)</f>
        <v>188222.5</v>
      </c>
      <c r="G1225" s="62">
        <f t="shared" ca="1" si="82"/>
        <v>6.170438235254665E-3</v>
      </c>
      <c r="H1225" s="47">
        <f t="shared" ca="1" si="86"/>
        <v>5</v>
      </c>
      <c r="I1225" s="18">
        <f t="shared" ca="1" si="85"/>
        <v>1850</v>
      </c>
      <c r="J1225" s="27">
        <f ca="1">SUM($I$3:I1225)</f>
        <v>189703.99999999994</v>
      </c>
    </row>
    <row r="1226" spans="2:10" ht="15.75" thickBot="1" x14ac:dyDescent="0.3">
      <c r="B1226" s="17">
        <v>1224</v>
      </c>
      <c r="C1226" s="23">
        <f ca="1">IF(RAND()&lt;=$L$20,1,0)</f>
        <v>1</v>
      </c>
      <c r="D1226" s="24">
        <f t="shared" ca="1" si="83"/>
        <v>5</v>
      </c>
      <c r="E1226" s="25">
        <f t="shared" ca="1" si="84"/>
        <v>1850</v>
      </c>
      <c r="F1226" s="26">
        <f ca="1">SUM($E$3:E1226)</f>
        <v>190072.5</v>
      </c>
      <c r="G1226" s="62">
        <f t="shared" ref="G1226:G1289" ca="1" si="87">ABS((0-(($L$16+(2*$L$10))*(D1226*$L$9)))/F1225)</f>
        <v>6.1097902748077412E-3</v>
      </c>
      <c r="H1226" s="47">
        <f t="shared" ca="1" si="86"/>
        <v>5</v>
      </c>
      <c r="I1226" s="18">
        <f t="shared" ca="1" si="85"/>
        <v>1850</v>
      </c>
      <c r="J1226" s="27">
        <f ca="1">SUM($I$3:I1226)</f>
        <v>191553.99999999994</v>
      </c>
    </row>
    <row r="1227" spans="2:10" ht="15.75" thickBot="1" x14ac:dyDescent="0.3">
      <c r="B1227" s="16">
        <v>1225</v>
      </c>
      <c r="C1227" s="23">
        <f ca="1">IF(RAND()&lt;=$L$20,1,0)</f>
        <v>1</v>
      </c>
      <c r="D1227" s="24">
        <f t="shared" ca="1" si="83"/>
        <v>5</v>
      </c>
      <c r="E1227" s="25">
        <f t="shared" ca="1" si="84"/>
        <v>1850</v>
      </c>
      <c r="F1227" s="26">
        <f ca="1">SUM($E$3:E1227)</f>
        <v>191922.5</v>
      </c>
      <c r="G1227" s="62">
        <f t="shared" ca="1" si="87"/>
        <v>6.0503229031027631E-3</v>
      </c>
      <c r="H1227" s="47">
        <f t="shared" ca="1" si="86"/>
        <v>5</v>
      </c>
      <c r="I1227" s="18">
        <f t="shared" ca="1" si="85"/>
        <v>1850</v>
      </c>
      <c r="J1227" s="27">
        <f ca="1">SUM($I$3:I1227)</f>
        <v>193403.99999999994</v>
      </c>
    </row>
    <row r="1228" spans="2:10" ht="15.75" thickBot="1" x14ac:dyDescent="0.3">
      <c r="B1228" s="17">
        <v>1226</v>
      </c>
      <c r="C1228" s="23">
        <f ca="1">IF(RAND()&lt;=$L$20,1,0)</f>
        <v>0</v>
      </c>
      <c r="D1228" s="24">
        <f t="shared" ca="1" si="83"/>
        <v>5</v>
      </c>
      <c r="E1228" s="25">
        <f t="shared" ca="1" si="84"/>
        <v>-1150</v>
      </c>
      <c r="F1228" s="26">
        <f ca="1">SUM($E$3:E1228)</f>
        <v>190772.5</v>
      </c>
      <c r="G1228" s="62">
        <f t="shared" ca="1" si="87"/>
        <v>5.9920019799658717E-3</v>
      </c>
      <c r="H1228" s="47">
        <f t="shared" ca="1" si="86"/>
        <v>5</v>
      </c>
      <c r="I1228" s="18">
        <f t="shared" ca="1" si="85"/>
        <v>-1150</v>
      </c>
      <c r="J1228" s="27">
        <f ca="1">SUM($I$3:I1228)</f>
        <v>192253.99999999994</v>
      </c>
    </row>
    <row r="1229" spans="2:10" ht="15.75" thickBot="1" x14ac:dyDescent="0.3">
      <c r="B1229" s="16">
        <v>1227</v>
      </c>
      <c r="C1229" s="23">
        <f ca="1">IF(RAND()&lt;=$L$20,1,0)</f>
        <v>1</v>
      </c>
      <c r="D1229" s="24">
        <f t="shared" ca="1" si="83"/>
        <v>2.5</v>
      </c>
      <c r="E1229" s="25">
        <f t="shared" ca="1" si="84"/>
        <v>925</v>
      </c>
      <c r="F1229" s="26">
        <f ca="1">SUM($E$3:E1229)</f>
        <v>191697.5</v>
      </c>
      <c r="G1229" s="62">
        <f t="shared" ca="1" si="87"/>
        <v>3.0140612509664652E-3</v>
      </c>
      <c r="H1229" s="47">
        <f t="shared" ca="1" si="86"/>
        <v>5</v>
      </c>
      <c r="I1229" s="18">
        <f t="shared" ca="1" si="85"/>
        <v>1850</v>
      </c>
      <c r="J1229" s="27">
        <f ca="1">SUM($I$3:I1229)</f>
        <v>194103.99999999994</v>
      </c>
    </row>
    <row r="1230" spans="2:10" ht="15.75" thickBot="1" x14ac:dyDescent="0.3">
      <c r="B1230" s="17">
        <v>1228</v>
      </c>
      <c r="C1230" s="23">
        <f ca="1">IF(RAND()&lt;=$L$20,1,0)</f>
        <v>0</v>
      </c>
      <c r="D1230" s="24">
        <f t="shared" ca="1" si="83"/>
        <v>5</v>
      </c>
      <c r="E1230" s="25">
        <f t="shared" ca="1" si="84"/>
        <v>-1150</v>
      </c>
      <c r="F1230" s="26">
        <f ca="1">SUM($E$3:E1230)</f>
        <v>190547.5</v>
      </c>
      <c r="G1230" s="62">
        <f t="shared" ca="1" si="87"/>
        <v>5.999034937857823E-3</v>
      </c>
      <c r="H1230" s="47">
        <f t="shared" ca="1" si="86"/>
        <v>5</v>
      </c>
      <c r="I1230" s="18">
        <f t="shared" ca="1" si="85"/>
        <v>-1150</v>
      </c>
      <c r="J1230" s="27">
        <f ca="1">SUM($I$3:I1230)</f>
        <v>192953.99999999994</v>
      </c>
    </row>
    <row r="1231" spans="2:10" ht="15.75" thickBot="1" x14ac:dyDescent="0.3">
      <c r="B1231" s="16">
        <v>1229</v>
      </c>
      <c r="C1231" s="23">
        <f ca="1">IF(RAND()&lt;=$L$20,1,0)</f>
        <v>1</v>
      </c>
      <c r="D1231" s="24">
        <f t="shared" ca="1" si="83"/>
        <v>2.5</v>
      </c>
      <c r="E1231" s="25">
        <f t="shared" ca="1" si="84"/>
        <v>925</v>
      </c>
      <c r="F1231" s="26">
        <f ca="1">SUM($E$3:E1231)</f>
        <v>191472.5</v>
      </c>
      <c r="G1231" s="62">
        <f t="shared" ca="1" si="87"/>
        <v>3.0176202784082708E-3</v>
      </c>
      <c r="H1231" s="47">
        <f t="shared" ca="1" si="86"/>
        <v>5</v>
      </c>
      <c r="I1231" s="18">
        <f t="shared" ca="1" si="85"/>
        <v>1850</v>
      </c>
      <c r="J1231" s="27">
        <f ca="1">SUM($I$3:I1231)</f>
        <v>194803.99999999994</v>
      </c>
    </row>
    <row r="1232" spans="2:10" ht="15.75" thickBot="1" x14ac:dyDescent="0.3">
      <c r="B1232" s="17">
        <v>1230</v>
      </c>
      <c r="C1232" s="23">
        <f ca="1">IF(RAND()&lt;=$L$20,1,0)</f>
        <v>0</v>
      </c>
      <c r="D1232" s="24">
        <f t="shared" ca="1" si="83"/>
        <v>5</v>
      </c>
      <c r="E1232" s="25">
        <f t="shared" ca="1" si="84"/>
        <v>-1150</v>
      </c>
      <c r="F1232" s="26">
        <f ca="1">SUM($E$3:E1232)</f>
        <v>190322.5</v>
      </c>
      <c r="G1232" s="62">
        <f t="shared" ca="1" si="87"/>
        <v>6.0060844246562824E-3</v>
      </c>
      <c r="H1232" s="47">
        <f t="shared" ca="1" si="86"/>
        <v>5</v>
      </c>
      <c r="I1232" s="18">
        <f t="shared" ca="1" si="85"/>
        <v>-1150</v>
      </c>
      <c r="J1232" s="27">
        <f ca="1">SUM($I$3:I1232)</f>
        <v>193653.99999999994</v>
      </c>
    </row>
    <row r="1233" spans="2:10" ht="15.75" thickBot="1" x14ac:dyDescent="0.3">
      <c r="B1233" s="16">
        <v>1231</v>
      </c>
      <c r="C1233" s="23">
        <f ca="1">IF(RAND()&lt;=$L$20,1,0)</f>
        <v>0</v>
      </c>
      <c r="D1233" s="24">
        <f t="shared" ca="1" si="83"/>
        <v>2.5</v>
      </c>
      <c r="E1233" s="25">
        <f t="shared" ca="1" si="84"/>
        <v>-575</v>
      </c>
      <c r="F1233" s="26">
        <f ca="1">SUM($E$3:E1233)</f>
        <v>189747.5</v>
      </c>
      <c r="G1233" s="62">
        <f t="shared" ca="1" si="87"/>
        <v>3.0211877208422546E-3</v>
      </c>
      <c r="H1233" s="47">
        <f t="shared" ca="1" si="86"/>
        <v>5</v>
      </c>
      <c r="I1233" s="18">
        <f t="shared" ca="1" si="85"/>
        <v>-1150</v>
      </c>
      <c r="J1233" s="27">
        <f ca="1">SUM($I$3:I1233)</f>
        <v>192503.99999999994</v>
      </c>
    </row>
    <row r="1234" spans="2:10" ht="15.75" thickBot="1" x14ac:dyDescent="0.3">
      <c r="B1234" s="17">
        <v>1232</v>
      </c>
      <c r="C1234" s="23">
        <f ca="1">IF(RAND()&lt;=$L$20,1,0)</f>
        <v>0</v>
      </c>
      <c r="D1234" s="24">
        <f t="shared" ca="1" si="83"/>
        <v>1.25</v>
      </c>
      <c r="E1234" s="25">
        <f t="shared" ca="1" si="84"/>
        <v>-287.5</v>
      </c>
      <c r="F1234" s="26">
        <f ca="1">SUM($E$3:E1234)</f>
        <v>189460</v>
      </c>
      <c r="G1234" s="62">
        <f t="shared" ca="1" si="87"/>
        <v>1.5151714778850842E-3</v>
      </c>
      <c r="H1234" s="47">
        <f t="shared" ca="1" si="86"/>
        <v>5</v>
      </c>
      <c r="I1234" s="18">
        <f t="shared" ca="1" si="85"/>
        <v>-1150</v>
      </c>
      <c r="J1234" s="27">
        <f ca="1">SUM($I$3:I1234)</f>
        <v>191353.99999999994</v>
      </c>
    </row>
    <row r="1235" spans="2:10" ht="15.75" thickBot="1" x14ac:dyDescent="0.3">
      <c r="B1235" s="16">
        <v>1233</v>
      </c>
      <c r="C1235" s="23">
        <f ca="1">IF(RAND()&lt;=$L$20,1,0)</f>
        <v>0</v>
      </c>
      <c r="D1235" s="24">
        <f t="shared" ca="1" si="83"/>
        <v>0.625</v>
      </c>
      <c r="E1235" s="25">
        <f t="shared" ca="1" si="84"/>
        <v>-143.75</v>
      </c>
      <c r="F1235" s="26">
        <f ca="1">SUM($E$3:E1235)</f>
        <v>189316.25</v>
      </c>
      <c r="G1235" s="62">
        <f t="shared" ca="1" si="87"/>
        <v>7.5873535310883565E-4</v>
      </c>
      <c r="H1235" s="47">
        <f t="shared" ca="1" si="86"/>
        <v>5</v>
      </c>
      <c r="I1235" s="18">
        <f t="shared" ca="1" si="85"/>
        <v>-1150</v>
      </c>
      <c r="J1235" s="27">
        <f ca="1">SUM($I$3:I1235)</f>
        <v>190203.99999999994</v>
      </c>
    </row>
    <row r="1236" spans="2:10" ht="15.75" thickBot="1" x14ac:dyDescent="0.3">
      <c r="B1236" s="17">
        <v>1234</v>
      </c>
      <c r="C1236" s="23">
        <f ca="1">IF(RAND()&lt;=$L$20,1,0)</f>
        <v>0</v>
      </c>
      <c r="D1236" s="24">
        <f t="shared" ca="1" si="83"/>
        <v>0.5</v>
      </c>
      <c r="E1236" s="25">
        <f t="shared" ca="1" si="84"/>
        <v>-115</v>
      </c>
      <c r="F1236" s="26">
        <f ca="1">SUM($E$3:E1236)</f>
        <v>189201.25</v>
      </c>
      <c r="G1236" s="62">
        <f t="shared" ca="1" si="87"/>
        <v>6.0744917565185236E-4</v>
      </c>
      <c r="H1236" s="47">
        <f t="shared" ca="1" si="86"/>
        <v>5</v>
      </c>
      <c r="I1236" s="18">
        <f t="shared" ca="1" si="85"/>
        <v>-1150</v>
      </c>
      <c r="J1236" s="27">
        <f ca="1">SUM($I$3:I1236)</f>
        <v>189053.99999999994</v>
      </c>
    </row>
    <row r="1237" spans="2:10" ht="15.75" thickBot="1" x14ac:dyDescent="0.3">
      <c r="B1237" s="16">
        <v>1235</v>
      </c>
      <c r="C1237" s="23">
        <f ca="1">IF(RAND()&lt;=$L$20,1,0)</f>
        <v>0</v>
      </c>
      <c r="D1237" s="24">
        <f t="shared" ca="1" si="83"/>
        <v>0.5</v>
      </c>
      <c r="E1237" s="25">
        <f t="shared" ca="1" si="84"/>
        <v>-115</v>
      </c>
      <c r="F1237" s="26">
        <f ca="1">SUM($E$3:E1237)</f>
        <v>189086.25</v>
      </c>
      <c r="G1237" s="62">
        <f t="shared" ca="1" si="87"/>
        <v>6.0781839443449764E-4</v>
      </c>
      <c r="H1237" s="47">
        <f t="shared" ca="1" si="86"/>
        <v>5</v>
      </c>
      <c r="I1237" s="18">
        <f t="shared" ca="1" si="85"/>
        <v>-1150</v>
      </c>
      <c r="J1237" s="27">
        <f ca="1">SUM($I$3:I1237)</f>
        <v>187903.99999999994</v>
      </c>
    </row>
    <row r="1238" spans="2:10" ht="15.75" thickBot="1" x14ac:dyDescent="0.3">
      <c r="B1238" s="17">
        <v>1236</v>
      </c>
      <c r="C1238" s="23">
        <f ca="1">IF(RAND()&lt;=$L$20,1,0)</f>
        <v>0</v>
      </c>
      <c r="D1238" s="24">
        <f t="shared" ca="1" si="83"/>
        <v>0.5</v>
      </c>
      <c r="E1238" s="25">
        <f t="shared" ca="1" si="84"/>
        <v>-115</v>
      </c>
      <c r="F1238" s="26">
        <f ca="1">SUM($E$3:E1238)</f>
        <v>188971.25</v>
      </c>
      <c r="G1238" s="62">
        <f t="shared" ca="1" si="87"/>
        <v>6.0818806232605487E-4</v>
      </c>
      <c r="H1238" s="47">
        <f t="shared" ca="1" si="86"/>
        <v>5</v>
      </c>
      <c r="I1238" s="18">
        <f t="shared" ca="1" si="85"/>
        <v>-1150</v>
      </c>
      <c r="J1238" s="27">
        <f ca="1">SUM($I$3:I1238)</f>
        <v>186753.99999999994</v>
      </c>
    </row>
    <row r="1239" spans="2:10" ht="15.75" thickBot="1" x14ac:dyDescent="0.3">
      <c r="B1239" s="16">
        <v>1237</v>
      </c>
      <c r="C1239" s="23">
        <f ca="1">IF(RAND()&lt;=$L$20,1,0)</f>
        <v>1</v>
      </c>
      <c r="D1239" s="24">
        <f t="shared" ca="1" si="83"/>
        <v>0.5</v>
      </c>
      <c r="E1239" s="25">
        <f t="shared" ca="1" si="84"/>
        <v>185</v>
      </c>
      <c r="F1239" s="26">
        <f ca="1">SUM($E$3:E1239)</f>
        <v>189156.25</v>
      </c>
      <c r="G1239" s="62">
        <f t="shared" ca="1" si="87"/>
        <v>6.0855818014645085E-4</v>
      </c>
      <c r="H1239" s="47">
        <f t="shared" ca="1" si="86"/>
        <v>5</v>
      </c>
      <c r="I1239" s="18">
        <f t="shared" ca="1" si="85"/>
        <v>1850</v>
      </c>
      <c r="J1239" s="27">
        <f ca="1">SUM($I$3:I1239)</f>
        <v>188603.99999999994</v>
      </c>
    </row>
    <row r="1240" spans="2:10" ht="15.75" thickBot="1" x14ac:dyDescent="0.3">
      <c r="B1240" s="17">
        <v>1238</v>
      </c>
      <c r="C1240" s="23">
        <f ca="1">IF(RAND()&lt;=$L$20,1,0)</f>
        <v>0</v>
      </c>
      <c r="D1240" s="24">
        <f t="shared" ca="1" si="83"/>
        <v>1</v>
      </c>
      <c r="E1240" s="25">
        <f t="shared" ca="1" si="84"/>
        <v>-230</v>
      </c>
      <c r="F1240" s="26">
        <f ca="1">SUM($E$3:E1240)</f>
        <v>188926.25</v>
      </c>
      <c r="G1240" s="62">
        <f t="shared" ca="1" si="87"/>
        <v>1.2159259871138278E-3</v>
      </c>
      <c r="H1240" s="47">
        <f t="shared" ca="1" si="86"/>
        <v>5</v>
      </c>
      <c r="I1240" s="18">
        <f t="shared" ca="1" si="85"/>
        <v>-1150</v>
      </c>
      <c r="J1240" s="27">
        <f ca="1">SUM($I$3:I1240)</f>
        <v>187453.99999999994</v>
      </c>
    </row>
    <row r="1241" spans="2:10" ht="15.75" thickBot="1" x14ac:dyDescent="0.3">
      <c r="B1241" s="16">
        <v>1239</v>
      </c>
      <c r="C1241" s="23">
        <f ca="1">IF(RAND()&lt;=$L$20,1,0)</f>
        <v>0</v>
      </c>
      <c r="D1241" s="24">
        <f t="shared" ca="1" si="83"/>
        <v>0.5</v>
      </c>
      <c r="E1241" s="25">
        <f t="shared" ca="1" si="84"/>
        <v>-115</v>
      </c>
      <c r="F1241" s="26">
        <f ca="1">SUM($E$3:E1241)</f>
        <v>188811.25</v>
      </c>
      <c r="G1241" s="62">
        <f t="shared" ca="1" si="87"/>
        <v>6.0870313151295812E-4</v>
      </c>
      <c r="H1241" s="47">
        <f t="shared" ca="1" si="86"/>
        <v>5</v>
      </c>
      <c r="I1241" s="18">
        <f t="shared" ca="1" si="85"/>
        <v>-1150</v>
      </c>
      <c r="J1241" s="27">
        <f ca="1">SUM($I$3:I1241)</f>
        <v>186303.99999999994</v>
      </c>
    </row>
    <row r="1242" spans="2:10" ht="15.75" thickBot="1" x14ac:dyDescent="0.3">
      <c r="B1242" s="17">
        <v>1240</v>
      </c>
      <c r="C1242" s="23">
        <f ca="1">IF(RAND()&lt;=$L$20,1,0)</f>
        <v>1</v>
      </c>
      <c r="D1242" s="24">
        <f t="shared" ca="1" si="83"/>
        <v>0.5</v>
      </c>
      <c r="E1242" s="25">
        <f t="shared" ca="1" si="84"/>
        <v>185</v>
      </c>
      <c r="F1242" s="26">
        <f ca="1">SUM($E$3:E1242)</f>
        <v>188996.25</v>
      </c>
      <c r="G1242" s="62">
        <f t="shared" ca="1" si="87"/>
        <v>6.0907387668902141E-4</v>
      </c>
      <c r="H1242" s="47">
        <f t="shared" ca="1" si="86"/>
        <v>5</v>
      </c>
      <c r="I1242" s="18">
        <f t="shared" ca="1" si="85"/>
        <v>1850</v>
      </c>
      <c r="J1242" s="27">
        <f ca="1">SUM($I$3:I1242)</f>
        <v>188153.99999999994</v>
      </c>
    </row>
    <row r="1243" spans="2:10" ht="15.75" thickBot="1" x14ac:dyDescent="0.3">
      <c r="B1243" s="16">
        <v>1241</v>
      </c>
      <c r="C1243" s="23">
        <f ca="1">IF(RAND()&lt;=$L$20,1,0)</f>
        <v>0</v>
      </c>
      <c r="D1243" s="24">
        <f t="shared" ca="1" si="83"/>
        <v>1</v>
      </c>
      <c r="E1243" s="25">
        <f t="shared" ca="1" si="84"/>
        <v>-230</v>
      </c>
      <c r="F1243" s="26">
        <f ca="1">SUM($E$3:E1243)</f>
        <v>188766.25</v>
      </c>
      <c r="G1243" s="62">
        <f t="shared" ca="1" si="87"/>
        <v>1.2169553628709564E-3</v>
      </c>
      <c r="H1243" s="47">
        <f t="shared" ca="1" si="86"/>
        <v>5</v>
      </c>
      <c r="I1243" s="18">
        <f t="shared" ca="1" si="85"/>
        <v>-1150</v>
      </c>
      <c r="J1243" s="27">
        <f ca="1">SUM($I$3:I1243)</f>
        <v>187003.99999999994</v>
      </c>
    </row>
    <row r="1244" spans="2:10" ht="15.75" thickBot="1" x14ac:dyDescent="0.3">
      <c r="B1244" s="17">
        <v>1242</v>
      </c>
      <c r="C1244" s="23">
        <f ca="1">IF(RAND()&lt;=$L$20,1,0)</f>
        <v>1</v>
      </c>
      <c r="D1244" s="24">
        <f t="shared" ca="1" si="83"/>
        <v>0.5</v>
      </c>
      <c r="E1244" s="25">
        <f t="shared" ca="1" si="84"/>
        <v>185</v>
      </c>
      <c r="F1244" s="26">
        <f ca="1">SUM($E$3:E1244)</f>
        <v>188951.25</v>
      </c>
      <c r="G1244" s="62">
        <f t="shared" ca="1" si="87"/>
        <v>6.0921907385456876E-4</v>
      </c>
      <c r="H1244" s="47">
        <f t="shared" ca="1" si="86"/>
        <v>5</v>
      </c>
      <c r="I1244" s="18">
        <f t="shared" ca="1" si="85"/>
        <v>1850</v>
      </c>
      <c r="J1244" s="27">
        <f ca="1">SUM($I$3:I1244)</f>
        <v>188853.99999999994</v>
      </c>
    </row>
    <row r="1245" spans="2:10" ht="15.75" thickBot="1" x14ac:dyDescent="0.3">
      <c r="B1245" s="16">
        <v>1243</v>
      </c>
      <c r="C1245" s="23">
        <f ca="1">IF(RAND()&lt;=$L$20,1,0)</f>
        <v>1</v>
      </c>
      <c r="D1245" s="24">
        <f t="shared" ca="1" si="83"/>
        <v>1</v>
      </c>
      <c r="E1245" s="25">
        <f t="shared" ca="1" si="84"/>
        <v>370</v>
      </c>
      <c r="F1245" s="26">
        <f ca="1">SUM($E$3:E1245)</f>
        <v>189321.25</v>
      </c>
      <c r="G1245" s="62">
        <f t="shared" ca="1" si="87"/>
        <v>1.2172451889045455E-3</v>
      </c>
      <c r="H1245" s="47">
        <f t="shared" ca="1" si="86"/>
        <v>5</v>
      </c>
      <c r="I1245" s="18">
        <f t="shared" ca="1" si="85"/>
        <v>1850</v>
      </c>
      <c r="J1245" s="27">
        <f ca="1">SUM($I$3:I1245)</f>
        <v>190703.99999999994</v>
      </c>
    </row>
    <row r="1246" spans="2:10" ht="15.75" thickBot="1" x14ac:dyDescent="0.3">
      <c r="B1246" s="17">
        <v>1244</v>
      </c>
      <c r="C1246" s="23">
        <f ca="1">IF(RAND()&lt;=$L$20,1,0)</f>
        <v>1</v>
      </c>
      <c r="D1246" s="24">
        <f t="shared" ca="1" si="83"/>
        <v>2</v>
      </c>
      <c r="E1246" s="25">
        <f t="shared" ca="1" si="84"/>
        <v>740</v>
      </c>
      <c r="F1246" s="26">
        <f ca="1">SUM($E$3:E1246)</f>
        <v>190061.25</v>
      </c>
      <c r="G1246" s="62">
        <f t="shared" ca="1" si="87"/>
        <v>2.4297325313455305E-3</v>
      </c>
      <c r="H1246" s="47">
        <f t="shared" ca="1" si="86"/>
        <v>5</v>
      </c>
      <c r="I1246" s="18">
        <f t="shared" ca="1" si="85"/>
        <v>1850</v>
      </c>
      <c r="J1246" s="27">
        <f ca="1">SUM($I$3:I1246)</f>
        <v>192553.99999999994</v>
      </c>
    </row>
    <row r="1247" spans="2:10" ht="15.75" thickBot="1" x14ac:dyDescent="0.3">
      <c r="B1247" s="16">
        <v>1245</v>
      </c>
      <c r="C1247" s="23">
        <f ca="1">IF(RAND()&lt;=$L$20,1,0)</f>
        <v>1</v>
      </c>
      <c r="D1247" s="24">
        <f t="shared" ca="1" si="83"/>
        <v>4</v>
      </c>
      <c r="E1247" s="25">
        <f t="shared" ca="1" si="84"/>
        <v>1480</v>
      </c>
      <c r="F1247" s="26">
        <f ca="1">SUM($E$3:E1247)</f>
        <v>191541.25</v>
      </c>
      <c r="G1247" s="62">
        <f t="shared" ca="1" si="87"/>
        <v>4.8405448243658295E-3</v>
      </c>
      <c r="H1247" s="47">
        <f t="shared" ca="1" si="86"/>
        <v>5</v>
      </c>
      <c r="I1247" s="18">
        <f t="shared" ca="1" si="85"/>
        <v>1850</v>
      </c>
      <c r="J1247" s="27">
        <f ca="1">SUM($I$3:I1247)</f>
        <v>194403.99999999994</v>
      </c>
    </row>
    <row r="1248" spans="2:10" ht="15.75" thickBot="1" x14ac:dyDescent="0.3">
      <c r="B1248" s="17">
        <v>1246</v>
      </c>
      <c r="C1248" s="23">
        <f ca="1">IF(RAND()&lt;=$L$20,1,0)</f>
        <v>1</v>
      </c>
      <c r="D1248" s="24">
        <f t="shared" ca="1" si="83"/>
        <v>5</v>
      </c>
      <c r="E1248" s="25">
        <f t="shared" ca="1" si="84"/>
        <v>1850</v>
      </c>
      <c r="F1248" s="26">
        <f ca="1">SUM($E$3:E1248)</f>
        <v>193391.25</v>
      </c>
      <c r="G1248" s="62">
        <f t="shared" ca="1" si="87"/>
        <v>6.0039286576651241E-3</v>
      </c>
      <c r="H1248" s="47">
        <f t="shared" ca="1" si="86"/>
        <v>5</v>
      </c>
      <c r="I1248" s="18">
        <f t="shared" ca="1" si="85"/>
        <v>1850</v>
      </c>
      <c r="J1248" s="27">
        <f ca="1">SUM($I$3:I1248)</f>
        <v>196253.99999999994</v>
      </c>
    </row>
    <row r="1249" spans="2:10" ht="15.75" thickBot="1" x14ac:dyDescent="0.3">
      <c r="B1249" s="16">
        <v>1247</v>
      </c>
      <c r="C1249" s="23">
        <f ca="1">IF(RAND()&lt;=$L$20,1,0)</f>
        <v>0</v>
      </c>
      <c r="D1249" s="24">
        <f t="shared" ca="1" si="83"/>
        <v>5</v>
      </c>
      <c r="E1249" s="25">
        <f t="shared" ca="1" si="84"/>
        <v>-1150</v>
      </c>
      <c r="F1249" s="26">
        <f ca="1">SUM($E$3:E1249)</f>
        <v>192241.25</v>
      </c>
      <c r="G1249" s="62">
        <f t="shared" ca="1" si="87"/>
        <v>5.9464944768700756E-3</v>
      </c>
      <c r="H1249" s="47">
        <f t="shared" ca="1" si="86"/>
        <v>5</v>
      </c>
      <c r="I1249" s="18">
        <f t="shared" ca="1" si="85"/>
        <v>-1150</v>
      </c>
      <c r="J1249" s="27">
        <f ca="1">SUM($I$3:I1249)</f>
        <v>195103.99999999994</v>
      </c>
    </row>
    <row r="1250" spans="2:10" ht="15.75" thickBot="1" x14ac:dyDescent="0.3">
      <c r="B1250" s="17">
        <v>1248</v>
      </c>
      <c r="C1250" s="23">
        <f ca="1">IF(RAND()&lt;=$L$20,1,0)</f>
        <v>0</v>
      </c>
      <c r="D1250" s="24">
        <f t="shared" ca="1" si="83"/>
        <v>2.5</v>
      </c>
      <c r="E1250" s="25">
        <f t="shared" ca="1" si="84"/>
        <v>-575</v>
      </c>
      <c r="F1250" s="26">
        <f ca="1">SUM($E$3:E1250)</f>
        <v>191666.25</v>
      </c>
      <c r="G1250" s="62">
        <f t="shared" ca="1" si="87"/>
        <v>2.991033402040405E-3</v>
      </c>
      <c r="H1250" s="47">
        <f t="shared" ca="1" si="86"/>
        <v>5</v>
      </c>
      <c r="I1250" s="18">
        <f t="shared" ca="1" si="85"/>
        <v>-1150</v>
      </c>
      <c r="J1250" s="27">
        <f ca="1">SUM($I$3:I1250)</f>
        <v>193953.99999999994</v>
      </c>
    </row>
    <row r="1251" spans="2:10" ht="15.75" thickBot="1" x14ac:dyDescent="0.3">
      <c r="B1251" s="16">
        <v>1249</v>
      </c>
      <c r="C1251" s="23">
        <f ca="1">IF(RAND()&lt;=$L$20,1,0)</f>
        <v>0</v>
      </c>
      <c r="D1251" s="24">
        <f t="shared" ca="1" si="83"/>
        <v>1.25</v>
      </c>
      <c r="E1251" s="25">
        <f t="shared" ca="1" si="84"/>
        <v>-287.5</v>
      </c>
      <c r="F1251" s="26">
        <f ca="1">SUM($E$3:E1251)</f>
        <v>191378.75</v>
      </c>
      <c r="G1251" s="62">
        <f t="shared" ca="1" si="87"/>
        <v>1.500003260876654E-3</v>
      </c>
      <c r="H1251" s="47">
        <f t="shared" ca="1" si="86"/>
        <v>5</v>
      </c>
      <c r="I1251" s="18">
        <f t="shared" ca="1" si="85"/>
        <v>-1150</v>
      </c>
      <c r="J1251" s="27">
        <f ca="1">SUM($I$3:I1251)</f>
        <v>192803.99999999994</v>
      </c>
    </row>
    <row r="1252" spans="2:10" ht="15.75" thickBot="1" x14ac:dyDescent="0.3">
      <c r="B1252" s="17">
        <v>1250</v>
      </c>
      <c r="C1252" s="23">
        <f ca="1">IF(RAND()&lt;=$L$20,1,0)</f>
        <v>1</v>
      </c>
      <c r="D1252" s="24">
        <f t="shared" ca="1" si="83"/>
        <v>0.625</v>
      </c>
      <c r="E1252" s="25">
        <f t="shared" ca="1" si="84"/>
        <v>231.25</v>
      </c>
      <c r="F1252" s="26">
        <f ca="1">SUM($E$3:E1252)</f>
        <v>191610</v>
      </c>
      <c r="G1252" s="62">
        <f t="shared" ca="1" si="87"/>
        <v>7.5112832537572744E-4</v>
      </c>
      <c r="H1252" s="47">
        <f t="shared" ca="1" si="86"/>
        <v>5</v>
      </c>
      <c r="I1252" s="18">
        <f t="shared" ca="1" si="85"/>
        <v>1850</v>
      </c>
      <c r="J1252" s="27">
        <f ca="1">SUM($I$3:I1252)</f>
        <v>194653.99999999994</v>
      </c>
    </row>
    <row r="1253" spans="2:10" ht="15.75" thickBot="1" x14ac:dyDescent="0.3">
      <c r="B1253" s="16">
        <v>1251</v>
      </c>
      <c r="C1253" s="23">
        <f ca="1">IF(RAND()&lt;=$L$20,1,0)</f>
        <v>0</v>
      </c>
      <c r="D1253" s="24">
        <f t="shared" ca="1" si="83"/>
        <v>1.25</v>
      </c>
      <c r="E1253" s="25">
        <f t="shared" ca="1" si="84"/>
        <v>-287.5</v>
      </c>
      <c r="F1253" s="26">
        <f ca="1">SUM($E$3:E1253)</f>
        <v>191322.5</v>
      </c>
      <c r="G1253" s="62">
        <f t="shared" ca="1" si="87"/>
        <v>1.5004436094149575E-3</v>
      </c>
      <c r="H1253" s="47">
        <f t="shared" ca="1" si="86"/>
        <v>5</v>
      </c>
      <c r="I1253" s="18">
        <f t="shared" ca="1" si="85"/>
        <v>-1150</v>
      </c>
      <c r="J1253" s="27">
        <f ca="1">SUM($I$3:I1253)</f>
        <v>193503.99999999994</v>
      </c>
    </row>
    <row r="1254" spans="2:10" ht="15.75" thickBot="1" x14ac:dyDescent="0.3">
      <c r="B1254" s="17">
        <v>1252</v>
      </c>
      <c r="C1254" s="23">
        <f ca="1">IF(RAND()&lt;=$L$20,1,0)</f>
        <v>1</v>
      </c>
      <c r="D1254" s="24">
        <f t="shared" ca="1" si="83"/>
        <v>0.625</v>
      </c>
      <c r="E1254" s="25">
        <f t="shared" ca="1" si="84"/>
        <v>231.25</v>
      </c>
      <c r="F1254" s="26">
        <f ca="1">SUM($E$3:E1254)</f>
        <v>191553.75</v>
      </c>
      <c r="G1254" s="62">
        <f t="shared" ca="1" si="87"/>
        <v>7.5134916175567429E-4</v>
      </c>
      <c r="H1254" s="47">
        <f t="shared" ca="1" si="86"/>
        <v>5</v>
      </c>
      <c r="I1254" s="18">
        <f t="shared" ca="1" si="85"/>
        <v>1850</v>
      </c>
      <c r="J1254" s="27">
        <f ca="1">SUM($I$3:I1254)</f>
        <v>195353.99999999994</v>
      </c>
    </row>
    <row r="1255" spans="2:10" ht="15.75" thickBot="1" x14ac:dyDescent="0.3">
      <c r="B1255" s="16">
        <v>1253</v>
      </c>
      <c r="C1255" s="23">
        <f ca="1">IF(RAND()&lt;=$L$20,1,0)</f>
        <v>0</v>
      </c>
      <c r="D1255" s="24">
        <f t="shared" ca="1" si="83"/>
        <v>1.25</v>
      </c>
      <c r="E1255" s="25">
        <f t="shared" ca="1" si="84"/>
        <v>-287.5</v>
      </c>
      <c r="F1255" s="26">
        <f ca="1">SUM($E$3:E1255)</f>
        <v>191266.25</v>
      </c>
      <c r="G1255" s="62">
        <f t="shared" ca="1" si="87"/>
        <v>1.5008842165710669E-3</v>
      </c>
      <c r="H1255" s="47">
        <f t="shared" ca="1" si="86"/>
        <v>5</v>
      </c>
      <c r="I1255" s="18">
        <f t="shared" ca="1" si="85"/>
        <v>-1150</v>
      </c>
      <c r="J1255" s="27">
        <f ca="1">SUM($I$3:I1255)</f>
        <v>194203.99999999994</v>
      </c>
    </row>
    <row r="1256" spans="2:10" ht="15.75" thickBot="1" x14ac:dyDescent="0.3">
      <c r="B1256" s="17">
        <v>1254</v>
      </c>
      <c r="C1256" s="23">
        <f ca="1">IF(RAND()&lt;=$L$20,1,0)</f>
        <v>0</v>
      </c>
      <c r="D1256" s="24">
        <f t="shared" ca="1" si="83"/>
        <v>0.625</v>
      </c>
      <c r="E1256" s="25">
        <f t="shared" ca="1" si="84"/>
        <v>-143.75</v>
      </c>
      <c r="F1256" s="26">
        <f ca="1">SUM($E$3:E1256)</f>
        <v>191122.5</v>
      </c>
      <c r="G1256" s="62">
        <f t="shared" ca="1" si="87"/>
        <v>7.5157012802833751E-4</v>
      </c>
      <c r="H1256" s="47">
        <f t="shared" ca="1" si="86"/>
        <v>5</v>
      </c>
      <c r="I1256" s="18">
        <f t="shared" ca="1" si="85"/>
        <v>-1150</v>
      </c>
      <c r="J1256" s="27">
        <f ca="1">SUM($I$3:I1256)</f>
        <v>193053.99999999994</v>
      </c>
    </row>
    <row r="1257" spans="2:10" ht="15.75" thickBot="1" x14ac:dyDescent="0.3">
      <c r="B1257" s="16">
        <v>1255</v>
      </c>
      <c r="C1257" s="23">
        <f ca="1">IF(RAND()&lt;=$L$20,1,0)</f>
        <v>0</v>
      </c>
      <c r="D1257" s="24">
        <f t="shared" ca="1" si="83"/>
        <v>0.5</v>
      </c>
      <c r="E1257" s="25">
        <f t="shared" ca="1" si="84"/>
        <v>-115</v>
      </c>
      <c r="F1257" s="26">
        <f ca="1">SUM($E$3:E1257)</f>
        <v>191007.5</v>
      </c>
      <c r="G1257" s="62">
        <f t="shared" ca="1" si="87"/>
        <v>6.0170832842810237E-4</v>
      </c>
      <c r="H1257" s="47">
        <f t="shared" ca="1" si="86"/>
        <v>5</v>
      </c>
      <c r="I1257" s="18">
        <f t="shared" ca="1" si="85"/>
        <v>-1150</v>
      </c>
      <c r="J1257" s="27">
        <f ca="1">SUM($I$3:I1257)</f>
        <v>191903.99999999994</v>
      </c>
    </row>
    <row r="1258" spans="2:10" ht="15.75" thickBot="1" x14ac:dyDescent="0.3">
      <c r="B1258" s="17">
        <v>1256</v>
      </c>
      <c r="C1258" s="23">
        <f ca="1">IF(RAND()&lt;=$L$20,1,0)</f>
        <v>1</v>
      </c>
      <c r="D1258" s="24">
        <f t="shared" ca="1" si="83"/>
        <v>0.5</v>
      </c>
      <c r="E1258" s="25">
        <f t="shared" ca="1" si="84"/>
        <v>185</v>
      </c>
      <c r="F1258" s="26">
        <f ca="1">SUM($E$3:E1258)</f>
        <v>191192.5</v>
      </c>
      <c r="G1258" s="62">
        <f t="shared" ca="1" si="87"/>
        <v>6.0207059932201618E-4</v>
      </c>
      <c r="H1258" s="47">
        <f t="shared" ca="1" si="86"/>
        <v>5</v>
      </c>
      <c r="I1258" s="18">
        <f t="shared" ca="1" si="85"/>
        <v>1850</v>
      </c>
      <c r="J1258" s="27">
        <f ca="1">SUM($I$3:I1258)</f>
        <v>193753.99999999994</v>
      </c>
    </row>
    <row r="1259" spans="2:10" ht="15.75" thickBot="1" x14ac:dyDescent="0.3">
      <c r="B1259" s="16">
        <v>1257</v>
      </c>
      <c r="C1259" s="23">
        <f ca="1">IF(RAND()&lt;=$L$20,1,0)</f>
        <v>1</v>
      </c>
      <c r="D1259" s="24">
        <f t="shared" ref="D1259:D1322" ca="1" si="88">IF(C1258=1,IF(D1258*$L$4&lt;=$L$6,D1258*$L$4,$L$6),IF(C1258=0,IF(D1258/$L$4&gt;=$L$5,D1258/$L$4,$L$5),0))</f>
        <v>1</v>
      </c>
      <c r="E1259" s="25">
        <f t="shared" ref="E1259:E1322" ca="1" si="89">IF(C1259=1,(($L$15-(2*$L$10))*($L$9*D1259)),0-(($L$16+(2*$L$10))*(D1259*$L$9)))</f>
        <v>370</v>
      </c>
      <c r="F1259" s="26">
        <f ca="1">SUM($E$3:E1259)</f>
        <v>191562.5</v>
      </c>
      <c r="G1259" s="62">
        <f t="shared" ca="1" si="87"/>
        <v>1.2029760581612771E-3</v>
      </c>
      <c r="H1259" s="47">
        <f t="shared" ca="1" si="86"/>
        <v>5</v>
      </c>
      <c r="I1259" s="18">
        <f t="shared" ref="I1259:I1322" ca="1" si="90">IF(C1259=1,(H1259*($L$15-(2*$L$10))*$L$9),0-(H1259*($L$16+(2*$L$10))*$L$9))</f>
        <v>1850</v>
      </c>
      <c r="J1259" s="27">
        <f ca="1">SUM($I$3:I1259)</f>
        <v>195603.99999999994</v>
      </c>
    </row>
    <row r="1260" spans="2:10" ht="15.75" thickBot="1" x14ac:dyDescent="0.3">
      <c r="B1260" s="17">
        <v>1258</v>
      </c>
      <c r="C1260" s="23">
        <f ca="1">IF(RAND()&lt;=$L$20,1,0)</f>
        <v>1</v>
      </c>
      <c r="D1260" s="24">
        <f t="shared" ca="1" si="88"/>
        <v>2</v>
      </c>
      <c r="E1260" s="25">
        <f t="shared" ca="1" si="89"/>
        <v>740</v>
      </c>
      <c r="F1260" s="26">
        <f ca="1">SUM($E$3:E1260)</f>
        <v>192302.5</v>
      </c>
      <c r="G1260" s="62">
        <f t="shared" ca="1" si="87"/>
        <v>2.4013050570962481E-3</v>
      </c>
      <c r="H1260" s="47">
        <f t="shared" ca="1" si="86"/>
        <v>5</v>
      </c>
      <c r="I1260" s="18">
        <f t="shared" ca="1" si="90"/>
        <v>1850</v>
      </c>
      <c r="J1260" s="27">
        <f ca="1">SUM($I$3:I1260)</f>
        <v>197453.99999999994</v>
      </c>
    </row>
    <row r="1261" spans="2:10" ht="15.75" thickBot="1" x14ac:dyDescent="0.3">
      <c r="B1261" s="16">
        <v>1259</v>
      </c>
      <c r="C1261" s="23">
        <f ca="1">IF(RAND()&lt;=$L$20,1,0)</f>
        <v>0</v>
      </c>
      <c r="D1261" s="24">
        <f t="shared" ca="1" si="88"/>
        <v>4</v>
      </c>
      <c r="E1261" s="25">
        <f t="shared" ca="1" si="89"/>
        <v>-920</v>
      </c>
      <c r="F1261" s="26">
        <f ca="1">SUM($E$3:E1261)</f>
        <v>191382.5</v>
      </c>
      <c r="G1261" s="62">
        <f t="shared" ca="1" si="87"/>
        <v>4.7841291714876303E-3</v>
      </c>
      <c r="H1261" s="47">
        <f t="shared" ca="1" si="86"/>
        <v>5</v>
      </c>
      <c r="I1261" s="18">
        <f t="shared" ca="1" si="90"/>
        <v>-1150</v>
      </c>
      <c r="J1261" s="27">
        <f ca="1">SUM($I$3:I1261)</f>
        <v>196303.99999999994</v>
      </c>
    </row>
    <row r="1262" spans="2:10" ht="15.75" thickBot="1" x14ac:dyDescent="0.3">
      <c r="B1262" s="17">
        <v>1260</v>
      </c>
      <c r="C1262" s="23">
        <f ca="1">IF(RAND()&lt;=$L$20,1,0)</f>
        <v>1</v>
      </c>
      <c r="D1262" s="24">
        <f t="shared" ca="1" si="88"/>
        <v>2</v>
      </c>
      <c r="E1262" s="25">
        <f t="shared" ca="1" si="89"/>
        <v>740</v>
      </c>
      <c r="F1262" s="26">
        <f ca="1">SUM($E$3:E1262)</f>
        <v>192122.5</v>
      </c>
      <c r="G1262" s="62">
        <f t="shared" ca="1" si="87"/>
        <v>2.4035635442112E-3</v>
      </c>
      <c r="H1262" s="47">
        <f t="shared" ca="1" si="86"/>
        <v>5</v>
      </c>
      <c r="I1262" s="18">
        <f t="shared" ca="1" si="90"/>
        <v>1850</v>
      </c>
      <c r="J1262" s="27">
        <f ca="1">SUM($I$3:I1262)</f>
        <v>198153.99999999994</v>
      </c>
    </row>
    <row r="1263" spans="2:10" ht="15.75" thickBot="1" x14ac:dyDescent="0.3">
      <c r="B1263" s="16">
        <v>1261</v>
      </c>
      <c r="C1263" s="23">
        <f ca="1">IF(RAND()&lt;=$L$20,1,0)</f>
        <v>0</v>
      </c>
      <c r="D1263" s="24">
        <f t="shared" ca="1" si="88"/>
        <v>4</v>
      </c>
      <c r="E1263" s="25">
        <f t="shared" ca="1" si="89"/>
        <v>-920</v>
      </c>
      <c r="F1263" s="26">
        <f ca="1">SUM($E$3:E1263)</f>
        <v>191202.5</v>
      </c>
      <c r="G1263" s="62">
        <f t="shared" ca="1" si="87"/>
        <v>4.7886114328097957E-3</v>
      </c>
      <c r="H1263" s="47">
        <f t="shared" ca="1" si="86"/>
        <v>5</v>
      </c>
      <c r="I1263" s="18">
        <f t="shared" ca="1" si="90"/>
        <v>-1150</v>
      </c>
      <c r="J1263" s="27">
        <f ca="1">SUM($I$3:I1263)</f>
        <v>197003.99999999994</v>
      </c>
    </row>
    <row r="1264" spans="2:10" ht="15.75" thickBot="1" x14ac:dyDescent="0.3">
      <c r="B1264" s="17">
        <v>1262</v>
      </c>
      <c r="C1264" s="23">
        <f ca="1">IF(RAND()&lt;=$L$20,1,0)</f>
        <v>1</v>
      </c>
      <c r="D1264" s="24">
        <f t="shared" ca="1" si="88"/>
        <v>2</v>
      </c>
      <c r="E1264" s="25">
        <f t="shared" ca="1" si="89"/>
        <v>740</v>
      </c>
      <c r="F1264" s="26">
        <f ca="1">SUM($E$3:E1264)</f>
        <v>191942.5</v>
      </c>
      <c r="G1264" s="62">
        <f t="shared" ca="1" si="87"/>
        <v>2.4058262836521489E-3</v>
      </c>
      <c r="H1264" s="47">
        <f t="shared" ca="1" si="86"/>
        <v>5</v>
      </c>
      <c r="I1264" s="18">
        <f t="shared" ca="1" si="90"/>
        <v>1850</v>
      </c>
      <c r="J1264" s="27">
        <f ca="1">SUM($I$3:I1264)</f>
        <v>198853.99999999994</v>
      </c>
    </row>
    <row r="1265" spans="2:10" ht="15.75" thickBot="1" x14ac:dyDescent="0.3">
      <c r="B1265" s="16">
        <v>1263</v>
      </c>
      <c r="C1265" s="23">
        <f ca="1">IF(RAND()&lt;=$L$20,1,0)</f>
        <v>1</v>
      </c>
      <c r="D1265" s="24">
        <f t="shared" ca="1" si="88"/>
        <v>4</v>
      </c>
      <c r="E1265" s="25">
        <f t="shared" ca="1" si="89"/>
        <v>1480</v>
      </c>
      <c r="F1265" s="26">
        <f ca="1">SUM($E$3:E1265)</f>
        <v>193422.5</v>
      </c>
      <c r="G1265" s="62">
        <f t="shared" ca="1" si="87"/>
        <v>4.7931021008895897E-3</v>
      </c>
      <c r="H1265" s="47">
        <f t="shared" ca="1" si="86"/>
        <v>5</v>
      </c>
      <c r="I1265" s="18">
        <f t="shared" ca="1" si="90"/>
        <v>1850</v>
      </c>
      <c r="J1265" s="27">
        <f ca="1">SUM($I$3:I1265)</f>
        <v>200703.99999999994</v>
      </c>
    </row>
    <row r="1266" spans="2:10" ht="15.75" thickBot="1" x14ac:dyDescent="0.3">
      <c r="B1266" s="17">
        <v>1264</v>
      </c>
      <c r="C1266" s="23">
        <f ca="1">IF(RAND()&lt;=$L$20,1,0)</f>
        <v>0</v>
      </c>
      <c r="D1266" s="24">
        <f t="shared" ca="1" si="88"/>
        <v>5</v>
      </c>
      <c r="E1266" s="25">
        <f t="shared" ca="1" si="89"/>
        <v>-1150</v>
      </c>
      <c r="F1266" s="26">
        <f ca="1">SUM($E$3:E1266)</f>
        <v>192272.5</v>
      </c>
      <c r="G1266" s="62">
        <f t="shared" ca="1" si="87"/>
        <v>5.9455337409039799E-3</v>
      </c>
      <c r="H1266" s="47">
        <f t="shared" ca="1" si="86"/>
        <v>5</v>
      </c>
      <c r="I1266" s="18">
        <f t="shared" ca="1" si="90"/>
        <v>-1150</v>
      </c>
      <c r="J1266" s="27">
        <f ca="1">SUM($I$3:I1266)</f>
        <v>199553.99999999994</v>
      </c>
    </row>
    <row r="1267" spans="2:10" ht="15.75" thickBot="1" x14ac:dyDescent="0.3">
      <c r="B1267" s="16">
        <v>1265</v>
      </c>
      <c r="C1267" s="23">
        <f ca="1">IF(RAND()&lt;=$L$20,1,0)</f>
        <v>0</v>
      </c>
      <c r="D1267" s="24">
        <f t="shared" ca="1" si="88"/>
        <v>2.5</v>
      </c>
      <c r="E1267" s="25">
        <f t="shared" ca="1" si="89"/>
        <v>-575</v>
      </c>
      <c r="F1267" s="26">
        <f ca="1">SUM($E$3:E1267)</f>
        <v>191697.5</v>
      </c>
      <c r="G1267" s="62">
        <f t="shared" ca="1" si="87"/>
        <v>2.9905472701504377E-3</v>
      </c>
      <c r="H1267" s="47">
        <f t="shared" ca="1" si="86"/>
        <v>5</v>
      </c>
      <c r="I1267" s="18">
        <f t="shared" ca="1" si="90"/>
        <v>-1150</v>
      </c>
      <c r="J1267" s="27">
        <f ca="1">SUM($I$3:I1267)</f>
        <v>198403.99999999994</v>
      </c>
    </row>
    <row r="1268" spans="2:10" ht="15.75" thickBot="1" x14ac:dyDescent="0.3">
      <c r="B1268" s="17">
        <v>1266</v>
      </c>
      <c r="C1268" s="23">
        <f ca="1">IF(RAND()&lt;=$L$20,1,0)</f>
        <v>1</v>
      </c>
      <c r="D1268" s="24">
        <f t="shared" ca="1" si="88"/>
        <v>1.25</v>
      </c>
      <c r="E1268" s="25">
        <f t="shared" ca="1" si="89"/>
        <v>462.5</v>
      </c>
      <c r="F1268" s="26">
        <f ca="1">SUM($E$3:E1268)</f>
        <v>192160</v>
      </c>
      <c r="G1268" s="62">
        <f t="shared" ca="1" si="87"/>
        <v>1.4997587344644557E-3</v>
      </c>
      <c r="H1268" s="47">
        <f t="shared" ca="1" si="86"/>
        <v>5</v>
      </c>
      <c r="I1268" s="18">
        <f t="shared" ca="1" si="90"/>
        <v>1850</v>
      </c>
      <c r="J1268" s="27">
        <f ca="1">SUM($I$3:I1268)</f>
        <v>200253.99999999994</v>
      </c>
    </row>
    <row r="1269" spans="2:10" ht="15.75" thickBot="1" x14ac:dyDescent="0.3">
      <c r="B1269" s="16">
        <v>1267</v>
      </c>
      <c r="C1269" s="23">
        <f ca="1">IF(RAND()&lt;=$L$20,1,0)</f>
        <v>1</v>
      </c>
      <c r="D1269" s="24">
        <f t="shared" ca="1" si="88"/>
        <v>2.5</v>
      </c>
      <c r="E1269" s="25">
        <f t="shared" ca="1" si="89"/>
        <v>925</v>
      </c>
      <c r="F1269" s="26">
        <f ca="1">SUM($E$3:E1269)</f>
        <v>193085</v>
      </c>
      <c r="G1269" s="62">
        <f t="shared" ca="1" si="87"/>
        <v>2.9922980849292256E-3</v>
      </c>
      <c r="H1269" s="47">
        <f t="shared" ca="1" si="86"/>
        <v>5</v>
      </c>
      <c r="I1269" s="18">
        <f t="shared" ca="1" si="90"/>
        <v>1850</v>
      </c>
      <c r="J1269" s="27">
        <f ca="1">SUM($I$3:I1269)</f>
        <v>202103.99999999994</v>
      </c>
    </row>
    <row r="1270" spans="2:10" ht="15.75" thickBot="1" x14ac:dyDescent="0.3">
      <c r="B1270" s="17">
        <v>1268</v>
      </c>
      <c r="C1270" s="23">
        <f ca="1">IF(RAND()&lt;=$L$20,1,0)</f>
        <v>1</v>
      </c>
      <c r="D1270" s="24">
        <f t="shared" ca="1" si="88"/>
        <v>5</v>
      </c>
      <c r="E1270" s="25">
        <f t="shared" ca="1" si="89"/>
        <v>1850</v>
      </c>
      <c r="F1270" s="26">
        <f ca="1">SUM($E$3:E1270)</f>
        <v>194935</v>
      </c>
      <c r="G1270" s="62">
        <f t="shared" ca="1" si="87"/>
        <v>5.9559261465157833E-3</v>
      </c>
      <c r="H1270" s="47">
        <f t="shared" ca="1" si="86"/>
        <v>5</v>
      </c>
      <c r="I1270" s="18">
        <f t="shared" ca="1" si="90"/>
        <v>1850</v>
      </c>
      <c r="J1270" s="27">
        <f ca="1">SUM($I$3:I1270)</f>
        <v>203953.99999999994</v>
      </c>
    </row>
    <row r="1271" spans="2:10" ht="15.75" thickBot="1" x14ac:dyDescent="0.3">
      <c r="B1271" s="16">
        <v>1269</v>
      </c>
      <c r="C1271" s="23">
        <f ca="1">IF(RAND()&lt;=$L$20,1,0)</f>
        <v>0</v>
      </c>
      <c r="D1271" s="24">
        <f t="shared" ca="1" si="88"/>
        <v>5</v>
      </c>
      <c r="E1271" s="25">
        <f t="shared" ca="1" si="89"/>
        <v>-1150</v>
      </c>
      <c r="F1271" s="26">
        <f ca="1">SUM($E$3:E1271)</f>
        <v>193785</v>
      </c>
      <c r="G1271" s="62">
        <f t="shared" ca="1" si="87"/>
        <v>5.8994023648908612E-3</v>
      </c>
      <c r="H1271" s="47">
        <f t="shared" ca="1" si="86"/>
        <v>5</v>
      </c>
      <c r="I1271" s="18">
        <f t="shared" ca="1" si="90"/>
        <v>-1150</v>
      </c>
      <c r="J1271" s="27">
        <f ca="1">SUM($I$3:I1271)</f>
        <v>202803.99999999994</v>
      </c>
    </row>
    <row r="1272" spans="2:10" ht="15.75" thickBot="1" x14ac:dyDescent="0.3">
      <c r="B1272" s="17">
        <v>1270</v>
      </c>
      <c r="C1272" s="23">
        <f ca="1">IF(RAND()&lt;=$L$20,1,0)</f>
        <v>0</v>
      </c>
      <c r="D1272" s="24">
        <f t="shared" ca="1" si="88"/>
        <v>2.5</v>
      </c>
      <c r="E1272" s="25">
        <f t="shared" ca="1" si="89"/>
        <v>-575</v>
      </c>
      <c r="F1272" s="26">
        <f ca="1">SUM($E$3:E1272)</f>
        <v>193210</v>
      </c>
      <c r="G1272" s="62">
        <f t="shared" ca="1" si="87"/>
        <v>2.9672059240911318E-3</v>
      </c>
      <c r="H1272" s="47">
        <f t="shared" ca="1" si="86"/>
        <v>5</v>
      </c>
      <c r="I1272" s="18">
        <f t="shared" ca="1" si="90"/>
        <v>-1150</v>
      </c>
      <c r="J1272" s="27">
        <f ca="1">SUM($I$3:I1272)</f>
        <v>201653.99999999994</v>
      </c>
    </row>
    <row r="1273" spans="2:10" ht="15.75" thickBot="1" x14ac:dyDescent="0.3">
      <c r="B1273" s="16">
        <v>1271</v>
      </c>
      <c r="C1273" s="23">
        <f ca="1">IF(RAND()&lt;=$L$20,1,0)</f>
        <v>1</v>
      </c>
      <c r="D1273" s="24">
        <f t="shared" ca="1" si="88"/>
        <v>1.25</v>
      </c>
      <c r="E1273" s="25">
        <f t="shared" ca="1" si="89"/>
        <v>462.5</v>
      </c>
      <c r="F1273" s="26">
        <f ca="1">SUM($E$3:E1273)</f>
        <v>193672.5</v>
      </c>
      <c r="G1273" s="62">
        <f t="shared" ca="1" si="87"/>
        <v>1.4880182185187103E-3</v>
      </c>
      <c r="H1273" s="47">
        <f t="shared" ca="1" si="86"/>
        <v>5</v>
      </c>
      <c r="I1273" s="18">
        <f t="shared" ca="1" si="90"/>
        <v>1850</v>
      </c>
      <c r="J1273" s="27">
        <f ca="1">SUM($I$3:I1273)</f>
        <v>203503.99999999994</v>
      </c>
    </row>
    <row r="1274" spans="2:10" ht="15.75" thickBot="1" x14ac:dyDescent="0.3">
      <c r="B1274" s="17">
        <v>1272</v>
      </c>
      <c r="C1274" s="23">
        <f ca="1">IF(RAND()&lt;=$L$20,1,0)</f>
        <v>0</v>
      </c>
      <c r="D1274" s="24">
        <f t="shared" ca="1" si="88"/>
        <v>2.5</v>
      </c>
      <c r="E1274" s="25">
        <f t="shared" ca="1" si="89"/>
        <v>-575</v>
      </c>
      <c r="F1274" s="26">
        <f ca="1">SUM($E$3:E1274)</f>
        <v>193097.5</v>
      </c>
      <c r="G1274" s="62">
        <f t="shared" ca="1" si="87"/>
        <v>2.9689295072867859E-3</v>
      </c>
      <c r="H1274" s="47">
        <f t="shared" ca="1" si="86"/>
        <v>5</v>
      </c>
      <c r="I1274" s="18">
        <f t="shared" ca="1" si="90"/>
        <v>-1150</v>
      </c>
      <c r="J1274" s="27">
        <f ca="1">SUM($I$3:I1274)</f>
        <v>202353.99999999994</v>
      </c>
    </row>
    <row r="1275" spans="2:10" ht="15.75" thickBot="1" x14ac:dyDescent="0.3">
      <c r="B1275" s="16">
        <v>1273</v>
      </c>
      <c r="C1275" s="23">
        <f ca="1">IF(RAND()&lt;=$L$20,1,0)</f>
        <v>1</v>
      </c>
      <c r="D1275" s="24">
        <f t="shared" ca="1" si="88"/>
        <v>1.25</v>
      </c>
      <c r="E1275" s="25">
        <f t="shared" ca="1" si="89"/>
        <v>462.5</v>
      </c>
      <c r="F1275" s="26">
        <f ca="1">SUM($E$3:E1275)</f>
        <v>193560</v>
      </c>
      <c r="G1275" s="62">
        <f t="shared" ca="1" si="87"/>
        <v>1.4888851486943124E-3</v>
      </c>
      <c r="H1275" s="47">
        <f t="shared" ca="1" si="86"/>
        <v>5</v>
      </c>
      <c r="I1275" s="18">
        <f t="shared" ca="1" si="90"/>
        <v>1850</v>
      </c>
      <c r="J1275" s="27">
        <f ca="1">SUM($I$3:I1275)</f>
        <v>204203.99999999994</v>
      </c>
    </row>
    <row r="1276" spans="2:10" ht="15.75" thickBot="1" x14ac:dyDescent="0.3">
      <c r="B1276" s="17">
        <v>1274</v>
      </c>
      <c r="C1276" s="23">
        <f ca="1">IF(RAND()&lt;=$L$20,1,0)</f>
        <v>1</v>
      </c>
      <c r="D1276" s="24">
        <f t="shared" ca="1" si="88"/>
        <v>2.5</v>
      </c>
      <c r="E1276" s="25">
        <f t="shared" ca="1" si="89"/>
        <v>925</v>
      </c>
      <c r="F1276" s="26">
        <f ca="1">SUM($E$3:E1276)</f>
        <v>194485</v>
      </c>
      <c r="G1276" s="62">
        <f t="shared" ca="1" si="87"/>
        <v>2.9706550940276919E-3</v>
      </c>
      <c r="H1276" s="47">
        <f t="shared" ca="1" si="86"/>
        <v>5</v>
      </c>
      <c r="I1276" s="18">
        <f t="shared" ca="1" si="90"/>
        <v>1850</v>
      </c>
      <c r="J1276" s="27">
        <f ca="1">SUM($I$3:I1276)</f>
        <v>206053.99999999994</v>
      </c>
    </row>
    <row r="1277" spans="2:10" ht="15.75" thickBot="1" x14ac:dyDescent="0.3">
      <c r="B1277" s="16">
        <v>1275</v>
      </c>
      <c r="C1277" s="23">
        <f ca="1">IF(RAND()&lt;=$L$20,1,0)</f>
        <v>1</v>
      </c>
      <c r="D1277" s="24">
        <f t="shared" ca="1" si="88"/>
        <v>5</v>
      </c>
      <c r="E1277" s="25">
        <f t="shared" ca="1" si="89"/>
        <v>1850</v>
      </c>
      <c r="F1277" s="26">
        <f ca="1">SUM($E$3:E1277)</f>
        <v>196335</v>
      </c>
      <c r="G1277" s="62">
        <f t="shared" ca="1" si="87"/>
        <v>5.9130524204951537E-3</v>
      </c>
      <c r="H1277" s="47">
        <f t="shared" ca="1" si="86"/>
        <v>5</v>
      </c>
      <c r="I1277" s="18">
        <f t="shared" ca="1" si="90"/>
        <v>1850</v>
      </c>
      <c r="J1277" s="27">
        <f ca="1">SUM($I$3:I1277)</f>
        <v>207903.99999999994</v>
      </c>
    </row>
    <row r="1278" spans="2:10" ht="15.75" thickBot="1" x14ac:dyDescent="0.3">
      <c r="B1278" s="17">
        <v>1276</v>
      </c>
      <c r="C1278" s="23">
        <f ca="1">IF(RAND()&lt;=$L$20,1,0)</f>
        <v>0</v>
      </c>
      <c r="D1278" s="24">
        <f t="shared" ca="1" si="88"/>
        <v>5</v>
      </c>
      <c r="E1278" s="25">
        <f t="shared" ca="1" si="89"/>
        <v>-1150</v>
      </c>
      <c r="F1278" s="26">
        <f ca="1">SUM($E$3:E1278)</f>
        <v>195185</v>
      </c>
      <c r="G1278" s="62">
        <f t="shared" ca="1" si="87"/>
        <v>5.8573356762676035E-3</v>
      </c>
      <c r="H1278" s="47">
        <f t="shared" ca="1" si="86"/>
        <v>5</v>
      </c>
      <c r="I1278" s="18">
        <f t="shared" ca="1" si="90"/>
        <v>-1150</v>
      </c>
      <c r="J1278" s="27">
        <f ca="1">SUM($I$3:I1278)</f>
        <v>206753.99999999994</v>
      </c>
    </row>
    <row r="1279" spans="2:10" ht="15.75" thickBot="1" x14ac:dyDescent="0.3">
      <c r="B1279" s="16">
        <v>1277</v>
      </c>
      <c r="C1279" s="23">
        <f ca="1">IF(RAND()&lt;=$L$20,1,0)</f>
        <v>0</v>
      </c>
      <c r="D1279" s="24">
        <f t="shared" ca="1" si="88"/>
        <v>2.5</v>
      </c>
      <c r="E1279" s="25">
        <f t="shared" ca="1" si="89"/>
        <v>-575</v>
      </c>
      <c r="F1279" s="26">
        <f ca="1">SUM($E$3:E1279)</f>
        <v>194610</v>
      </c>
      <c r="G1279" s="62">
        <f t="shared" ca="1" si="87"/>
        <v>2.9459230985987655E-3</v>
      </c>
      <c r="H1279" s="47">
        <f t="shared" ca="1" si="86"/>
        <v>5</v>
      </c>
      <c r="I1279" s="18">
        <f t="shared" ca="1" si="90"/>
        <v>-1150</v>
      </c>
      <c r="J1279" s="27">
        <f ca="1">SUM($I$3:I1279)</f>
        <v>205603.99999999994</v>
      </c>
    </row>
    <row r="1280" spans="2:10" ht="15.75" thickBot="1" x14ac:dyDescent="0.3">
      <c r="B1280" s="17">
        <v>1278</v>
      </c>
      <c r="C1280" s="23">
        <f ca="1">IF(RAND()&lt;=$L$20,1,0)</f>
        <v>1</v>
      </c>
      <c r="D1280" s="24">
        <f t="shared" ca="1" si="88"/>
        <v>1.25</v>
      </c>
      <c r="E1280" s="25">
        <f t="shared" ca="1" si="89"/>
        <v>462.5</v>
      </c>
      <c r="F1280" s="26">
        <f ca="1">SUM($E$3:E1280)</f>
        <v>195072.5</v>
      </c>
      <c r="G1280" s="62">
        <f t="shared" ca="1" si="87"/>
        <v>1.4773136015620986E-3</v>
      </c>
      <c r="H1280" s="47">
        <f t="shared" ca="1" si="86"/>
        <v>5</v>
      </c>
      <c r="I1280" s="18">
        <f t="shared" ca="1" si="90"/>
        <v>1850</v>
      </c>
      <c r="J1280" s="27">
        <f ca="1">SUM($I$3:I1280)</f>
        <v>207453.99999999994</v>
      </c>
    </row>
    <row r="1281" spans="2:10" ht="15.75" thickBot="1" x14ac:dyDescent="0.3">
      <c r="B1281" s="16">
        <v>1279</v>
      </c>
      <c r="C1281" s="23">
        <f ca="1">IF(RAND()&lt;=$L$20,1,0)</f>
        <v>0</v>
      </c>
      <c r="D1281" s="24">
        <f t="shared" ca="1" si="88"/>
        <v>2.5</v>
      </c>
      <c r="E1281" s="25">
        <f t="shared" ca="1" si="89"/>
        <v>-575</v>
      </c>
      <c r="F1281" s="26">
        <f ca="1">SUM($E$3:E1281)</f>
        <v>194497.5</v>
      </c>
      <c r="G1281" s="62">
        <f t="shared" ca="1" si="87"/>
        <v>2.9476220379602456E-3</v>
      </c>
      <c r="H1281" s="47">
        <f t="shared" ca="1" si="86"/>
        <v>5</v>
      </c>
      <c r="I1281" s="18">
        <f t="shared" ca="1" si="90"/>
        <v>-1150</v>
      </c>
      <c r="J1281" s="27">
        <f ca="1">SUM($I$3:I1281)</f>
        <v>206303.99999999994</v>
      </c>
    </row>
    <row r="1282" spans="2:10" ht="15.75" thickBot="1" x14ac:dyDescent="0.3">
      <c r="B1282" s="17">
        <v>1280</v>
      </c>
      <c r="C1282" s="23">
        <f ca="1">IF(RAND()&lt;=$L$20,1,0)</f>
        <v>0</v>
      </c>
      <c r="D1282" s="24">
        <f t="shared" ca="1" si="88"/>
        <v>1.25</v>
      </c>
      <c r="E1282" s="25">
        <f t="shared" ca="1" si="89"/>
        <v>-287.5</v>
      </c>
      <c r="F1282" s="26">
        <f ca="1">SUM($E$3:E1282)</f>
        <v>194210</v>
      </c>
      <c r="G1282" s="62">
        <f t="shared" ca="1" si="87"/>
        <v>1.4781680998470416E-3</v>
      </c>
      <c r="H1282" s="47">
        <f t="shared" ca="1" si="86"/>
        <v>5</v>
      </c>
      <c r="I1282" s="18">
        <f t="shared" ca="1" si="90"/>
        <v>-1150</v>
      </c>
      <c r="J1282" s="27">
        <f ca="1">SUM($I$3:I1282)</f>
        <v>205153.99999999994</v>
      </c>
    </row>
    <row r="1283" spans="2:10" ht="15.75" thickBot="1" x14ac:dyDescent="0.3">
      <c r="B1283" s="16">
        <v>1281</v>
      </c>
      <c r="C1283" s="23">
        <f ca="1">IF(RAND()&lt;=$L$20,1,0)</f>
        <v>1</v>
      </c>
      <c r="D1283" s="24">
        <f t="shared" ca="1" si="88"/>
        <v>0.625</v>
      </c>
      <c r="E1283" s="25">
        <f t="shared" ca="1" si="89"/>
        <v>231.25</v>
      </c>
      <c r="F1283" s="26">
        <f ca="1">SUM($E$3:E1283)</f>
        <v>194441.25</v>
      </c>
      <c r="G1283" s="62">
        <f t="shared" ca="1" si="87"/>
        <v>7.4017815766438391E-4</v>
      </c>
      <c r="H1283" s="47">
        <f t="shared" ca="1" si="86"/>
        <v>5</v>
      </c>
      <c r="I1283" s="18">
        <f t="shared" ca="1" si="90"/>
        <v>1850</v>
      </c>
      <c r="J1283" s="27">
        <f ca="1">SUM($I$3:I1283)</f>
        <v>207003.99999999994</v>
      </c>
    </row>
    <row r="1284" spans="2:10" ht="15.75" thickBot="1" x14ac:dyDescent="0.3">
      <c r="B1284" s="17">
        <v>1282</v>
      </c>
      <c r="C1284" s="23">
        <f ca="1">IF(RAND()&lt;=$L$20,1,0)</f>
        <v>1</v>
      </c>
      <c r="D1284" s="24">
        <f t="shared" ca="1" si="88"/>
        <v>1.25</v>
      </c>
      <c r="E1284" s="25">
        <f t="shared" ca="1" si="89"/>
        <v>462.5</v>
      </c>
      <c r="F1284" s="26">
        <f ca="1">SUM($E$3:E1284)</f>
        <v>194903.75</v>
      </c>
      <c r="G1284" s="62">
        <f t="shared" ca="1" si="87"/>
        <v>1.4785957197868251E-3</v>
      </c>
      <c r="H1284" s="47">
        <f t="shared" ca="1" si="86"/>
        <v>5</v>
      </c>
      <c r="I1284" s="18">
        <f t="shared" ca="1" si="90"/>
        <v>1850</v>
      </c>
      <c r="J1284" s="27">
        <f ca="1">SUM($I$3:I1284)</f>
        <v>208853.99999999994</v>
      </c>
    </row>
    <row r="1285" spans="2:10" ht="15.75" thickBot="1" x14ac:dyDescent="0.3">
      <c r="B1285" s="16">
        <v>1283</v>
      </c>
      <c r="C1285" s="23">
        <f ca="1">IF(RAND()&lt;=$L$20,1,0)</f>
        <v>0</v>
      </c>
      <c r="D1285" s="24">
        <f t="shared" ca="1" si="88"/>
        <v>2.5</v>
      </c>
      <c r="E1285" s="25">
        <f t="shared" ca="1" si="89"/>
        <v>-575</v>
      </c>
      <c r="F1285" s="26">
        <f ca="1">SUM($E$3:E1285)</f>
        <v>194328.75</v>
      </c>
      <c r="G1285" s="62">
        <f t="shared" ca="1" si="87"/>
        <v>2.9501741244075601E-3</v>
      </c>
      <c r="H1285" s="47">
        <f t="shared" ref="H1285:H1348" ca="1" si="91">IF(ROUNDDOWN(J1284*(0.01/($L$16*$L$9)),2)&lt;=$L$25,ROUNDDOWN(J1284*(0.01/($L$16*$L$9)),2),$L$25)</f>
        <v>5</v>
      </c>
      <c r="I1285" s="18">
        <f t="shared" ca="1" si="90"/>
        <v>-1150</v>
      </c>
      <c r="J1285" s="27">
        <f ca="1">SUM($I$3:I1285)</f>
        <v>207703.99999999994</v>
      </c>
    </row>
    <row r="1286" spans="2:10" ht="15.75" thickBot="1" x14ac:dyDescent="0.3">
      <c r="B1286" s="17">
        <v>1284</v>
      </c>
      <c r="C1286" s="23">
        <f ca="1">IF(RAND()&lt;=$L$20,1,0)</f>
        <v>1</v>
      </c>
      <c r="D1286" s="24">
        <f t="shared" ca="1" si="88"/>
        <v>1.25</v>
      </c>
      <c r="E1286" s="25">
        <f t="shared" ca="1" si="89"/>
        <v>462.5</v>
      </c>
      <c r="F1286" s="26">
        <f ca="1">SUM($E$3:E1286)</f>
        <v>194791.25</v>
      </c>
      <c r="G1286" s="62">
        <f t="shared" ca="1" si="87"/>
        <v>1.4794517023343176E-3</v>
      </c>
      <c r="H1286" s="47">
        <f t="shared" ca="1" si="91"/>
        <v>5</v>
      </c>
      <c r="I1286" s="18">
        <f t="shared" ca="1" si="90"/>
        <v>1850</v>
      </c>
      <c r="J1286" s="27">
        <f ca="1">SUM($I$3:I1286)</f>
        <v>209553.99999999994</v>
      </c>
    </row>
    <row r="1287" spans="2:10" ht="15.75" thickBot="1" x14ac:dyDescent="0.3">
      <c r="B1287" s="16">
        <v>1285</v>
      </c>
      <c r="C1287" s="23">
        <f ca="1">IF(RAND()&lt;=$L$20,1,0)</f>
        <v>1</v>
      </c>
      <c r="D1287" s="24">
        <f t="shared" ca="1" si="88"/>
        <v>2.5</v>
      </c>
      <c r="E1287" s="25">
        <f t="shared" ca="1" si="89"/>
        <v>925</v>
      </c>
      <c r="F1287" s="26">
        <f ca="1">SUM($E$3:E1287)</f>
        <v>195716.25</v>
      </c>
      <c r="G1287" s="62">
        <f t="shared" ca="1" si="87"/>
        <v>2.9518779719314909E-3</v>
      </c>
      <c r="H1287" s="47">
        <f t="shared" ca="1" si="91"/>
        <v>5</v>
      </c>
      <c r="I1287" s="18">
        <f t="shared" ca="1" si="90"/>
        <v>1850</v>
      </c>
      <c r="J1287" s="27">
        <f ca="1">SUM($I$3:I1287)</f>
        <v>211403.99999999994</v>
      </c>
    </row>
    <row r="1288" spans="2:10" ht="15.75" thickBot="1" x14ac:dyDescent="0.3">
      <c r="B1288" s="17">
        <v>1286</v>
      </c>
      <c r="C1288" s="23">
        <f ca="1">IF(RAND()&lt;=$L$20,1,0)</f>
        <v>0</v>
      </c>
      <c r="D1288" s="24">
        <f t="shared" ca="1" si="88"/>
        <v>5</v>
      </c>
      <c r="E1288" s="25">
        <f t="shared" ca="1" si="89"/>
        <v>-1150</v>
      </c>
      <c r="F1288" s="26">
        <f ca="1">SUM($E$3:E1288)</f>
        <v>194566.25</v>
      </c>
      <c r="G1288" s="62">
        <f t="shared" ca="1" si="87"/>
        <v>5.8758534357775602E-3</v>
      </c>
      <c r="H1288" s="47">
        <f t="shared" ca="1" si="91"/>
        <v>5</v>
      </c>
      <c r="I1288" s="18">
        <f t="shared" ca="1" si="90"/>
        <v>-1150</v>
      </c>
      <c r="J1288" s="27">
        <f ca="1">SUM($I$3:I1288)</f>
        <v>210253.99999999994</v>
      </c>
    </row>
    <row r="1289" spans="2:10" ht="15.75" thickBot="1" x14ac:dyDescent="0.3">
      <c r="B1289" s="16">
        <v>1287</v>
      </c>
      <c r="C1289" s="23">
        <f ca="1">IF(RAND()&lt;=$L$20,1,0)</f>
        <v>1</v>
      </c>
      <c r="D1289" s="24">
        <f t="shared" ca="1" si="88"/>
        <v>2.5</v>
      </c>
      <c r="E1289" s="25">
        <f t="shared" ca="1" si="89"/>
        <v>925</v>
      </c>
      <c r="F1289" s="26">
        <f ca="1">SUM($E$3:E1289)</f>
        <v>195491.25</v>
      </c>
      <c r="G1289" s="62">
        <f t="shared" ca="1" si="87"/>
        <v>2.9552915780614573E-3</v>
      </c>
      <c r="H1289" s="47">
        <f t="shared" ca="1" si="91"/>
        <v>5</v>
      </c>
      <c r="I1289" s="18">
        <f t="shared" ca="1" si="90"/>
        <v>1850</v>
      </c>
      <c r="J1289" s="27">
        <f ca="1">SUM($I$3:I1289)</f>
        <v>212103.99999999994</v>
      </c>
    </row>
    <row r="1290" spans="2:10" ht="15.75" thickBot="1" x14ac:dyDescent="0.3">
      <c r="B1290" s="17">
        <v>1288</v>
      </c>
      <c r="C1290" s="23">
        <f ca="1">IF(RAND()&lt;=$L$20,1,0)</f>
        <v>0</v>
      </c>
      <c r="D1290" s="24">
        <f t="shared" ca="1" si="88"/>
        <v>5</v>
      </c>
      <c r="E1290" s="25">
        <f t="shared" ca="1" si="89"/>
        <v>-1150</v>
      </c>
      <c r="F1290" s="26">
        <f ca="1">SUM($E$3:E1290)</f>
        <v>194341.25</v>
      </c>
      <c r="G1290" s="62">
        <f t="shared" ref="G1290:G1353" ca="1" si="92">ABS((0-(($L$16+(2*$L$10))*(D1290*$L$9)))/F1289)</f>
        <v>5.8826162296266461E-3</v>
      </c>
      <c r="H1290" s="47">
        <f t="shared" ca="1" si="91"/>
        <v>5</v>
      </c>
      <c r="I1290" s="18">
        <f t="shared" ca="1" si="90"/>
        <v>-1150</v>
      </c>
      <c r="J1290" s="27">
        <f ca="1">SUM($I$3:I1290)</f>
        <v>210953.99999999994</v>
      </c>
    </row>
    <row r="1291" spans="2:10" ht="15.75" thickBot="1" x14ac:dyDescent="0.3">
      <c r="B1291" s="16">
        <v>1289</v>
      </c>
      <c r="C1291" s="23">
        <f ca="1">IF(RAND()&lt;=$L$20,1,0)</f>
        <v>0</v>
      </c>
      <c r="D1291" s="24">
        <f t="shared" ca="1" si="88"/>
        <v>2.5</v>
      </c>
      <c r="E1291" s="25">
        <f t="shared" ca="1" si="89"/>
        <v>-575</v>
      </c>
      <c r="F1291" s="26">
        <f ca="1">SUM($E$3:E1291)</f>
        <v>193766.25</v>
      </c>
      <c r="G1291" s="62">
        <f t="shared" ca="1" si="92"/>
        <v>2.9587130884462256E-3</v>
      </c>
      <c r="H1291" s="47">
        <f t="shared" ca="1" si="91"/>
        <v>5</v>
      </c>
      <c r="I1291" s="18">
        <f t="shared" ca="1" si="90"/>
        <v>-1150</v>
      </c>
      <c r="J1291" s="27">
        <f ca="1">SUM($I$3:I1291)</f>
        <v>209803.99999999994</v>
      </c>
    </row>
    <row r="1292" spans="2:10" ht="15.75" thickBot="1" x14ac:dyDescent="0.3">
      <c r="B1292" s="17">
        <v>1290</v>
      </c>
      <c r="C1292" s="23">
        <f ca="1">IF(RAND()&lt;=$L$20,1,0)</f>
        <v>1</v>
      </c>
      <c r="D1292" s="24">
        <f t="shared" ca="1" si="88"/>
        <v>1.25</v>
      </c>
      <c r="E1292" s="25">
        <f t="shared" ca="1" si="89"/>
        <v>462.5</v>
      </c>
      <c r="F1292" s="26">
        <f ca="1">SUM($E$3:E1292)</f>
        <v>194228.75</v>
      </c>
      <c r="G1292" s="62">
        <f t="shared" ca="1" si="92"/>
        <v>1.4837465244850433E-3</v>
      </c>
      <c r="H1292" s="47">
        <f t="shared" ca="1" si="91"/>
        <v>5</v>
      </c>
      <c r="I1292" s="18">
        <f t="shared" ca="1" si="90"/>
        <v>1850</v>
      </c>
      <c r="J1292" s="27">
        <f ca="1">SUM($I$3:I1292)</f>
        <v>211653.99999999994</v>
      </c>
    </row>
    <row r="1293" spans="2:10" ht="15.75" thickBot="1" x14ac:dyDescent="0.3">
      <c r="B1293" s="16">
        <v>1291</v>
      </c>
      <c r="C1293" s="23">
        <f ca="1">IF(RAND()&lt;=$L$20,1,0)</f>
        <v>0</v>
      </c>
      <c r="D1293" s="24">
        <f t="shared" ca="1" si="88"/>
        <v>2.5</v>
      </c>
      <c r="E1293" s="25">
        <f t="shared" ca="1" si="89"/>
        <v>-575</v>
      </c>
      <c r="F1293" s="26">
        <f ca="1">SUM($E$3:E1293)</f>
        <v>193653.75</v>
      </c>
      <c r="G1293" s="62">
        <f t="shared" ca="1" si="92"/>
        <v>2.9604268163183874E-3</v>
      </c>
      <c r="H1293" s="47">
        <f t="shared" ca="1" si="91"/>
        <v>5</v>
      </c>
      <c r="I1293" s="18">
        <f t="shared" ca="1" si="90"/>
        <v>-1150</v>
      </c>
      <c r="J1293" s="27">
        <f ca="1">SUM($I$3:I1293)</f>
        <v>210503.99999999994</v>
      </c>
    </row>
    <row r="1294" spans="2:10" ht="15.75" thickBot="1" x14ac:dyDescent="0.3">
      <c r="B1294" s="17">
        <v>1292</v>
      </c>
      <c r="C1294" s="23">
        <f ca="1">IF(RAND()&lt;=$L$20,1,0)</f>
        <v>1</v>
      </c>
      <c r="D1294" s="24">
        <f t="shared" ca="1" si="88"/>
        <v>1.25</v>
      </c>
      <c r="E1294" s="25">
        <f t="shared" ca="1" si="89"/>
        <v>462.5</v>
      </c>
      <c r="F1294" s="26">
        <f ca="1">SUM($E$3:E1294)</f>
        <v>194116.25</v>
      </c>
      <c r="G1294" s="62">
        <f t="shared" ca="1" si="92"/>
        <v>1.4846084829237751E-3</v>
      </c>
      <c r="H1294" s="47">
        <f t="shared" ca="1" si="91"/>
        <v>5</v>
      </c>
      <c r="I1294" s="18">
        <f t="shared" ca="1" si="90"/>
        <v>1850</v>
      </c>
      <c r="J1294" s="27">
        <f ca="1">SUM($I$3:I1294)</f>
        <v>212353.99999999994</v>
      </c>
    </row>
    <row r="1295" spans="2:10" ht="15.75" thickBot="1" x14ac:dyDescent="0.3">
      <c r="B1295" s="16">
        <v>1293</v>
      </c>
      <c r="C1295" s="23">
        <f ca="1">IF(RAND()&lt;=$L$20,1,0)</f>
        <v>0</v>
      </c>
      <c r="D1295" s="24">
        <f t="shared" ca="1" si="88"/>
        <v>2.5</v>
      </c>
      <c r="E1295" s="25">
        <f t="shared" ca="1" si="89"/>
        <v>-575</v>
      </c>
      <c r="F1295" s="26">
        <f ca="1">SUM($E$3:E1295)</f>
        <v>193541.25</v>
      </c>
      <c r="G1295" s="62">
        <f t="shared" ca="1" si="92"/>
        <v>2.9621425305712428E-3</v>
      </c>
      <c r="H1295" s="47">
        <f t="shared" ca="1" si="91"/>
        <v>5</v>
      </c>
      <c r="I1295" s="18">
        <f t="shared" ca="1" si="90"/>
        <v>-1150</v>
      </c>
      <c r="J1295" s="27">
        <f ca="1">SUM($I$3:I1295)</f>
        <v>211203.99999999994</v>
      </c>
    </row>
    <row r="1296" spans="2:10" ht="15.75" thickBot="1" x14ac:dyDescent="0.3">
      <c r="B1296" s="17">
        <v>1294</v>
      </c>
      <c r="C1296" s="23">
        <f ca="1">IF(RAND()&lt;=$L$20,1,0)</f>
        <v>1</v>
      </c>
      <c r="D1296" s="24">
        <f t="shared" ca="1" si="88"/>
        <v>1.25</v>
      </c>
      <c r="E1296" s="25">
        <f t="shared" ca="1" si="89"/>
        <v>462.5</v>
      </c>
      <c r="F1296" s="26">
        <f ca="1">SUM($E$3:E1296)</f>
        <v>194003.75</v>
      </c>
      <c r="G1296" s="62">
        <f t="shared" ca="1" si="92"/>
        <v>1.485471443426143E-3</v>
      </c>
      <c r="H1296" s="47">
        <f t="shared" ca="1" si="91"/>
        <v>5</v>
      </c>
      <c r="I1296" s="18">
        <f t="shared" ca="1" si="90"/>
        <v>1850</v>
      </c>
      <c r="J1296" s="27">
        <f ca="1">SUM($I$3:I1296)</f>
        <v>213053.99999999994</v>
      </c>
    </row>
    <row r="1297" spans="2:10" ht="15.75" thickBot="1" x14ac:dyDescent="0.3">
      <c r="B1297" s="16">
        <v>1295</v>
      </c>
      <c r="C1297" s="23">
        <f ca="1">IF(RAND()&lt;=$L$20,1,0)</f>
        <v>0</v>
      </c>
      <c r="D1297" s="24">
        <f t="shared" ca="1" si="88"/>
        <v>2.5</v>
      </c>
      <c r="E1297" s="25">
        <f t="shared" ca="1" si="89"/>
        <v>-575</v>
      </c>
      <c r="F1297" s="26">
        <f ca="1">SUM($E$3:E1297)</f>
        <v>193428.75</v>
      </c>
      <c r="G1297" s="62">
        <f t="shared" ca="1" si="92"/>
        <v>2.9638602346604126E-3</v>
      </c>
      <c r="H1297" s="47">
        <f t="shared" ca="1" si="91"/>
        <v>5</v>
      </c>
      <c r="I1297" s="18">
        <f t="shared" ca="1" si="90"/>
        <v>-1150</v>
      </c>
      <c r="J1297" s="27">
        <f ca="1">SUM($I$3:I1297)</f>
        <v>211903.99999999994</v>
      </c>
    </row>
    <row r="1298" spans="2:10" ht="15.75" thickBot="1" x14ac:dyDescent="0.3">
      <c r="B1298" s="17">
        <v>1296</v>
      </c>
      <c r="C1298" s="23">
        <f ca="1">IF(RAND()&lt;=$L$20,1,0)</f>
        <v>0</v>
      </c>
      <c r="D1298" s="24">
        <f t="shared" ca="1" si="88"/>
        <v>1.25</v>
      </c>
      <c r="E1298" s="25">
        <f t="shared" ca="1" si="89"/>
        <v>-287.5</v>
      </c>
      <c r="F1298" s="26">
        <f ca="1">SUM($E$3:E1298)</f>
        <v>193141.25</v>
      </c>
      <c r="G1298" s="62">
        <f t="shared" ca="1" si="92"/>
        <v>1.4863354077405764E-3</v>
      </c>
      <c r="H1298" s="47">
        <f t="shared" ca="1" si="91"/>
        <v>5</v>
      </c>
      <c r="I1298" s="18">
        <f t="shared" ca="1" si="90"/>
        <v>-1150</v>
      </c>
      <c r="J1298" s="27">
        <f ca="1">SUM($I$3:I1298)</f>
        <v>210753.99999999994</v>
      </c>
    </row>
    <row r="1299" spans="2:10" ht="15.75" thickBot="1" x14ac:dyDescent="0.3">
      <c r="B1299" s="16">
        <v>1297</v>
      </c>
      <c r="C1299" s="23">
        <f ca="1">IF(RAND()&lt;=$L$20,1,0)</f>
        <v>0</v>
      </c>
      <c r="D1299" s="24">
        <f t="shared" ca="1" si="88"/>
        <v>0.625</v>
      </c>
      <c r="E1299" s="25">
        <f t="shared" ca="1" si="89"/>
        <v>-143.75</v>
      </c>
      <c r="F1299" s="26">
        <f ca="1">SUM($E$3:E1299)</f>
        <v>192997.5</v>
      </c>
      <c r="G1299" s="62">
        <f t="shared" ca="1" si="92"/>
        <v>7.4427394458718684E-4</v>
      </c>
      <c r="H1299" s="47">
        <f t="shared" ca="1" si="91"/>
        <v>5</v>
      </c>
      <c r="I1299" s="18">
        <f t="shared" ca="1" si="90"/>
        <v>-1150</v>
      </c>
      <c r="J1299" s="27">
        <f ca="1">SUM($I$3:I1299)</f>
        <v>209603.99999999994</v>
      </c>
    </row>
    <row r="1300" spans="2:10" ht="15.75" thickBot="1" x14ac:dyDescent="0.3">
      <c r="B1300" s="17">
        <v>1298</v>
      </c>
      <c r="C1300" s="23">
        <f ca="1">IF(RAND()&lt;=$L$20,1,0)</f>
        <v>1</v>
      </c>
      <c r="D1300" s="24">
        <f t="shared" ca="1" si="88"/>
        <v>0.5</v>
      </c>
      <c r="E1300" s="25">
        <f t="shared" ca="1" si="89"/>
        <v>185</v>
      </c>
      <c r="F1300" s="26">
        <f ca="1">SUM($E$3:E1300)</f>
        <v>193182.5</v>
      </c>
      <c r="G1300" s="62">
        <f t="shared" ca="1" si="92"/>
        <v>5.9586264070778116E-4</v>
      </c>
      <c r="H1300" s="47">
        <f t="shared" ca="1" si="91"/>
        <v>5</v>
      </c>
      <c r="I1300" s="18">
        <f t="shared" ca="1" si="90"/>
        <v>1850</v>
      </c>
      <c r="J1300" s="27">
        <f ca="1">SUM($I$3:I1300)</f>
        <v>211453.99999999994</v>
      </c>
    </row>
    <row r="1301" spans="2:10" ht="15.75" thickBot="1" x14ac:dyDescent="0.3">
      <c r="B1301" s="16">
        <v>1299</v>
      </c>
      <c r="C1301" s="23">
        <f ca="1">IF(RAND()&lt;=$L$20,1,0)</f>
        <v>1</v>
      </c>
      <c r="D1301" s="24">
        <f t="shared" ca="1" si="88"/>
        <v>1</v>
      </c>
      <c r="E1301" s="25">
        <f t="shared" ca="1" si="89"/>
        <v>370</v>
      </c>
      <c r="F1301" s="26">
        <f ca="1">SUM($E$3:E1301)</f>
        <v>193552.5</v>
      </c>
      <c r="G1301" s="62">
        <f t="shared" ca="1" si="92"/>
        <v>1.1905840332328238E-3</v>
      </c>
      <c r="H1301" s="47">
        <f t="shared" ca="1" si="91"/>
        <v>5</v>
      </c>
      <c r="I1301" s="18">
        <f t="shared" ca="1" si="90"/>
        <v>1850</v>
      </c>
      <c r="J1301" s="27">
        <f ca="1">SUM($I$3:I1301)</f>
        <v>213303.99999999994</v>
      </c>
    </row>
    <row r="1302" spans="2:10" ht="15.75" thickBot="1" x14ac:dyDescent="0.3">
      <c r="B1302" s="17">
        <v>1300</v>
      </c>
      <c r="C1302" s="23">
        <f ca="1">IF(RAND()&lt;=$L$20,1,0)</f>
        <v>1</v>
      </c>
      <c r="D1302" s="24">
        <f t="shared" ca="1" si="88"/>
        <v>2</v>
      </c>
      <c r="E1302" s="25">
        <f t="shared" ca="1" si="89"/>
        <v>740</v>
      </c>
      <c r="F1302" s="26">
        <f ca="1">SUM($E$3:E1302)</f>
        <v>194292.5</v>
      </c>
      <c r="G1302" s="62">
        <f t="shared" ca="1" si="92"/>
        <v>2.3766161635731908E-3</v>
      </c>
      <c r="H1302" s="47">
        <f t="shared" ca="1" si="91"/>
        <v>5</v>
      </c>
      <c r="I1302" s="18">
        <f t="shared" ca="1" si="90"/>
        <v>1850</v>
      </c>
      <c r="J1302" s="27">
        <f ca="1">SUM($I$3:I1302)</f>
        <v>215153.99999999994</v>
      </c>
    </row>
    <row r="1303" spans="2:10" ht="15.75" thickBot="1" x14ac:dyDescent="0.3">
      <c r="B1303" s="16">
        <v>1301</v>
      </c>
      <c r="C1303" s="23">
        <f ca="1">IF(RAND()&lt;=$L$20,1,0)</f>
        <v>0</v>
      </c>
      <c r="D1303" s="24">
        <f t="shared" ca="1" si="88"/>
        <v>4</v>
      </c>
      <c r="E1303" s="25">
        <f t="shared" ca="1" si="89"/>
        <v>-920</v>
      </c>
      <c r="F1303" s="26">
        <f ca="1">SUM($E$3:E1303)</f>
        <v>193372.5</v>
      </c>
      <c r="G1303" s="62">
        <f t="shared" ca="1" si="92"/>
        <v>4.7351287363125187E-3</v>
      </c>
      <c r="H1303" s="47">
        <f t="shared" ca="1" si="91"/>
        <v>5</v>
      </c>
      <c r="I1303" s="18">
        <f t="shared" ca="1" si="90"/>
        <v>-1150</v>
      </c>
      <c r="J1303" s="27">
        <f ca="1">SUM($I$3:I1303)</f>
        <v>214003.99999999994</v>
      </c>
    </row>
    <row r="1304" spans="2:10" ht="15.75" thickBot="1" x14ac:dyDescent="0.3">
      <c r="B1304" s="17">
        <v>1302</v>
      </c>
      <c r="C1304" s="23">
        <f ca="1">IF(RAND()&lt;=$L$20,1,0)</f>
        <v>1</v>
      </c>
      <c r="D1304" s="24">
        <f t="shared" ca="1" si="88"/>
        <v>2</v>
      </c>
      <c r="E1304" s="25">
        <f t="shared" ca="1" si="89"/>
        <v>740</v>
      </c>
      <c r="F1304" s="26">
        <f ca="1">SUM($E$3:E1304)</f>
        <v>194112.5</v>
      </c>
      <c r="G1304" s="62">
        <f t="shared" ca="1" si="92"/>
        <v>2.3788284269997025E-3</v>
      </c>
      <c r="H1304" s="47">
        <f t="shared" ca="1" si="91"/>
        <v>5</v>
      </c>
      <c r="I1304" s="18">
        <f t="shared" ca="1" si="90"/>
        <v>1850</v>
      </c>
      <c r="J1304" s="27">
        <f ca="1">SUM($I$3:I1304)</f>
        <v>215853.99999999994</v>
      </c>
    </row>
    <row r="1305" spans="2:10" ht="15.75" thickBot="1" x14ac:dyDescent="0.3">
      <c r="B1305" s="16">
        <v>1303</v>
      </c>
      <c r="C1305" s="23">
        <f ca="1">IF(RAND()&lt;=$L$20,1,0)</f>
        <v>1</v>
      </c>
      <c r="D1305" s="24">
        <f t="shared" ca="1" si="88"/>
        <v>4</v>
      </c>
      <c r="E1305" s="25">
        <f t="shared" ca="1" si="89"/>
        <v>1480</v>
      </c>
      <c r="F1305" s="26">
        <f ca="1">SUM($E$3:E1305)</f>
        <v>195592.5</v>
      </c>
      <c r="G1305" s="62">
        <f t="shared" ca="1" si="92"/>
        <v>4.7395196084744672E-3</v>
      </c>
      <c r="H1305" s="47">
        <f t="shared" ca="1" si="91"/>
        <v>5</v>
      </c>
      <c r="I1305" s="18">
        <f t="shared" ca="1" si="90"/>
        <v>1850</v>
      </c>
      <c r="J1305" s="27">
        <f ca="1">SUM($I$3:I1305)</f>
        <v>217703.99999999994</v>
      </c>
    </row>
    <row r="1306" spans="2:10" ht="15.75" thickBot="1" x14ac:dyDescent="0.3">
      <c r="B1306" s="17">
        <v>1304</v>
      </c>
      <c r="C1306" s="23">
        <f ca="1">IF(RAND()&lt;=$L$20,1,0)</f>
        <v>1</v>
      </c>
      <c r="D1306" s="24">
        <f t="shared" ca="1" si="88"/>
        <v>5</v>
      </c>
      <c r="E1306" s="25">
        <f t="shared" ca="1" si="89"/>
        <v>1850</v>
      </c>
      <c r="F1306" s="26">
        <f ca="1">SUM($E$3:E1306)</f>
        <v>197442.5</v>
      </c>
      <c r="G1306" s="62">
        <f t="shared" ca="1" si="92"/>
        <v>5.8795710469470965E-3</v>
      </c>
      <c r="H1306" s="47">
        <f t="shared" ca="1" si="91"/>
        <v>5</v>
      </c>
      <c r="I1306" s="18">
        <f t="shared" ca="1" si="90"/>
        <v>1850</v>
      </c>
      <c r="J1306" s="27">
        <f ca="1">SUM($I$3:I1306)</f>
        <v>219553.99999999994</v>
      </c>
    </row>
    <row r="1307" spans="2:10" ht="15.75" thickBot="1" x14ac:dyDescent="0.3">
      <c r="B1307" s="16">
        <v>1305</v>
      </c>
      <c r="C1307" s="23">
        <f ca="1">IF(RAND()&lt;=$L$20,1,0)</f>
        <v>1</v>
      </c>
      <c r="D1307" s="24">
        <f t="shared" ca="1" si="88"/>
        <v>5</v>
      </c>
      <c r="E1307" s="25">
        <f t="shared" ca="1" si="89"/>
        <v>1850</v>
      </c>
      <c r="F1307" s="26">
        <f ca="1">SUM($E$3:E1307)</f>
        <v>199292.5</v>
      </c>
      <c r="G1307" s="62">
        <f t="shared" ca="1" si="92"/>
        <v>5.8244805449687888E-3</v>
      </c>
      <c r="H1307" s="47">
        <f t="shared" ca="1" si="91"/>
        <v>5</v>
      </c>
      <c r="I1307" s="18">
        <f t="shared" ca="1" si="90"/>
        <v>1850</v>
      </c>
      <c r="J1307" s="27">
        <f ca="1">SUM($I$3:I1307)</f>
        <v>221403.99999999994</v>
      </c>
    </row>
    <row r="1308" spans="2:10" ht="15.75" thickBot="1" x14ac:dyDescent="0.3">
      <c r="B1308" s="17">
        <v>1306</v>
      </c>
      <c r="C1308" s="23">
        <f ca="1">IF(RAND()&lt;=$L$20,1,0)</f>
        <v>0</v>
      </c>
      <c r="D1308" s="24">
        <f t="shared" ca="1" si="88"/>
        <v>5</v>
      </c>
      <c r="E1308" s="25">
        <f t="shared" ca="1" si="89"/>
        <v>-1150</v>
      </c>
      <c r="F1308" s="26">
        <f ca="1">SUM($E$3:E1308)</f>
        <v>198142.5</v>
      </c>
      <c r="G1308" s="62">
        <f t="shared" ca="1" si="92"/>
        <v>5.7704128354052458E-3</v>
      </c>
      <c r="H1308" s="47">
        <f t="shared" ca="1" si="91"/>
        <v>5</v>
      </c>
      <c r="I1308" s="18">
        <f t="shared" ca="1" si="90"/>
        <v>-1150</v>
      </c>
      <c r="J1308" s="27">
        <f ca="1">SUM($I$3:I1308)</f>
        <v>220253.99999999994</v>
      </c>
    </row>
    <row r="1309" spans="2:10" ht="15.75" thickBot="1" x14ac:dyDescent="0.3">
      <c r="B1309" s="16">
        <v>1307</v>
      </c>
      <c r="C1309" s="23">
        <f ca="1">IF(RAND()&lt;=$L$20,1,0)</f>
        <v>0</v>
      </c>
      <c r="D1309" s="24">
        <f t="shared" ca="1" si="88"/>
        <v>2.5</v>
      </c>
      <c r="E1309" s="25">
        <f t="shared" ca="1" si="89"/>
        <v>-575</v>
      </c>
      <c r="F1309" s="26">
        <f ca="1">SUM($E$3:E1309)</f>
        <v>197567.5</v>
      </c>
      <c r="G1309" s="62">
        <f t="shared" ca="1" si="92"/>
        <v>2.9019518780675525E-3</v>
      </c>
      <c r="H1309" s="47">
        <f t="shared" ca="1" si="91"/>
        <v>5</v>
      </c>
      <c r="I1309" s="18">
        <f t="shared" ca="1" si="90"/>
        <v>-1150</v>
      </c>
      <c r="J1309" s="27">
        <f ca="1">SUM($I$3:I1309)</f>
        <v>219103.99999999994</v>
      </c>
    </row>
    <row r="1310" spans="2:10" ht="15.75" thickBot="1" x14ac:dyDescent="0.3">
      <c r="B1310" s="17">
        <v>1308</v>
      </c>
      <c r="C1310" s="23">
        <f ca="1">IF(RAND()&lt;=$L$20,1,0)</f>
        <v>0</v>
      </c>
      <c r="D1310" s="24">
        <f t="shared" ca="1" si="88"/>
        <v>1.25</v>
      </c>
      <c r="E1310" s="25">
        <f t="shared" ca="1" si="89"/>
        <v>-287.5</v>
      </c>
      <c r="F1310" s="26">
        <f ca="1">SUM($E$3:E1310)</f>
        <v>197280</v>
      </c>
      <c r="G1310" s="62">
        <f t="shared" ca="1" si="92"/>
        <v>1.4551988560871601E-3</v>
      </c>
      <c r="H1310" s="47">
        <f t="shared" ca="1" si="91"/>
        <v>5</v>
      </c>
      <c r="I1310" s="18">
        <f t="shared" ca="1" si="90"/>
        <v>-1150</v>
      </c>
      <c r="J1310" s="27">
        <f ca="1">SUM($I$3:I1310)</f>
        <v>217953.99999999994</v>
      </c>
    </row>
    <row r="1311" spans="2:10" ht="15.75" thickBot="1" x14ac:dyDescent="0.3">
      <c r="B1311" s="16">
        <v>1309</v>
      </c>
      <c r="C1311" s="23">
        <f ca="1">IF(RAND()&lt;=$L$20,1,0)</f>
        <v>0</v>
      </c>
      <c r="D1311" s="24">
        <f t="shared" ca="1" si="88"/>
        <v>0.625</v>
      </c>
      <c r="E1311" s="25">
        <f t="shared" ca="1" si="89"/>
        <v>-143.75</v>
      </c>
      <c r="F1311" s="26">
        <f ca="1">SUM($E$3:E1311)</f>
        <v>197136.25</v>
      </c>
      <c r="G1311" s="62">
        <f t="shared" ca="1" si="92"/>
        <v>7.2865977291159778E-4</v>
      </c>
      <c r="H1311" s="47">
        <f t="shared" ca="1" si="91"/>
        <v>5</v>
      </c>
      <c r="I1311" s="18">
        <f t="shared" ca="1" si="90"/>
        <v>-1150</v>
      </c>
      <c r="J1311" s="27">
        <f ca="1">SUM($I$3:I1311)</f>
        <v>216803.99999999994</v>
      </c>
    </row>
    <row r="1312" spans="2:10" ht="15.75" thickBot="1" x14ac:dyDescent="0.3">
      <c r="B1312" s="17">
        <v>1310</v>
      </c>
      <c r="C1312" s="23">
        <f ca="1">IF(RAND()&lt;=$L$20,1,0)</f>
        <v>0</v>
      </c>
      <c r="D1312" s="24">
        <f t="shared" ca="1" si="88"/>
        <v>0.5</v>
      </c>
      <c r="E1312" s="25">
        <f t="shared" ca="1" si="89"/>
        <v>-115</v>
      </c>
      <c r="F1312" s="26">
        <f ca="1">SUM($E$3:E1312)</f>
        <v>197021.25</v>
      </c>
      <c r="G1312" s="62">
        <f t="shared" ca="1" si="92"/>
        <v>5.8335288410934062E-4</v>
      </c>
      <c r="H1312" s="47">
        <f t="shared" ca="1" si="91"/>
        <v>5</v>
      </c>
      <c r="I1312" s="18">
        <f t="shared" ca="1" si="90"/>
        <v>-1150</v>
      </c>
      <c r="J1312" s="27">
        <f ca="1">SUM($I$3:I1312)</f>
        <v>215653.99999999994</v>
      </c>
    </row>
    <row r="1313" spans="2:10" ht="15.75" thickBot="1" x14ac:dyDescent="0.3">
      <c r="B1313" s="16">
        <v>1311</v>
      </c>
      <c r="C1313" s="23">
        <f ca="1">IF(RAND()&lt;=$L$20,1,0)</f>
        <v>1</v>
      </c>
      <c r="D1313" s="24">
        <f t="shared" ca="1" si="88"/>
        <v>0.5</v>
      </c>
      <c r="E1313" s="25">
        <f t="shared" ca="1" si="89"/>
        <v>185</v>
      </c>
      <c r="F1313" s="26">
        <f ca="1">SUM($E$3:E1313)</f>
        <v>197206.25</v>
      </c>
      <c r="G1313" s="62">
        <f t="shared" ca="1" si="92"/>
        <v>5.836933833279405E-4</v>
      </c>
      <c r="H1313" s="47">
        <f t="shared" ca="1" si="91"/>
        <v>5</v>
      </c>
      <c r="I1313" s="18">
        <f t="shared" ca="1" si="90"/>
        <v>1850</v>
      </c>
      <c r="J1313" s="27">
        <f ca="1">SUM($I$3:I1313)</f>
        <v>217503.99999999994</v>
      </c>
    </row>
    <row r="1314" spans="2:10" ht="15.75" thickBot="1" x14ac:dyDescent="0.3">
      <c r="B1314" s="17">
        <v>1312</v>
      </c>
      <c r="C1314" s="23">
        <f ca="1">IF(RAND()&lt;=$L$20,1,0)</f>
        <v>1</v>
      </c>
      <c r="D1314" s="24">
        <f t="shared" ca="1" si="88"/>
        <v>1</v>
      </c>
      <c r="E1314" s="25">
        <f t="shared" ca="1" si="89"/>
        <v>370</v>
      </c>
      <c r="F1314" s="26">
        <f ca="1">SUM($E$3:E1314)</f>
        <v>197576.25</v>
      </c>
      <c r="G1314" s="62">
        <f t="shared" ca="1" si="92"/>
        <v>1.1662916362944887E-3</v>
      </c>
      <c r="H1314" s="47">
        <f t="shared" ca="1" si="91"/>
        <v>5</v>
      </c>
      <c r="I1314" s="18">
        <f t="shared" ca="1" si="90"/>
        <v>1850</v>
      </c>
      <c r="J1314" s="27">
        <f ca="1">SUM($I$3:I1314)</f>
        <v>219353.99999999994</v>
      </c>
    </row>
    <row r="1315" spans="2:10" ht="15.75" thickBot="1" x14ac:dyDescent="0.3">
      <c r="B1315" s="16">
        <v>1313</v>
      </c>
      <c r="C1315" s="23">
        <f ca="1">IF(RAND()&lt;=$L$20,1,0)</f>
        <v>0</v>
      </c>
      <c r="D1315" s="24">
        <f t="shared" ca="1" si="88"/>
        <v>2</v>
      </c>
      <c r="E1315" s="25">
        <f t="shared" ca="1" si="89"/>
        <v>-460</v>
      </c>
      <c r="F1315" s="26">
        <f ca="1">SUM($E$3:E1315)</f>
        <v>197116.25</v>
      </c>
      <c r="G1315" s="62">
        <f t="shared" ca="1" si="92"/>
        <v>2.328215056212475E-3</v>
      </c>
      <c r="H1315" s="47">
        <f t="shared" ca="1" si="91"/>
        <v>5</v>
      </c>
      <c r="I1315" s="18">
        <f t="shared" ca="1" si="90"/>
        <v>-1150</v>
      </c>
      <c r="J1315" s="27">
        <f ca="1">SUM($I$3:I1315)</f>
        <v>218203.99999999994</v>
      </c>
    </row>
    <row r="1316" spans="2:10" ht="15.75" thickBot="1" x14ac:dyDescent="0.3">
      <c r="B1316" s="17">
        <v>1314</v>
      </c>
      <c r="C1316" s="23">
        <f ca="1">IF(RAND()&lt;=$L$20,1,0)</f>
        <v>1</v>
      </c>
      <c r="D1316" s="24">
        <f t="shared" ca="1" si="88"/>
        <v>1</v>
      </c>
      <c r="E1316" s="25">
        <f t="shared" ca="1" si="89"/>
        <v>370</v>
      </c>
      <c r="F1316" s="26">
        <f ca="1">SUM($E$3:E1316)</f>
        <v>197486.25</v>
      </c>
      <c r="G1316" s="62">
        <f t="shared" ca="1" si="92"/>
        <v>1.1668241456500924E-3</v>
      </c>
      <c r="H1316" s="47">
        <f t="shared" ca="1" si="91"/>
        <v>5</v>
      </c>
      <c r="I1316" s="18">
        <f t="shared" ca="1" si="90"/>
        <v>1850</v>
      </c>
      <c r="J1316" s="27">
        <f ca="1">SUM($I$3:I1316)</f>
        <v>220053.99999999994</v>
      </c>
    </row>
    <row r="1317" spans="2:10" ht="15.75" thickBot="1" x14ac:dyDescent="0.3">
      <c r="B1317" s="16">
        <v>1315</v>
      </c>
      <c r="C1317" s="23">
        <f ca="1">IF(RAND()&lt;=$L$20,1,0)</f>
        <v>0</v>
      </c>
      <c r="D1317" s="24">
        <f t="shared" ca="1" si="88"/>
        <v>2</v>
      </c>
      <c r="E1317" s="25">
        <f t="shared" ca="1" si="89"/>
        <v>-460</v>
      </c>
      <c r="F1317" s="26">
        <f ca="1">SUM($E$3:E1317)</f>
        <v>197026.25</v>
      </c>
      <c r="G1317" s="62">
        <f t="shared" ca="1" si="92"/>
        <v>2.3292760888416284E-3</v>
      </c>
      <c r="H1317" s="47">
        <f t="shared" ca="1" si="91"/>
        <v>5</v>
      </c>
      <c r="I1317" s="18">
        <f t="shared" ca="1" si="90"/>
        <v>-1150</v>
      </c>
      <c r="J1317" s="27">
        <f ca="1">SUM($I$3:I1317)</f>
        <v>218903.99999999994</v>
      </c>
    </row>
    <row r="1318" spans="2:10" ht="15.75" thickBot="1" x14ac:dyDescent="0.3">
      <c r="B1318" s="17">
        <v>1316</v>
      </c>
      <c r="C1318" s="23">
        <f ca="1">IF(RAND()&lt;=$L$20,1,0)</f>
        <v>1</v>
      </c>
      <c r="D1318" s="24">
        <f t="shared" ca="1" si="88"/>
        <v>1</v>
      </c>
      <c r="E1318" s="25">
        <f t="shared" ca="1" si="89"/>
        <v>370</v>
      </c>
      <c r="F1318" s="26">
        <f ca="1">SUM($E$3:E1318)</f>
        <v>197396.25</v>
      </c>
      <c r="G1318" s="62">
        <f t="shared" ca="1" si="92"/>
        <v>1.167357141497643E-3</v>
      </c>
      <c r="H1318" s="47">
        <f t="shared" ca="1" si="91"/>
        <v>5</v>
      </c>
      <c r="I1318" s="18">
        <f t="shared" ca="1" si="90"/>
        <v>1850</v>
      </c>
      <c r="J1318" s="27">
        <f ca="1">SUM($I$3:I1318)</f>
        <v>220753.99999999994</v>
      </c>
    </row>
    <row r="1319" spans="2:10" ht="15.75" thickBot="1" x14ac:dyDescent="0.3">
      <c r="B1319" s="16">
        <v>1317</v>
      </c>
      <c r="C1319" s="23">
        <f ca="1">IF(RAND()&lt;=$L$20,1,0)</f>
        <v>0</v>
      </c>
      <c r="D1319" s="24">
        <f t="shared" ca="1" si="88"/>
        <v>2</v>
      </c>
      <c r="E1319" s="25">
        <f t="shared" ca="1" si="89"/>
        <v>-460</v>
      </c>
      <c r="F1319" s="26">
        <f ca="1">SUM($E$3:E1319)</f>
        <v>196936.25</v>
      </c>
      <c r="G1319" s="62">
        <f t="shared" ca="1" si="92"/>
        <v>2.3303380889961181E-3</v>
      </c>
      <c r="H1319" s="47">
        <f t="shared" ca="1" si="91"/>
        <v>5</v>
      </c>
      <c r="I1319" s="18">
        <f t="shared" ca="1" si="90"/>
        <v>-1150</v>
      </c>
      <c r="J1319" s="27">
        <f ca="1">SUM($I$3:I1319)</f>
        <v>219603.99999999994</v>
      </c>
    </row>
    <row r="1320" spans="2:10" ht="15.75" thickBot="1" x14ac:dyDescent="0.3">
      <c r="B1320" s="17">
        <v>1318</v>
      </c>
      <c r="C1320" s="23">
        <f ca="1">IF(RAND()&lt;=$L$20,1,0)</f>
        <v>1</v>
      </c>
      <c r="D1320" s="24">
        <f t="shared" ca="1" si="88"/>
        <v>1</v>
      </c>
      <c r="E1320" s="25">
        <f t="shared" ca="1" si="89"/>
        <v>370</v>
      </c>
      <c r="F1320" s="26">
        <f ca="1">SUM($E$3:E1320)</f>
        <v>197306.25</v>
      </c>
      <c r="G1320" s="62">
        <f t="shared" ca="1" si="92"/>
        <v>1.1678906245041224E-3</v>
      </c>
      <c r="H1320" s="47">
        <f t="shared" ca="1" si="91"/>
        <v>5</v>
      </c>
      <c r="I1320" s="18">
        <f t="shared" ca="1" si="90"/>
        <v>1850</v>
      </c>
      <c r="J1320" s="27">
        <f ca="1">SUM($I$3:I1320)</f>
        <v>221453.99999999994</v>
      </c>
    </row>
    <row r="1321" spans="2:10" ht="15.75" thickBot="1" x14ac:dyDescent="0.3">
      <c r="B1321" s="16">
        <v>1319</v>
      </c>
      <c r="C1321" s="23">
        <f ca="1">IF(RAND()&lt;=$L$20,1,0)</f>
        <v>0</v>
      </c>
      <c r="D1321" s="24">
        <f t="shared" ca="1" si="88"/>
        <v>2</v>
      </c>
      <c r="E1321" s="25">
        <f t="shared" ca="1" si="89"/>
        <v>-460</v>
      </c>
      <c r="F1321" s="26">
        <f ca="1">SUM($E$3:E1321)</f>
        <v>196846.25</v>
      </c>
      <c r="G1321" s="62">
        <f t="shared" ca="1" si="92"/>
        <v>2.3314010579999368E-3</v>
      </c>
      <c r="H1321" s="47">
        <f t="shared" ca="1" si="91"/>
        <v>5</v>
      </c>
      <c r="I1321" s="18">
        <f t="shared" ca="1" si="90"/>
        <v>-1150</v>
      </c>
      <c r="J1321" s="27">
        <f ca="1">SUM($I$3:I1321)</f>
        <v>220303.99999999994</v>
      </c>
    </row>
    <row r="1322" spans="2:10" ht="15.75" thickBot="1" x14ac:dyDescent="0.3">
      <c r="B1322" s="17">
        <v>1320</v>
      </c>
      <c r="C1322" s="23">
        <f ca="1">IF(RAND()&lt;=$L$20,1,0)</f>
        <v>0</v>
      </c>
      <c r="D1322" s="24">
        <f t="shared" ca="1" si="88"/>
        <v>1</v>
      </c>
      <c r="E1322" s="25">
        <f t="shared" ca="1" si="89"/>
        <v>-230</v>
      </c>
      <c r="F1322" s="26">
        <f ca="1">SUM($E$3:E1322)</f>
        <v>196616.25</v>
      </c>
      <c r="G1322" s="62">
        <f t="shared" ca="1" si="92"/>
        <v>1.168424595337732E-3</v>
      </c>
      <c r="H1322" s="47">
        <f t="shared" ca="1" si="91"/>
        <v>5</v>
      </c>
      <c r="I1322" s="18">
        <f t="shared" ca="1" si="90"/>
        <v>-1150</v>
      </c>
      <c r="J1322" s="27">
        <f ca="1">SUM($I$3:I1322)</f>
        <v>219153.99999999994</v>
      </c>
    </row>
    <row r="1323" spans="2:10" ht="15.75" thickBot="1" x14ac:dyDescent="0.3">
      <c r="B1323" s="16">
        <v>1321</v>
      </c>
      <c r="C1323" s="23">
        <f ca="1">IF(RAND()&lt;=$L$20,1,0)</f>
        <v>1</v>
      </c>
      <c r="D1323" s="24">
        <f t="shared" ref="D1323:D1386" ca="1" si="93">IF(C1322=1,IF(D1322*$L$4&lt;=$L$6,D1322*$L$4,$L$6),IF(C1322=0,IF(D1322/$L$4&gt;=$L$5,D1322/$L$4,$L$5),0))</f>
        <v>0.5</v>
      </c>
      <c r="E1323" s="25">
        <f t="shared" ref="E1323:E1386" ca="1" si="94">IF(C1323=1,(($L$15-(2*$L$10))*($L$9*D1323)),0-(($L$16+(2*$L$10))*(D1323*$L$9)))</f>
        <v>185</v>
      </c>
      <c r="F1323" s="26">
        <f ca="1">SUM($E$3:E1323)</f>
        <v>196801.25</v>
      </c>
      <c r="G1323" s="62">
        <f t="shared" ca="1" si="92"/>
        <v>5.8489570419535512E-4</v>
      </c>
      <c r="H1323" s="47">
        <f t="shared" ca="1" si="91"/>
        <v>5</v>
      </c>
      <c r="I1323" s="18">
        <f t="shared" ref="I1323:I1386" ca="1" si="95">IF(C1323=1,(H1323*($L$15-(2*$L$10))*$L$9),0-(H1323*($L$16+(2*$L$10))*$L$9))</f>
        <v>1850</v>
      </c>
      <c r="J1323" s="27">
        <f ca="1">SUM($I$3:I1323)</f>
        <v>221003.99999999994</v>
      </c>
    </row>
    <row r="1324" spans="2:10" ht="15.75" thickBot="1" x14ac:dyDescent="0.3">
      <c r="B1324" s="17">
        <v>1322</v>
      </c>
      <c r="C1324" s="23">
        <f ca="1">IF(RAND()&lt;=$L$20,1,0)</f>
        <v>1</v>
      </c>
      <c r="D1324" s="24">
        <f t="shared" ca="1" si="93"/>
        <v>1</v>
      </c>
      <c r="E1324" s="25">
        <f t="shared" ca="1" si="94"/>
        <v>370</v>
      </c>
      <c r="F1324" s="26">
        <f ca="1">SUM($E$3:E1324)</f>
        <v>197171.25</v>
      </c>
      <c r="G1324" s="62">
        <f t="shared" ca="1" si="92"/>
        <v>1.1686917638988573E-3</v>
      </c>
      <c r="H1324" s="47">
        <f t="shared" ca="1" si="91"/>
        <v>5</v>
      </c>
      <c r="I1324" s="18">
        <f t="shared" ca="1" si="95"/>
        <v>1850</v>
      </c>
      <c r="J1324" s="27">
        <f ca="1">SUM($I$3:I1324)</f>
        <v>222853.99999999994</v>
      </c>
    </row>
    <row r="1325" spans="2:10" ht="15.75" thickBot="1" x14ac:dyDescent="0.3">
      <c r="B1325" s="16">
        <v>1323</v>
      </c>
      <c r="C1325" s="23">
        <f ca="1">IF(RAND()&lt;=$L$20,1,0)</f>
        <v>0</v>
      </c>
      <c r="D1325" s="24">
        <f t="shared" ca="1" si="93"/>
        <v>2</v>
      </c>
      <c r="E1325" s="25">
        <f t="shared" ca="1" si="94"/>
        <v>-460</v>
      </c>
      <c r="F1325" s="26">
        <f ca="1">SUM($E$3:E1325)</f>
        <v>196711.25</v>
      </c>
      <c r="G1325" s="62">
        <f t="shared" ca="1" si="92"/>
        <v>2.3329973310003359E-3</v>
      </c>
      <c r="H1325" s="47">
        <f t="shared" ca="1" si="91"/>
        <v>5</v>
      </c>
      <c r="I1325" s="18">
        <f t="shared" ca="1" si="95"/>
        <v>-1150</v>
      </c>
      <c r="J1325" s="27">
        <f ca="1">SUM($I$3:I1325)</f>
        <v>221703.99999999994</v>
      </c>
    </row>
    <row r="1326" spans="2:10" ht="15.75" thickBot="1" x14ac:dyDescent="0.3">
      <c r="B1326" s="17">
        <v>1324</v>
      </c>
      <c r="C1326" s="23">
        <f ca="1">IF(RAND()&lt;=$L$20,1,0)</f>
        <v>0</v>
      </c>
      <c r="D1326" s="24">
        <f t="shared" ca="1" si="93"/>
        <v>1</v>
      </c>
      <c r="E1326" s="25">
        <f t="shared" ca="1" si="94"/>
        <v>-230</v>
      </c>
      <c r="F1326" s="26">
        <f ca="1">SUM($E$3:E1326)</f>
        <v>196481.25</v>
      </c>
      <c r="G1326" s="62">
        <f t="shared" ca="1" si="92"/>
        <v>1.169226467728714E-3</v>
      </c>
      <c r="H1326" s="47">
        <f t="shared" ca="1" si="91"/>
        <v>5</v>
      </c>
      <c r="I1326" s="18">
        <f t="shared" ca="1" si="95"/>
        <v>-1150</v>
      </c>
      <c r="J1326" s="27">
        <f ca="1">SUM($I$3:I1326)</f>
        <v>220553.99999999994</v>
      </c>
    </row>
    <row r="1327" spans="2:10" ht="15.75" thickBot="1" x14ac:dyDescent="0.3">
      <c r="B1327" s="16">
        <v>1325</v>
      </c>
      <c r="C1327" s="23">
        <f ca="1">IF(RAND()&lt;=$L$20,1,0)</f>
        <v>0</v>
      </c>
      <c r="D1327" s="24">
        <f t="shared" ca="1" si="93"/>
        <v>0.5</v>
      </c>
      <c r="E1327" s="25">
        <f t="shared" ca="1" si="94"/>
        <v>-115</v>
      </c>
      <c r="F1327" s="26">
        <f ca="1">SUM($E$3:E1327)</f>
        <v>196366.25</v>
      </c>
      <c r="G1327" s="62">
        <f t="shared" ca="1" si="92"/>
        <v>5.8529757928555521E-4</v>
      </c>
      <c r="H1327" s="47">
        <f t="shared" ca="1" si="91"/>
        <v>5</v>
      </c>
      <c r="I1327" s="18">
        <f t="shared" ca="1" si="95"/>
        <v>-1150</v>
      </c>
      <c r="J1327" s="27">
        <f ca="1">SUM($I$3:I1327)</f>
        <v>219403.99999999994</v>
      </c>
    </row>
    <row r="1328" spans="2:10" ht="15.75" thickBot="1" x14ac:dyDescent="0.3">
      <c r="B1328" s="17">
        <v>1326</v>
      </c>
      <c r="C1328" s="23">
        <f ca="1">IF(RAND()&lt;=$L$20,1,0)</f>
        <v>0</v>
      </c>
      <c r="D1328" s="24">
        <f t="shared" ca="1" si="93"/>
        <v>0.5</v>
      </c>
      <c r="E1328" s="25">
        <f t="shared" ca="1" si="94"/>
        <v>-115</v>
      </c>
      <c r="F1328" s="26">
        <f ca="1">SUM($E$3:E1328)</f>
        <v>196251.25</v>
      </c>
      <c r="G1328" s="62">
        <f t="shared" ca="1" si="92"/>
        <v>5.8564035316659559E-4</v>
      </c>
      <c r="H1328" s="47">
        <f t="shared" ca="1" si="91"/>
        <v>5</v>
      </c>
      <c r="I1328" s="18">
        <f t="shared" ca="1" si="95"/>
        <v>-1150</v>
      </c>
      <c r="J1328" s="27">
        <f ca="1">SUM($I$3:I1328)</f>
        <v>218253.99999999994</v>
      </c>
    </row>
    <row r="1329" spans="2:10" ht="15.75" thickBot="1" x14ac:dyDescent="0.3">
      <c r="B1329" s="16">
        <v>1327</v>
      </c>
      <c r="C1329" s="23">
        <f ca="1">IF(RAND()&lt;=$L$20,1,0)</f>
        <v>1</v>
      </c>
      <c r="D1329" s="24">
        <f t="shared" ca="1" si="93"/>
        <v>0.5</v>
      </c>
      <c r="E1329" s="25">
        <f t="shared" ca="1" si="94"/>
        <v>185</v>
      </c>
      <c r="F1329" s="26">
        <f ca="1">SUM($E$3:E1329)</f>
        <v>196436.25</v>
      </c>
      <c r="G1329" s="62">
        <f t="shared" ca="1" si="92"/>
        <v>5.8598352876733264E-4</v>
      </c>
      <c r="H1329" s="47">
        <f t="shared" ca="1" si="91"/>
        <v>5</v>
      </c>
      <c r="I1329" s="18">
        <f t="shared" ca="1" si="95"/>
        <v>1850</v>
      </c>
      <c r="J1329" s="27">
        <f ca="1">SUM($I$3:I1329)</f>
        <v>220103.99999999994</v>
      </c>
    </row>
    <row r="1330" spans="2:10" ht="15.75" thickBot="1" x14ac:dyDescent="0.3">
      <c r="B1330" s="17">
        <v>1328</v>
      </c>
      <c r="C1330" s="23">
        <f ca="1">IF(RAND()&lt;=$L$20,1,0)</f>
        <v>0</v>
      </c>
      <c r="D1330" s="24">
        <f t="shared" ca="1" si="93"/>
        <v>1</v>
      </c>
      <c r="E1330" s="25">
        <f t="shared" ca="1" si="94"/>
        <v>-230</v>
      </c>
      <c r="F1330" s="26">
        <f ca="1">SUM($E$3:E1330)</f>
        <v>196206.25</v>
      </c>
      <c r="G1330" s="62">
        <f t="shared" ca="1" si="92"/>
        <v>1.1708633207974596E-3</v>
      </c>
      <c r="H1330" s="47">
        <f t="shared" ca="1" si="91"/>
        <v>5</v>
      </c>
      <c r="I1330" s="18">
        <f t="shared" ca="1" si="95"/>
        <v>-1150</v>
      </c>
      <c r="J1330" s="27">
        <f ca="1">SUM($I$3:I1330)</f>
        <v>218953.99999999994</v>
      </c>
    </row>
    <row r="1331" spans="2:10" ht="15.75" thickBot="1" x14ac:dyDescent="0.3">
      <c r="B1331" s="16">
        <v>1329</v>
      </c>
      <c r="C1331" s="23">
        <f ca="1">IF(RAND()&lt;=$L$20,1,0)</f>
        <v>0</v>
      </c>
      <c r="D1331" s="24">
        <f t="shared" ca="1" si="93"/>
        <v>0.5</v>
      </c>
      <c r="E1331" s="25">
        <f t="shared" ca="1" si="94"/>
        <v>-115</v>
      </c>
      <c r="F1331" s="26">
        <f ca="1">SUM($E$3:E1331)</f>
        <v>196091.25</v>
      </c>
      <c r="G1331" s="62">
        <f t="shared" ca="1" si="92"/>
        <v>5.8611792437804604E-4</v>
      </c>
      <c r="H1331" s="47">
        <f t="shared" ca="1" si="91"/>
        <v>5</v>
      </c>
      <c r="I1331" s="18">
        <f t="shared" ca="1" si="95"/>
        <v>-1150</v>
      </c>
      <c r="J1331" s="27">
        <f ca="1">SUM($I$3:I1331)</f>
        <v>217803.99999999994</v>
      </c>
    </row>
    <row r="1332" spans="2:10" ht="15.75" thickBot="1" x14ac:dyDescent="0.3">
      <c r="B1332" s="17">
        <v>1330</v>
      </c>
      <c r="C1332" s="23">
        <f ca="1">IF(RAND()&lt;=$L$20,1,0)</f>
        <v>1</v>
      </c>
      <c r="D1332" s="24">
        <f t="shared" ca="1" si="93"/>
        <v>0.5</v>
      </c>
      <c r="E1332" s="25">
        <f t="shared" ca="1" si="94"/>
        <v>185</v>
      </c>
      <c r="F1332" s="26">
        <f ca="1">SUM($E$3:E1332)</f>
        <v>196276.25</v>
      </c>
      <c r="G1332" s="62">
        <f t="shared" ca="1" si="92"/>
        <v>5.8646166006897304E-4</v>
      </c>
      <c r="H1332" s="47">
        <f t="shared" ca="1" si="91"/>
        <v>5</v>
      </c>
      <c r="I1332" s="18">
        <f t="shared" ca="1" si="95"/>
        <v>1850</v>
      </c>
      <c r="J1332" s="27">
        <f ca="1">SUM($I$3:I1332)</f>
        <v>219653.99999999994</v>
      </c>
    </row>
    <row r="1333" spans="2:10" ht="15.75" thickBot="1" x14ac:dyDescent="0.3">
      <c r="B1333" s="16">
        <v>1331</v>
      </c>
      <c r="C1333" s="23">
        <f ca="1">IF(RAND()&lt;=$L$20,1,0)</f>
        <v>0</v>
      </c>
      <c r="D1333" s="24">
        <f t="shared" ca="1" si="93"/>
        <v>1</v>
      </c>
      <c r="E1333" s="25">
        <f t="shared" ca="1" si="94"/>
        <v>-230</v>
      </c>
      <c r="F1333" s="26">
        <f ca="1">SUM($E$3:E1333)</f>
        <v>196046.25</v>
      </c>
      <c r="G1333" s="62">
        <f t="shared" ca="1" si="92"/>
        <v>1.171817782334847E-3</v>
      </c>
      <c r="H1333" s="47">
        <f t="shared" ca="1" si="91"/>
        <v>5</v>
      </c>
      <c r="I1333" s="18">
        <f t="shared" ca="1" si="95"/>
        <v>-1150</v>
      </c>
      <c r="J1333" s="27">
        <f ca="1">SUM($I$3:I1333)</f>
        <v>218503.99999999994</v>
      </c>
    </row>
    <row r="1334" spans="2:10" ht="15.75" thickBot="1" x14ac:dyDescent="0.3">
      <c r="B1334" s="17">
        <v>1332</v>
      </c>
      <c r="C1334" s="23">
        <f ca="1">IF(RAND()&lt;=$L$20,1,0)</f>
        <v>0</v>
      </c>
      <c r="D1334" s="24">
        <f t="shared" ca="1" si="93"/>
        <v>0.5</v>
      </c>
      <c r="E1334" s="25">
        <f t="shared" ca="1" si="94"/>
        <v>-115</v>
      </c>
      <c r="F1334" s="26">
        <f ca="1">SUM($E$3:E1334)</f>
        <v>195931.25</v>
      </c>
      <c r="G1334" s="62">
        <f t="shared" ca="1" si="92"/>
        <v>5.8659627511365299E-4</v>
      </c>
      <c r="H1334" s="47">
        <f t="shared" ca="1" si="91"/>
        <v>5</v>
      </c>
      <c r="I1334" s="18">
        <f t="shared" ca="1" si="95"/>
        <v>-1150</v>
      </c>
      <c r="J1334" s="27">
        <f ca="1">SUM($I$3:I1334)</f>
        <v>217353.99999999994</v>
      </c>
    </row>
    <row r="1335" spans="2:10" ht="15.75" thickBot="1" x14ac:dyDescent="0.3">
      <c r="B1335" s="16">
        <v>1333</v>
      </c>
      <c r="C1335" s="23">
        <f ca="1">IF(RAND()&lt;=$L$20,1,0)</f>
        <v>1</v>
      </c>
      <c r="D1335" s="24">
        <f t="shared" ca="1" si="93"/>
        <v>0.5</v>
      </c>
      <c r="E1335" s="25">
        <f t="shared" ca="1" si="94"/>
        <v>185</v>
      </c>
      <c r="F1335" s="26">
        <f ca="1">SUM($E$3:E1335)</f>
        <v>196116.25</v>
      </c>
      <c r="G1335" s="62">
        <f t="shared" ca="1" si="92"/>
        <v>5.8694057226705795E-4</v>
      </c>
      <c r="H1335" s="47">
        <f t="shared" ca="1" si="91"/>
        <v>5</v>
      </c>
      <c r="I1335" s="18">
        <f t="shared" ca="1" si="95"/>
        <v>1850</v>
      </c>
      <c r="J1335" s="27">
        <f ca="1">SUM($I$3:I1335)</f>
        <v>219203.99999999994</v>
      </c>
    </row>
    <row r="1336" spans="2:10" ht="15.75" thickBot="1" x14ac:dyDescent="0.3">
      <c r="B1336" s="17">
        <v>1334</v>
      </c>
      <c r="C1336" s="23">
        <f ca="1">IF(RAND()&lt;=$L$20,1,0)</f>
        <v>1</v>
      </c>
      <c r="D1336" s="24">
        <f t="shared" ca="1" si="93"/>
        <v>1</v>
      </c>
      <c r="E1336" s="25">
        <f t="shared" ca="1" si="94"/>
        <v>370</v>
      </c>
      <c r="F1336" s="26">
        <f ca="1">SUM($E$3:E1336)</f>
        <v>196486.25</v>
      </c>
      <c r="G1336" s="62">
        <f t="shared" ca="1" si="92"/>
        <v>1.1727738012530834E-3</v>
      </c>
      <c r="H1336" s="47">
        <f t="shared" ca="1" si="91"/>
        <v>5</v>
      </c>
      <c r="I1336" s="18">
        <f t="shared" ca="1" si="95"/>
        <v>1850</v>
      </c>
      <c r="J1336" s="27">
        <f ca="1">SUM($I$3:I1336)</f>
        <v>221053.99999999994</v>
      </c>
    </row>
    <row r="1337" spans="2:10" ht="15.75" thickBot="1" x14ac:dyDescent="0.3">
      <c r="B1337" s="16">
        <v>1335</v>
      </c>
      <c r="C1337" s="23">
        <f ca="1">IF(RAND()&lt;=$L$20,1,0)</f>
        <v>0</v>
      </c>
      <c r="D1337" s="24">
        <f t="shared" ca="1" si="93"/>
        <v>2</v>
      </c>
      <c r="E1337" s="25">
        <f t="shared" ca="1" si="94"/>
        <v>-460</v>
      </c>
      <c r="F1337" s="26">
        <f ca="1">SUM($E$3:E1337)</f>
        <v>196026.25</v>
      </c>
      <c r="G1337" s="62">
        <f t="shared" ca="1" si="92"/>
        <v>2.3411307407006851E-3</v>
      </c>
      <c r="H1337" s="47">
        <f t="shared" ca="1" si="91"/>
        <v>5</v>
      </c>
      <c r="I1337" s="18">
        <f t="shared" ca="1" si="95"/>
        <v>-1150</v>
      </c>
      <c r="J1337" s="27">
        <f ca="1">SUM($I$3:I1337)</f>
        <v>219903.99999999994</v>
      </c>
    </row>
    <row r="1338" spans="2:10" ht="15.75" thickBot="1" x14ac:dyDescent="0.3">
      <c r="B1338" s="17">
        <v>1336</v>
      </c>
      <c r="C1338" s="23">
        <f ca="1">IF(RAND()&lt;=$L$20,1,0)</f>
        <v>1</v>
      </c>
      <c r="D1338" s="24">
        <f t="shared" ca="1" si="93"/>
        <v>1</v>
      </c>
      <c r="E1338" s="25">
        <f t="shared" ca="1" si="94"/>
        <v>370</v>
      </c>
      <c r="F1338" s="26">
        <f ca="1">SUM($E$3:E1338)</f>
        <v>196396.25</v>
      </c>
      <c r="G1338" s="62">
        <f t="shared" ca="1" si="92"/>
        <v>1.1733122477219249E-3</v>
      </c>
      <c r="H1338" s="47">
        <f t="shared" ca="1" si="91"/>
        <v>5</v>
      </c>
      <c r="I1338" s="18">
        <f t="shared" ca="1" si="95"/>
        <v>1850</v>
      </c>
      <c r="J1338" s="27">
        <f ca="1">SUM($I$3:I1338)</f>
        <v>221753.99999999994</v>
      </c>
    </row>
    <row r="1339" spans="2:10" ht="15.75" thickBot="1" x14ac:dyDescent="0.3">
      <c r="B1339" s="16">
        <v>1337</v>
      </c>
      <c r="C1339" s="23">
        <f ca="1">IF(RAND()&lt;=$L$20,1,0)</f>
        <v>0</v>
      </c>
      <c r="D1339" s="24">
        <f t="shared" ca="1" si="93"/>
        <v>2</v>
      </c>
      <c r="E1339" s="25">
        <f t="shared" ca="1" si="94"/>
        <v>-460</v>
      </c>
      <c r="F1339" s="26">
        <f ca="1">SUM($E$3:E1339)</f>
        <v>195936.25</v>
      </c>
      <c r="G1339" s="62">
        <f t="shared" ca="1" si="92"/>
        <v>2.3422035807710178E-3</v>
      </c>
      <c r="H1339" s="47">
        <f t="shared" ca="1" si="91"/>
        <v>5</v>
      </c>
      <c r="I1339" s="18">
        <f t="shared" ca="1" si="95"/>
        <v>-1150</v>
      </c>
      <c r="J1339" s="27">
        <f ca="1">SUM($I$3:I1339)</f>
        <v>220603.99999999994</v>
      </c>
    </row>
    <row r="1340" spans="2:10" ht="15.75" thickBot="1" x14ac:dyDescent="0.3">
      <c r="B1340" s="17">
        <v>1338</v>
      </c>
      <c r="C1340" s="23">
        <f ca="1">IF(RAND()&lt;=$L$20,1,0)</f>
        <v>0</v>
      </c>
      <c r="D1340" s="24">
        <f t="shared" ca="1" si="93"/>
        <v>1</v>
      </c>
      <c r="E1340" s="25">
        <f t="shared" ca="1" si="94"/>
        <v>-230</v>
      </c>
      <c r="F1340" s="26">
        <f ca="1">SUM($E$3:E1340)</f>
        <v>195706.25</v>
      </c>
      <c r="G1340" s="62">
        <f t="shared" ca="1" si="92"/>
        <v>1.17385118884331E-3</v>
      </c>
      <c r="H1340" s="47">
        <f t="shared" ca="1" si="91"/>
        <v>5</v>
      </c>
      <c r="I1340" s="18">
        <f t="shared" ca="1" si="95"/>
        <v>-1150</v>
      </c>
      <c r="J1340" s="27">
        <f ca="1">SUM($I$3:I1340)</f>
        <v>219453.99999999994</v>
      </c>
    </row>
    <row r="1341" spans="2:10" ht="15.75" thickBot="1" x14ac:dyDescent="0.3">
      <c r="B1341" s="16">
        <v>1339</v>
      </c>
      <c r="C1341" s="23">
        <f ca="1">IF(RAND()&lt;=$L$20,1,0)</f>
        <v>0</v>
      </c>
      <c r="D1341" s="24">
        <f t="shared" ca="1" si="93"/>
        <v>0.5</v>
      </c>
      <c r="E1341" s="25">
        <f t="shared" ca="1" si="94"/>
        <v>-115</v>
      </c>
      <c r="F1341" s="26">
        <f ca="1">SUM($E$3:E1341)</f>
        <v>195591.25</v>
      </c>
      <c r="G1341" s="62">
        <f t="shared" ca="1" si="92"/>
        <v>5.8761536741928271E-4</v>
      </c>
      <c r="H1341" s="47">
        <f t="shared" ca="1" si="91"/>
        <v>5</v>
      </c>
      <c r="I1341" s="18">
        <f t="shared" ca="1" si="95"/>
        <v>-1150</v>
      </c>
      <c r="J1341" s="27">
        <f ca="1">SUM($I$3:I1341)</f>
        <v>218303.99999999994</v>
      </c>
    </row>
    <row r="1342" spans="2:10" ht="15.75" thickBot="1" x14ac:dyDescent="0.3">
      <c r="B1342" s="17">
        <v>1340</v>
      </c>
      <c r="C1342" s="23">
        <f ca="1">IF(RAND()&lt;=$L$20,1,0)</f>
        <v>0</v>
      </c>
      <c r="D1342" s="24">
        <f t="shared" ca="1" si="93"/>
        <v>0.5</v>
      </c>
      <c r="E1342" s="25">
        <f t="shared" ca="1" si="94"/>
        <v>-115</v>
      </c>
      <c r="F1342" s="26">
        <f ca="1">SUM($E$3:E1342)</f>
        <v>195476.25</v>
      </c>
      <c r="G1342" s="62">
        <f t="shared" ca="1" si="92"/>
        <v>5.8796086225738626E-4</v>
      </c>
      <c r="H1342" s="47">
        <f t="shared" ca="1" si="91"/>
        <v>5</v>
      </c>
      <c r="I1342" s="18">
        <f t="shared" ca="1" si="95"/>
        <v>-1150</v>
      </c>
      <c r="J1342" s="27">
        <f ca="1">SUM($I$3:I1342)</f>
        <v>217153.99999999994</v>
      </c>
    </row>
    <row r="1343" spans="2:10" ht="15.75" thickBot="1" x14ac:dyDescent="0.3">
      <c r="B1343" s="16">
        <v>1341</v>
      </c>
      <c r="C1343" s="23">
        <f ca="1">IF(RAND()&lt;=$L$20,1,0)</f>
        <v>1</v>
      </c>
      <c r="D1343" s="24">
        <f t="shared" ca="1" si="93"/>
        <v>0.5</v>
      </c>
      <c r="E1343" s="25">
        <f t="shared" ca="1" si="94"/>
        <v>185</v>
      </c>
      <c r="F1343" s="26">
        <f ca="1">SUM($E$3:E1343)</f>
        <v>195661.25</v>
      </c>
      <c r="G1343" s="62">
        <f t="shared" ca="1" si="92"/>
        <v>5.8830676360938994E-4</v>
      </c>
      <c r="H1343" s="47">
        <f t="shared" ca="1" si="91"/>
        <v>5</v>
      </c>
      <c r="I1343" s="18">
        <f t="shared" ca="1" si="95"/>
        <v>1850</v>
      </c>
      <c r="J1343" s="27">
        <f ca="1">SUM($I$3:I1343)</f>
        <v>219003.99999999994</v>
      </c>
    </row>
    <row r="1344" spans="2:10" ht="15.75" thickBot="1" x14ac:dyDescent="0.3">
      <c r="B1344" s="17">
        <v>1342</v>
      </c>
      <c r="C1344" s="23">
        <f ca="1">IF(RAND()&lt;=$L$20,1,0)</f>
        <v>1</v>
      </c>
      <c r="D1344" s="24">
        <f t="shared" ca="1" si="93"/>
        <v>1</v>
      </c>
      <c r="E1344" s="25">
        <f t="shared" ca="1" si="94"/>
        <v>370</v>
      </c>
      <c r="F1344" s="26">
        <f ca="1">SUM($E$3:E1344)</f>
        <v>196031.25</v>
      </c>
      <c r="G1344" s="62">
        <f t="shared" ca="1" si="92"/>
        <v>1.1755010253691009E-3</v>
      </c>
      <c r="H1344" s="47">
        <f t="shared" ca="1" si="91"/>
        <v>5</v>
      </c>
      <c r="I1344" s="18">
        <f t="shared" ca="1" si="95"/>
        <v>1850</v>
      </c>
      <c r="J1344" s="27">
        <f ca="1">SUM($I$3:I1344)</f>
        <v>220853.99999999994</v>
      </c>
    </row>
    <row r="1345" spans="2:10" ht="15.75" thickBot="1" x14ac:dyDescent="0.3">
      <c r="B1345" s="16">
        <v>1343</v>
      </c>
      <c r="C1345" s="23">
        <f ca="1">IF(RAND()&lt;=$L$20,1,0)</f>
        <v>1</v>
      </c>
      <c r="D1345" s="24">
        <f t="shared" ca="1" si="93"/>
        <v>2</v>
      </c>
      <c r="E1345" s="25">
        <f t="shared" ca="1" si="94"/>
        <v>740</v>
      </c>
      <c r="F1345" s="26">
        <f ca="1">SUM($E$3:E1345)</f>
        <v>196771.25</v>
      </c>
      <c r="G1345" s="62">
        <f t="shared" ca="1" si="92"/>
        <v>2.3465646421170095E-3</v>
      </c>
      <c r="H1345" s="47">
        <f t="shared" ca="1" si="91"/>
        <v>5</v>
      </c>
      <c r="I1345" s="18">
        <f t="shared" ca="1" si="95"/>
        <v>1850</v>
      </c>
      <c r="J1345" s="27">
        <f ca="1">SUM($I$3:I1345)</f>
        <v>222703.99999999994</v>
      </c>
    </row>
    <row r="1346" spans="2:10" ht="15.75" thickBot="1" x14ac:dyDescent="0.3">
      <c r="B1346" s="17">
        <v>1344</v>
      </c>
      <c r="C1346" s="23">
        <f ca="1">IF(RAND()&lt;=$L$20,1,0)</f>
        <v>0</v>
      </c>
      <c r="D1346" s="24">
        <f t="shared" ca="1" si="93"/>
        <v>4</v>
      </c>
      <c r="E1346" s="25">
        <f t="shared" ca="1" si="94"/>
        <v>-920</v>
      </c>
      <c r="F1346" s="26">
        <f ca="1">SUM($E$3:E1346)</f>
        <v>195851.25</v>
      </c>
      <c r="G1346" s="62">
        <f t="shared" ca="1" si="92"/>
        <v>4.6754797766442001E-3</v>
      </c>
      <c r="H1346" s="47">
        <f t="shared" ca="1" si="91"/>
        <v>5</v>
      </c>
      <c r="I1346" s="18">
        <f t="shared" ca="1" si="95"/>
        <v>-1150</v>
      </c>
      <c r="J1346" s="27">
        <f ca="1">SUM($I$3:I1346)</f>
        <v>221553.99999999994</v>
      </c>
    </row>
    <row r="1347" spans="2:10" ht="15.75" thickBot="1" x14ac:dyDescent="0.3">
      <c r="B1347" s="16">
        <v>1345</v>
      </c>
      <c r="C1347" s="23">
        <f ca="1">IF(RAND()&lt;=$L$20,1,0)</f>
        <v>1</v>
      </c>
      <c r="D1347" s="24">
        <f t="shared" ca="1" si="93"/>
        <v>2</v>
      </c>
      <c r="E1347" s="25">
        <f t="shared" ca="1" si="94"/>
        <v>740</v>
      </c>
      <c r="F1347" s="26">
        <f ca="1">SUM($E$3:E1347)</f>
        <v>196591.25</v>
      </c>
      <c r="G1347" s="62">
        <f t="shared" ca="1" si="92"/>
        <v>2.3487212872013836E-3</v>
      </c>
      <c r="H1347" s="47">
        <f t="shared" ca="1" si="91"/>
        <v>5</v>
      </c>
      <c r="I1347" s="18">
        <f t="shared" ca="1" si="95"/>
        <v>1850</v>
      </c>
      <c r="J1347" s="27">
        <f ca="1">SUM($I$3:I1347)</f>
        <v>223403.99999999994</v>
      </c>
    </row>
    <row r="1348" spans="2:10" ht="15.75" thickBot="1" x14ac:dyDescent="0.3">
      <c r="B1348" s="17">
        <v>1346</v>
      </c>
      <c r="C1348" s="23">
        <f ca="1">IF(RAND()&lt;=$L$20,1,0)</f>
        <v>1</v>
      </c>
      <c r="D1348" s="24">
        <f t="shared" ca="1" si="93"/>
        <v>4</v>
      </c>
      <c r="E1348" s="25">
        <f t="shared" ca="1" si="94"/>
        <v>1480</v>
      </c>
      <c r="F1348" s="26">
        <f ca="1">SUM($E$3:E1348)</f>
        <v>198071.25</v>
      </c>
      <c r="G1348" s="62">
        <f t="shared" ca="1" si="92"/>
        <v>4.6797606709352525E-3</v>
      </c>
      <c r="H1348" s="47">
        <f t="shared" ca="1" si="91"/>
        <v>5</v>
      </c>
      <c r="I1348" s="18">
        <f t="shared" ca="1" si="95"/>
        <v>1850</v>
      </c>
      <c r="J1348" s="27">
        <f ca="1">SUM($I$3:I1348)</f>
        <v>225253.99999999994</v>
      </c>
    </row>
    <row r="1349" spans="2:10" ht="15.75" thickBot="1" x14ac:dyDescent="0.3">
      <c r="B1349" s="16">
        <v>1347</v>
      </c>
      <c r="C1349" s="23">
        <f ca="1">IF(RAND()&lt;=$L$20,1,0)</f>
        <v>0</v>
      </c>
      <c r="D1349" s="24">
        <f t="shared" ca="1" si="93"/>
        <v>5</v>
      </c>
      <c r="E1349" s="25">
        <f t="shared" ca="1" si="94"/>
        <v>-1150</v>
      </c>
      <c r="F1349" s="26">
        <f ca="1">SUM($E$3:E1349)</f>
        <v>196921.25</v>
      </c>
      <c r="G1349" s="62">
        <f t="shared" ca="1" si="92"/>
        <v>5.8059915308253975E-3</v>
      </c>
      <c r="H1349" s="47">
        <f t="shared" ref="H1349:H1412" ca="1" si="96">IF(ROUNDDOWN(J1348*(0.01/($L$16*$L$9)),2)&lt;=$L$25,ROUNDDOWN(J1348*(0.01/($L$16*$L$9)),2),$L$25)</f>
        <v>5</v>
      </c>
      <c r="I1349" s="18">
        <f t="shared" ca="1" si="95"/>
        <v>-1150</v>
      </c>
      <c r="J1349" s="27">
        <f ca="1">SUM($I$3:I1349)</f>
        <v>224103.99999999994</v>
      </c>
    </row>
    <row r="1350" spans="2:10" ht="15.75" thickBot="1" x14ac:dyDescent="0.3">
      <c r="B1350" s="17">
        <v>1348</v>
      </c>
      <c r="C1350" s="23">
        <f ca="1">IF(RAND()&lt;=$L$20,1,0)</f>
        <v>0</v>
      </c>
      <c r="D1350" s="24">
        <f t="shared" ca="1" si="93"/>
        <v>2.5</v>
      </c>
      <c r="E1350" s="25">
        <f t="shared" ca="1" si="94"/>
        <v>-575</v>
      </c>
      <c r="F1350" s="26">
        <f ca="1">SUM($E$3:E1350)</f>
        <v>196346.25</v>
      </c>
      <c r="G1350" s="62">
        <f t="shared" ca="1" si="92"/>
        <v>2.9199489643702749E-3</v>
      </c>
      <c r="H1350" s="47">
        <f t="shared" ca="1" si="96"/>
        <v>5</v>
      </c>
      <c r="I1350" s="18">
        <f t="shared" ca="1" si="95"/>
        <v>-1150</v>
      </c>
      <c r="J1350" s="27">
        <f ca="1">SUM($I$3:I1350)</f>
        <v>222953.99999999994</v>
      </c>
    </row>
    <row r="1351" spans="2:10" ht="15.75" thickBot="1" x14ac:dyDescent="0.3">
      <c r="B1351" s="16">
        <v>1349</v>
      </c>
      <c r="C1351" s="23">
        <f ca="1">IF(RAND()&lt;=$L$20,1,0)</f>
        <v>1</v>
      </c>
      <c r="D1351" s="24">
        <f t="shared" ca="1" si="93"/>
        <v>1.25</v>
      </c>
      <c r="E1351" s="25">
        <f t="shared" ca="1" si="94"/>
        <v>462.5</v>
      </c>
      <c r="F1351" s="26">
        <f ca="1">SUM($E$3:E1351)</f>
        <v>196808.75</v>
      </c>
      <c r="G1351" s="62">
        <f t="shared" ca="1" si="92"/>
        <v>1.4642500175073372E-3</v>
      </c>
      <c r="H1351" s="47">
        <f t="shared" ca="1" si="96"/>
        <v>5</v>
      </c>
      <c r="I1351" s="18">
        <f t="shared" ca="1" si="95"/>
        <v>1850</v>
      </c>
      <c r="J1351" s="27">
        <f ca="1">SUM($I$3:I1351)</f>
        <v>224803.99999999994</v>
      </c>
    </row>
    <row r="1352" spans="2:10" ht="15.75" thickBot="1" x14ac:dyDescent="0.3">
      <c r="B1352" s="17">
        <v>1350</v>
      </c>
      <c r="C1352" s="23">
        <f ca="1">IF(RAND()&lt;=$L$20,1,0)</f>
        <v>1</v>
      </c>
      <c r="D1352" s="24">
        <f t="shared" ca="1" si="93"/>
        <v>2.5</v>
      </c>
      <c r="E1352" s="25">
        <f t="shared" ca="1" si="94"/>
        <v>925</v>
      </c>
      <c r="F1352" s="26">
        <f ca="1">SUM($E$3:E1352)</f>
        <v>197733.75</v>
      </c>
      <c r="G1352" s="62">
        <f t="shared" ca="1" si="92"/>
        <v>2.9216180683023494E-3</v>
      </c>
      <c r="H1352" s="47">
        <f t="shared" ca="1" si="96"/>
        <v>5</v>
      </c>
      <c r="I1352" s="18">
        <f t="shared" ca="1" si="95"/>
        <v>1850</v>
      </c>
      <c r="J1352" s="27">
        <f ca="1">SUM($I$3:I1352)</f>
        <v>226653.99999999994</v>
      </c>
    </row>
    <row r="1353" spans="2:10" ht="15.75" thickBot="1" x14ac:dyDescent="0.3">
      <c r="B1353" s="16">
        <v>1351</v>
      </c>
      <c r="C1353" s="23">
        <f ca="1">IF(RAND()&lt;=$L$20,1,0)</f>
        <v>1</v>
      </c>
      <c r="D1353" s="24">
        <f t="shared" ca="1" si="93"/>
        <v>5</v>
      </c>
      <c r="E1353" s="25">
        <f t="shared" ca="1" si="94"/>
        <v>1850</v>
      </c>
      <c r="F1353" s="26">
        <f ca="1">SUM($E$3:E1353)</f>
        <v>199583.75</v>
      </c>
      <c r="G1353" s="62">
        <f t="shared" ca="1" si="92"/>
        <v>5.8159014331139727E-3</v>
      </c>
      <c r="H1353" s="47">
        <f t="shared" ca="1" si="96"/>
        <v>5</v>
      </c>
      <c r="I1353" s="18">
        <f t="shared" ca="1" si="95"/>
        <v>1850</v>
      </c>
      <c r="J1353" s="27">
        <f ca="1">SUM($I$3:I1353)</f>
        <v>228503.99999999994</v>
      </c>
    </row>
    <row r="1354" spans="2:10" ht="15.75" thickBot="1" x14ac:dyDescent="0.3">
      <c r="B1354" s="17">
        <v>1352</v>
      </c>
      <c r="C1354" s="23">
        <f ca="1">IF(RAND()&lt;=$L$20,1,0)</f>
        <v>0</v>
      </c>
      <c r="D1354" s="24">
        <f t="shared" ca="1" si="93"/>
        <v>5</v>
      </c>
      <c r="E1354" s="25">
        <f t="shared" ca="1" si="94"/>
        <v>-1150</v>
      </c>
      <c r="F1354" s="26">
        <f ca="1">SUM($E$3:E1354)</f>
        <v>198433.75</v>
      </c>
      <c r="G1354" s="62">
        <f t="shared" ref="G1354:G1417" ca="1" si="97">ABS((0-(($L$16+(2*$L$10))*(D1354*$L$9)))/F1353)</f>
        <v>5.761992146154183E-3</v>
      </c>
      <c r="H1354" s="47">
        <f t="shared" ca="1" si="96"/>
        <v>5</v>
      </c>
      <c r="I1354" s="18">
        <f t="shared" ca="1" si="95"/>
        <v>-1150</v>
      </c>
      <c r="J1354" s="27">
        <f ca="1">SUM($I$3:I1354)</f>
        <v>227353.99999999994</v>
      </c>
    </row>
    <row r="1355" spans="2:10" ht="15.75" thickBot="1" x14ac:dyDescent="0.3">
      <c r="B1355" s="16">
        <v>1353</v>
      </c>
      <c r="C1355" s="23">
        <f ca="1">IF(RAND()&lt;=$L$20,1,0)</f>
        <v>0</v>
      </c>
      <c r="D1355" s="24">
        <f t="shared" ca="1" si="93"/>
        <v>2.5</v>
      </c>
      <c r="E1355" s="25">
        <f t="shared" ca="1" si="94"/>
        <v>-575</v>
      </c>
      <c r="F1355" s="26">
        <f ca="1">SUM($E$3:E1355)</f>
        <v>197858.75</v>
      </c>
      <c r="G1355" s="62">
        <f t="shared" ca="1" si="97"/>
        <v>2.8976925548199338E-3</v>
      </c>
      <c r="H1355" s="47">
        <f t="shared" ca="1" si="96"/>
        <v>5</v>
      </c>
      <c r="I1355" s="18">
        <f t="shared" ca="1" si="95"/>
        <v>-1150</v>
      </c>
      <c r="J1355" s="27">
        <f ca="1">SUM($I$3:I1355)</f>
        <v>226203.99999999994</v>
      </c>
    </row>
    <row r="1356" spans="2:10" ht="15.75" thickBot="1" x14ac:dyDescent="0.3">
      <c r="B1356" s="17">
        <v>1354</v>
      </c>
      <c r="C1356" s="23">
        <f ca="1">IF(RAND()&lt;=$L$20,1,0)</f>
        <v>1</v>
      </c>
      <c r="D1356" s="24">
        <f t="shared" ca="1" si="93"/>
        <v>1.25</v>
      </c>
      <c r="E1356" s="25">
        <f t="shared" ca="1" si="94"/>
        <v>462.5</v>
      </c>
      <c r="F1356" s="26">
        <f ca="1">SUM($E$3:E1356)</f>
        <v>198321.25</v>
      </c>
      <c r="G1356" s="62">
        <f t="shared" ca="1" si="97"/>
        <v>1.4530567892499068E-3</v>
      </c>
      <c r="H1356" s="47">
        <f t="shared" ca="1" si="96"/>
        <v>5</v>
      </c>
      <c r="I1356" s="18">
        <f t="shared" ca="1" si="95"/>
        <v>1850</v>
      </c>
      <c r="J1356" s="27">
        <f ca="1">SUM($I$3:I1356)</f>
        <v>228053.99999999994</v>
      </c>
    </row>
    <row r="1357" spans="2:10" ht="15.75" thickBot="1" x14ac:dyDescent="0.3">
      <c r="B1357" s="16">
        <v>1355</v>
      </c>
      <c r="C1357" s="23">
        <f ca="1">IF(RAND()&lt;=$L$20,1,0)</f>
        <v>1</v>
      </c>
      <c r="D1357" s="24">
        <f t="shared" ca="1" si="93"/>
        <v>2.5</v>
      </c>
      <c r="E1357" s="25">
        <f t="shared" ca="1" si="94"/>
        <v>925</v>
      </c>
      <c r="F1357" s="26">
        <f ca="1">SUM($E$3:E1357)</f>
        <v>199246.25</v>
      </c>
      <c r="G1357" s="62">
        <f t="shared" ca="1" si="97"/>
        <v>2.899336304102561E-3</v>
      </c>
      <c r="H1357" s="47">
        <f t="shared" ca="1" si="96"/>
        <v>5</v>
      </c>
      <c r="I1357" s="18">
        <f t="shared" ca="1" si="95"/>
        <v>1850</v>
      </c>
      <c r="J1357" s="27">
        <f ca="1">SUM($I$3:I1357)</f>
        <v>229903.99999999994</v>
      </c>
    </row>
    <row r="1358" spans="2:10" ht="15.75" thickBot="1" x14ac:dyDescent="0.3">
      <c r="B1358" s="17">
        <v>1356</v>
      </c>
      <c r="C1358" s="23">
        <f ca="1">IF(RAND()&lt;=$L$20,1,0)</f>
        <v>1</v>
      </c>
      <c r="D1358" s="24">
        <f t="shared" ca="1" si="93"/>
        <v>5</v>
      </c>
      <c r="E1358" s="25">
        <f t="shared" ca="1" si="94"/>
        <v>1850</v>
      </c>
      <c r="F1358" s="26">
        <f ca="1">SUM($E$3:E1358)</f>
        <v>201096.25</v>
      </c>
      <c r="G1358" s="62">
        <f t="shared" ca="1" si="97"/>
        <v>5.7717522914483965E-3</v>
      </c>
      <c r="H1358" s="47">
        <f t="shared" ca="1" si="96"/>
        <v>5</v>
      </c>
      <c r="I1358" s="18">
        <f t="shared" ca="1" si="95"/>
        <v>1850</v>
      </c>
      <c r="J1358" s="27">
        <f ca="1">SUM($I$3:I1358)</f>
        <v>231753.99999999994</v>
      </c>
    </row>
    <row r="1359" spans="2:10" ht="15.75" thickBot="1" x14ac:dyDescent="0.3">
      <c r="B1359" s="16">
        <v>1357</v>
      </c>
      <c r="C1359" s="23">
        <f ca="1">IF(RAND()&lt;=$L$20,1,0)</f>
        <v>0</v>
      </c>
      <c r="D1359" s="24">
        <f t="shared" ca="1" si="93"/>
        <v>5</v>
      </c>
      <c r="E1359" s="25">
        <f t="shared" ca="1" si="94"/>
        <v>-1150</v>
      </c>
      <c r="F1359" s="26">
        <f ca="1">SUM($E$3:E1359)</f>
        <v>199946.25</v>
      </c>
      <c r="G1359" s="62">
        <f t="shared" ca="1" si="97"/>
        <v>5.7186546243403347E-3</v>
      </c>
      <c r="H1359" s="47">
        <f t="shared" ca="1" si="96"/>
        <v>5</v>
      </c>
      <c r="I1359" s="18">
        <f t="shared" ca="1" si="95"/>
        <v>-1150</v>
      </c>
      <c r="J1359" s="27">
        <f ca="1">SUM($I$3:I1359)</f>
        <v>230603.99999999994</v>
      </c>
    </row>
    <row r="1360" spans="2:10" ht="15.75" thickBot="1" x14ac:dyDescent="0.3">
      <c r="B1360" s="17">
        <v>1358</v>
      </c>
      <c r="C1360" s="23">
        <f ca="1">IF(RAND()&lt;=$L$20,1,0)</f>
        <v>0</v>
      </c>
      <c r="D1360" s="24">
        <f t="shared" ca="1" si="93"/>
        <v>2.5</v>
      </c>
      <c r="E1360" s="25">
        <f t="shared" ca="1" si="94"/>
        <v>-575</v>
      </c>
      <c r="F1360" s="26">
        <f ca="1">SUM($E$3:E1360)</f>
        <v>199371.25</v>
      </c>
      <c r="G1360" s="62">
        <f t="shared" ca="1" si="97"/>
        <v>2.8757728639571883E-3</v>
      </c>
      <c r="H1360" s="47">
        <f t="shared" ca="1" si="96"/>
        <v>5</v>
      </c>
      <c r="I1360" s="18">
        <f t="shared" ca="1" si="95"/>
        <v>-1150</v>
      </c>
      <c r="J1360" s="27">
        <f ca="1">SUM($I$3:I1360)</f>
        <v>229453.99999999994</v>
      </c>
    </row>
    <row r="1361" spans="2:10" ht="15.75" thickBot="1" x14ac:dyDescent="0.3">
      <c r="B1361" s="16">
        <v>1359</v>
      </c>
      <c r="C1361" s="23">
        <f ca="1">IF(RAND()&lt;=$L$20,1,0)</f>
        <v>1</v>
      </c>
      <c r="D1361" s="24">
        <f t="shared" ca="1" si="93"/>
        <v>1.25</v>
      </c>
      <c r="E1361" s="25">
        <f t="shared" ca="1" si="94"/>
        <v>462.5</v>
      </c>
      <c r="F1361" s="26">
        <f ca="1">SUM($E$3:E1361)</f>
        <v>199833.75</v>
      </c>
      <c r="G1361" s="62">
        <f t="shared" ca="1" si="97"/>
        <v>1.4420333924776015E-3</v>
      </c>
      <c r="H1361" s="47">
        <f t="shared" ca="1" si="96"/>
        <v>5</v>
      </c>
      <c r="I1361" s="18">
        <f t="shared" ca="1" si="95"/>
        <v>1850</v>
      </c>
      <c r="J1361" s="27">
        <f ca="1">SUM($I$3:I1361)</f>
        <v>231303.99999999994</v>
      </c>
    </row>
    <row r="1362" spans="2:10" ht="15.75" thickBot="1" x14ac:dyDescent="0.3">
      <c r="B1362" s="17">
        <v>1360</v>
      </c>
      <c r="C1362" s="23">
        <f ca="1">IF(RAND()&lt;=$L$20,1,0)</f>
        <v>1</v>
      </c>
      <c r="D1362" s="24">
        <f t="shared" ca="1" si="93"/>
        <v>2.5</v>
      </c>
      <c r="E1362" s="25">
        <f t="shared" ca="1" si="94"/>
        <v>925</v>
      </c>
      <c r="F1362" s="26">
        <f ca="1">SUM($E$3:E1362)</f>
        <v>200758.75</v>
      </c>
      <c r="G1362" s="62">
        <f t="shared" ca="1" si="97"/>
        <v>2.877391831960317E-3</v>
      </c>
      <c r="H1362" s="47">
        <f t="shared" ca="1" si="96"/>
        <v>5</v>
      </c>
      <c r="I1362" s="18">
        <f t="shared" ca="1" si="95"/>
        <v>1850</v>
      </c>
      <c r="J1362" s="27">
        <f ca="1">SUM($I$3:I1362)</f>
        <v>233153.99999999994</v>
      </c>
    </row>
    <row r="1363" spans="2:10" ht="15.75" thickBot="1" x14ac:dyDescent="0.3">
      <c r="B1363" s="16">
        <v>1361</v>
      </c>
      <c r="C1363" s="23">
        <f ca="1">IF(RAND()&lt;=$L$20,1,0)</f>
        <v>1</v>
      </c>
      <c r="D1363" s="24">
        <f t="shared" ca="1" si="93"/>
        <v>5</v>
      </c>
      <c r="E1363" s="25">
        <f t="shared" ca="1" si="94"/>
        <v>1850</v>
      </c>
      <c r="F1363" s="26">
        <f ca="1">SUM($E$3:E1363)</f>
        <v>202608.75</v>
      </c>
      <c r="G1363" s="62">
        <f t="shared" ca="1" si="97"/>
        <v>5.7282683818264462E-3</v>
      </c>
      <c r="H1363" s="47">
        <f t="shared" ca="1" si="96"/>
        <v>5</v>
      </c>
      <c r="I1363" s="18">
        <f t="shared" ca="1" si="95"/>
        <v>1850</v>
      </c>
      <c r="J1363" s="27">
        <f ca="1">SUM($I$3:I1363)</f>
        <v>235003.99999999994</v>
      </c>
    </row>
    <row r="1364" spans="2:10" ht="15.75" thickBot="1" x14ac:dyDescent="0.3">
      <c r="B1364" s="17">
        <v>1362</v>
      </c>
      <c r="C1364" s="23">
        <f ca="1">IF(RAND()&lt;=$L$20,1,0)</f>
        <v>0</v>
      </c>
      <c r="D1364" s="24">
        <f t="shared" ca="1" si="93"/>
        <v>5</v>
      </c>
      <c r="E1364" s="25">
        <f t="shared" ca="1" si="94"/>
        <v>-1150</v>
      </c>
      <c r="F1364" s="26">
        <f ca="1">SUM($E$3:E1364)</f>
        <v>201458.75</v>
      </c>
      <c r="G1364" s="62">
        <f t="shared" ca="1" si="97"/>
        <v>5.6759641427134811E-3</v>
      </c>
      <c r="H1364" s="47">
        <f t="shared" ca="1" si="96"/>
        <v>5</v>
      </c>
      <c r="I1364" s="18">
        <f t="shared" ca="1" si="95"/>
        <v>-1150</v>
      </c>
      <c r="J1364" s="27">
        <f ca="1">SUM($I$3:I1364)</f>
        <v>233853.99999999994</v>
      </c>
    </row>
    <row r="1365" spans="2:10" ht="15.75" thickBot="1" x14ac:dyDescent="0.3">
      <c r="B1365" s="16">
        <v>1363</v>
      </c>
      <c r="C1365" s="23">
        <f ca="1">IF(RAND()&lt;=$L$20,1,0)</f>
        <v>1</v>
      </c>
      <c r="D1365" s="24">
        <f t="shared" ca="1" si="93"/>
        <v>2.5</v>
      </c>
      <c r="E1365" s="25">
        <f t="shared" ca="1" si="94"/>
        <v>925</v>
      </c>
      <c r="F1365" s="26">
        <f ca="1">SUM($E$3:E1365)</f>
        <v>202383.75</v>
      </c>
      <c r="G1365" s="62">
        <f t="shared" ca="1" si="97"/>
        <v>2.8541823077925382E-3</v>
      </c>
      <c r="H1365" s="47">
        <f t="shared" ca="1" si="96"/>
        <v>5</v>
      </c>
      <c r="I1365" s="18">
        <f t="shared" ca="1" si="95"/>
        <v>1850</v>
      </c>
      <c r="J1365" s="27">
        <f ca="1">SUM($I$3:I1365)</f>
        <v>235703.99999999994</v>
      </c>
    </row>
    <row r="1366" spans="2:10" ht="15.75" thickBot="1" x14ac:dyDescent="0.3">
      <c r="B1366" s="17">
        <v>1364</v>
      </c>
      <c r="C1366" s="23">
        <f ca="1">IF(RAND()&lt;=$L$20,1,0)</f>
        <v>0</v>
      </c>
      <c r="D1366" s="24">
        <f t="shared" ca="1" si="93"/>
        <v>5</v>
      </c>
      <c r="E1366" s="25">
        <f t="shared" ca="1" si="94"/>
        <v>-1150</v>
      </c>
      <c r="F1366" s="26">
        <f ca="1">SUM($E$3:E1366)</f>
        <v>201233.75</v>
      </c>
      <c r="G1366" s="62">
        <f t="shared" ca="1" si="97"/>
        <v>5.6822743920892857E-3</v>
      </c>
      <c r="H1366" s="47">
        <f t="shared" ca="1" si="96"/>
        <v>5</v>
      </c>
      <c r="I1366" s="18">
        <f t="shared" ca="1" si="95"/>
        <v>-1150</v>
      </c>
      <c r="J1366" s="27">
        <f ca="1">SUM($I$3:I1366)</f>
        <v>234553.99999999994</v>
      </c>
    </row>
    <row r="1367" spans="2:10" ht="15.75" thickBot="1" x14ac:dyDescent="0.3">
      <c r="B1367" s="16">
        <v>1365</v>
      </c>
      <c r="C1367" s="23">
        <f ca="1">IF(RAND()&lt;=$L$20,1,0)</f>
        <v>0</v>
      </c>
      <c r="D1367" s="24">
        <f t="shared" ca="1" si="93"/>
        <v>2.5</v>
      </c>
      <c r="E1367" s="25">
        <f t="shared" ca="1" si="94"/>
        <v>-575</v>
      </c>
      <c r="F1367" s="26">
        <f ca="1">SUM($E$3:E1367)</f>
        <v>200658.75</v>
      </c>
      <c r="G1367" s="62">
        <f t="shared" ca="1" si="97"/>
        <v>2.8573735767484332E-3</v>
      </c>
      <c r="H1367" s="47">
        <f t="shared" ca="1" si="96"/>
        <v>5</v>
      </c>
      <c r="I1367" s="18">
        <f t="shared" ca="1" si="95"/>
        <v>-1150</v>
      </c>
      <c r="J1367" s="27">
        <f ca="1">SUM($I$3:I1367)</f>
        <v>233403.99999999994</v>
      </c>
    </row>
    <row r="1368" spans="2:10" ht="15.75" thickBot="1" x14ac:dyDescent="0.3">
      <c r="B1368" s="17">
        <v>1366</v>
      </c>
      <c r="C1368" s="23">
        <f ca="1">IF(RAND()&lt;=$L$20,1,0)</f>
        <v>0</v>
      </c>
      <c r="D1368" s="24">
        <f t="shared" ca="1" si="93"/>
        <v>1.25</v>
      </c>
      <c r="E1368" s="25">
        <f t="shared" ca="1" si="94"/>
        <v>-287.5</v>
      </c>
      <c r="F1368" s="26">
        <f ca="1">SUM($E$3:E1368)</f>
        <v>200371.25</v>
      </c>
      <c r="G1368" s="62">
        <f t="shared" ca="1" si="97"/>
        <v>1.4327807783114366E-3</v>
      </c>
      <c r="H1368" s="47">
        <f t="shared" ca="1" si="96"/>
        <v>5</v>
      </c>
      <c r="I1368" s="18">
        <f t="shared" ca="1" si="95"/>
        <v>-1150</v>
      </c>
      <c r="J1368" s="27">
        <f ca="1">SUM($I$3:I1368)</f>
        <v>232253.99999999994</v>
      </c>
    </row>
    <row r="1369" spans="2:10" ht="15.75" thickBot="1" x14ac:dyDescent="0.3">
      <c r="B1369" s="16">
        <v>1367</v>
      </c>
      <c r="C1369" s="23">
        <f ca="1">IF(RAND()&lt;=$L$20,1,0)</f>
        <v>0</v>
      </c>
      <c r="D1369" s="24">
        <f t="shared" ca="1" si="93"/>
        <v>0.625</v>
      </c>
      <c r="E1369" s="25">
        <f t="shared" ca="1" si="94"/>
        <v>-143.75</v>
      </c>
      <c r="F1369" s="26">
        <f ca="1">SUM($E$3:E1369)</f>
        <v>200227.5</v>
      </c>
      <c r="G1369" s="62">
        <f t="shared" ca="1" si="97"/>
        <v>7.1741829229492757E-4</v>
      </c>
      <c r="H1369" s="47">
        <f t="shared" ca="1" si="96"/>
        <v>5</v>
      </c>
      <c r="I1369" s="18">
        <f t="shared" ca="1" si="95"/>
        <v>-1150</v>
      </c>
      <c r="J1369" s="27">
        <f ca="1">SUM($I$3:I1369)</f>
        <v>231103.99999999994</v>
      </c>
    </row>
    <row r="1370" spans="2:10" ht="15.75" thickBot="1" x14ac:dyDescent="0.3">
      <c r="B1370" s="17">
        <v>1368</v>
      </c>
      <c r="C1370" s="23">
        <f ca="1">IF(RAND()&lt;=$L$20,1,0)</f>
        <v>0</v>
      </c>
      <c r="D1370" s="24">
        <f t="shared" ca="1" si="93"/>
        <v>0.5</v>
      </c>
      <c r="E1370" s="25">
        <f t="shared" ca="1" si="94"/>
        <v>-115</v>
      </c>
      <c r="F1370" s="26">
        <f ca="1">SUM($E$3:E1370)</f>
        <v>200112.5</v>
      </c>
      <c r="G1370" s="62">
        <f t="shared" ca="1" si="97"/>
        <v>5.7434668065075981E-4</v>
      </c>
      <c r="H1370" s="47">
        <f t="shared" ca="1" si="96"/>
        <v>5</v>
      </c>
      <c r="I1370" s="18">
        <f t="shared" ca="1" si="95"/>
        <v>-1150</v>
      </c>
      <c r="J1370" s="27">
        <f ca="1">SUM($I$3:I1370)</f>
        <v>229953.99999999994</v>
      </c>
    </row>
    <row r="1371" spans="2:10" ht="15.75" thickBot="1" x14ac:dyDescent="0.3">
      <c r="B1371" s="16">
        <v>1369</v>
      </c>
      <c r="C1371" s="23">
        <f ca="1">IF(RAND()&lt;=$L$20,1,0)</f>
        <v>1</v>
      </c>
      <c r="D1371" s="24">
        <f t="shared" ca="1" si="93"/>
        <v>0.5</v>
      </c>
      <c r="E1371" s="25">
        <f t="shared" ca="1" si="94"/>
        <v>185</v>
      </c>
      <c r="F1371" s="26">
        <f ca="1">SUM($E$3:E1371)</f>
        <v>200297.5</v>
      </c>
      <c r="G1371" s="62">
        <f t="shared" ca="1" si="97"/>
        <v>5.7467674433131358E-4</v>
      </c>
      <c r="H1371" s="47">
        <f t="shared" ca="1" si="96"/>
        <v>5</v>
      </c>
      <c r="I1371" s="18">
        <f t="shared" ca="1" si="95"/>
        <v>1850</v>
      </c>
      <c r="J1371" s="27">
        <f ca="1">SUM($I$3:I1371)</f>
        <v>231803.99999999994</v>
      </c>
    </row>
    <row r="1372" spans="2:10" ht="15.75" thickBot="1" x14ac:dyDescent="0.3">
      <c r="B1372" s="17">
        <v>1370</v>
      </c>
      <c r="C1372" s="23">
        <f ca="1">IF(RAND()&lt;=$L$20,1,0)</f>
        <v>1</v>
      </c>
      <c r="D1372" s="24">
        <f t="shared" ca="1" si="93"/>
        <v>1</v>
      </c>
      <c r="E1372" s="25">
        <f t="shared" ca="1" si="94"/>
        <v>370</v>
      </c>
      <c r="F1372" s="26">
        <f ca="1">SUM($E$3:E1372)</f>
        <v>200667.5</v>
      </c>
      <c r="G1372" s="62">
        <f t="shared" ca="1" si="97"/>
        <v>1.1482919157752842E-3</v>
      </c>
      <c r="H1372" s="47">
        <f t="shared" ca="1" si="96"/>
        <v>5</v>
      </c>
      <c r="I1372" s="18">
        <f t="shared" ca="1" si="95"/>
        <v>1850</v>
      </c>
      <c r="J1372" s="27">
        <f ca="1">SUM($I$3:I1372)</f>
        <v>233653.99999999994</v>
      </c>
    </row>
    <row r="1373" spans="2:10" ht="15.75" thickBot="1" x14ac:dyDescent="0.3">
      <c r="B1373" s="16">
        <v>1371</v>
      </c>
      <c r="C1373" s="23">
        <f ca="1">IF(RAND()&lt;=$L$20,1,0)</f>
        <v>0</v>
      </c>
      <c r="D1373" s="24">
        <f t="shared" ca="1" si="93"/>
        <v>2</v>
      </c>
      <c r="E1373" s="25">
        <f t="shared" ca="1" si="94"/>
        <v>-460</v>
      </c>
      <c r="F1373" s="26">
        <f ca="1">SUM($E$3:E1373)</f>
        <v>200207.5</v>
      </c>
      <c r="G1373" s="62">
        <f t="shared" ca="1" si="97"/>
        <v>2.2923492842637696E-3</v>
      </c>
      <c r="H1373" s="47">
        <f t="shared" ca="1" si="96"/>
        <v>5</v>
      </c>
      <c r="I1373" s="18">
        <f t="shared" ca="1" si="95"/>
        <v>-1150</v>
      </c>
      <c r="J1373" s="27">
        <f ca="1">SUM($I$3:I1373)</f>
        <v>232503.99999999994</v>
      </c>
    </row>
    <row r="1374" spans="2:10" ht="15.75" thickBot="1" x14ac:dyDescent="0.3">
      <c r="B1374" s="17">
        <v>1372</v>
      </c>
      <c r="C1374" s="23">
        <f ca="1">IF(RAND()&lt;=$L$20,1,0)</f>
        <v>0</v>
      </c>
      <c r="D1374" s="24">
        <f t="shared" ca="1" si="93"/>
        <v>1</v>
      </c>
      <c r="E1374" s="25">
        <f t="shared" ca="1" si="94"/>
        <v>-230</v>
      </c>
      <c r="F1374" s="26">
        <f ca="1">SUM($E$3:E1374)</f>
        <v>199977.5</v>
      </c>
      <c r="G1374" s="62">
        <f t="shared" ca="1" si="97"/>
        <v>1.1488081115842313E-3</v>
      </c>
      <c r="H1374" s="47">
        <f t="shared" ca="1" si="96"/>
        <v>5</v>
      </c>
      <c r="I1374" s="18">
        <f t="shared" ca="1" si="95"/>
        <v>-1150</v>
      </c>
      <c r="J1374" s="27">
        <f ca="1">SUM($I$3:I1374)</f>
        <v>231353.99999999994</v>
      </c>
    </row>
    <row r="1375" spans="2:10" ht="15.75" thickBot="1" x14ac:dyDescent="0.3">
      <c r="B1375" s="16">
        <v>1373</v>
      </c>
      <c r="C1375" s="23">
        <f ca="1">IF(RAND()&lt;=$L$20,1,0)</f>
        <v>1</v>
      </c>
      <c r="D1375" s="24">
        <f t="shared" ca="1" si="93"/>
        <v>0.5</v>
      </c>
      <c r="E1375" s="25">
        <f t="shared" ca="1" si="94"/>
        <v>185</v>
      </c>
      <c r="F1375" s="26">
        <f ca="1">SUM($E$3:E1375)</f>
        <v>200162.5</v>
      </c>
      <c r="G1375" s="62">
        <f t="shared" ca="1" si="97"/>
        <v>5.7506469477816254E-4</v>
      </c>
      <c r="H1375" s="47">
        <f t="shared" ca="1" si="96"/>
        <v>5</v>
      </c>
      <c r="I1375" s="18">
        <f t="shared" ca="1" si="95"/>
        <v>1850</v>
      </c>
      <c r="J1375" s="27">
        <f ca="1">SUM($I$3:I1375)</f>
        <v>233203.99999999994</v>
      </c>
    </row>
    <row r="1376" spans="2:10" ht="15.75" thickBot="1" x14ac:dyDescent="0.3">
      <c r="B1376" s="17">
        <v>1374</v>
      </c>
      <c r="C1376" s="23">
        <f ca="1">IF(RAND()&lt;=$L$20,1,0)</f>
        <v>1</v>
      </c>
      <c r="D1376" s="24">
        <f t="shared" ca="1" si="93"/>
        <v>1</v>
      </c>
      <c r="E1376" s="25">
        <f t="shared" ca="1" si="94"/>
        <v>370</v>
      </c>
      <c r="F1376" s="26">
        <f ca="1">SUM($E$3:E1376)</f>
        <v>200532.5</v>
      </c>
      <c r="G1376" s="62">
        <f t="shared" ca="1" si="97"/>
        <v>1.1490663835633547E-3</v>
      </c>
      <c r="H1376" s="47">
        <f t="shared" ca="1" si="96"/>
        <v>5</v>
      </c>
      <c r="I1376" s="18">
        <f t="shared" ca="1" si="95"/>
        <v>1850</v>
      </c>
      <c r="J1376" s="27">
        <f ca="1">SUM($I$3:I1376)</f>
        <v>235053.99999999994</v>
      </c>
    </row>
    <row r="1377" spans="2:10" ht="15.75" thickBot="1" x14ac:dyDescent="0.3">
      <c r="B1377" s="16">
        <v>1375</v>
      </c>
      <c r="C1377" s="23">
        <f ca="1">IF(RAND()&lt;=$L$20,1,0)</f>
        <v>0</v>
      </c>
      <c r="D1377" s="24">
        <f t="shared" ca="1" si="93"/>
        <v>2</v>
      </c>
      <c r="E1377" s="25">
        <f t="shared" ca="1" si="94"/>
        <v>-460</v>
      </c>
      <c r="F1377" s="26">
        <f ca="1">SUM($E$3:E1377)</f>
        <v>200072.5</v>
      </c>
      <c r="G1377" s="62">
        <f t="shared" ca="1" si="97"/>
        <v>2.2938925111889593E-3</v>
      </c>
      <c r="H1377" s="47">
        <f t="shared" ca="1" si="96"/>
        <v>5</v>
      </c>
      <c r="I1377" s="18">
        <f t="shared" ca="1" si="95"/>
        <v>-1150</v>
      </c>
      <c r="J1377" s="27">
        <f ca="1">SUM($I$3:I1377)</f>
        <v>233903.99999999994</v>
      </c>
    </row>
    <row r="1378" spans="2:10" ht="15.75" thickBot="1" x14ac:dyDescent="0.3">
      <c r="B1378" s="17">
        <v>1376</v>
      </c>
      <c r="C1378" s="23">
        <f ca="1">IF(RAND()&lt;=$L$20,1,0)</f>
        <v>0</v>
      </c>
      <c r="D1378" s="24">
        <f t="shared" ca="1" si="93"/>
        <v>1</v>
      </c>
      <c r="E1378" s="25">
        <f t="shared" ca="1" si="94"/>
        <v>-230</v>
      </c>
      <c r="F1378" s="26">
        <f ca="1">SUM($E$3:E1378)</f>
        <v>199842.5</v>
      </c>
      <c r="G1378" s="62">
        <f t="shared" ca="1" si="97"/>
        <v>1.1495832760624273E-3</v>
      </c>
      <c r="H1378" s="47">
        <f t="shared" ca="1" si="96"/>
        <v>5</v>
      </c>
      <c r="I1378" s="18">
        <f t="shared" ca="1" si="95"/>
        <v>-1150</v>
      </c>
      <c r="J1378" s="27">
        <f ca="1">SUM($I$3:I1378)</f>
        <v>232753.99999999994</v>
      </c>
    </row>
    <row r="1379" spans="2:10" ht="15.75" thickBot="1" x14ac:dyDescent="0.3">
      <c r="B1379" s="16">
        <v>1377</v>
      </c>
      <c r="C1379" s="23">
        <f ca="1">IF(RAND()&lt;=$L$20,1,0)</f>
        <v>1</v>
      </c>
      <c r="D1379" s="24">
        <f t="shared" ca="1" si="93"/>
        <v>0.5</v>
      </c>
      <c r="E1379" s="25">
        <f t="shared" ca="1" si="94"/>
        <v>185</v>
      </c>
      <c r="F1379" s="26">
        <f ca="1">SUM($E$3:E1379)</f>
        <v>200027.5</v>
      </c>
      <c r="G1379" s="62">
        <f t="shared" ca="1" si="97"/>
        <v>5.7545316937087959E-4</v>
      </c>
      <c r="H1379" s="47">
        <f t="shared" ca="1" si="96"/>
        <v>5</v>
      </c>
      <c r="I1379" s="18">
        <f t="shared" ca="1" si="95"/>
        <v>1850</v>
      </c>
      <c r="J1379" s="27">
        <f ca="1">SUM($I$3:I1379)</f>
        <v>234603.99999999994</v>
      </c>
    </row>
    <row r="1380" spans="2:10" ht="15.75" thickBot="1" x14ac:dyDescent="0.3">
      <c r="B1380" s="17">
        <v>1378</v>
      </c>
      <c r="C1380" s="23">
        <f ca="1">IF(RAND()&lt;=$L$20,1,0)</f>
        <v>1</v>
      </c>
      <c r="D1380" s="24">
        <f t="shared" ca="1" si="93"/>
        <v>1</v>
      </c>
      <c r="E1380" s="25">
        <f t="shared" ca="1" si="94"/>
        <v>370</v>
      </c>
      <c r="F1380" s="26">
        <f ca="1">SUM($E$3:E1380)</f>
        <v>200397.5</v>
      </c>
      <c r="G1380" s="62">
        <f t="shared" ca="1" si="97"/>
        <v>1.1498418967391983E-3</v>
      </c>
      <c r="H1380" s="47">
        <f t="shared" ca="1" si="96"/>
        <v>5</v>
      </c>
      <c r="I1380" s="18">
        <f t="shared" ca="1" si="95"/>
        <v>1850</v>
      </c>
      <c r="J1380" s="27">
        <f ca="1">SUM($I$3:I1380)</f>
        <v>236453.99999999994</v>
      </c>
    </row>
    <row r="1381" spans="2:10" ht="15.75" thickBot="1" x14ac:dyDescent="0.3">
      <c r="B1381" s="16">
        <v>1379</v>
      </c>
      <c r="C1381" s="23">
        <f ca="1">IF(RAND()&lt;=$L$20,1,0)</f>
        <v>0</v>
      </c>
      <c r="D1381" s="24">
        <f t="shared" ca="1" si="93"/>
        <v>2</v>
      </c>
      <c r="E1381" s="25">
        <f t="shared" ca="1" si="94"/>
        <v>-460</v>
      </c>
      <c r="F1381" s="26">
        <f ca="1">SUM($E$3:E1381)</f>
        <v>199937.5</v>
      </c>
      <c r="G1381" s="62">
        <f t="shared" ca="1" si="97"/>
        <v>2.2954378173380406E-3</v>
      </c>
      <c r="H1381" s="47">
        <f t="shared" ca="1" si="96"/>
        <v>5</v>
      </c>
      <c r="I1381" s="18">
        <f t="shared" ca="1" si="95"/>
        <v>-1150</v>
      </c>
      <c r="J1381" s="27">
        <f ca="1">SUM($I$3:I1381)</f>
        <v>235303.99999999994</v>
      </c>
    </row>
    <row r="1382" spans="2:10" ht="15.75" thickBot="1" x14ac:dyDescent="0.3">
      <c r="B1382" s="17">
        <v>1380</v>
      </c>
      <c r="C1382" s="23">
        <f ca="1">IF(RAND()&lt;=$L$20,1,0)</f>
        <v>1</v>
      </c>
      <c r="D1382" s="24">
        <f t="shared" ca="1" si="93"/>
        <v>1</v>
      </c>
      <c r="E1382" s="25">
        <f t="shared" ca="1" si="94"/>
        <v>370</v>
      </c>
      <c r="F1382" s="26">
        <f ca="1">SUM($E$3:E1382)</f>
        <v>200307.5</v>
      </c>
      <c r="G1382" s="62">
        <f t="shared" ca="1" si="97"/>
        <v>1.1503594873397936E-3</v>
      </c>
      <c r="H1382" s="47">
        <f t="shared" ca="1" si="96"/>
        <v>5</v>
      </c>
      <c r="I1382" s="18">
        <f t="shared" ca="1" si="95"/>
        <v>1850</v>
      </c>
      <c r="J1382" s="27">
        <f ca="1">SUM($I$3:I1382)</f>
        <v>237153.99999999994</v>
      </c>
    </row>
    <row r="1383" spans="2:10" ht="15.75" thickBot="1" x14ac:dyDescent="0.3">
      <c r="B1383" s="16">
        <v>1381</v>
      </c>
      <c r="C1383" s="23">
        <f ca="1">IF(RAND()&lt;=$L$20,1,0)</f>
        <v>1</v>
      </c>
      <c r="D1383" s="24">
        <f t="shared" ca="1" si="93"/>
        <v>2</v>
      </c>
      <c r="E1383" s="25">
        <f t="shared" ca="1" si="94"/>
        <v>740</v>
      </c>
      <c r="F1383" s="26">
        <f ca="1">SUM($E$3:E1383)</f>
        <v>201047.5</v>
      </c>
      <c r="G1383" s="62">
        <f t="shared" ca="1" si="97"/>
        <v>2.2964691786378443E-3</v>
      </c>
      <c r="H1383" s="47">
        <f t="shared" ca="1" si="96"/>
        <v>5</v>
      </c>
      <c r="I1383" s="18">
        <f t="shared" ca="1" si="95"/>
        <v>1850</v>
      </c>
      <c r="J1383" s="27">
        <f ca="1">SUM($I$3:I1383)</f>
        <v>239003.99999999994</v>
      </c>
    </row>
    <row r="1384" spans="2:10" ht="15.75" thickBot="1" x14ac:dyDescent="0.3">
      <c r="B1384" s="17">
        <v>1382</v>
      </c>
      <c r="C1384" s="23">
        <f ca="1">IF(RAND()&lt;=$L$20,1,0)</f>
        <v>0</v>
      </c>
      <c r="D1384" s="24">
        <f t="shared" ca="1" si="93"/>
        <v>4</v>
      </c>
      <c r="E1384" s="25">
        <f t="shared" ca="1" si="94"/>
        <v>-920</v>
      </c>
      <c r="F1384" s="26">
        <f ca="1">SUM($E$3:E1384)</f>
        <v>200127.5</v>
      </c>
      <c r="G1384" s="62">
        <f t="shared" ca="1" si="97"/>
        <v>4.5760330270209777E-3</v>
      </c>
      <c r="H1384" s="47">
        <f t="shared" ca="1" si="96"/>
        <v>5</v>
      </c>
      <c r="I1384" s="18">
        <f t="shared" ca="1" si="95"/>
        <v>-1150</v>
      </c>
      <c r="J1384" s="27">
        <f ca="1">SUM($I$3:I1384)</f>
        <v>237853.99999999994</v>
      </c>
    </row>
    <row r="1385" spans="2:10" ht="15.75" thickBot="1" x14ac:dyDescent="0.3">
      <c r="B1385" s="16">
        <v>1383</v>
      </c>
      <c r="C1385" s="23">
        <f ca="1">IF(RAND()&lt;=$L$20,1,0)</f>
        <v>0</v>
      </c>
      <c r="D1385" s="24">
        <f t="shared" ca="1" si="93"/>
        <v>2</v>
      </c>
      <c r="E1385" s="25">
        <f t="shared" ca="1" si="94"/>
        <v>-460</v>
      </c>
      <c r="F1385" s="26">
        <f ca="1">SUM($E$3:E1385)</f>
        <v>199667.5</v>
      </c>
      <c r="G1385" s="62">
        <f t="shared" ca="1" si="97"/>
        <v>2.2985346841388615E-3</v>
      </c>
      <c r="H1385" s="47">
        <f t="shared" ca="1" si="96"/>
        <v>5</v>
      </c>
      <c r="I1385" s="18">
        <f t="shared" ca="1" si="95"/>
        <v>-1150</v>
      </c>
      <c r="J1385" s="27">
        <f ca="1">SUM($I$3:I1385)</f>
        <v>236703.99999999994</v>
      </c>
    </row>
    <row r="1386" spans="2:10" ht="15.75" thickBot="1" x14ac:dyDescent="0.3">
      <c r="B1386" s="17">
        <v>1384</v>
      </c>
      <c r="C1386" s="23">
        <f ca="1">IF(RAND()&lt;=$L$20,1,0)</f>
        <v>0</v>
      </c>
      <c r="D1386" s="24">
        <f t="shared" ca="1" si="93"/>
        <v>1</v>
      </c>
      <c r="E1386" s="25">
        <f t="shared" ca="1" si="94"/>
        <v>-230</v>
      </c>
      <c r="F1386" s="26">
        <f ca="1">SUM($E$3:E1386)</f>
        <v>199437.5</v>
      </c>
      <c r="G1386" s="62">
        <f t="shared" ca="1" si="97"/>
        <v>1.1519150587852305E-3</v>
      </c>
      <c r="H1386" s="47">
        <f t="shared" ca="1" si="96"/>
        <v>5</v>
      </c>
      <c r="I1386" s="18">
        <f t="shared" ca="1" si="95"/>
        <v>-1150</v>
      </c>
      <c r="J1386" s="27">
        <f ca="1">SUM($I$3:I1386)</f>
        <v>235553.99999999994</v>
      </c>
    </row>
    <row r="1387" spans="2:10" ht="15.75" thickBot="1" x14ac:dyDescent="0.3">
      <c r="B1387" s="16">
        <v>1385</v>
      </c>
      <c r="C1387" s="23">
        <f ca="1">IF(RAND()&lt;=$L$20,1,0)</f>
        <v>1</v>
      </c>
      <c r="D1387" s="24">
        <f t="shared" ref="D1387:D1450" ca="1" si="98">IF(C1386=1,IF(D1386*$L$4&lt;=$L$6,D1386*$L$4,$L$6),IF(C1386=0,IF(D1386/$L$4&gt;=$L$5,D1386/$L$4,$L$5),0))</f>
        <v>0.5</v>
      </c>
      <c r="E1387" s="25">
        <f t="shared" ref="E1387:E1450" ca="1" si="99">IF(C1387=1,(($L$15-(2*$L$10))*($L$9*D1387)),0-(($L$16+(2*$L$10))*(D1387*$L$9)))</f>
        <v>185</v>
      </c>
      <c r="F1387" s="26">
        <f ca="1">SUM($E$3:E1387)</f>
        <v>199622.5</v>
      </c>
      <c r="G1387" s="62">
        <f t="shared" ca="1" si="97"/>
        <v>5.7662174866812915E-4</v>
      </c>
      <c r="H1387" s="47">
        <f t="shared" ca="1" si="96"/>
        <v>5</v>
      </c>
      <c r="I1387" s="18">
        <f t="shared" ref="I1387:I1450" ca="1" si="100">IF(C1387=1,(H1387*($L$15-(2*$L$10))*$L$9),0-(H1387*($L$16+(2*$L$10))*$L$9))</f>
        <v>1850</v>
      </c>
      <c r="J1387" s="27">
        <f ca="1">SUM($I$3:I1387)</f>
        <v>237403.99999999994</v>
      </c>
    </row>
    <row r="1388" spans="2:10" ht="15.75" thickBot="1" x14ac:dyDescent="0.3">
      <c r="B1388" s="17">
        <v>1386</v>
      </c>
      <c r="C1388" s="23">
        <f ca="1">IF(RAND()&lt;=$L$20,1,0)</f>
        <v>1</v>
      </c>
      <c r="D1388" s="24">
        <f t="shared" ca="1" si="98"/>
        <v>1</v>
      </c>
      <c r="E1388" s="25">
        <f t="shared" ca="1" si="99"/>
        <v>370</v>
      </c>
      <c r="F1388" s="26">
        <f ca="1">SUM($E$3:E1388)</f>
        <v>199992.5</v>
      </c>
      <c r="G1388" s="62">
        <f t="shared" ca="1" si="97"/>
        <v>1.1521747298025022E-3</v>
      </c>
      <c r="H1388" s="47">
        <f t="shared" ca="1" si="96"/>
        <v>5</v>
      </c>
      <c r="I1388" s="18">
        <f t="shared" ca="1" si="100"/>
        <v>1850</v>
      </c>
      <c r="J1388" s="27">
        <f ca="1">SUM($I$3:I1388)</f>
        <v>239253.99999999994</v>
      </c>
    </row>
    <row r="1389" spans="2:10" ht="15.75" thickBot="1" x14ac:dyDescent="0.3">
      <c r="B1389" s="16">
        <v>1387</v>
      </c>
      <c r="C1389" s="23">
        <f ca="1">IF(RAND()&lt;=$L$20,1,0)</f>
        <v>1</v>
      </c>
      <c r="D1389" s="24">
        <f t="shared" ca="1" si="98"/>
        <v>2</v>
      </c>
      <c r="E1389" s="25">
        <f t="shared" ca="1" si="99"/>
        <v>740</v>
      </c>
      <c r="F1389" s="26">
        <f ca="1">SUM($E$3:E1389)</f>
        <v>200732.5</v>
      </c>
      <c r="G1389" s="62">
        <f t="shared" ca="1" si="97"/>
        <v>2.3000862532344961E-3</v>
      </c>
      <c r="H1389" s="47">
        <f t="shared" ca="1" si="96"/>
        <v>5</v>
      </c>
      <c r="I1389" s="18">
        <f t="shared" ca="1" si="100"/>
        <v>1850</v>
      </c>
      <c r="J1389" s="27">
        <f ca="1">SUM($I$3:I1389)</f>
        <v>241103.99999999994</v>
      </c>
    </row>
    <row r="1390" spans="2:10" ht="15.75" thickBot="1" x14ac:dyDescent="0.3">
      <c r="B1390" s="17">
        <v>1388</v>
      </c>
      <c r="C1390" s="23">
        <f ca="1">IF(RAND()&lt;=$L$20,1,0)</f>
        <v>0</v>
      </c>
      <c r="D1390" s="24">
        <f t="shared" ca="1" si="98"/>
        <v>4</v>
      </c>
      <c r="E1390" s="25">
        <f t="shared" ca="1" si="99"/>
        <v>-920</v>
      </c>
      <c r="F1390" s="26">
        <f ca="1">SUM($E$3:E1390)</f>
        <v>199812.5</v>
      </c>
      <c r="G1390" s="62">
        <f t="shared" ca="1" si="97"/>
        <v>4.5832139788026353E-3</v>
      </c>
      <c r="H1390" s="47">
        <f t="shared" ca="1" si="96"/>
        <v>5</v>
      </c>
      <c r="I1390" s="18">
        <f t="shared" ca="1" si="100"/>
        <v>-1150</v>
      </c>
      <c r="J1390" s="27">
        <f ca="1">SUM($I$3:I1390)</f>
        <v>239953.99999999994</v>
      </c>
    </row>
    <row r="1391" spans="2:10" ht="15.75" thickBot="1" x14ac:dyDescent="0.3">
      <c r="B1391" s="16">
        <v>1389</v>
      </c>
      <c r="C1391" s="23">
        <f ca="1">IF(RAND()&lt;=$L$20,1,0)</f>
        <v>0</v>
      </c>
      <c r="D1391" s="24">
        <f t="shared" ca="1" si="98"/>
        <v>2</v>
      </c>
      <c r="E1391" s="25">
        <f t="shared" ca="1" si="99"/>
        <v>-460</v>
      </c>
      <c r="F1391" s="26">
        <f ca="1">SUM($E$3:E1391)</f>
        <v>199352.5</v>
      </c>
      <c r="G1391" s="62">
        <f t="shared" ca="1" si="97"/>
        <v>2.3021582733812949E-3</v>
      </c>
      <c r="H1391" s="47">
        <f t="shared" ca="1" si="96"/>
        <v>5</v>
      </c>
      <c r="I1391" s="18">
        <f t="shared" ca="1" si="100"/>
        <v>-1150</v>
      </c>
      <c r="J1391" s="27">
        <f ca="1">SUM($I$3:I1391)</f>
        <v>238803.99999999994</v>
      </c>
    </row>
    <row r="1392" spans="2:10" ht="15.75" thickBot="1" x14ac:dyDescent="0.3">
      <c r="B1392" s="17">
        <v>1390</v>
      </c>
      <c r="C1392" s="23">
        <f ca="1">IF(RAND()&lt;=$L$20,1,0)</f>
        <v>0</v>
      </c>
      <c r="D1392" s="24">
        <f t="shared" ca="1" si="98"/>
        <v>1</v>
      </c>
      <c r="E1392" s="25">
        <f t="shared" ca="1" si="99"/>
        <v>-230</v>
      </c>
      <c r="F1392" s="26">
        <f ca="1">SUM($E$3:E1392)</f>
        <v>199122.5</v>
      </c>
      <c r="G1392" s="62">
        <f t="shared" ca="1" si="97"/>
        <v>1.1537352177675222E-3</v>
      </c>
      <c r="H1392" s="47">
        <f t="shared" ca="1" si="96"/>
        <v>5</v>
      </c>
      <c r="I1392" s="18">
        <f t="shared" ca="1" si="100"/>
        <v>-1150</v>
      </c>
      <c r="J1392" s="27">
        <f ca="1">SUM($I$3:I1392)</f>
        <v>237653.99999999994</v>
      </c>
    </row>
    <row r="1393" spans="2:10" ht="15.75" thickBot="1" x14ac:dyDescent="0.3">
      <c r="B1393" s="16">
        <v>1391</v>
      </c>
      <c r="C1393" s="23">
        <f ca="1">IF(RAND()&lt;=$L$20,1,0)</f>
        <v>0</v>
      </c>
      <c r="D1393" s="24">
        <f t="shared" ca="1" si="98"/>
        <v>0.5</v>
      </c>
      <c r="E1393" s="25">
        <f t="shared" ca="1" si="99"/>
        <v>-115</v>
      </c>
      <c r="F1393" s="26">
        <f ca="1">SUM($E$3:E1393)</f>
        <v>199007.5</v>
      </c>
      <c r="G1393" s="62">
        <f t="shared" ca="1" si="97"/>
        <v>5.775339301183945E-4</v>
      </c>
      <c r="H1393" s="47">
        <f t="shared" ca="1" si="96"/>
        <v>5</v>
      </c>
      <c r="I1393" s="18">
        <f t="shared" ca="1" si="100"/>
        <v>-1150</v>
      </c>
      <c r="J1393" s="27">
        <f ca="1">SUM($I$3:I1393)</f>
        <v>236503.99999999994</v>
      </c>
    </row>
    <row r="1394" spans="2:10" ht="15.75" thickBot="1" x14ac:dyDescent="0.3">
      <c r="B1394" s="17">
        <v>1392</v>
      </c>
      <c r="C1394" s="23">
        <f ca="1">IF(RAND()&lt;=$L$20,1,0)</f>
        <v>0</v>
      </c>
      <c r="D1394" s="24">
        <f t="shared" ca="1" si="98"/>
        <v>0.5</v>
      </c>
      <c r="E1394" s="25">
        <f t="shared" ca="1" si="99"/>
        <v>-115</v>
      </c>
      <c r="F1394" s="26">
        <f ca="1">SUM($E$3:E1394)</f>
        <v>198892.5</v>
      </c>
      <c r="G1394" s="62">
        <f t="shared" ca="1" si="97"/>
        <v>5.7786766830395843E-4</v>
      </c>
      <c r="H1394" s="47">
        <f t="shared" ca="1" si="96"/>
        <v>5</v>
      </c>
      <c r="I1394" s="18">
        <f t="shared" ca="1" si="100"/>
        <v>-1150</v>
      </c>
      <c r="J1394" s="27">
        <f ca="1">SUM($I$3:I1394)</f>
        <v>235353.99999999994</v>
      </c>
    </row>
    <row r="1395" spans="2:10" ht="15.75" thickBot="1" x14ac:dyDescent="0.3">
      <c r="B1395" s="16">
        <v>1393</v>
      </c>
      <c r="C1395" s="23">
        <f ca="1">IF(RAND()&lt;=$L$20,1,0)</f>
        <v>1</v>
      </c>
      <c r="D1395" s="24">
        <f t="shared" ca="1" si="98"/>
        <v>0.5</v>
      </c>
      <c r="E1395" s="25">
        <f t="shared" ca="1" si="99"/>
        <v>185</v>
      </c>
      <c r="F1395" s="26">
        <f ca="1">SUM($E$3:E1395)</f>
        <v>199077.5</v>
      </c>
      <c r="G1395" s="62">
        <f t="shared" ca="1" si="97"/>
        <v>5.7820179242555657E-4</v>
      </c>
      <c r="H1395" s="47">
        <f t="shared" ca="1" si="96"/>
        <v>5</v>
      </c>
      <c r="I1395" s="18">
        <f t="shared" ca="1" si="100"/>
        <v>1850</v>
      </c>
      <c r="J1395" s="27">
        <f ca="1">SUM($I$3:I1395)</f>
        <v>237203.99999999994</v>
      </c>
    </row>
    <row r="1396" spans="2:10" ht="15.75" thickBot="1" x14ac:dyDescent="0.3">
      <c r="B1396" s="17">
        <v>1394</v>
      </c>
      <c r="C1396" s="23">
        <f ca="1">IF(RAND()&lt;=$L$20,1,0)</f>
        <v>0</v>
      </c>
      <c r="D1396" s="24">
        <f t="shared" ca="1" si="98"/>
        <v>1</v>
      </c>
      <c r="E1396" s="25">
        <f t="shared" ca="1" si="99"/>
        <v>-230</v>
      </c>
      <c r="F1396" s="26">
        <f ca="1">SUM($E$3:E1396)</f>
        <v>198847.5</v>
      </c>
      <c r="G1396" s="62">
        <f t="shared" ca="1" si="97"/>
        <v>1.1553289548040335E-3</v>
      </c>
      <c r="H1396" s="47">
        <f t="shared" ca="1" si="96"/>
        <v>5</v>
      </c>
      <c r="I1396" s="18">
        <f t="shared" ca="1" si="100"/>
        <v>-1150</v>
      </c>
      <c r="J1396" s="27">
        <f ca="1">SUM($I$3:I1396)</f>
        <v>236053.99999999994</v>
      </c>
    </row>
    <row r="1397" spans="2:10" ht="15.75" thickBot="1" x14ac:dyDescent="0.3">
      <c r="B1397" s="16">
        <v>1395</v>
      </c>
      <c r="C1397" s="23">
        <f ca="1">IF(RAND()&lt;=$L$20,1,0)</f>
        <v>0</v>
      </c>
      <c r="D1397" s="24">
        <f t="shared" ca="1" si="98"/>
        <v>0.5</v>
      </c>
      <c r="E1397" s="25">
        <f t="shared" ca="1" si="99"/>
        <v>-115</v>
      </c>
      <c r="F1397" s="26">
        <f ca="1">SUM($E$3:E1397)</f>
        <v>198732.5</v>
      </c>
      <c r="G1397" s="62">
        <f t="shared" ca="1" si="97"/>
        <v>5.7833264184865287E-4</v>
      </c>
      <c r="H1397" s="47">
        <f t="shared" ca="1" si="96"/>
        <v>5</v>
      </c>
      <c r="I1397" s="18">
        <f t="shared" ca="1" si="100"/>
        <v>-1150</v>
      </c>
      <c r="J1397" s="27">
        <f ca="1">SUM($I$3:I1397)</f>
        <v>234903.99999999994</v>
      </c>
    </row>
    <row r="1398" spans="2:10" ht="15.75" thickBot="1" x14ac:dyDescent="0.3">
      <c r="B1398" s="17">
        <v>1396</v>
      </c>
      <c r="C1398" s="23">
        <f ca="1">IF(RAND()&lt;=$L$20,1,0)</f>
        <v>0</v>
      </c>
      <c r="D1398" s="24">
        <f t="shared" ca="1" si="98"/>
        <v>0.5</v>
      </c>
      <c r="E1398" s="25">
        <f t="shared" ca="1" si="99"/>
        <v>-115</v>
      </c>
      <c r="F1398" s="26">
        <f ca="1">SUM($E$3:E1398)</f>
        <v>198617.5</v>
      </c>
      <c r="G1398" s="62">
        <f t="shared" ca="1" si="97"/>
        <v>5.7866730403934941E-4</v>
      </c>
      <c r="H1398" s="47">
        <f t="shared" ca="1" si="96"/>
        <v>5</v>
      </c>
      <c r="I1398" s="18">
        <f t="shared" ca="1" si="100"/>
        <v>-1150</v>
      </c>
      <c r="J1398" s="27">
        <f ca="1">SUM($I$3:I1398)</f>
        <v>233753.99999999994</v>
      </c>
    </row>
    <row r="1399" spans="2:10" ht="15.75" thickBot="1" x14ac:dyDescent="0.3">
      <c r="B1399" s="16">
        <v>1397</v>
      </c>
      <c r="C1399" s="23">
        <f ca="1">IF(RAND()&lt;=$L$20,1,0)</f>
        <v>1</v>
      </c>
      <c r="D1399" s="24">
        <f t="shared" ca="1" si="98"/>
        <v>0.5</v>
      </c>
      <c r="E1399" s="25">
        <f t="shared" ca="1" si="99"/>
        <v>185</v>
      </c>
      <c r="F1399" s="26">
        <f ca="1">SUM($E$3:E1399)</f>
        <v>198802.5</v>
      </c>
      <c r="G1399" s="62">
        <f t="shared" ca="1" si="97"/>
        <v>5.7900235377043819E-4</v>
      </c>
      <c r="H1399" s="47">
        <f t="shared" ca="1" si="96"/>
        <v>5</v>
      </c>
      <c r="I1399" s="18">
        <f t="shared" ca="1" si="100"/>
        <v>1850</v>
      </c>
      <c r="J1399" s="27">
        <f ca="1">SUM($I$3:I1399)</f>
        <v>235603.99999999994</v>
      </c>
    </row>
    <row r="1400" spans="2:10" ht="15.75" thickBot="1" x14ac:dyDescent="0.3">
      <c r="B1400" s="17">
        <v>1398</v>
      </c>
      <c r="C1400" s="23">
        <f ca="1">IF(RAND()&lt;=$L$20,1,0)</f>
        <v>1</v>
      </c>
      <c r="D1400" s="24">
        <f t="shared" ca="1" si="98"/>
        <v>1</v>
      </c>
      <c r="E1400" s="25">
        <f t="shared" ca="1" si="99"/>
        <v>370</v>
      </c>
      <c r="F1400" s="26">
        <f ca="1">SUM($E$3:E1400)</f>
        <v>199172.5</v>
      </c>
      <c r="G1400" s="62">
        <f t="shared" ca="1" si="97"/>
        <v>1.1569271010173413E-3</v>
      </c>
      <c r="H1400" s="47">
        <f t="shared" ca="1" si="96"/>
        <v>5</v>
      </c>
      <c r="I1400" s="18">
        <f t="shared" ca="1" si="100"/>
        <v>1850</v>
      </c>
      <c r="J1400" s="27">
        <f ca="1">SUM($I$3:I1400)</f>
        <v>237453.99999999994</v>
      </c>
    </row>
    <row r="1401" spans="2:10" ht="15.75" thickBot="1" x14ac:dyDescent="0.3">
      <c r="B1401" s="16">
        <v>1399</v>
      </c>
      <c r="C1401" s="23">
        <f ca="1">IF(RAND()&lt;=$L$20,1,0)</f>
        <v>0</v>
      </c>
      <c r="D1401" s="24">
        <f t="shared" ca="1" si="98"/>
        <v>2</v>
      </c>
      <c r="E1401" s="25">
        <f t="shared" ca="1" si="99"/>
        <v>-460</v>
      </c>
      <c r="F1401" s="26">
        <f ca="1">SUM($E$3:E1401)</f>
        <v>198712.5</v>
      </c>
      <c r="G1401" s="62">
        <f t="shared" ca="1" si="97"/>
        <v>2.3095557870689981E-3</v>
      </c>
      <c r="H1401" s="47">
        <f t="shared" ca="1" si="96"/>
        <v>5</v>
      </c>
      <c r="I1401" s="18">
        <f t="shared" ca="1" si="100"/>
        <v>-1150</v>
      </c>
      <c r="J1401" s="27">
        <f ca="1">SUM($I$3:I1401)</f>
        <v>236303.99999999994</v>
      </c>
    </row>
    <row r="1402" spans="2:10" ht="15.75" thickBot="1" x14ac:dyDescent="0.3">
      <c r="B1402" s="17">
        <v>1400</v>
      </c>
      <c r="C1402" s="23">
        <f ca="1">IF(RAND()&lt;=$L$20,1,0)</f>
        <v>1</v>
      </c>
      <c r="D1402" s="24">
        <f t="shared" ca="1" si="98"/>
        <v>1</v>
      </c>
      <c r="E1402" s="25">
        <f t="shared" ca="1" si="99"/>
        <v>370</v>
      </c>
      <c r="F1402" s="26">
        <f ca="1">SUM($E$3:E1402)</f>
        <v>199082.5</v>
      </c>
      <c r="G1402" s="62">
        <f t="shared" ca="1" si="97"/>
        <v>1.1574510914008932E-3</v>
      </c>
      <c r="H1402" s="47">
        <f t="shared" ca="1" si="96"/>
        <v>5</v>
      </c>
      <c r="I1402" s="18">
        <f t="shared" ca="1" si="100"/>
        <v>1850</v>
      </c>
      <c r="J1402" s="27">
        <f ca="1">SUM($I$3:I1402)</f>
        <v>238153.99999999994</v>
      </c>
    </row>
    <row r="1403" spans="2:10" ht="15.75" thickBot="1" x14ac:dyDescent="0.3">
      <c r="B1403" s="16">
        <v>1401</v>
      </c>
      <c r="C1403" s="23">
        <f ca="1">IF(RAND()&lt;=$L$20,1,0)</f>
        <v>0</v>
      </c>
      <c r="D1403" s="24">
        <f t="shared" ca="1" si="98"/>
        <v>2</v>
      </c>
      <c r="E1403" s="25">
        <f t="shared" ca="1" si="99"/>
        <v>-460</v>
      </c>
      <c r="F1403" s="26">
        <f ca="1">SUM($E$3:E1403)</f>
        <v>198622.5</v>
      </c>
      <c r="G1403" s="62">
        <f t="shared" ca="1" si="97"/>
        <v>2.3105998769354413E-3</v>
      </c>
      <c r="H1403" s="47">
        <f t="shared" ca="1" si="96"/>
        <v>5</v>
      </c>
      <c r="I1403" s="18">
        <f t="shared" ca="1" si="100"/>
        <v>-1150</v>
      </c>
      <c r="J1403" s="27">
        <f ca="1">SUM($I$3:I1403)</f>
        <v>237003.99999999994</v>
      </c>
    </row>
    <row r="1404" spans="2:10" ht="15.75" thickBot="1" x14ac:dyDescent="0.3">
      <c r="B1404" s="17">
        <v>1402</v>
      </c>
      <c r="C1404" s="23">
        <f ca="1">IF(RAND()&lt;=$L$20,1,0)</f>
        <v>1</v>
      </c>
      <c r="D1404" s="24">
        <f t="shared" ca="1" si="98"/>
        <v>1</v>
      </c>
      <c r="E1404" s="25">
        <f t="shared" ca="1" si="99"/>
        <v>370</v>
      </c>
      <c r="F1404" s="26">
        <f ca="1">SUM($E$3:E1404)</f>
        <v>198992.5</v>
      </c>
      <c r="G1404" s="62">
        <f t="shared" ca="1" si="97"/>
        <v>1.157975556646402E-3</v>
      </c>
      <c r="H1404" s="47">
        <f t="shared" ca="1" si="96"/>
        <v>5</v>
      </c>
      <c r="I1404" s="18">
        <f t="shared" ca="1" si="100"/>
        <v>1850</v>
      </c>
      <c r="J1404" s="27">
        <f ca="1">SUM($I$3:I1404)</f>
        <v>238853.99999999994</v>
      </c>
    </row>
    <row r="1405" spans="2:10" ht="15.75" thickBot="1" x14ac:dyDescent="0.3">
      <c r="B1405" s="16">
        <v>1403</v>
      </c>
      <c r="C1405" s="23">
        <f ca="1">IF(RAND()&lt;=$L$20,1,0)</f>
        <v>1</v>
      </c>
      <c r="D1405" s="24">
        <f t="shared" ca="1" si="98"/>
        <v>2</v>
      </c>
      <c r="E1405" s="25">
        <f t="shared" ca="1" si="99"/>
        <v>740</v>
      </c>
      <c r="F1405" s="26">
        <f ca="1">SUM($E$3:E1405)</f>
        <v>199732.5</v>
      </c>
      <c r="G1405" s="62">
        <f t="shared" ca="1" si="97"/>
        <v>2.3116449112403734E-3</v>
      </c>
      <c r="H1405" s="47">
        <f t="shared" ca="1" si="96"/>
        <v>5</v>
      </c>
      <c r="I1405" s="18">
        <f t="shared" ca="1" si="100"/>
        <v>1850</v>
      </c>
      <c r="J1405" s="27">
        <f ca="1">SUM($I$3:I1405)</f>
        <v>240703.99999999994</v>
      </c>
    </row>
    <row r="1406" spans="2:10" ht="15.75" thickBot="1" x14ac:dyDescent="0.3">
      <c r="B1406" s="17">
        <v>1404</v>
      </c>
      <c r="C1406" s="23">
        <f ca="1">IF(RAND()&lt;=$L$20,1,0)</f>
        <v>0</v>
      </c>
      <c r="D1406" s="24">
        <f t="shared" ca="1" si="98"/>
        <v>4</v>
      </c>
      <c r="E1406" s="25">
        <f t="shared" ca="1" si="99"/>
        <v>-920</v>
      </c>
      <c r="F1406" s="26">
        <f ca="1">SUM($E$3:E1406)</f>
        <v>198812.5</v>
      </c>
      <c r="G1406" s="62">
        <f t="shared" ca="1" si="97"/>
        <v>4.6061607399897359E-3</v>
      </c>
      <c r="H1406" s="47">
        <f t="shared" ca="1" si="96"/>
        <v>5</v>
      </c>
      <c r="I1406" s="18">
        <f t="shared" ca="1" si="100"/>
        <v>-1150</v>
      </c>
      <c r="J1406" s="27">
        <f ca="1">SUM($I$3:I1406)</f>
        <v>239553.99999999994</v>
      </c>
    </row>
    <row r="1407" spans="2:10" ht="15.75" thickBot="1" x14ac:dyDescent="0.3">
      <c r="B1407" s="16">
        <v>1405</v>
      </c>
      <c r="C1407" s="23">
        <f ca="1">IF(RAND()&lt;=$L$20,1,0)</f>
        <v>1</v>
      </c>
      <c r="D1407" s="24">
        <f t="shared" ca="1" si="98"/>
        <v>2</v>
      </c>
      <c r="E1407" s="25">
        <f t="shared" ca="1" si="99"/>
        <v>740</v>
      </c>
      <c r="F1407" s="26">
        <f ca="1">SUM($E$3:E1407)</f>
        <v>199552.5</v>
      </c>
      <c r="G1407" s="62">
        <f t="shared" ca="1" si="97"/>
        <v>2.3137378182961333E-3</v>
      </c>
      <c r="H1407" s="47">
        <f t="shared" ca="1" si="96"/>
        <v>5</v>
      </c>
      <c r="I1407" s="18">
        <f t="shared" ca="1" si="100"/>
        <v>1850</v>
      </c>
      <c r="J1407" s="27">
        <f ca="1">SUM($I$3:I1407)</f>
        <v>241403.99999999994</v>
      </c>
    </row>
    <row r="1408" spans="2:10" ht="15.75" thickBot="1" x14ac:dyDescent="0.3">
      <c r="B1408" s="17">
        <v>1406</v>
      </c>
      <c r="C1408" s="23">
        <f ca="1">IF(RAND()&lt;=$L$20,1,0)</f>
        <v>1</v>
      </c>
      <c r="D1408" s="24">
        <f t="shared" ca="1" si="98"/>
        <v>4</v>
      </c>
      <c r="E1408" s="25">
        <f t="shared" ca="1" si="99"/>
        <v>1480</v>
      </c>
      <c r="F1408" s="26">
        <f ca="1">SUM($E$3:E1408)</f>
        <v>201032.5</v>
      </c>
      <c r="G1408" s="62">
        <f t="shared" ca="1" si="97"/>
        <v>4.6103155811127398E-3</v>
      </c>
      <c r="H1408" s="47">
        <f t="shared" ca="1" si="96"/>
        <v>5</v>
      </c>
      <c r="I1408" s="18">
        <f t="shared" ca="1" si="100"/>
        <v>1850</v>
      </c>
      <c r="J1408" s="27">
        <f ca="1">SUM($I$3:I1408)</f>
        <v>243253.99999999994</v>
      </c>
    </row>
    <row r="1409" spans="2:10" ht="15.75" thickBot="1" x14ac:dyDescent="0.3">
      <c r="B1409" s="16">
        <v>1407</v>
      </c>
      <c r="C1409" s="23">
        <f ca="1">IF(RAND()&lt;=$L$20,1,0)</f>
        <v>1</v>
      </c>
      <c r="D1409" s="24">
        <f t="shared" ca="1" si="98"/>
        <v>5</v>
      </c>
      <c r="E1409" s="25">
        <f t="shared" ca="1" si="99"/>
        <v>1850</v>
      </c>
      <c r="F1409" s="26">
        <f ca="1">SUM($E$3:E1409)</f>
        <v>202882.5</v>
      </c>
      <c r="G1409" s="62">
        <f t="shared" ca="1" si="97"/>
        <v>5.7204680835188336E-3</v>
      </c>
      <c r="H1409" s="47">
        <f t="shared" ca="1" si="96"/>
        <v>5</v>
      </c>
      <c r="I1409" s="18">
        <f t="shared" ca="1" si="100"/>
        <v>1850</v>
      </c>
      <c r="J1409" s="27">
        <f ca="1">SUM($I$3:I1409)</f>
        <v>245103.99999999994</v>
      </c>
    </row>
    <row r="1410" spans="2:10" ht="15.75" thickBot="1" x14ac:dyDescent="0.3">
      <c r="B1410" s="17">
        <v>1408</v>
      </c>
      <c r="C1410" s="23">
        <f ca="1">IF(RAND()&lt;=$L$20,1,0)</f>
        <v>0</v>
      </c>
      <c r="D1410" s="24">
        <f t="shared" ca="1" si="98"/>
        <v>5</v>
      </c>
      <c r="E1410" s="25">
        <f t="shared" ca="1" si="99"/>
        <v>-1150</v>
      </c>
      <c r="F1410" s="26">
        <f ca="1">SUM($E$3:E1410)</f>
        <v>201732.5</v>
      </c>
      <c r="G1410" s="62">
        <f t="shared" ca="1" si="97"/>
        <v>5.6683055463137531E-3</v>
      </c>
      <c r="H1410" s="47">
        <f t="shared" ca="1" si="96"/>
        <v>5</v>
      </c>
      <c r="I1410" s="18">
        <f t="shared" ca="1" si="100"/>
        <v>-1150</v>
      </c>
      <c r="J1410" s="27">
        <f ca="1">SUM($I$3:I1410)</f>
        <v>243953.99999999994</v>
      </c>
    </row>
    <row r="1411" spans="2:10" ht="15.75" thickBot="1" x14ac:dyDescent="0.3">
      <c r="B1411" s="16">
        <v>1409</v>
      </c>
      <c r="C1411" s="23">
        <f ca="1">IF(RAND()&lt;=$L$20,1,0)</f>
        <v>0</v>
      </c>
      <c r="D1411" s="24">
        <f t="shared" ca="1" si="98"/>
        <v>2.5</v>
      </c>
      <c r="E1411" s="25">
        <f t="shared" ca="1" si="99"/>
        <v>-575</v>
      </c>
      <c r="F1411" s="26">
        <f ca="1">SUM($E$3:E1411)</f>
        <v>201157.5</v>
      </c>
      <c r="G1411" s="62">
        <f t="shared" ca="1" si="97"/>
        <v>2.8503091965845859E-3</v>
      </c>
      <c r="H1411" s="47">
        <f t="shared" ca="1" si="96"/>
        <v>5</v>
      </c>
      <c r="I1411" s="18">
        <f t="shared" ca="1" si="100"/>
        <v>-1150</v>
      </c>
      <c r="J1411" s="27">
        <f ca="1">SUM($I$3:I1411)</f>
        <v>242803.99999999994</v>
      </c>
    </row>
    <row r="1412" spans="2:10" ht="15.75" thickBot="1" x14ac:dyDescent="0.3">
      <c r="B1412" s="17">
        <v>1410</v>
      </c>
      <c r="C1412" s="23">
        <f ca="1">IF(RAND()&lt;=$L$20,1,0)</f>
        <v>1</v>
      </c>
      <c r="D1412" s="24">
        <f t="shared" ca="1" si="98"/>
        <v>1.25</v>
      </c>
      <c r="E1412" s="25">
        <f t="shared" ca="1" si="99"/>
        <v>462.5</v>
      </c>
      <c r="F1412" s="26">
        <f ca="1">SUM($E$3:E1412)</f>
        <v>201620</v>
      </c>
      <c r="G1412" s="62">
        <f t="shared" ca="1" si="97"/>
        <v>1.4292283409765979E-3</v>
      </c>
      <c r="H1412" s="47">
        <f t="shared" ca="1" si="96"/>
        <v>5</v>
      </c>
      <c r="I1412" s="18">
        <f t="shared" ca="1" si="100"/>
        <v>1850</v>
      </c>
      <c r="J1412" s="27">
        <f ca="1">SUM($I$3:I1412)</f>
        <v>244653.99999999994</v>
      </c>
    </row>
    <row r="1413" spans="2:10" ht="15.75" thickBot="1" x14ac:dyDescent="0.3">
      <c r="B1413" s="16">
        <v>1411</v>
      </c>
      <c r="C1413" s="23">
        <f ca="1">IF(RAND()&lt;=$L$20,1,0)</f>
        <v>1</v>
      </c>
      <c r="D1413" s="24">
        <f t="shared" ca="1" si="98"/>
        <v>2.5</v>
      </c>
      <c r="E1413" s="25">
        <f t="shared" ca="1" si="99"/>
        <v>925</v>
      </c>
      <c r="F1413" s="26">
        <f ca="1">SUM($E$3:E1413)</f>
        <v>202545</v>
      </c>
      <c r="G1413" s="62">
        <f t="shared" ca="1" si="97"/>
        <v>2.8518996131336178E-3</v>
      </c>
      <c r="H1413" s="47">
        <f t="shared" ref="H1413:H1476" ca="1" si="101">IF(ROUNDDOWN(J1412*(0.01/($L$16*$L$9)),2)&lt;=$L$25,ROUNDDOWN(J1412*(0.01/($L$16*$L$9)),2),$L$25)</f>
        <v>5</v>
      </c>
      <c r="I1413" s="18">
        <f t="shared" ca="1" si="100"/>
        <v>1850</v>
      </c>
      <c r="J1413" s="27">
        <f ca="1">SUM($I$3:I1413)</f>
        <v>246503.99999999994</v>
      </c>
    </row>
    <row r="1414" spans="2:10" ht="15.75" thickBot="1" x14ac:dyDescent="0.3">
      <c r="B1414" s="17">
        <v>1412</v>
      </c>
      <c r="C1414" s="23">
        <f ca="1">IF(RAND()&lt;=$L$20,1,0)</f>
        <v>0</v>
      </c>
      <c r="D1414" s="24">
        <f t="shared" ca="1" si="98"/>
        <v>5</v>
      </c>
      <c r="E1414" s="25">
        <f t="shared" ca="1" si="99"/>
        <v>-1150</v>
      </c>
      <c r="F1414" s="26">
        <f ca="1">SUM($E$3:E1414)</f>
        <v>201395</v>
      </c>
      <c r="G1414" s="62">
        <f t="shared" ca="1" si="97"/>
        <v>5.6777506233182751E-3</v>
      </c>
      <c r="H1414" s="47">
        <f t="shared" ca="1" si="101"/>
        <v>5</v>
      </c>
      <c r="I1414" s="18">
        <f t="shared" ca="1" si="100"/>
        <v>-1150</v>
      </c>
      <c r="J1414" s="27">
        <f ca="1">SUM($I$3:I1414)</f>
        <v>245353.99999999994</v>
      </c>
    </row>
    <row r="1415" spans="2:10" ht="15.75" thickBot="1" x14ac:dyDescent="0.3">
      <c r="B1415" s="16">
        <v>1413</v>
      </c>
      <c r="C1415" s="23">
        <f ca="1">IF(RAND()&lt;=$L$20,1,0)</f>
        <v>1</v>
      </c>
      <c r="D1415" s="24">
        <f t="shared" ca="1" si="98"/>
        <v>2.5</v>
      </c>
      <c r="E1415" s="25">
        <f t="shared" ca="1" si="99"/>
        <v>925</v>
      </c>
      <c r="F1415" s="26">
        <f ca="1">SUM($E$3:E1415)</f>
        <v>202320</v>
      </c>
      <c r="G1415" s="62">
        <f t="shared" ca="1" si="97"/>
        <v>2.8550857767074655E-3</v>
      </c>
      <c r="H1415" s="47">
        <f t="shared" ca="1" si="101"/>
        <v>5</v>
      </c>
      <c r="I1415" s="18">
        <f t="shared" ca="1" si="100"/>
        <v>1850</v>
      </c>
      <c r="J1415" s="27">
        <f ca="1">SUM($I$3:I1415)</f>
        <v>247203.99999999994</v>
      </c>
    </row>
    <row r="1416" spans="2:10" ht="15.75" thickBot="1" x14ac:dyDescent="0.3">
      <c r="B1416" s="17">
        <v>1414</v>
      </c>
      <c r="C1416" s="23">
        <f ca="1">IF(RAND()&lt;=$L$20,1,0)</f>
        <v>0</v>
      </c>
      <c r="D1416" s="24">
        <f t="shared" ca="1" si="98"/>
        <v>5</v>
      </c>
      <c r="E1416" s="25">
        <f t="shared" ca="1" si="99"/>
        <v>-1150</v>
      </c>
      <c r="F1416" s="26">
        <f ca="1">SUM($E$3:E1416)</f>
        <v>201170</v>
      </c>
      <c r="G1416" s="62">
        <f t="shared" ca="1" si="97"/>
        <v>5.6840648477659156E-3</v>
      </c>
      <c r="H1416" s="47">
        <f t="shared" ca="1" si="101"/>
        <v>5</v>
      </c>
      <c r="I1416" s="18">
        <f t="shared" ca="1" si="100"/>
        <v>-1150</v>
      </c>
      <c r="J1416" s="27">
        <f ca="1">SUM($I$3:I1416)</f>
        <v>246053.99999999994</v>
      </c>
    </row>
    <row r="1417" spans="2:10" ht="15.75" thickBot="1" x14ac:dyDescent="0.3">
      <c r="B1417" s="16">
        <v>1415</v>
      </c>
      <c r="C1417" s="23">
        <f ca="1">IF(RAND()&lt;=$L$20,1,0)</f>
        <v>0</v>
      </c>
      <c r="D1417" s="24">
        <f t="shared" ca="1" si="98"/>
        <v>2.5</v>
      </c>
      <c r="E1417" s="25">
        <f t="shared" ca="1" si="99"/>
        <v>-575</v>
      </c>
      <c r="F1417" s="26">
        <f ca="1">SUM($E$3:E1417)</f>
        <v>200595</v>
      </c>
      <c r="G1417" s="62">
        <f t="shared" ca="1" si="97"/>
        <v>2.8582790674553859E-3</v>
      </c>
      <c r="H1417" s="47">
        <f t="shared" ca="1" si="101"/>
        <v>5</v>
      </c>
      <c r="I1417" s="18">
        <f t="shared" ca="1" si="100"/>
        <v>-1150</v>
      </c>
      <c r="J1417" s="27">
        <f ca="1">SUM($I$3:I1417)</f>
        <v>244903.99999999994</v>
      </c>
    </row>
    <row r="1418" spans="2:10" ht="15.75" thickBot="1" x14ac:dyDescent="0.3">
      <c r="B1418" s="17">
        <v>1416</v>
      </c>
      <c r="C1418" s="23">
        <f ca="1">IF(RAND()&lt;=$L$20,1,0)</f>
        <v>0</v>
      </c>
      <c r="D1418" s="24">
        <f t="shared" ca="1" si="98"/>
        <v>1.25</v>
      </c>
      <c r="E1418" s="25">
        <f t="shared" ca="1" si="99"/>
        <v>-287.5</v>
      </c>
      <c r="F1418" s="26">
        <f ca="1">SUM($E$3:E1418)</f>
        <v>200307.5</v>
      </c>
      <c r="G1418" s="62">
        <f t="shared" ref="G1418:G1481" ca="1" si="102">ABS((0-(($L$16+(2*$L$10))*(D1418*$L$9)))/F1417)</f>
        <v>1.4332361225354571E-3</v>
      </c>
      <c r="H1418" s="47">
        <f t="shared" ca="1" si="101"/>
        <v>5</v>
      </c>
      <c r="I1418" s="18">
        <f t="shared" ca="1" si="100"/>
        <v>-1150</v>
      </c>
      <c r="J1418" s="27">
        <f ca="1">SUM($I$3:I1418)</f>
        <v>243753.99999999994</v>
      </c>
    </row>
    <row r="1419" spans="2:10" ht="15.75" thickBot="1" x14ac:dyDescent="0.3">
      <c r="B1419" s="16">
        <v>1417</v>
      </c>
      <c r="C1419" s="23">
        <f ca="1">IF(RAND()&lt;=$L$20,1,0)</f>
        <v>0</v>
      </c>
      <c r="D1419" s="24">
        <f t="shared" ca="1" si="98"/>
        <v>0.625</v>
      </c>
      <c r="E1419" s="25">
        <f t="shared" ca="1" si="99"/>
        <v>-143.75</v>
      </c>
      <c r="F1419" s="26">
        <f ca="1">SUM($E$3:E1419)</f>
        <v>200163.75</v>
      </c>
      <c r="G1419" s="62">
        <f t="shared" ca="1" si="102"/>
        <v>7.1764661832432637E-4</v>
      </c>
      <c r="H1419" s="47">
        <f t="shared" ca="1" si="101"/>
        <v>5</v>
      </c>
      <c r="I1419" s="18">
        <f t="shared" ca="1" si="100"/>
        <v>-1150</v>
      </c>
      <c r="J1419" s="27">
        <f ca="1">SUM($I$3:I1419)</f>
        <v>242603.99999999994</v>
      </c>
    </row>
    <row r="1420" spans="2:10" ht="15.75" thickBot="1" x14ac:dyDescent="0.3">
      <c r="B1420" s="17">
        <v>1418</v>
      </c>
      <c r="C1420" s="23">
        <f ca="1">IF(RAND()&lt;=$L$20,1,0)</f>
        <v>0</v>
      </c>
      <c r="D1420" s="24">
        <f t="shared" ca="1" si="98"/>
        <v>0.5</v>
      </c>
      <c r="E1420" s="25">
        <f t="shared" ca="1" si="99"/>
        <v>-115</v>
      </c>
      <c r="F1420" s="26">
        <f ca="1">SUM($E$3:E1420)</f>
        <v>200048.75</v>
      </c>
      <c r="G1420" s="62">
        <f t="shared" ca="1" si="102"/>
        <v>5.7452960388681767E-4</v>
      </c>
      <c r="H1420" s="47">
        <f t="shared" ca="1" si="101"/>
        <v>5</v>
      </c>
      <c r="I1420" s="18">
        <f t="shared" ca="1" si="100"/>
        <v>-1150</v>
      </c>
      <c r="J1420" s="27">
        <f ca="1">SUM($I$3:I1420)</f>
        <v>241453.99999999994</v>
      </c>
    </row>
    <row r="1421" spans="2:10" ht="15.75" thickBot="1" x14ac:dyDescent="0.3">
      <c r="B1421" s="16">
        <v>1419</v>
      </c>
      <c r="C1421" s="23">
        <f ca="1">IF(RAND()&lt;=$L$20,1,0)</f>
        <v>1</v>
      </c>
      <c r="D1421" s="24">
        <f t="shared" ca="1" si="98"/>
        <v>0.5</v>
      </c>
      <c r="E1421" s="25">
        <f t="shared" ca="1" si="99"/>
        <v>185</v>
      </c>
      <c r="F1421" s="26">
        <f ca="1">SUM($E$3:E1421)</f>
        <v>200233.75</v>
      </c>
      <c r="G1421" s="62">
        <f t="shared" ca="1" si="102"/>
        <v>5.7485987790476076E-4</v>
      </c>
      <c r="H1421" s="47">
        <f t="shared" ca="1" si="101"/>
        <v>5</v>
      </c>
      <c r="I1421" s="18">
        <f t="shared" ca="1" si="100"/>
        <v>1850</v>
      </c>
      <c r="J1421" s="27">
        <f ca="1">SUM($I$3:I1421)</f>
        <v>243303.99999999994</v>
      </c>
    </row>
    <row r="1422" spans="2:10" ht="15.75" thickBot="1" x14ac:dyDescent="0.3">
      <c r="B1422" s="17">
        <v>1420</v>
      </c>
      <c r="C1422" s="23">
        <f ca="1">IF(RAND()&lt;=$L$20,1,0)</f>
        <v>0</v>
      </c>
      <c r="D1422" s="24">
        <f t="shared" ca="1" si="98"/>
        <v>1</v>
      </c>
      <c r="E1422" s="25">
        <f t="shared" ca="1" si="99"/>
        <v>-230</v>
      </c>
      <c r="F1422" s="26">
        <f ca="1">SUM($E$3:E1422)</f>
        <v>200003.75</v>
      </c>
      <c r="G1422" s="62">
        <f t="shared" ca="1" si="102"/>
        <v>1.1486575065392322E-3</v>
      </c>
      <c r="H1422" s="47">
        <f t="shared" ca="1" si="101"/>
        <v>5</v>
      </c>
      <c r="I1422" s="18">
        <f t="shared" ca="1" si="100"/>
        <v>-1150</v>
      </c>
      <c r="J1422" s="27">
        <f ca="1">SUM($I$3:I1422)</f>
        <v>242153.99999999994</v>
      </c>
    </row>
    <row r="1423" spans="2:10" ht="15.75" thickBot="1" x14ac:dyDescent="0.3">
      <c r="B1423" s="16">
        <v>1421</v>
      </c>
      <c r="C1423" s="23">
        <f ca="1">IF(RAND()&lt;=$L$20,1,0)</f>
        <v>1</v>
      </c>
      <c r="D1423" s="24">
        <f t="shared" ca="1" si="98"/>
        <v>0.5</v>
      </c>
      <c r="E1423" s="25">
        <f t="shared" ca="1" si="99"/>
        <v>185</v>
      </c>
      <c r="F1423" s="26">
        <f ca="1">SUM($E$3:E1423)</f>
        <v>200188.75</v>
      </c>
      <c r="G1423" s="62">
        <f t="shared" ca="1" si="102"/>
        <v>5.7498921895214464E-4</v>
      </c>
      <c r="H1423" s="47">
        <f t="shared" ca="1" si="101"/>
        <v>5</v>
      </c>
      <c r="I1423" s="18">
        <f t="shared" ca="1" si="100"/>
        <v>1850</v>
      </c>
      <c r="J1423" s="27">
        <f ca="1">SUM($I$3:I1423)</f>
        <v>244003.99999999994</v>
      </c>
    </row>
    <row r="1424" spans="2:10" ht="15.75" thickBot="1" x14ac:dyDescent="0.3">
      <c r="B1424" s="17">
        <v>1422</v>
      </c>
      <c r="C1424" s="23">
        <f ca="1">IF(RAND()&lt;=$L$20,1,0)</f>
        <v>0</v>
      </c>
      <c r="D1424" s="24">
        <f t="shared" ca="1" si="98"/>
        <v>1</v>
      </c>
      <c r="E1424" s="25">
        <f t="shared" ca="1" si="99"/>
        <v>-230</v>
      </c>
      <c r="F1424" s="26">
        <f ca="1">SUM($E$3:E1424)</f>
        <v>199958.75</v>
      </c>
      <c r="G1424" s="62">
        <f t="shared" ca="1" si="102"/>
        <v>1.1489157107979345E-3</v>
      </c>
      <c r="H1424" s="47">
        <f t="shared" ca="1" si="101"/>
        <v>5</v>
      </c>
      <c r="I1424" s="18">
        <f t="shared" ca="1" si="100"/>
        <v>-1150</v>
      </c>
      <c r="J1424" s="27">
        <f ca="1">SUM($I$3:I1424)</f>
        <v>242853.99999999994</v>
      </c>
    </row>
    <row r="1425" spans="2:10" ht="15.75" thickBot="1" x14ac:dyDescent="0.3">
      <c r="B1425" s="16">
        <v>1423</v>
      </c>
      <c r="C1425" s="23">
        <f ca="1">IF(RAND()&lt;=$L$20,1,0)</f>
        <v>1</v>
      </c>
      <c r="D1425" s="24">
        <f t="shared" ca="1" si="98"/>
        <v>0.5</v>
      </c>
      <c r="E1425" s="25">
        <f t="shared" ca="1" si="99"/>
        <v>185</v>
      </c>
      <c r="F1425" s="26">
        <f ca="1">SUM($E$3:E1425)</f>
        <v>200143.75</v>
      </c>
      <c r="G1425" s="62">
        <f t="shared" ca="1" si="102"/>
        <v>5.7511861821500686E-4</v>
      </c>
      <c r="H1425" s="47">
        <f t="shared" ca="1" si="101"/>
        <v>5</v>
      </c>
      <c r="I1425" s="18">
        <f t="shared" ca="1" si="100"/>
        <v>1850</v>
      </c>
      <c r="J1425" s="27">
        <f ca="1">SUM($I$3:I1425)</f>
        <v>244703.99999999994</v>
      </c>
    </row>
    <row r="1426" spans="2:10" ht="15.75" thickBot="1" x14ac:dyDescent="0.3">
      <c r="B1426" s="17">
        <v>1424</v>
      </c>
      <c r="C1426" s="23">
        <f ca="1">IF(RAND()&lt;=$L$20,1,0)</f>
        <v>0</v>
      </c>
      <c r="D1426" s="24">
        <f t="shared" ca="1" si="98"/>
        <v>1</v>
      </c>
      <c r="E1426" s="25">
        <f t="shared" ca="1" si="99"/>
        <v>-230</v>
      </c>
      <c r="F1426" s="26">
        <f ca="1">SUM($E$3:E1426)</f>
        <v>199913.75</v>
      </c>
      <c r="G1426" s="62">
        <f t="shared" ca="1" si="102"/>
        <v>1.1491740311651E-3</v>
      </c>
      <c r="H1426" s="47">
        <f t="shared" ca="1" si="101"/>
        <v>5</v>
      </c>
      <c r="I1426" s="18">
        <f t="shared" ca="1" si="100"/>
        <v>-1150</v>
      </c>
      <c r="J1426" s="27">
        <f ca="1">SUM($I$3:I1426)</f>
        <v>243553.99999999994</v>
      </c>
    </row>
    <row r="1427" spans="2:10" ht="15.75" thickBot="1" x14ac:dyDescent="0.3">
      <c r="B1427" s="16">
        <v>1425</v>
      </c>
      <c r="C1427" s="23">
        <f ca="1">IF(RAND()&lt;=$L$20,1,0)</f>
        <v>0</v>
      </c>
      <c r="D1427" s="24">
        <f t="shared" ca="1" si="98"/>
        <v>0.5</v>
      </c>
      <c r="E1427" s="25">
        <f t="shared" ca="1" si="99"/>
        <v>-115</v>
      </c>
      <c r="F1427" s="26">
        <f ca="1">SUM($E$3:E1427)</f>
        <v>199798.75</v>
      </c>
      <c r="G1427" s="62">
        <f t="shared" ca="1" si="102"/>
        <v>5.7524807573265972E-4</v>
      </c>
      <c r="H1427" s="47">
        <f t="shared" ca="1" si="101"/>
        <v>5</v>
      </c>
      <c r="I1427" s="18">
        <f t="shared" ca="1" si="100"/>
        <v>-1150</v>
      </c>
      <c r="J1427" s="27">
        <f ca="1">SUM($I$3:I1427)</f>
        <v>242403.99999999994</v>
      </c>
    </row>
    <row r="1428" spans="2:10" ht="15.75" thickBot="1" x14ac:dyDescent="0.3">
      <c r="B1428" s="17">
        <v>1426</v>
      </c>
      <c r="C1428" s="23">
        <f ca="1">IF(RAND()&lt;=$L$20,1,0)</f>
        <v>0</v>
      </c>
      <c r="D1428" s="24">
        <f t="shared" ca="1" si="98"/>
        <v>0.5</v>
      </c>
      <c r="E1428" s="25">
        <f t="shared" ca="1" si="99"/>
        <v>-115</v>
      </c>
      <c r="F1428" s="26">
        <f ca="1">SUM($E$3:E1428)</f>
        <v>199683.75</v>
      </c>
      <c r="G1428" s="62">
        <f t="shared" ca="1" si="102"/>
        <v>5.7557917654639979E-4</v>
      </c>
      <c r="H1428" s="47">
        <f t="shared" ca="1" si="101"/>
        <v>5</v>
      </c>
      <c r="I1428" s="18">
        <f t="shared" ca="1" si="100"/>
        <v>-1150</v>
      </c>
      <c r="J1428" s="27">
        <f ca="1">SUM($I$3:I1428)</f>
        <v>241253.99999999994</v>
      </c>
    </row>
    <row r="1429" spans="2:10" ht="15.75" thickBot="1" x14ac:dyDescent="0.3">
      <c r="B1429" s="16">
        <v>1427</v>
      </c>
      <c r="C1429" s="23">
        <f ca="1">IF(RAND()&lt;=$L$20,1,0)</f>
        <v>1</v>
      </c>
      <c r="D1429" s="24">
        <f t="shared" ca="1" si="98"/>
        <v>0.5</v>
      </c>
      <c r="E1429" s="25">
        <f t="shared" ca="1" si="99"/>
        <v>185</v>
      </c>
      <c r="F1429" s="26">
        <f ca="1">SUM($E$3:E1429)</f>
        <v>199868.75</v>
      </c>
      <c r="G1429" s="62">
        <f t="shared" ca="1" si="102"/>
        <v>5.7591065872911542E-4</v>
      </c>
      <c r="H1429" s="47">
        <f t="shared" ca="1" si="101"/>
        <v>5</v>
      </c>
      <c r="I1429" s="18">
        <f t="shared" ca="1" si="100"/>
        <v>1850</v>
      </c>
      <c r="J1429" s="27">
        <f ca="1">SUM($I$3:I1429)</f>
        <v>243103.99999999994</v>
      </c>
    </row>
    <row r="1430" spans="2:10" ht="15.75" thickBot="1" x14ac:dyDescent="0.3">
      <c r="B1430" s="17">
        <v>1428</v>
      </c>
      <c r="C1430" s="23">
        <f ca="1">IF(RAND()&lt;=$L$20,1,0)</f>
        <v>1</v>
      </c>
      <c r="D1430" s="24">
        <f t="shared" ca="1" si="98"/>
        <v>1</v>
      </c>
      <c r="E1430" s="25">
        <f t="shared" ca="1" si="99"/>
        <v>370</v>
      </c>
      <c r="F1430" s="26">
        <f ca="1">SUM($E$3:E1430)</f>
        <v>200238.75</v>
      </c>
      <c r="G1430" s="62">
        <f t="shared" ca="1" si="102"/>
        <v>1.1507551830889022E-3</v>
      </c>
      <c r="H1430" s="47">
        <f t="shared" ca="1" si="101"/>
        <v>5</v>
      </c>
      <c r="I1430" s="18">
        <f t="shared" ca="1" si="100"/>
        <v>1850</v>
      </c>
      <c r="J1430" s="27">
        <f ca="1">SUM($I$3:I1430)</f>
        <v>244953.99999999994</v>
      </c>
    </row>
    <row r="1431" spans="2:10" ht="15.75" thickBot="1" x14ac:dyDescent="0.3">
      <c r="B1431" s="16">
        <v>1429</v>
      </c>
      <c r="C1431" s="23">
        <f ca="1">IF(RAND()&lt;=$L$20,1,0)</f>
        <v>1</v>
      </c>
      <c r="D1431" s="24">
        <f t="shared" ca="1" si="98"/>
        <v>2</v>
      </c>
      <c r="E1431" s="25">
        <f t="shared" ca="1" si="99"/>
        <v>740</v>
      </c>
      <c r="F1431" s="26">
        <f ca="1">SUM($E$3:E1431)</f>
        <v>200978.75</v>
      </c>
      <c r="G1431" s="62">
        <f t="shared" ca="1" si="102"/>
        <v>2.297257648681886E-3</v>
      </c>
      <c r="H1431" s="47">
        <f t="shared" ca="1" si="101"/>
        <v>5</v>
      </c>
      <c r="I1431" s="18">
        <f t="shared" ca="1" si="100"/>
        <v>1850</v>
      </c>
      <c r="J1431" s="27">
        <f ca="1">SUM($I$3:I1431)</f>
        <v>246803.99999999994</v>
      </c>
    </row>
    <row r="1432" spans="2:10" ht="15.75" thickBot="1" x14ac:dyDescent="0.3">
      <c r="B1432" s="17">
        <v>1430</v>
      </c>
      <c r="C1432" s="23">
        <f ca="1">IF(RAND()&lt;=$L$20,1,0)</f>
        <v>1</v>
      </c>
      <c r="D1432" s="24">
        <f t="shared" ca="1" si="98"/>
        <v>4</v>
      </c>
      <c r="E1432" s="25">
        <f t="shared" ca="1" si="99"/>
        <v>1480</v>
      </c>
      <c r="F1432" s="26">
        <f ca="1">SUM($E$3:E1432)</f>
        <v>202458.75</v>
      </c>
      <c r="G1432" s="62">
        <f t="shared" ca="1" si="102"/>
        <v>4.5775983779379661E-3</v>
      </c>
      <c r="H1432" s="47">
        <f t="shared" ca="1" si="101"/>
        <v>5</v>
      </c>
      <c r="I1432" s="18">
        <f t="shared" ca="1" si="100"/>
        <v>1850</v>
      </c>
      <c r="J1432" s="27">
        <f ca="1">SUM($I$3:I1432)</f>
        <v>248653.99999999994</v>
      </c>
    </row>
    <row r="1433" spans="2:10" ht="15.75" thickBot="1" x14ac:dyDescent="0.3">
      <c r="B1433" s="16">
        <v>1431</v>
      </c>
      <c r="C1433" s="23">
        <f ca="1">IF(RAND()&lt;=$L$20,1,0)</f>
        <v>1</v>
      </c>
      <c r="D1433" s="24">
        <f t="shared" ca="1" si="98"/>
        <v>5</v>
      </c>
      <c r="E1433" s="25">
        <f t="shared" ca="1" si="99"/>
        <v>1850</v>
      </c>
      <c r="F1433" s="26">
        <f ca="1">SUM($E$3:E1433)</f>
        <v>204308.75</v>
      </c>
      <c r="G1433" s="62">
        <f t="shared" ca="1" si="102"/>
        <v>5.6801694172269662E-3</v>
      </c>
      <c r="H1433" s="47">
        <f t="shared" ca="1" si="101"/>
        <v>5</v>
      </c>
      <c r="I1433" s="18">
        <f t="shared" ca="1" si="100"/>
        <v>1850</v>
      </c>
      <c r="J1433" s="27">
        <f ca="1">SUM($I$3:I1433)</f>
        <v>250503.99999999994</v>
      </c>
    </row>
    <row r="1434" spans="2:10" ht="15.75" thickBot="1" x14ac:dyDescent="0.3">
      <c r="B1434" s="17">
        <v>1432</v>
      </c>
      <c r="C1434" s="23">
        <f ca="1">IF(RAND()&lt;=$L$20,1,0)</f>
        <v>1</v>
      </c>
      <c r="D1434" s="24">
        <f t="shared" ca="1" si="98"/>
        <v>5</v>
      </c>
      <c r="E1434" s="25">
        <f t="shared" ca="1" si="99"/>
        <v>1850</v>
      </c>
      <c r="F1434" s="26">
        <f ca="1">SUM($E$3:E1434)</f>
        <v>206158.75</v>
      </c>
      <c r="G1434" s="62">
        <f t="shared" ca="1" si="102"/>
        <v>5.6287359205124598E-3</v>
      </c>
      <c r="H1434" s="47">
        <f t="shared" ca="1" si="101"/>
        <v>5</v>
      </c>
      <c r="I1434" s="18">
        <f t="shared" ca="1" si="100"/>
        <v>1850</v>
      </c>
      <c r="J1434" s="27">
        <f ca="1">SUM($I$3:I1434)</f>
        <v>252353.99999999994</v>
      </c>
    </row>
    <row r="1435" spans="2:10" ht="15.75" thickBot="1" x14ac:dyDescent="0.3">
      <c r="B1435" s="16">
        <v>1433</v>
      </c>
      <c r="C1435" s="23">
        <f ca="1">IF(RAND()&lt;=$L$20,1,0)</f>
        <v>1</v>
      </c>
      <c r="D1435" s="24">
        <f t="shared" ca="1" si="98"/>
        <v>5</v>
      </c>
      <c r="E1435" s="25">
        <f t="shared" ca="1" si="99"/>
        <v>1850</v>
      </c>
      <c r="F1435" s="26">
        <f ca="1">SUM($E$3:E1435)</f>
        <v>208008.75</v>
      </c>
      <c r="G1435" s="62">
        <f t="shared" ca="1" si="102"/>
        <v>5.5782255179564295E-3</v>
      </c>
      <c r="H1435" s="47">
        <f t="shared" ca="1" si="101"/>
        <v>5</v>
      </c>
      <c r="I1435" s="18">
        <f t="shared" ca="1" si="100"/>
        <v>1850</v>
      </c>
      <c r="J1435" s="27">
        <f ca="1">SUM($I$3:I1435)</f>
        <v>254203.99999999994</v>
      </c>
    </row>
    <row r="1436" spans="2:10" ht="15.75" thickBot="1" x14ac:dyDescent="0.3">
      <c r="B1436" s="17">
        <v>1434</v>
      </c>
      <c r="C1436" s="23">
        <f ca="1">IF(RAND()&lt;=$L$20,1,0)</f>
        <v>1</v>
      </c>
      <c r="D1436" s="24">
        <f t="shared" ca="1" si="98"/>
        <v>5</v>
      </c>
      <c r="E1436" s="25">
        <f t="shared" ca="1" si="99"/>
        <v>1850</v>
      </c>
      <c r="F1436" s="26">
        <f ca="1">SUM($E$3:E1436)</f>
        <v>209858.75</v>
      </c>
      <c r="G1436" s="62">
        <f t="shared" ca="1" si="102"/>
        <v>5.5286135799575741E-3</v>
      </c>
      <c r="H1436" s="47">
        <f t="shared" ca="1" si="101"/>
        <v>5</v>
      </c>
      <c r="I1436" s="18">
        <f t="shared" ca="1" si="100"/>
        <v>1850</v>
      </c>
      <c r="J1436" s="27">
        <f ca="1">SUM($I$3:I1436)</f>
        <v>256053.99999999994</v>
      </c>
    </row>
    <row r="1437" spans="2:10" ht="15.75" thickBot="1" x14ac:dyDescent="0.3">
      <c r="B1437" s="16">
        <v>1435</v>
      </c>
      <c r="C1437" s="23">
        <f ca="1">IF(RAND()&lt;=$L$20,1,0)</f>
        <v>0</v>
      </c>
      <c r="D1437" s="24">
        <f t="shared" ca="1" si="98"/>
        <v>5</v>
      </c>
      <c r="E1437" s="25">
        <f t="shared" ca="1" si="99"/>
        <v>-1150</v>
      </c>
      <c r="F1437" s="26">
        <f ca="1">SUM($E$3:E1437)</f>
        <v>208708.75</v>
      </c>
      <c r="G1437" s="62">
        <f t="shared" ca="1" si="102"/>
        <v>5.4798763453989888E-3</v>
      </c>
      <c r="H1437" s="47">
        <f t="shared" ca="1" si="101"/>
        <v>5</v>
      </c>
      <c r="I1437" s="18">
        <f t="shared" ca="1" si="100"/>
        <v>-1150</v>
      </c>
      <c r="J1437" s="27">
        <f ca="1">SUM($I$3:I1437)</f>
        <v>254903.99999999994</v>
      </c>
    </row>
    <row r="1438" spans="2:10" ht="15.75" thickBot="1" x14ac:dyDescent="0.3">
      <c r="B1438" s="17">
        <v>1436</v>
      </c>
      <c r="C1438" s="23">
        <f ca="1">IF(RAND()&lt;=$L$20,1,0)</f>
        <v>1</v>
      </c>
      <c r="D1438" s="24">
        <f t="shared" ca="1" si="98"/>
        <v>2.5</v>
      </c>
      <c r="E1438" s="25">
        <f t="shared" ca="1" si="99"/>
        <v>925</v>
      </c>
      <c r="F1438" s="26">
        <f ca="1">SUM($E$3:E1438)</f>
        <v>209633.75</v>
      </c>
      <c r="G1438" s="62">
        <f t="shared" ca="1" si="102"/>
        <v>2.755035426162056E-3</v>
      </c>
      <c r="H1438" s="47">
        <f t="shared" ca="1" si="101"/>
        <v>5</v>
      </c>
      <c r="I1438" s="18">
        <f t="shared" ca="1" si="100"/>
        <v>1850</v>
      </c>
      <c r="J1438" s="27">
        <f ca="1">SUM($I$3:I1438)</f>
        <v>256753.99999999994</v>
      </c>
    </row>
    <row r="1439" spans="2:10" ht="15.75" thickBot="1" x14ac:dyDescent="0.3">
      <c r="B1439" s="16">
        <v>1437</v>
      </c>
      <c r="C1439" s="23">
        <f ca="1">IF(RAND()&lt;=$L$20,1,0)</f>
        <v>1</v>
      </c>
      <c r="D1439" s="24">
        <f t="shared" ca="1" si="98"/>
        <v>5</v>
      </c>
      <c r="E1439" s="25">
        <f t="shared" ca="1" si="99"/>
        <v>1850</v>
      </c>
      <c r="F1439" s="26">
        <f ca="1">SUM($E$3:E1439)</f>
        <v>211483.75</v>
      </c>
      <c r="G1439" s="62">
        <f t="shared" ca="1" si="102"/>
        <v>5.4857578991932355E-3</v>
      </c>
      <c r="H1439" s="47">
        <f t="shared" ca="1" si="101"/>
        <v>5</v>
      </c>
      <c r="I1439" s="18">
        <f t="shared" ca="1" si="100"/>
        <v>1850</v>
      </c>
      <c r="J1439" s="27">
        <f ca="1">SUM($I$3:I1439)</f>
        <v>258603.99999999994</v>
      </c>
    </row>
    <row r="1440" spans="2:10" ht="15.75" thickBot="1" x14ac:dyDescent="0.3">
      <c r="B1440" s="17">
        <v>1438</v>
      </c>
      <c r="C1440" s="23">
        <f ca="1">IF(RAND()&lt;=$L$20,1,0)</f>
        <v>0</v>
      </c>
      <c r="D1440" s="24">
        <f t="shared" ca="1" si="98"/>
        <v>5</v>
      </c>
      <c r="E1440" s="25">
        <f t="shared" ca="1" si="99"/>
        <v>-1150</v>
      </c>
      <c r="F1440" s="26">
        <f ca="1">SUM($E$3:E1440)</f>
        <v>210333.75</v>
      </c>
      <c r="G1440" s="62">
        <f t="shared" ca="1" si="102"/>
        <v>5.4377700414334432E-3</v>
      </c>
      <c r="H1440" s="47">
        <f t="shared" ca="1" si="101"/>
        <v>5</v>
      </c>
      <c r="I1440" s="18">
        <f t="shared" ca="1" si="100"/>
        <v>-1150</v>
      </c>
      <c r="J1440" s="27">
        <f ca="1">SUM($I$3:I1440)</f>
        <v>257453.99999999994</v>
      </c>
    </row>
    <row r="1441" spans="2:10" ht="15.75" thickBot="1" x14ac:dyDescent="0.3">
      <c r="B1441" s="16">
        <v>1439</v>
      </c>
      <c r="C1441" s="23">
        <f ca="1">IF(RAND()&lt;=$L$20,1,0)</f>
        <v>1</v>
      </c>
      <c r="D1441" s="24">
        <f t="shared" ca="1" si="98"/>
        <v>2.5</v>
      </c>
      <c r="E1441" s="25">
        <f t="shared" ca="1" si="99"/>
        <v>925</v>
      </c>
      <c r="F1441" s="26">
        <f ca="1">SUM($E$3:E1441)</f>
        <v>211258.75</v>
      </c>
      <c r="G1441" s="62">
        <f t="shared" ca="1" si="102"/>
        <v>2.7337505274355636E-3</v>
      </c>
      <c r="H1441" s="47">
        <f t="shared" ca="1" si="101"/>
        <v>5</v>
      </c>
      <c r="I1441" s="18">
        <f t="shared" ca="1" si="100"/>
        <v>1850</v>
      </c>
      <c r="J1441" s="27">
        <f ca="1">SUM($I$3:I1441)</f>
        <v>259303.99999999994</v>
      </c>
    </row>
    <row r="1442" spans="2:10" ht="15.75" thickBot="1" x14ac:dyDescent="0.3">
      <c r="B1442" s="17">
        <v>1440</v>
      </c>
      <c r="C1442" s="23">
        <f ca="1">IF(RAND()&lt;=$L$20,1,0)</f>
        <v>0</v>
      </c>
      <c r="D1442" s="24">
        <f t="shared" ca="1" si="98"/>
        <v>5</v>
      </c>
      <c r="E1442" s="25">
        <f t="shared" ca="1" si="99"/>
        <v>-1150</v>
      </c>
      <c r="F1442" s="26">
        <f ca="1">SUM($E$3:E1442)</f>
        <v>210108.75</v>
      </c>
      <c r="G1442" s="62">
        <f t="shared" ca="1" si="102"/>
        <v>5.4435615092865977E-3</v>
      </c>
      <c r="H1442" s="47">
        <f t="shared" ca="1" si="101"/>
        <v>5</v>
      </c>
      <c r="I1442" s="18">
        <f t="shared" ca="1" si="100"/>
        <v>-1150</v>
      </c>
      <c r="J1442" s="27">
        <f ca="1">SUM($I$3:I1442)</f>
        <v>258153.99999999994</v>
      </c>
    </row>
    <row r="1443" spans="2:10" ht="15.75" thickBot="1" x14ac:dyDescent="0.3">
      <c r="B1443" s="16">
        <v>1441</v>
      </c>
      <c r="C1443" s="23">
        <f ca="1">IF(RAND()&lt;=$L$20,1,0)</f>
        <v>1</v>
      </c>
      <c r="D1443" s="24">
        <f t="shared" ca="1" si="98"/>
        <v>2.5</v>
      </c>
      <c r="E1443" s="25">
        <f t="shared" ca="1" si="99"/>
        <v>925</v>
      </c>
      <c r="F1443" s="26">
        <f ca="1">SUM($E$3:E1443)</f>
        <v>211033.75</v>
      </c>
      <c r="G1443" s="62">
        <f t="shared" ca="1" si="102"/>
        <v>2.7366780298297903E-3</v>
      </c>
      <c r="H1443" s="47">
        <f t="shared" ca="1" si="101"/>
        <v>5</v>
      </c>
      <c r="I1443" s="18">
        <f t="shared" ca="1" si="100"/>
        <v>1850</v>
      </c>
      <c r="J1443" s="27">
        <f ca="1">SUM($I$3:I1443)</f>
        <v>260003.99999999994</v>
      </c>
    </row>
    <row r="1444" spans="2:10" ht="15.75" thickBot="1" x14ac:dyDescent="0.3">
      <c r="B1444" s="17">
        <v>1442</v>
      </c>
      <c r="C1444" s="23">
        <f ca="1">IF(RAND()&lt;=$L$20,1,0)</f>
        <v>0</v>
      </c>
      <c r="D1444" s="24">
        <f t="shared" ca="1" si="98"/>
        <v>5</v>
      </c>
      <c r="E1444" s="25">
        <f t="shared" ca="1" si="99"/>
        <v>-1150</v>
      </c>
      <c r="F1444" s="26">
        <f ca="1">SUM($E$3:E1444)</f>
        <v>209883.75</v>
      </c>
      <c r="G1444" s="62">
        <f t="shared" ca="1" si="102"/>
        <v>5.449365326636142E-3</v>
      </c>
      <c r="H1444" s="47">
        <f t="shared" ca="1" si="101"/>
        <v>5</v>
      </c>
      <c r="I1444" s="18">
        <f t="shared" ca="1" si="100"/>
        <v>-1150</v>
      </c>
      <c r="J1444" s="27">
        <f ca="1">SUM($I$3:I1444)</f>
        <v>258853.99999999994</v>
      </c>
    </row>
    <row r="1445" spans="2:10" ht="15.75" thickBot="1" x14ac:dyDescent="0.3">
      <c r="B1445" s="16">
        <v>1443</v>
      </c>
      <c r="C1445" s="23">
        <f ca="1">IF(RAND()&lt;=$L$20,1,0)</f>
        <v>1</v>
      </c>
      <c r="D1445" s="24">
        <f t="shared" ca="1" si="98"/>
        <v>2.5</v>
      </c>
      <c r="E1445" s="25">
        <f t="shared" ca="1" si="99"/>
        <v>925</v>
      </c>
      <c r="F1445" s="26">
        <f ca="1">SUM($E$3:E1445)</f>
        <v>210808.75</v>
      </c>
      <c r="G1445" s="62">
        <f t="shared" ca="1" si="102"/>
        <v>2.7396118089180318E-3</v>
      </c>
      <c r="H1445" s="47">
        <f t="shared" ca="1" si="101"/>
        <v>5</v>
      </c>
      <c r="I1445" s="18">
        <f t="shared" ca="1" si="100"/>
        <v>1850</v>
      </c>
      <c r="J1445" s="27">
        <f ca="1">SUM($I$3:I1445)</f>
        <v>260703.99999999994</v>
      </c>
    </row>
    <row r="1446" spans="2:10" ht="15.75" thickBot="1" x14ac:dyDescent="0.3">
      <c r="B1446" s="17">
        <v>1444</v>
      </c>
      <c r="C1446" s="23">
        <f ca="1">IF(RAND()&lt;=$L$20,1,0)</f>
        <v>0</v>
      </c>
      <c r="D1446" s="24">
        <f t="shared" ca="1" si="98"/>
        <v>5</v>
      </c>
      <c r="E1446" s="25">
        <f t="shared" ca="1" si="99"/>
        <v>-1150</v>
      </c>
      <c r="F1446" s="26">
        <f ca="1">SUM($E$3:E1446)</f>
        <v>209658.75</v>
      </c>
      <c r="G1446" s="62">
        <f t="shared" ca="1" si="102"/>
        <v>5.4551815330246018E-3</v>
      </c>
      <c r="H1446" s="47">
        <f t="shared" ca="1" si="101"/>
        <v>5</v>
      </c>
      <c r="I1446" s="18">
        <f t="shared" ca="1" si="100"/>
        <v>-1150</v>
      </c>
      <c r="J1446" s="27">
        <f ca="1">SUM($I$3:I1446)</f>
        <v>259553.99999999994</v>
      </c>
    </row>
    <row r="1447" spans="2:10" ht="15.75" thickBot="1" x14ac:dyDescent="0.3">
      <c r="B1447" s="16">
        <v>1445</v>
      </c>
      <c r="C1447" s="23">
        <f ca="1">IF(RAND()&lt;=$L$20,1,0)</f>
        <v>1</v>
      </c>
      <c r="D1447" s="24">
        <f t="shared" ca="1" si="98"/>
        <v>2.5</v>
      </c>
      <c r="E1447" s="25">
        <f t="shared" ca="1" si="99"/>
        <v>925</v>
      </c>
      <c r="F1447" s="26">
        <f ca="1">SUM($E$3:E1447)</f>
        <v>210583.75</v>
      </c>
      <c r="G1447" s="62">
        <f t="shared" ca="1" si="102"/>
        <v>2.7425518849082137E-3</v>
      </c>
      <c r="H1447" s="47">
        <f t="shared" ca="1" si="101"/>
        <v>5</v>
      </c>
      <c r="I1447" s="18">
        <f t="shared" ca="1" si="100"/>
        <v>1850</v>
      </c>
      <c r="J1447" s="27">
        <f ca="1">SUM($I$3:I1447)</f>
        <v>261403.99999999994</v>
      </c>
    </row>
    <row r="1448" spans="2:10" ht="15.75" thickBot="1" x14ac:dyDescent="0.3">
      <c r="B1448" s="17">
        <v>1446</v>
      </c>
      <c r="C1448" s="23">
        <f ca="1">IF(RAND()&lt;=$L$20,1,0)</f>
        <v>0</v>
      </c>
      <c r="D1448" s="24">
        <f t="shared" ca="1" si="98"/>
        <v>5</v>
      </c>
      <c r="E1448" s="25">
        <f t="shared" ca="1" si="99"/>
        <v>-1150</v>
      </c>
      <c r="F1448" s="26">
        <f ca="1">SUM($E$3:E1448)</f>
        <v>209433.75</v>
      </c>
      <c r="G1448" s="62">
        <f t="shared" ca="1" si="102"/>
        <v>5.4610101681634975E-3</v>
      </c>
      <c r="H1448" s="47">
        <f t="shared" ca="1" si="101"/>
        <v>5</v>
      </c>
      <c r="I1448" s="18">
        <f t="shared" ca="1" si="100"/>
        <v>-1150</v>
      </c>
      <c r="J1448" s="27">
        <f ca="1">SUM($I$3:I1448)</f>
        <v>260253.99999999994</v>
      </c>
    </row>
    <row r="1449" spans="2:10" ht="15.75" thickBot="1" x14ac:dyDescent="0.3">
      <c r="B1449" s="16">
        <v>1447</v>
      </c>
      <c r="C1449" s="23">
        <f ca="1">IF(RAND()&lt;=$L$20,1,0)</f>
        <v>0</v>
      </c>
      <c r="D1449" s="24">
        <f t="shared" ca="1" si="98"/>
        <v>2.5</v>
      </c>
      <c r="E1449" s="25">
        <f t="shared" ca="1" si="99"/>
        <v>-575</v>
      </c>
      <c r="F1449" s="26">
        <f ca="1">SUM($E$3:E1449)</f>
        <v>208858.75</v>
      </c>
      <c r="G1449" s="62">
        <f t="shared" ca="1" si="102"/>
        <v>2.7454982780951015E-3</v>
      </c>
      <c r="H1449" s="47">
        <f t="shared" ca="1" si="101"/>
        <v>5</v>
      </c>
      <c r="I1449" s="18">
        <f t="shared" ca="1" si="100"/>
        <v>-1150</v>
      </c>
      <c r="J1449" s="27">
        <f ca="1">SUM($I$3:I1449)</f>
        <v>259103.99999999994</v>
      </c>
    </row>
    <row r="1450" spans="2:10" ht="15.75" thickBot="1" x14ac:dyDescent="0.3">
      <c r="B1450" s="17">
        <v>1448</v>
      </c>
      <c r="C1450" s="23">
        <f ca="1">IF(RAND()&lt;=$L$20,1,0)</f>
        <v>1</v>
      </c>
      <c r="D1450" s="24">
        <f t="shared" ca="1" si="98"/>
        <v>1.25</v>
      </c>
      <c r="E1450" s="25">
        <f t="shared" ca="1" si="99"/>
        <v>462.5</v>
      </c>
      <c r="F1450" s="26">
        <f ca="1">SUM($E$3:E1450)</f>
        <v>209321.25</v>
      </c>
      <c r="G1450" s="62">
        <f t="shared" ca="1" si="102"/>
        <v>1.3765283953868345E-3</v>
      </c>
      <c r="H1450" s="47">
        <f t="shared" ca="1" si="101"/>
        <v>5</v>
      </c>
      <c r="I1450" s="18">
        <f t="shared" ca="1" si="100"/>
        <v>1850</v>
      </c>
      <c r="J1450" s="27">
        <f ca="1">SUM($I$3:I1450)</f>
        <v>260953.99999999994</v>
      </c>
    </row>
    <row r="1451" spans="2:10" ht="15.75" thickBot="1" x14ac:dyDescent="0.3">
      <c r="B1451" s="16">
        <v>1449</v>
      </c>
      <c r="C1451" s="23">
        <f ca="1">IF(RAND()&lt;=$L$20,1,0)</f>
        <v>0</v>
      </c>
      <c r="D1451" s="24">
        <f t="shared" ref="D1451:D1502" ca="1" si="103">IF(C1450=1,IF(D1450*$L$4&lt;=$L$6,D1450*$L$4,$L$6),IF(C1450=0,IF(D1450/$L$4&gt;=$L$5,D1450/$L$4,$L$5),0))</f>
        <v>2.5</v>
      </c>
      <c r="E1451" s="25">
        <f t="shared" ref="E1451:E1502" ca="1" si="104">IF(C1451=1,(($L$15-(2*$L$10))*($L$9*D1451)),0-(($L$16+(2*$L$10))*(D1451*$L$9)))</f>
        <v>-575</v>
      </c>
      <c r="F1451" s="26">
        <f ca="1">SUM($E$3:E1451)</f>
        <v>208746.25</v>
      </c>
      <c r="G1451" s="62">
        <f t="shared" ca="1" si="102"/>
        <v>2.7469738500032845E-3</v>
      </c>
      <c r="H1451" s="47">
        <f t="shared" ca="1" si="101"/>
        <v>5</v>
      </c>
      <c r="I1451" s="18">
        <f t="shared" ref="I1451:I1502" ca="1" si="105">IF(C1451=1,(H1451*($L$15-(2*$L$10))*$L$9),0-(H1451*($L$16+(2*$L$10))*$L$9))</f>
        <v>-1150</v>
      </c>
      <c r="J1451" s="27">
        <f ca="1">SUM($I$3:I1451)</f>
        <v>259803.99999999994</v>
      </c>
    </row>
    <row r="1452" spans="2:10" ht="15.75" thickBot="1" x14ac:dyDescent="0.3">
      <c r="B1452" s="17">
        <v>1450</v>
      </c>
      <c r="C1452" s="23">
        <f ca="1">IF(RAND()&lt;=$L$20,1,0)</f>
        <v>0</v>
      </c>
      <c r="D1452" s="24">
        <f t="shared" ca="1" si="103"/>
        <v>1.25</v>
      </c>
      <c r="E1452" s="25">
        <f t="shared" ca="1" si="104"/>
        <v>-287.5</v>
      </c>
      <c r="F1452" s="26">
        <f ca="1">SUM($E$3:E1452)</f>
        <v>208458.75</v>
      </c>
      <c r="G1452" s="62">
        <f t="shared" ca="1" si="102"/>
        <v>1.3772702503637791E-3</v>
      </c>
      <c r="H1452" s="47">
        <f t="shared" ca="1" si="101"/>
        <v>5</v>
      </c>
      <c r="I1452" s="18">
        <f t="shared" ca="1" si="105"/>
        <v>-1150</v>
      </c>
      <c r="J1452" s="27">
        <f ca="1">SUM($I$3:I1452)</f>
        <v>258653.99999999994</v>
      </c>
    </row>
    <row r="1453" spans="2:10" ht="15.75" thickBot="1" x14ac:dyDescent="0.3">
      <c r="B1453" s="16">
        <v>1451</v>
      </c>
      <c r="C1453" s="23">
        <f ca="1">IF(RAND()&lt;=$L$20,1,0)</f>
        <v>0</v>
      </c>
      <c r="D1453" s="24">
        <f t="shared" ca="1" si="103"/>
        <v>0.625</v>
      </c>
      <c r="E1453" s="25">
        <f t="shared" ca="1" si="104"/>
        <v>-143.75</v>
      </c>
      <c r="F1453" s="26">
        <f ca="1">SUM($E$3:E1453)</f>
        <v>208315</v>
      </c>
      <c r="G1453" s="62">
        <f t="shared" ca="1" si="102"/>
        <v>6.8958486990831523E-4</v>
      </c>
      <c r="H1453" s="47">
        <f t="shared" ca="1" si="101"/>
        <v>5</v>
      </c>
      <c r="I1453" s="18">
        <f t="shared" ca="1" si="105"/>
        <v>-1150</v>
      </c>
      <c r="J1453" s="27">
        <f ca="1">SUM($I$3:I1453)</f>
        <v>257503.99999999994</v>
      </c>
    </row>
    <row r="1454" spans="2:10" ht="15.75" thickBot="1" x14ac:dyDescent="0.3">
      <c r="B1454" s="17">
        <v>1452</v>
      </c>
      <c r="C1454" s="23">
        <f ca="1">IF(RAND()&lt;=$L$20,1,0)</f>
        <v>0</v>
      </c>
      <c r="D1454" s="24">
        <f t="shared" ca="1" si="103"/>
        <v>0.5</v>
      </c>
      <c r="E1454" s="25">
        <f t="shared" ca="1" si="104"/>
        <v>-115</v>
      </c>
      <c r="F1454" s="26">
        <f ca="1">SUM($E$3:E1454)</f>
        <v>208200</v>
      </c>
      <c r="G1454" s="62">
        <f t="shared" ca="1" si="102"/>
        <v>5.5204858027506419E-4</v>
      </c>
      <c r="H1454" s="47">
        <f t="shared" ca="1" si="101"/>
        <v>5</v>
      </c>
      <c r="I1454" s="18">
        <f t="shared" ca="1" si="105"/>
        <v>-1150</v>
      </c>
      <c r="J1454" s="27">
        <f ca="1">SUM($I$3:I1454)</f>
        <v>256353.99999999994</v>
      </c>
    </row>
    <row r="1455" spans="2:10" ht="15.75" thickBot="1" x14ac:dyDescent="0.3">
      <c r="B1455" s="16">
        <v>1453</v>
      </c>
      <c r="C1455" s="23">
        <f ca="1">IF(RAND()&lt;=$L$20,1,0)</f>
        <v>0</v>
      </c>
      <c r="D1455" s="24">
        <f t="shared" ca="1" si="103"/>
        <v>0.5</v>
      </c>
      <c r="E1455" s="25">
        <f t="shared" ca="1" si="104"/>
        <v>-115</v>
      </c>
      <c r="F1455" s="26">
        <f ca="1">SUM($E$3:E1455)</f>
        <v>208085</v>
      </c>
      <c r="G1455" s="62">
        <f t="shared" ca="1" si="102"/>
        <v>5.5235350624399616E-4</v>
      </c>
      <c r="H1455" s="47">
        <f t="shared" ca="1" si="101"/>
        <v>5</v>
      </c>
      <c r="I1455" s="18">
        <f t="shared" ca="1" si="105"/>
        <v>-1150</v>
      </c>
      <c r="J1455" s="27">
        <f ca="1">SUM($I$3:I1455)</f>
        <v>255203.99999999994</v>
      </c>
    </row>
    <row r="1456" spans="2:10" ht="15.75" thickBot="1" x14ac:dyDescent="0.3">
      <c r="B1456" s="17">
        <v>1454</v>
      </c>
      <c r="C1456" s="23">
        <f ca="1">IF(RAND()&lt;=$L$20,1,0)</f>
        <v>1</v>
      </c>
      <c r="D1456" s="24">
        <f t="shared" ca="1" si="103"/>
        <v>0.5</v>
      </c>
      <c r="E1456" s="25">
        <f t="shared" ca="1" si="104"/>
        <v>185</v>
      </c>
      <c r="F1456" s="26">
        <f ca="1">SUM($E$3:E1456)</f>
        <v>208270</v>
      </c>
      <c r="G1456" s="62">
        <f t="shared" ca="1" si="102"/>
        <v>5.5265876925294957E-4</v>
      </c>
      <c r="H1456" s="47">
        <f t="shared" ca="1" si="101"/>
        <v>5</v>
      </c>
      <c r="I1456" s="18">
        <f t="shared" ca="1" si="105"/>
        <v>1850</v>
      </c>
      <c r="J1456" s="27">
        <f ca="1">SUM($I$3:I1456)</f>
        <v>257053.99999999994</v>
      </c>
    </row>
    <row r="1457" spans="2:10" ht="15.75" thickBot="1" x14ac:dyDescent="0.3">
      <c r="B1457" s="16">
        <v>1455</v>
      </c>
      <c r="C1457" s="23">
        <f ca="1">IF(RAND()&lt;=$L$20,1,0)</f>
        <v>1</v>
      </c>
      <c r="D1457" s="24">
        <f t="shared" ca="1" si="103"/>
        <v>1</v>
      </c>
      <c r="E1457" s="25">
        <f t="shared" ca="1" si="104"/>
        <v>370</v>
      </c>
      <c r="F1457" s="26">
        <f ca="1">SUM($E$3:E1457)</f>
        <v>208640</v>
      </c>
      <c r="G1457" s="62">
        <f t="shared" ca="1" si="102"/>
        <v>1.1043357180582898E-3</v>
      </c>
      <c r="H1457" s="47">
        <f t="shared" ca="1" si="101"/>
        <v>5</v>
      </c>
      <c r="I1457" s="18">
        <f t="shared" ca="1" si="105"/>
        <v>1850</v>
      </c>
      <c r="J1457" s="27">
        <f ca="1">SUM($I$3:I1457)</f>
        <v>258903.99999999994</v>
      </c>
    </row>
    <row r="1458" spans="2:10" ht="15.75" thickBot="1" x14ac:dyDescent="0.3">
      <c r="B1458" s="17">
        <v>1456</v>
      </c>
      <c r="C1458" s="23">
        <f ca="1">IF(RAND()&lt;=$L$20,1,0)</f>
        <v>0</v>
      </c>
      <c r="D1458" s="24">
        <f t="shared" ca="1" si="103"/>
        <v>2</v>
      </c>
      <c r="E1458" s="25">
        <f t="shared" ca="1" si="104"/>
        <v>-460</v>
      </c>
      <c r="F1458" s="26">
        <f ca="1">SUM($E$3:E1458)</f>
        <v>208180</v>
      </c>
      <c r="G1458" s="62">
        <f t="shared" ca="1" si="102"/>
        <v>2.2047546012269937E-3</v>
      </c>
      <c r="H1458" s="47">
        <f t="shared" ca="1" si="101"/>
        <v>5</v>
      </c>
      <c r="I1458" s="18">
        <f t="shared" ca="1" si="105"/>
        <v>-1150</v>
      </c>
      <c r="J1458" s="27">
        <f ca="1">SUM($I$3:I1458)</f>
        <v>257753.99999999994</v>
      </c>
    </row>
    <row r="1459" spans="2:10" ht="15.75" thickBot="1" x14ac:dyDescent="0.3">
      <c r="B1459" s="16">
        <v>1457</v>
      </c>
      <c r="C1459" s="23">
        <f ca="1">IF(RAND()&lt;=$L$20,1,0)</f>
        <v>0</v>
      </c>
      <c r="D1459" s="24">
        <f t="shared" ca="1" si="103"/>
        <v>1</v>
      </c>
      <c r="E1459" s="25">
        <f t="shared" ca="1" si="104"/>
        <v>-230</v>
      </c>
      <c r="F1459" s="26">
        <f ca="1">SUM($E$3:E1459)</f>
        <v>207950</v>
      </c>
      <c r="G1459" s="62">
        <f t="shared" ca="1" si="102"/>
        <v>1.10481314247286E-3</v>
      </c>
      <c r="H1459" s="47">
        <f t="shared" ca="1" si="101"/>
        <v>5</v>
      </c>
      <c r="I1459" s="18">
        <f t="shared" ca="1" si="105"/>
        <v>-1150</v>
      </c>
      <c r="J1459" s="27">
        <f ca="1">SUM($I$3:I1459)</f>
        <v>256603.99999999994</v>
      </c>
    </row>
    <row r="1460" spans="2:10" ht="15.75" thickBot="1" x14ac:dyDescent="0.3">
      <c r="B1460" s="17">
        <v>1458</v>
      </c>
      <c r="C1460" s="23">
        <f ca="1">IF(RAND()&lt;=$L$20,1,0)</f>
        <v>0</v>
      </c>
      <c r="D1460" s="24">
        <f t="shared" ca="1" si="103"/>
        <v>0.5</v>
      </c>
      <c r="E1460" s="25">
        <f t="shared" ca="1" si="104"/>
        <v>-115</v>
      </c>
      <c r="F1460" s="26">
        <f ca="1">SUM($E$3:E1460)</f>
        <v>207835</v>
      </c>
      <c r="G1460" s="62">
        <f t="shared" ca="1" si="102"/>
        <v>5.5301755229622508E-4</v>
      </c>
      <c r="H1460" s="47">
        <f t="shared" ca="1" si="101"/>
        <v>5</v>
      </c>
      <c r="I1460" s="18">
        <f t="shared" ca="1" si="105"/>
        <v>-1150</v>
      </c>
      <c r="J1460" s="27">
        <f ca="1">SUM($I$3:I1460)</f>
        <v>255453.99999999994</v>
      </c>
    </row>
    <row r="1461" spans="2:10" ht="15.75" thickBot="1" x14ac:dyDescent="0.3">
      <c r="B1461" s="16">
        <v>1459</v>
      </c>
      <c r="C1461" s="23">
        <f ca="1">IF(RAND()&lt;=$L$20,1,0)</f>
        <v>1</v>
      </c>
      <c r="D1461" s="24">
        <f t="shared" ca="1" si="103"/>
        <v>0.5</v>
      </c>
      <c r="E1461" s="25">
        <f t="shared" ca="1" si="104"/>
        <v>185</v>
      </c>
      <c r="F1461" s="26">
        <f ca="1">SUM($E$3:E1461)</f>
        <v>208020</v>
      </c>
      <c r="G1461" s="62">
        <f t="shared" ca="1" si="102"/>
        <v>5.5332354993143599E-4</v>
      </c>
      <c r="H1461" s="47">
        <f t="shared" ca="1" si="101"/>
        <v>5</v>
      </c>
      <c r="I1461" s="18">
        <f t="shared" ca="1" si="105"/>
        <v>1850</v>
      </c>
      <c r="J1461" s="27">
        <f ca="1">SUM($I$3:I1461)</f>
        <v>257303.99999999994</v>
      </c>
    </row>
    <row r="1462" spans="2:10" ht="15.75" thickBot="1" x14ac:dyDescent="0.3">
      <c r="B1462" s="17">
        <v>1460</v>
      </c>
      <c r="C1462" s="23">
        <f ca="1">IF(RAND()&lt;=$L$20,1,0)</f>
        <v>1</v>
      </c>
      <c r="D1462" s="24">
        <f t="shared" ca="1" si="103"/>
        <v>1</v>
      </c>
      <c r="E1462" s="25">
        <f t="shared" ca="1" si="104"/>
        <v>370</v>
      </c>
      <c r="F1462" s="26">
        <f ca="1">SUM($E$3:E1462)</f>
        <v>208390</v>
      </c>
      <c r="G1462" s="62">
        <f t="shared" ca="1" si="102"/>
        <v>1.1056629170272088E-3</v>
      </c>
      <c r="H1462" s="47">
        <f t="shared" ca="1" si="101"/>
        <v>5</v>
      </c>
      <c r="I1462" s="18">
        <f t="shared" ca="1" si="105"/>
        <v>1850</v>
      </c>
      <c r="J1462" s="27">
        <f ca="1">SUM($I$3:I1462)</f>
        <v>259153.99999999994</v>
      </c>
    </row>
    <row r="1463" spans="2:10" ht="15.75" thickBot="1" x14ac:dyDescent="0.3">
      <c r="B1463" s="16">
        <v>1461</v>
      </c>
      <c r="C1463" s="23">
        <f ca="1">IF(RAND()&lt;=$L$20,1,0)</f>
        <v>1</v>
      </c>
      <c r="D1463" s="24">
        <f t="shared" ca="1" si="103"/>
        <v>2</v>
      </c>
      <c r="E1463" s="25">
        <f t="shared" ca="1" si="104"/>
        <v>740</v>
      </c>
      <c r="F1463" s="26">
        <f ca="1">SUM($E$3:E1463)</f>
        <v>209130</v>
      </c>
      <c r="G1463" s="62">
        <f t="shared" ca="1" si="102"/>
        <v>2.207399587312251E-3</v>
      </c>
      <c r="H1463" s="47">
        <f t="shared" ca="1" si="101"/>
        <v>5</v>
      </c>
      <c r="I1463" s="18">
        <f t="shared" ca="1" si="105"/>
        <v>1850</v>
      </c>
      <c r="J1463" s="27">
        <f ca="1">SUM($I$3:I1463)</f>
        <v>261003.99999999994</v>
      </c>
    </row>
    <row r="1464" spans="2:10" ht="15.75" thickBot="1" x14ac:dyDescent="0.3">
      <c r="B1464" s="17">
        <v>1462</v>
      </c>
      <c r="C1464" s="23">
        <f ca="1">IF(RAND()&lt;=$L$20,1,0)</f>
        <v>0</v>
      </c>
      <c r="D1464" s="24">
        <f t="shared" ca="1" si="103"/>
        <v>4</v>
      </c>
      <c r="E1464" s="25">
        <f t="shared" ca="1" si="104"/>
        <v>-920</v>
      </c>
      <c r="F1464" s="26">
        <f ca="1">SUM($E$3:E1464)</f>
        <v>208210</v>
      </c>
      <c r="G1464" s="62">
        <f t="shared" ca="1" si="102"/>
        <v>4.3991775450676609E-3</v>
      </c>
      <c r="H1464" s="47">
        <f t="shared" ca="1" si="101"/>
        <v>5</v>
      </c>
      <c r="I1464" s="18">
        <f t="shared" ca="1" si="105"/>
        <v>-1150</v>
      </c>
      <c r="J1464" s="27">
        <f ca="1">SUM($I$3:I1464)</f>
        <v>259853.99999999994</v>
      </c>
    </row>
    <row r="1465" spans="2:10" ht="15.75" thickBot="1" x14ac:dyDescent="0.3">
      <c r="B1465" s="16">
        <v>1463</v>
      </c>
      <c r="C1465" s="23">
        <f ca="1">IF(RAND()&lt;=$L$20,1,0)</f>
        <v>0</v>
      </c>
      <c r="D1465" s="24">
        <f t="shared" ca="1" si="103"/>
        <v>2</v>
      </c>
      <c r="E1465" s="25">
        <f t="shared" ca="1" si="104"/>
        <v>-460</v>
      </c>
      <c r="F1465" s="26">
        <f ca="1">SUM($E$3:E1465)</f>
        <v>207750</v>
      </c>
      <c r="G1465" s="62">
        <f t="shared" ca="1" si="102"/>
        <v>2.2093079102828875E-3</v>
      </c>
      <c r="H1465" s="47">
        <f t="shared" ca="1" si="101"/>
        <v>5</v>
      </c>
      <c r="I1465" s="18">
        <f t="shared" ca="1" si="105"/>
        <v>-1150</v>
      </c>
      <c r="J1465" s="27">
        <f ca="1">SUM($I$3:I1465)</f>
        <v>258703.99999999994</v>
      </c>
    </row>
    <row r="1466" spans="2:10" ht="15.75" thickBot="1" x14ac:dyDescent="0.3">
      <c r="B1466" s="17">
        <v>1464</v>
      </c>
      <c r="C1466" s="23">
        <f ca="1">IF(RAND()&lt;=$L$20,1,0)</f>
        <v>1</v>
      </c>
      <c r="D1466" s="24">
        <f t="shared" ca="1" si="103"/>
        <v>1</v>
      </c>
      <c r="E1466" s="25">
        <f t="shared" ca="1" si="104"/>
        <v>370</v>
      </c>
      <c r="F1466" s="26">
        <f ca="1">SUM($E$3:E1466)</f>
        <v>208120</v>
      </c>
      <c r="G1466" s="62">
        <f t="shared" ca="1" si="102"/>
        <v>1.1070998796630566E-3</v>
      </c>
      <c r="H1466" s="47">
        <f t="shared" ca="1" si="101"/>
        <v>5</v>
      </c>
      <c r="I1466" s="18">
        <f t="shared" ca="1" si="105"/>
        <v>1850</v>
      </c>
      <c r="J1466" s="27">
        <f ca="1">SUM($I$3:I1466)</f>
        <v>260553.99999999994</v>
      </c>
    </row>
    <row r="1467" spans="2:10" ht="15.75" thickBot="1" x14ac:dyDescent="0.3">
      <c r="B1467" s="16">
        <v>1465</v>
      </c>
      <c r="C1467" s="23">
        <f ca="1">IF(RAND()&lt;=$L$20,1,0)</f>
        <v>1</v>
      </c>
      <c r="D1467" s="24">
        <f t="shared" ca="1" si="103"/>
        <v>2</v>
      </c>
      <c r="E1467" s="25">
        <f t="shared" ca="1" si="104"/>
        <v>740</v>
      </c>
      <c r="F1467" s="26">
        <f ca="1">SUM($E$3:E1467)</f>
        <v>208860</v>
      </c>
      <c r="G1467" s="62">
        <f t="shared" ca="1" si="102"/>
        <v>2.2102633096290603E-3</v>
      </c>
      <c r="H1467" s="47">
        <f t="shared" ca="1" si="101"/>
        <v>5</v>
      </c>
      <c r="I1467" s="18">
        <f t="shared" ca="1" si="105"/>
        <v>1850</v>
      </c>
      <c r="J1467" s="27">
        <f ca="1">SUM($I$3:I1467)</f>
        <v>262403.99999999994</v>
      </c>
    </row>
    <row r="1468" spans="2:10" ht="15.75" thickBot="1" x14ac:dyDescent="0.3">
      <c r="B1468" s="17">
        <v>1466</v>
      </c>
      <c r="C1468" s="23">
        <f ca="1">IF(RAND()&lt;=$L$20,1,0)</f>
        <v>0</v>
      </c>
      <c r="D1468" s="24">
        <f t="shared" ca="1" si="103"/>
        <v>4</v>
      </c>
      <c r="E1468" s="25">
        <f t="shared" ca="1" si="104"/>
        <v>-920</v>
      </c>
      <c r="F1468" s="26">
        <f ca="1">SUM($E$3:E1468)</f>
        <v>207940</v>
      </c>
      <c r="G1468" s="62">
        <f t="shared" ca="1" si="102"/>
        <v>4.404864502537585E-3</v>
      </c>
      <c r="H1468" s="47">
        <f t="shared" ca="1" si="101"/>
        <v>5</v>
      </c>
      <c r="I1468" s="18">
        <f t="shared" ca="1" si="105"/>
        <v>-1150</v>
      </c>
      <c r="J1468" s="27">
        <f ca="1">SUM($I$3:I1468)</f>
        <v>261253.99999999994</v>
      </c>
    </row>
    <row r="1469" spans="2:10" ht="15.75" thickBot="1" x14ac:dyDescent="0.3">
      <c r="B1469" s="16">
        <v>1467</v>
      </c>
      <c r="C1469" s="23">
        <f ca="1">IF(RAND()&lt;=$L$20,1,0)</f>
        <v>0</v>
      </c>
      <c r="D1469" s="24">
        <f t="shared" ca="1" si="103"/>
        <v>2</v>
      </c>
      <c r="E1469" s="25">
        <f t="shared" ca="1" si="104"/>
        <v>-460</v>
      </c>
      <c r="F1469" s="26">
        <f ca="1">SUM($E$3:E1469)</f>
        <v>207480</v>
      </c>
      <c r="G1469" s="62">
        <f t="shared" ca="1" si="102"/>
        <v>2.2121765894007888E-3</v>
      </c>
      <c r="H1469" s="47">
        <f t="shared" ca="1" si="101"/>
        <v>5</v>
      </c>
      <c r="I1469" s="18">
        <f t="shared" ca="1" si="105"/>
        <v>-1150</v>
      </c>
      <c r="J1469" s="27">
        <f ca="1">SUM($I$3:I1469)</f>
        <v>260103.99999999994</v>
      </c>
    </row>
    <row r="1470" spans="2:10" ht="15.75" thickBot="1" x14ac:dyDescent="0.3">
      <c r="B1470" s="17">
        <v>1468</v>
      </c>
      <c r="C1470" s="23">
        <f ca="1">IF(RAND()&lt;=$L$20,1,0)</f>
        <v>1</v>
      </c>
      <c r="D1470" s="24">
        <f t="shared" ca="1" si="103"/>
        <v>1</v>
      </c>
      <c r="E1470" s="25">
        <f t="shared" ca="1" si="104"/>
        <v>370</v>
      </c>
      <c r="F1470" s="26">
        <f ca="1">SUM($E$3:E1470)</f>
        <v>207850</v>
      </c>
      <c r="G1470" s="62">
        <f t="shared" ca="1" si="102"/>
        <v>1.1085405822247928E-3</v>
      </c>
      <c r="H1470" s="47">
        <f t="shared" ca="1" si="101"/>
        <v>5</v>
      </c>
      <c r="I1470" s="18">
        <f t="shared" ca="1" si="105"/>
        <v>1850</v>
      </c>
      <c r="J1470" s="27">
        <f ca="1">SUM($I$3:I1470)</f>
        <v>261953.99999999994</v>
      </c>
    </row>
    <row r="1471" spans="2:10" ht="15.75" thickBot="1" x14ac:dyDescent="0.3">
      <c r="B1471" s="16">
        <v>1469</v>
      </c>
      <c r="C1471" s="23">
        <f ca="1">IF(RAND()&lt;=$L$20,1,0)</f>
        <v>1</v>
      </c>
      <c r="D1471" s="24">
        <f t="shared" ca="1" si="103"/>
        <v>2</v>
      </c>
      <c r="E1471" s="25">
        <f t="shared" ca="1" si="104"/>
        <v>740</v>
      </c>
      <c r="F1471" s="26">
        <f ca="1">SUM($E$3:E1471)</f>
        <v>208590</v>
      </c>
      <c r="G1471" s="62">
        <f t="shared" ca="1" si="102"/>
        <v>2.2131344719749819E-3</v>
      </c>
      <c r="H1471" s="47">
        <f t="shared" ca="1" si="101"/>
        <v>5</v>
      </c>
      <c r="I1471" s="18">
        <f t="shared" ca="1" si="105"/>
        <v>1850</v>
      </c>
      <c r="J1471" s="27">
        <f ca="1">SUM($I$3:I1471)</f>
        <v>263803.99999999994</v>
      </c>
    </row>
    <row r="1472" spans="2:10" ht="15.75" thickBot="1" x14ac:dyDescent="0.3">
      <c r="B1472" s="17">
        <v>1470</v>
      </c>
      <c r="C1472" s="23">
        <f ca="1">IF(RAND()&lt;=$L$20,1,0)</f>
        <v>0</v>
      </c>
      <c r="D1472" s="24">
        <f t="shared" ca="1" si="103"/>
        <v>4</v>
      </c>
      <c r="E1472" s="25">
        <f t="shared" ca="1" si="104"/>
        <v>-920</v>
      </c>
      <c r="F1472" s="26">
        <f ca="1">SUM($E$3:E1472)</f>
        <v>207670</v>
      </c>
      <c r="G1472" s="62">
        <f t="shared" ca="1" si="102"/>
        <v>4.4105661824632054E-3</v>
      </c>
      <c r="H1472" s="47">
        <f t="shared" ca="1" si="101"/>
        <v>5</v>
      </c>
      <c r="I1472" s="18">
        <f t="shared" ca="1" si="105"/>
        <v>-1150</v>
      </c>
      <c r="J1472" s="27">
        <f ca="1">SUM($I$3:I1472)</f>
        <v>262653.99999999994</v>
      </c>
    </row>
    <row r="1473" spans="2:10" ht="15.75" thickBot="1" x14ac:dyDescent="0.3">
      <c r="B1473" s="16">
        <v>1471</v>
      </c>
      <c r="C1473" s="23">
        <f ca="1">IF(RAND()&lt;=$L$20,1,0)</f>
        <v>1</v>
      </c>
      <c r="D1473" s="24">
        <f t="shared" ca="1" si="103"/>
        <v>2</v>
      </c>
      <c r="E1473" s="25">
        <f t="shared" ca="1" si="104"/>
        <v>740</v>
      </c>
      <c r="F1473" s="26">
        <f ca="1">SUM($E$3:E1473)</f>
        <v>208410</v>
      </c>
      <c r="G1473" s="62">
        <f t="shared" ca="1" si="102"/>
        <v>2.2150527278855876E-3</v>
      </c>
      <c r="H1473" s="47">
        <f t="shared" ca="1" si="101"/>
        <v>5</v>
      </c>
      <c r="I1473" s="18">
        <f t="shared" ca="1" si="105"/>
        <v>1850</v>
      </c>
      <c r="J1473" s="27">
        <f ca="1">SUM($I$3:I1473)</f>
        <v>264503.99999999994</v>
      </c>
    </row>
    <row r="1474" spans="2:10" ht="15.75" thickBot="1" x14ac:dyDescent="0.3">
      <c r="B1474" s="17">
        <v>1472</v>
      </c>
      <c r="C1474" s="23">
        <f ca="1">IF(RAND()&lt;=$L$20,1,0)</f>
        <v>0</v>
      </c>
      <c r="D1474" s="24">
        <f t="shared" ca="1" si="103"/>
        <v>4</v>
      </c>
      <c r="E1474" s="25">
        <f t="shared" ca="1" si="104"/>
        <v>-920</v>
      </c>
      <c r="F1474" s="26">
        <f ca="1">SUM($E$3:E1474)</f>
        <v>207490</v>
      </c>
      <c r="G1474" s="62">
        <f t="shared" ca="1" si="102"/>
        <v>4.4143755098123892E-3</v>
      </c>
      <c r="H1474" s="47">
        <f t="shared" ca="1" si="101"/>
        <v>5</v>
      </c>
      <c r="I1474" s="18">
        <f t="shared" ca="1" si="105"/>
        <v>-1150</v>
      </c>
      <c r="J1474" s="27">
        <f ca="1">SUM($I$3:I1474)</f>
        <v>263353.99999999994</v>
      </c>
    </row>
    <row r="1475" spans="2:10" ht="15.75" thickBot="1" x14ac:dyDescent="0.3">
      <c r="B1475" s="16">
        <v>1473</v>
      </c>
      <c r="C1475" s="23">
        <f ca="1">IF(RAND()&lt;=$L$20,1,0)</f>
        <v>1</v>
      </c>
      <c r="D1475" s="24">
        <f t="shared" ca="1" si="103"/>
        <v>2</v>
      </c>
      <c r="E1475" s="25">
        <f t="shared" ca="1" si="104"/>
        <v>740</v>
      </c>
      <c r="F1475" s="26">
        <f ca="1">SUM($E$3:E1475)</f>
        <v>208230</v>
      </c>
      <c r="G1475" s="62">
        <f t="shared" ca="1" si="102"/>
        <v>2.2169743120150367E-3</v>
      </c>
      <c r="H1475" s="47">
        <f t="shared" ca="1" si="101"/>
        <v>5</v>
      </c>
      <c r="I1475" s="18">
        <f t="shared" ca="1" si="105"/>
        <v>1850</v>
      </c>
      <c r="J1475" s="27">
        <f ca="1">SUM($I$3:I1475)</f>
        <v>265203.99999999994</v>
      </c>
    </row>
    <row r="1476" spans="2:10" ht="15.75" thickBot="1" x14ac:dyDescent="0.3">
      <c r="B1476" s="17">
        <v>1474</v>
      </c>
      <c r="C1476" s="23">
        <f ca="1">IF(RAND()&lt;=$L$20,1,0)</f>
        <v>0</v>
      </c>
      <c r="D1476" s="24">
        <f t="shared" ca="1" si="103"/>
        <v>4</v>
      </c>
      <c r="E1476" s="25">
        <f t="shared" ca="1" si="104"/>
        <v>-920</v>
      </c>
      <c r="F1476" s="26">
        <f ca="1">SUM($E$3:E1476)</f>
        <v>207310</v>
      </c>
      <c r="G1476" s="62">
        <f t="shared" ca="1" si="102"/>
        <v>4.418191422945781E-3</v>
      </c>
      <c r="H1476" s="47">
        <f t="shared" ca="1" si="101"/>
        <v>5</v>
      </c>
      <c r="I1476" s="18">
        <f t="shared" ca="1" si="105"/>
        <v>-1150</v>
      </c>
      <c r="J1476" s="27">
        <f ca="1">SUM($I$3:I1476)</f>
        <v>264053.99999999994</v>
      </c>
    </row>
    <row r="1477" spans="2:10" ht="15.75" thickBot="1" x14ac:dyDescent="0.3">
      <c r="B1477" s="16">
        <v>1475</v>
      </c>
      <c r="C1477" s="23">
        <f ca="1">IF(RAND()&lt;=$L$20,1,0)</f>
        <v>0</v>
      </c>
      <c r="D1477" s="24">
        <f t="shared" ca="1" si="103"/>
        <v>2</v>
      </c>
      <c r="E1477" s="25">
        <f t="shared" ca="1" si="104"/>
        <v>-460</v>
      </c>
      <c r="F1477" s="26">
        <f ca="1">SUM($E$3:E1477)</f>
        <v>206850</v>
      </c>
      <c r="G1477" s="62">
        <f t="shared" ca="1" si="102"/>
        <v>2.2188992330326564E-3</v>
      </c>
      <c r="H1477" s="47">
        <f t="shared" ref="H1477:H1502" ca="1" si="106">IF(ROUNDDOWN(J1476*(0.01/($L$16*$L$9)),2)&lt;=$L$25,ROUNDDOWN(J1476*(0.01/($L$16*$L$9)),2),$L$25)</f>
        <v>5</v>
      </c>
      <c r="I1477" s="18">
        <f t="shared" ca="1" si="105"/>
        <v>-1150</v>
      </c>
      <c r="J1477" s="27">
        <f ca="1">SUM($I$3:I1477)</f>
        <v>262903.99999999994</v>
      </c>
    </row>
    <row r="1478" spans="2:10" ht="15.75" thickBot="1" x14ac:dyDescent="0.3">
      <c r="B1478" s="17">
        <v>1476</v>
      </c>
      <c r="C1478" s="23">
        <f ca="1">IF(RAND()&lt;=$L$20,1,0)</f>
        <v>1</v>
      </c>
      <c r="D1478" s="24">
        <f t="shared" ca="1" si="103"/>
        <v>1</v>
      </c>
      <c r="E1478" s="25">
        <f t="shared" ca="1" si="104"/>
        <v>370</v>
      </c>
      <c r="F1478" s="26">
        <f ca="1">SUM($E$3:E1478)</f>
        <v>207220</v>
      </c>
      <c r="G1478" s="62">
        <f t="shared" ca="1" si="102"/>
        <v>1.1119168479574572E-3</v>
      </c>
      <c r="H1478" s="47">
        <f t="shared" ca="1" si="106"/>
        <v>5</v>
      </c>
      <c r="I1478" s="18">
        <f t="shared" ca="1" si="105"/>
        <v>1850</v>
      </c>
      <c r="J1478" s="27">
        <f ca="1">SUM($I$3:I1478)</f>
        <v>264753.99999999994</v>
      </c>
    </row>
    <row r="1479" spans="2:10" ht="15.75" thickBot="1" x14ac:dyDescent="0.3">
      <c r="B1479" s="16">
        <v>1477</v>
      </c>
      <c r="C1479" s="23">
        <f ca="1">IF(RAND()&lt;=$L$20,1,0)</f>
        <v>0</v>
      </c>
      <c r="D1479" s="24">
        <f t="shared" ca="1" si="103"/>
        <v>2</v>
      </c>
      <c r="E1479" s="25">
        <f t="shared" ca="1" si="104"/>
        <v>-460</v>
      </c>
      <c r="F1479" s="26">
        <f ca="1">SUM($E$3:E1479)</f>
        <v>206760</v>
      </c>
      <c r="G1479" s="62">
        <f t="shared" ca="1" si="102"/>
        <v>2.2198629475919311E-3</v>
      </c>
      <c r="H1479" s="47">
        <f t="shared" ca="1" si="106"/>
        <v>5</v>
      </c>
      <c r="I1479" s="18">
        <f t="shared" ca="1" si="105"/>
        <v>-1150</v>
      </c>
      <c r="J1479" s="27">
        <f ca="1">SUM($I$3:I1479)</f>
        <v>263603.99999999994</v>
      </c>
    </row>
    <row r="1480" spans="2:10" ht="15.75" thickBot="1" x14ac:dyDescent="0.3">
      <c r="B1480" s="17">
        <v>1478</v>
      </c>
      <c r="C1480" s="23">
        <f ca="1">IF(RAND()&lt;=$L$20,1,0)</f>
        <v>0</v>
      </c>
      <c r="D1480" s="24">
        <f t="shared" ca="1" si="103"/>
        <v>1</v>
      </c>
      <c r="E1480" s="25">
        <f t="shared" ca="1" si="104"/>
        <v>-230</v>
      </c>
      <c r="F1480" s="26">
        <f ca="1">SUM($E$3:E1480)</f>
        <v>206530</v>
      </c>
      <c r="G1480" s="62">
        <f t="shared" ca="1" si="102"/>
        <v>1.1124008512284774E-3</v>
      </c>
      <c r="H1480" s="47">
        <f t="shared" ca="1" si="106"/>
        <v>5</v>
      </c>
      <c r="I1480" s="18">
        <f t="shared" ca="1" si="105"/>
        <v>-1150</v>
      </c>
      <c r="J1480" s="27">
        <f ca="1">SUM($I$3:I1480)</f>
        <v>262453.99999999994</v>
      </c>
    </row>
    <row r="1481" spans="2:10" ht="15.75" thickBot="1" x14ac:dyDescent="0.3">
      <c r="B1481" s="16">
        <v>1479</v>
      </c>
      <c r="C1481" s="23">
        <f ca="1">IF(RAND()&lt;=$L$20,1,0)</f>
        <v>0</v>
      </c>
      <c r="D1481" s="24">
        <f t="shared" ca="1" si="103"/>
        <v>0.5</v>
      </c>
      <c r="E1481" s="25">
        <f t="shared" ca="1" si="104"/>
        <v>-115</v>
      </c>
      <c r="F1481" s="26">
        <f ca="1">SUM($E$3:E1481)</f>
        <v>206415</v>
      </c>
      <c r="G1481" s="62">
        <f t="shared" ca="1" si="102"/>
        <v>5.5681983246985906E-4</v>
      </c>
      <c r="H1481" s="47">
        <f t="shared" ca="1" si="106"/>
        <v>5</v>
      </c>
      <c r="I1481" s="18">
        <f t="shared" ca="1" si="105"/>
        <v>-1150</v>
      </c>
      <c r="J1481" s="27">
        <f ca="1">SUM($I$3:I1481)</f>
        <v>261303.99999999994</v>
      </c>
    </row>
    <row r="1482" spans="2:10" ht="15.75" thickBot="1" x14ac:dyDescent="0.3">
      <c r="B1482" s="17">
        <v>1480</v>
      </c>
      <c r="C1482" s="23">
        <f ca="1">IF(RAND()&lt;=$L$20,1,0)</f>
        <v>1</v>
      </c>
      <c r="D1482" s="24">
        <f t="shared" ca="1" si="103"/>
        <v>0.5</v>
      </c>
      <c r="E1482" s="25">
        <f t="shared" ca="1" si="104"/>
        <v>185</v>
      </c>
      <c r="F1482" s="26">
        <f ca="1">SUM($E$3:E1482)</f>
        <v>206600</v>
      </c>
      <c r="G1482" s="62">
        <f t="shared" ref="G1482:G1502" ca="1" si="107">ABS((0-(($L$16+(2*$L$10))*(D1482*$L$9)))/F1481)</f>
        <v>5.5713005353293121E-4</v>
      </c>
      <c r="H1482" s="47">
        <f t="shared" ca="1" si="106"/>
        <v>5</v>
      </c>
      <c r="I1482" s="18">
        <f t="shared" ca="1" si="105"/>
        <v>1850</v>
      </c>
      <c r="J1482" s="27">
        <f ca="1">SUM($I$3:I1482)</f>
        <v>263153.99999999994</v>
      </c>
    </row>
    <row r="1483" spans="2:10" ht="15.75" thickBot="1" x14ac:dyDescent="0.3">
      <c r="B1483" s="16">
        <v>1481</v>
      </c>
      <c r="C1483" s="23">
        <f ca="1">IF(RAND()&lt;=$L$20,1,0)</f>
        <v>1</v>
      </c>
      <c r="D1483" s="24">
        <f t="shared" ca="1" si="103"/>
        <v>1</v>
      </c>
      <c r="E1483" s="25">
        <f t="shared" ca="1" si="104"/>
        <v>370</v>
      </c>
      <c r="F1483" s="26">
        <f ca="1">SUM($E$3:E1483)</f>
        <v>206970</v>
      </c>
      <c r="G1483" s="62">
        <f t="shared" ca="1" si="107"/>
        <v>1.1132623426911908E-3</v>
      </c>
      <c r="H1483" s="47">
        <f t="shared" ca="1" si="106"/>
        <v>5</v>
      </c>
      <c r="I1483" s="18">
        <f t="shared" ca="1" si="105"/>
        <v>1850</v>
      </c>
      <c r="J1483" s="27">
        <f ca="1">SUM($I$3:I1483)</f>
        <v>265003.99999999994</v>
      </c>
    </row>
    <row r="1484" spans="2:10" ht="15.75" thickBot="1" x14ac:dyDescent="0.3">
      <c r="B1484" s="17">
        <v>1482</v>
      </c>
      <c r="C1484" s="23">
        <f ca="1">IF(RAND()&lt;=$L$20,1,0)</f>
        <v>0</v>
      </c>
      <c r="D1484" s="24">
        <f t="shared" ca="1" si="103"/>
        <v>2</v>
      </c>
      <c r="E1484" s="25">
        <f t="shared" ca="1" si="104"/>
        <v>-460</v>
      </c>
      <c r="F1484" s="26">
        <f ca="1">SUM($E$3:E1484)</f>
        <v>206510</v>
      </c>
      <c r="G1484" s="62">
        <f t="shared" ca="1" si="107"/>
        <v>2.2225443300961491E-3</v>
      </c>
      <c r="H1484" s="47">
        <f t="shared" ca="1" si="106"/>
        <v>5</v>
      </c>
      <c r="I1484" s="18">
        <f t="shared" ca="1" si="105"/>
        <v>-1150</v>
      </c>
      <c r="J1484" s="27">
        <f ca="1">SUM($I$3:I1484)</f>
        <v>263853.99999999994</v>
      </c>
    </row>
    <row r="1485" spans="2:10" ht="15.75" thickBot="1" x14ac:dyDescent="0.3">
      <c r="B1485" s="16">
        <v>1483</v>
      </c>
      <c r="C1485" s="23">
        <f ca="1">IF(RAND()&lt;=$L$20,1,0)</f>
        <v>0</v>
      </c>
      <c r="D1485" s="24">
        <f t="shared" ca="1" si="103"/>
        <v>1</v>
      </c>
      <c r="E1485" s="25">
        <f t="shared" ca="1" si="104"/>
        <v>-230</v>
      </c>
      <c r="F1485" s="26">
        <f ca="1">SUM($E$3:E1485)</f>
        <v>206280</v>
      </c>
      <c r="G1485" s="62">
        <f t="shared" ca="1" si="107"/>
        <v>1.1137475182799864E-3</v>
      </c>
      <c r="H1485" s="47">
        <f t="shared" ca="1" si="106"/>
        <v>5</v>
      </c>
      <c r="I1485" s="18">
        <f t="shared" ca="1" si="105"/>
        <v>-1150</v>
      </c>
      <c r="J1485" s="27">
        <f ca="1">SUM($I$3:I1485)</f>
        <v>262703.99999999994</v>
      </c>
    </row>
    <row r="1486" spans="2:10" ht="15.75" thickBot="1" x14ac:dyDescent="0.3">
      <c r="B1486" s="17">
        <v>1484</v>
      </c>
      <c r="C1486" s="23">
        <f ca="1">IF(RAND()&lt;=$L$20,1,0)</f>
        <v>0</v>
      </c>
      <c r="D1486" s="24">
        <f t="shared" ca="1" si="103"/>
        <v>0.5</v>
      </c>
      <c r="E1486" s="25">
        <f t="shared" ca="1" si="104"/>
        <v>-115</v>
      </c>
      <c r="F1486" s="26">
        <f ca="1">SUM($E$3:E1486)</f>
        <v>206165</v>
      </c>
      <c r="G1486" s="62">
        <f t="shared" ca="1" si="107"/>
        <v>5.5749466744231145E-4</v>
      </c>
      <c r="H1486" s="47">
        <f t="shared" ca="1" si="106"/>
        <v>5</v>
      </c>
      <c r="I1486" s="18">
        <f t="shared" ca="1" si="105"/>
        <v>-1150</v>
      </c>
      <c r="J1486" s="27">
        <f ca="1">SUM($I$3:I1486)</f>
        <v>261553.99999999994</v>
      </c>
    </row>
    <row r="1487" spans="2:10" ht="15.75" thickBot="1" x14ac:dyDescent="0.3">
      <c r="B1487" s="16">
        <v>1485</v>
      </c>
      <c r="C1487" s="23">
        <f ca="1">IF(RAND()&lt;=$L$20,1,0)</f>
        <v>1</v>
      </c>
      <c r="D1487" s="24">
        <f t="shared" ca="1" si="103"/>
        <v>0.5</v>
      </c>
      <c r="E1487" s="25">
        <f t="shared" ca="1" si="104"/>
        <v>185</v>
      </c>
      <c r="F1487" s="26">
        <f ca="1">SUM($E$3:E1487)</f>
        <v>206350</v>
      </c>
      <c r="G1487" s="62">
        <f t="shared" ca="1" si="107"/>
        <v>5.5780564111270099E-4</v>
      </c>
      <c r="H1487" s="47">
        <f t="shared" ca="1" si="106"/>
        <v>5</v>
      </c>
      <c r="I1487" s="18">
        <f t="shared" ca="1" si="105"/>
        <v>1850</v>
      </c>
      <c r="J1487" s="27">
        <f ca="1">SUM($I$3:I1487)</f>
        <v>263403.99999999994</v>
      </c>
    </row>
    <row r="1488" spans="2:10" ht="15.75" thickBot="1" x14ac:dyDescent="0.3">
      <c r="B1488" s="17">
        <v>1486</v>
      </c>
      <c r="C1488" s="23">
        <f ca="1">IF(RAND()&lt;=$L$20,1,0)</f>
        <v>1</v>
      </c>
      <c r="D1488" s="24">
        <f t="shared" ca="1" si="103"/>
        <v>1</v>
      </c>
      <c r="E1488" s="25">
        <f t="shared" ca="1" si="104"/>
        <v>370</v>
      </c>
      <c r="F1488" s="26">
        <f ca="1">SUM($E$3:E1488)</f>
        <v>206720</v>
      </c>
      <c r="G1488" s="62">
        <f t="shared" ca="1" si="107"/>
        <v>1.1146110976496244E-3</v>
      </c>
      <c r="H1488" s="47">
        <f t="shared" ca="1" si="106"/>
        <v>5</v>
      </c>
      <c r="I1488" s="18">
        <f t="shared" ca="1" si="105"/>
        <v>1850</v>
      </c>
      <c r="J1488" s="27">
        <f ca="1">SUM($I$3:I1488)</f>
        <v>265253.99999999994</v>
      </c>
    </row>
    <row r="1489" spans="2:10" ht="15.75" thickBot="1" x14ac:dyDescent="0.3">
      <c r="B1489" s="16">
        <v>1487</v>
      </c>
      <c r="C1489" s="23">
        <f ca="1">IF(RAND()&lt;=$L$20,1,0)</f>
        <v>1</v>
      </c>
      <c r="D1489" s="24">
        <f t="shared" ca="1" si="103"/>
        <v>2</v>
      </c>
      <c r="E1489" s="25">
        <f t="shared" ca="1" si="104"/>
        <v>740</v>
      </c>
      <c r="F1489" s="26">
        <f ca="1">SUM($E$3:E1489)</f>
        <v>207460</v>
      </c>
      <c r="G1489" s="62">
        <f t="shared" ca="1" si="107"/>
        <v>2.225232198142415E-3</v>
      </c>
      <c r="H1489" s="47">
        <f t="shared" ca="1" si="106"/>
        <v>5</v>
      </c>
      <c r="I1489" s="18">
        <f t="shared" ca="1" si="105"/>
        <v>1850</v>
      </c>
      <c r="J1489" s="27">
        <f ca="1">SUM($I$3:I1489)</f>
        <v>267103.99999999994</v>
      </c>
    </row>
    <row r="1490" spans="2:10" ht="15.75" thickBot="1" x14ac:dyDescent="0.3">
      <c r="B1490" s="17">
        <v>1488</v>
      </c>
      <c r="C1490" s="23">
        <f ca="1">IF(RAND()&lt;=$L$20,1,0)</f>
        <v>0</v>
      </c>
      <c r="D1490" s="24">
        <f t="shared" ca="1" si="103"/>
        <v>4</v>
      </c>
      <c r="E1490" s="25">
        <f t="shared" ca="1" si="104"/>
        <v>-920</v>
      </c>
      <c r="F1490" s="26">
        <f ca="1">SUM($E$3:E1490)</f>
        <v>206540</v>
      </c>
      <c r="G1490" s="62">
        <f t="shared" ca="1" si="107"/>
        <v>4.434589800443459E-3</v>
      </c>
      <c r="H1490" s="47">
        <f t="shared" ca="1" si="106"/>
        <v>5</v>
      </c>
      <c r="I1490" s="18">
        <f t="shared" ca="1" si="105"/>
        <v>-1150</v>
      </c>
      <c r="J1490" s="27">
        <f ca="1">SUM($I$3:I1490)</f>
        <v>265953.99999999994</v>
      </c>
    </row>
    <row r="1491" spans="2:10" ht="15.75" thickBot="1" x14ac:dyDescent="0.3">
      <c r="B1491" s="16">
        <v>1489</v>
      </c>
      <c r="C1491" s="23">
        <f ca="1">IF(RAND()&lt;=$L$20,1,0)</f>
        <v>0</v>
      </c>
      <c r="D1491" s="24">
        <f t="shared" ca="1" si="103"/>
        <v>2</v>
      </c>
      <c r="E1491" s="25">
        <f t="shared" ca="1" si="104"/>
        <v>-460</v>
      </c>
      <c r="F1491" s="26">
        <f ca="1">SUM($E$3:E1491)</f>
        <v>206080</v>
      </c>
      <c r="G1491" s="62">
        <f t="shared" ca="1" si="107"/>
        <v>2.2271714922048997E-3</v>
      </c>
      <c r="H1491" s="47">
        <f t="shared" ca="1" si="106"/>
        <v>5</v>
      </c>
      <c r="I1491" s="18">
        <f t="shared" ca="1" si="105"/>
        <v>-1150</v>
      </c>
      <c r="J1491" s="27">
        <f ca="1">SUM($I$3:I1491)</f>
        <v>264803.99999999994</v>
      </c>
    </row>
    <row r="1492" spans="2:10" ht="15.75" thickBot="1" x14ac:dyDescent="0.3">
      <c r="B1492" s="17">
        <v>1490</v>
      </c>
      <c r="C1492" s="23">
        <f ca="1">IF(RAND()&lt;=$L$20,1,0)</f>
        <v>1</v>
      </c>
      <c r="D1492" s="24">
        <f t="shared" ca="1" si="103"/>
        <v>1</v>
      </c>
      <c r="E1492" s="25">
        <f t="shared" ca="1" si="104"/>
        <v>370</v>
      </c>
      <c r="F1492" s="26">
        <f ca="1">SUM($E$3:E1492)</f>
        <v>206450</v>
      </c>
      <c r="G1492" s="62">
        <f t="shared" ca="1" si="107"/>
        <v>1.1160714285714285E-3</v>
      </c>
      <c r="H1492" s="47">
        <f t="shared" ca="1" si="106"/>
        <v>5</v>
      </c>
      <c r="I1492" s="18">
        <f t="shared" ca="1" si="105"/>
        <v>1850</v>
      </c>
      <c r="J1492" s="27">
        <f ca="1">SUM($I$3:I1492)</f>
        <v>266653.99999999994</v>
      </c>
    </row>
    <row r="1493" spans="2:10" ht="15.75" thickBot="1" x14ac:dyDescent="0.3">
      <c r="B1493" s="16">
        <v>1491</v>
      </c>
      <c r="C1493" s="23">
        <f ca="1">IF(RAND()&lt;=$L$20,1,0)</f>
        <v>1</v>
      </c>
      <c r="D1493" s="24">
        <f t="shared" ca="1" si="103"/>
        <v>2</v>
      </c>
      <c r="E1493" s="25">
        <f t="shared" ca="1" si="104"/>
        <v>740</v>
      </c>
      <c r="F1493" s="26">
        <f ca="1">SUM($E$3:E1493)</f>
        <v>207190</v>
      </c>
      <c r="G1493" s="62">
        <f t="shared" ca="1" si="107"/>
        <v>2.2281424073625575E-3</v>
      </c>
      <c r="H1493" s="47">
        <f t="shared" ca="1" si="106"/>
        <v>5</v>
      </c>
      <c r="I1493" s="18">
        <f t="shared" ca="1" si="105"/>
        <v>1850</v>
      </c>
      <c r="J1493" s="27">
        <f ca="1">SUM($I$3:I1493)</f>
        <v>268503.99999999994</v>
      </c>
    </row>
    <row r="1494" spans="2:10" ht="15.75" thickBot="1" x14ac:dyDescent="0.3">
      <c r="B1494" s="17">
        <v>1492</v>
      </c>
      <c r="C1494" s="23">
        <f ca="1">IF(RAND()&lt;=$L$20,1,0)</f>
        <v>0</v>
      </c>
      <c r="D1494" s="24">
        <f t="shared" ca="1" si="103"/>
        <v>4</v>
      </c>
      <c r="E1494" s="25">
        <f t="shared" ca="1" si="104"/>
        <v>-920</v>
      </c>
      <c r="F1494" s="26">
        <f ca="1">SUM($E$3:E1494)</f>
        <v>206270</v>
      </c>
      <c r="G1494" s="62">
        <f t="shared" ca="1" si="107"/>
        <v>4.4403687436652345E-3</v>
      </c>
      <c r="H1494" s="47">
        <f t="shared" ca="1" si="106"/>
        <v>5</v>
      </c>
      <c r="I1494" s="18">
        <f t="shared" ca="1" si="105"/>
        <v>-1150</v>
      </c>
      <c r="J1494" s="27">
        <f ca="1">SUM($I$3:I1494)</f>
        <v>267353.99999999994</v>
      </c>
    </row>
    <row r="1495" spans="2:10" ht="15.75" thickBot="1" x14ac:dyDescent="0.3">
      <c r="B1495" s="16">
        <v>1493</v>
      </c>
      <c r="C1495" s="23">
        <f ca="1">IF(RAND()&lt;=$L$20,1,0)</f>
        <v>0</v>
      </c>
      <c r="D1495" s="24">
        <f t="shared" ca="1" si="103"/>
        <v>2</v>
      </c>
      <c r="E1495" s="25">
        <f t="shared" ca="1" si="104"/>
        <v>-460</v>
      </c>
      <c r="F1495" s="26">
        <f ca="1">SUM($E$3:E1495)</f>
        <v>205810</v>
      </c>
      <c r="G1495" s="62">
        <f t="shared" ca="1" si="107"/>
        <v>2.2300867794638095E-3</v>
      </c>
      <c r="H1495" s="47">
        <f t="shared" ca="1" si="106"/>
        <v>5</v>
      </c>
      <c r="I1495" s="18">
        <f t="shared" ca="1" si="105"/>
        <v>-1150</v>
      </c>
      <c r="J1495" s="27">
        <f ca="1">SUM($I$3:I1495)</f>
        <v>266203.99999999994</v>
      </c>
    </row>
    <row r="1496" spans="2:10" ht="15.75" thickBot="1" x14ac:dyDescent="0.3">
      <c r="B1496" s="17">
        <v>1494</v>
      </c>
      <c r="C1496" s="23">
        <f ca="1">IF(RAND()&lt;=$L$20,1,0)</f>
        <v>0</v>
      </c>
      <c r="D1496" s="24">
        <f t="shared" ca="1" si="103"/>
        <v>1</v>
      </c>
      <c r="E1496" s="25">
        <f t="shared" ca="1" si="104"/>
        <v>-230</v>
      </c>
      <c r="F1496" s="26">
        <f ca="1">SUM($E$3:E1496)</f>
        <v>205580</v>
      </c>
      <c r="G1496" s="62">
        <f t="shared" ca="1" si="107"/>
        <v>1.1175355910791507E-3</v>
      </c>
      <c r="H1496" s="47">
        <f t="shared" ca="1" si="106"/>
        <v>5</v>
      </c>
      <c r="I1496" s="18">
        <f t="shared" ca="1" si="105"/>
        <v>-1150</v>
      </c>
      <c r="J1496" s="27">
        <f ca="1">SUM($I$3:I1496)</f>
        <v>265053.99999999994</v>
      </c>
    </row>
    <row r="1497" spans="2:10" ht="15.75" thickBot="1" x14ac:dyDescent="0.3">
      <c r="B1497" s="16">
        <v>1495</v>
      </c>
      <c r="C1497" s="23">
        <f ca="1">IF(RAND()&lt;=$L$20,1,0)</f>
        <v>0</v>
      </c>
      <c r="D1497" s="24">
        <f t="shared" ca="1" si="103"/>
        <v>0.5</v>
      </c>
      <c r="E1497" s="25">
        <f t="shared" ca="1" si="104"/>
        <v>-115</v>
      </c>
      <c r="F1497" s="26">
        <f ca="1">SUM($E$3:E1497)</f>
        <v>205465</v>
      </c>
      <c r="G1497" s="62">
        <f t="shared" ca="1" si="107"/>
        <v>5.5939293705613389E-4</v>
      </c>
      <c r="H1497" s="47">
        <f t="shared" ca="1" si="106"/>
        <v>5</v>
      </c>
      <c r="I1497" s="18">
        <f t="shared" ca="1" si="105"/>
        <v>-1150</v>
      </c>
      <c r="J1497" s="27">
        <f ca="1">SUM($I$3:I1497)</f>
        <v>263903.99999999994</v>
      </c>
    </row>
    <row r="1498" spans="2:10" ht="15.75" thickBot="1" x14ac:dyDescent="0.3">
      <c r="B1498" s="17">
        <v>1496</v>
      </c>
      <c r="C1498" s="23">
        <f ca="1">IF(RAND()&lt;=$L$20,1,0)</f>
        <v>1</v>
      </c>
      <c r="D1498" s="24">
        <f t="shared" ca="1" si="103"/>
        <v>0.5</v>
      </c>
      <c r="E1498" s="25">
        <f t="shared" ca="1" si="104"/>
        <v>185</v>
      </c>
      <c r="F1498" s="26">
        <f ca="1">SUM($E$3:E1498)</f>
        <v>205650</v>
      </c>
      <c r="G1498" s="62">
        <f t="shared" ca="1" si="107"/>
        <v>5.5970603265763027E-4</v>
      </c>
      <c r="H1498" s="47">
        <f t="shared" ca="1" si="106"/>
        <v>5</v>
      </c>
      <c r="I1498" s="18">
        <f t="shared" ca="1" si="105"/>
        <v>1850</v>
      </c>
      <c r="J1498" s="27">
        <f ca="1">SUM($I$3:I1498)</f>
        <v>265753.99999999994</v>
      </c>
    </row>
    <row r="1499" spans="2:10" ht="15.75" thickBot="1" x14ac:dyDescent="0.3">
      <c r="B1499" s="16">
        <v>1497</v>
      </c>
      <c r="C1499" s="23">
        <f ca="1">IF(RAND()&lt;=$L$20,1,0)</f>
        <v>0</v>
      </c>
      <c r="D1499" s="24">
        <f t="shared" ca="1" si="103"/>
        <v>1</v>
      </c>
      <c r="E1499" s="25">
        <f t="shared" ca="1" si="104"/>
        <v>-230</v>
      </c>
      <c r="F1499" s="26">
        <f ca="1">SUM($E$3:E1499)</f>
        <v>205420</v>
      </c>
      <c r="G1499" s="62">
        <f t="shared" ca="1" si="107"/>
        <v>1.1184050571359104E-3</v>
      </c>
      <c r="H1499" s="47">
        <f t="shared" ca="1" si="106"/>
        <v>5</v>
      </c>
      <c r="I1499" s="18">
        <f t="shared" ca="1" si="105"/>
        <v>-1150</v>
      </c>
      <c r="J1499" s="27">
        <f ca="1">SUM($I$3:I1499)</f>
        <v>264603.99999999994</v>
      </c>
    </row>
    <row r="1500" spans="2:10" ht="15.75" thickBot="1" x14ac:dyDescent="0.3">
      <c r="B1500" s="17">
        <v>1498</v>
      </c>
      <c r="C1500" s="23">
        <f ca="1">IF(RAND()&lt;=$L$20,1,0)</f>
        <v>1</v>
      </c>
      <c r="D1500" s="24">
        <f t="shared" ca="1" si="103"/>
        <v>0.5</v>
      </c>
      <c r="E1500" s="25">
        <f t="shared" ca="1" si="104"/>
        <v>185</v>
      </c>
      <c r="F1500" s="26">
        <f ca="1">SUM($E$3:E1500)</f>
        <v>205605</v>
      </c>
      <c r="G1500" s="62">
        <f t="shared" ca="1" si="107"/>
        <v>5.598286437542596E-4</v>
      </c>
      <c r="H1500" s="47">
        <f t="shared" ca="1" si="106"/>
        <v>5</v>
      </c>
      <c r="I1500" s="18">
        <f t="shared" ca="1" si="105"/>
        <v>1850</v>
      </c>
      <c r="J1500" s="27">
        <f ca="1">SUM($I$3:I1500)</f>
        <v>266453.99999999994</v>
      </c>
    </row>
    <row r="1501" spans="2:10" ht="15.75" thickBot="1" x14ac:dyDescent="0.3">
      <c r="B1501" s="16">
        <v>1499</v>
      </c>
      <c r="C1501" s="23">
        <f ca="1">IF(RAND()&lt;=$L$20,1,0)</f>
        <v>0</v>
      </c>
      <c r="D1501" s="24">
        <f t="shared" ca="1" si="103"/>
        <v>1</v>
      </c>
      <c r="E1501" s="25">
        <f t="shared" ca="1" si="104"/>
        <v>-230</v>
      </c>
      <c r="F1501" s="26">
        <f ca="1">SUM($E$3:E1501)</f>
        <v>205375</v>
      </c>
      <c r="G1501" s="62">
        <f t="shared" ca="1" si="107"/>
        <v>1.1186498382821429E-3</v>
      </c>
      <c r="H1501" s="47">
        <f t="shared" ca="1" si="106"/>
        <v>5</v>
      </c>
      <c r="I1501" s="18">
        <f t="shared" ca="1" si="105"/>
        <v>-1150</v>
      </c>
      <c r="J1501" s="27">
        <f ca="1">SUM($I$3:I1501)</f>
        <v>265303.99999999994</v>
      </c>
    </row>
    <row r="1502" spans="2:10" ht="15.75" thickBot="1" x14ac:dyDescent="0.3">
      <c r="B1502" s="17">
        <v>1500</v>
      </c>
      <c r="C1502" s="23">
        <f ca="1">IF(RAND()&lt;=$L$20,1,0)</f>
        <v>0</v>
      </c>
      <c r="D1502" s="24">
        <f t="shared" ca="1" si="103"/>
        <v>0.5</v>
      </c>
      <c r="E1502" s="25">
        <f t="shared" ca="1" si="104"/>
        <v>-115</v>
      </c>
      <c r="F1502" s="26">
        <f ca="1">SUM($E$3:E1502)</f>
        <v>205260</v>
      </c>
      <c r="G1502" s="62">
        <f t="shared" ca="1" si="107"/>
        <v>5.5995130858186247E-4</v>
      </c>
      <c r="H1502" s="47">
        <f t="shared" ca="1" si="106"/>
        <v>5</v>
      </c>
      <c r="I1502" s="18">
        <f t="shared" ca="1" si="105"/>
        <v>-1150</v>
      </c>
      <c r="J1502" s="27">
        <f ca="1">SUM($I$3:I1502)</f>
        <v>264153.99999999994</v>
      </c>
    </row>
  </sheetData>
  <mergeCells count="5">
    <mergeCell ref="K2:L2"/>
    <mergeCell ref="K8:L8"/>
    <mergeCell ref="K13:L13"/>
    <mergeCell ref="K19:L19"/>
    <mergeCell ref="K22:L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03"/>
  <sheetViews>
    <sheetView workbookViewId="0">
      <selection activeCell="B3" sqref="B3"/>
    </sheetView>
  </sheetViews>
  <sheetFormatPr defaultRowHeight="15" x14ac:dyDescent="0.25"/>
  <cols>
    <col min="2" max="2" width="10.5703125" bestFit="1" customWidth="1"/>
    <col min="3" max="3" width="10.7109375" bestFit="1" customWidth="1"/>
    <col min="4" max="7" width="6" bestFit="1" customWidth="1"/>
    <col min="8" max="8" width="11.5703125" bestFit="1" customWidth="1"/>
    <col min="9" max="10" width="12.5703125" bestFit="1" customWidth="1"/>
    <col min="11" max="26" width="12.7109375" customWidth="1"/>
  </cols>
  <sheetData>
    <row r="1" spans="1:15" x14ac:dyDescent="0.25">
      <c r="E1">
        <f>COUNT(B4:B10003)</f>
        <v>1000</v>
      </c>
    </row>
    <row r="2" spans="1:15" x14ac:dyDescent="0.25">
      <c r="B2" s="11">
        <f ca="1">Calculator!F1502</f>
        <v>205260</v>
      </c>
      <c r="C2">
        <f ca="1">Calculator!J1502</f>
        <v>264153.99999999994</v>
      </c>
    </row>
    <row r="3" spans="1:15" x14ac:dyDescent="0.25">
      <c r="A3" t="s">
        <v>27</v>
      </c>
      <c r="B3" t="s">
        <v>22</v>
      </c>
      <c r="C3" t="s">
        <v>92</v>
      </c>
      <c r="D3" t="s">
        <v>23</v>
      </c>
      <c r="E3" t="s">
        <v>24</v>
      </c>
      <c r="F3" t="s">
        <v>25</v>
      </c>
      <c r="G3" t="s">
        <v>26</v>
      </c>
    </row>
    <row r="4" spans="1:15" x14ac:dyDescent="0.25">
      <c r="A4">
        <v>1</v>
      </c>
      <c r="B4">
        <v>314005</v>
      </c>
      <c r="C4">
        <v>461585.5</v>
      </c>
      <c r="D4">
        <f>C4*2</f>
        <v>923171</v>
      </c>
      <c r="E4">
        <f>C4*3</f>
        <v>1384756.5</v>
      </c>
      <c r="F4">
        <f>C4*4</f>
        <v>1846342</v>
      </c>
      <c r="G4">
        <f>C4*5</f>
        <v>2307927.5</v>
      </c>
      <c r="H4" s="1"/>
      <c r="I4" s="1">
        <f>AVERAGE(B4:B303)</f>
        <v>229638.92083333334</v>
      </c>
      <c r="J4" s="1">
        <f t="shared" ref="J4:L4" si="0">AVERAGE(C4:C303)</f>
        <v>310850.43566666625</v>
      </c>
      <c r="K4" s="1"/>
      <c r="L4" s="1"/>
      <c r="M4" s="1"/>
      <c r="N4" s="1"/>
      <c r="O4" s="1"/>
    </row>
    <row r="5" spans="1:15" x14ac:dyDescent="0.25">
      <c r="A5">
        <v>2</v>
      </c>
      <c r="B5">
        <v>259685</v>
      </c>
      <c r="C5">
        <v>331305.90000000002</v>
      </c>
      <c r="D5">
        <f>C5*2</f>
        <v>662611.80000000005</v>
      </c>
      <c r="E5">
        <f>C5*3</f>
        <v>993917.70000000007</v>
      </c>
      <c r="F5">
        <f>C5*4</f>
        <v>1325223.6000000001</v>
      </c>
      <c r="G5">
        <f>C5*5</f>
        <v>1656529.5</v>
      </c>
      <c r="H5" s="1"/>
      <c r="I5" s="1"/>
      <c r="J5" s="1"/>
      <c r="K5" s="1"/>
      <c r="L5" s="1"/>
      <c r="M5" s="1"/>
    </row>
    <row r="6" spans="1:15" x14ac:dyDescent="0.25">
      <c r="A6">
        <v>3</v>
      </c>
      <c r="B6">
        <v>206568.75</v>
      </c>
      <c r="C6">
        <v>288824.8</v>
      </c>
      <c r="D6">
        <f t="shared" ref="D6:D69" si="1">C6*2</f>
        <v>577649.6</v>
      </c>
      <c r="E6">
        <f t="shared" ref="E6:E24" si="2">C6*3</f>
        <v>866474.39999999991</v>
      </c>
      <c r="F6">
        <f t="shared" ref="F6:F24" si="3">C6*4</f>
        <v>1155299.2</v>
      </c>
      <c r="G6">
        <f t="shared" ref="G6:G24" si="4">C6*5</f>
        <v>1444124</v>
      </c>
      <c r="H6" s="1"/>
      <c r="I6" s="1"/>
      <c r="J6" s="1"/>
      <c r="K6" s="1"/>
      <c r="L6" s="1"/>
      <c r="M6" s="1"/>
    </row>
    <row r="7" spans="1:15" ht="12.75" customHeight="1" x14ac:dyDescent="0.25">
      <c r="A7">
        <v>4</v>
      </c>
      <c r="B7">
        <v>235963.75</v>
      </c>
      <c r="C7">
        <v>343745.80000000005</v>
      </c>
      <c r="D7">
        <f t="shared" si="1"/>
        <v>687491.60000000009</v>
      </c>
      <c r="E7">
        <f t="shared" si="2"/>
        <v>1031237.4000000001</v>
      </c>
      <c r="F7">
        <f t="shared" si="3"/>
        <v>1374983.2000000002</v>
      </c>
      <c r="G7">
        <f t="shared" si="4"/>
        <v>1718729.0000000002</v>
      </c>
      <c r="H7" s="1"/>
      <c r="I7" s="1"/>
      <c r="J7" s="1"/>
      <c r="K7" s="1"/>
      <c r="L7" s="1"/>
      <c r="M7" s="1"/>
    </row>
    <row r="8" spans="1:15" ht="12.75" customHeight="1" x14ac:dyDescent="0.25">
      <c r="A8">
        <v>5</v>
      </c>
      <c r="B8">
        <v>185685</v>
      </c>
      <c r="C8">
        <v>279059.30000000005</v>
      </c>
      <c r="D8">
        <f t="shared" si="1"/>
        <v>558118.60000000009</v>
      </c>
      <c r="E8">
        <f t="shared" si="2"/>
        <v>837177.90000000014</v>
      </c>
      <c r="F8">
        <f t="shared" si="3"/>
        <v>1116237.2000000002</v>
      </c>
      <c r="G8">
        <f t="shared" si="4"/>
        <v>1395296.5000000002</v>
      </c>
      <c r="H8" s="1"/>
      <c r="I8" s="1"/>
      <c r="J8" s="1"/>
      <c r="K8" s="1"/>
      <c r="L8" s="1"/>
      <c r="M8" s="1"/>
    </row>
    <row r="9" spans="1:15" ht="12.75" customHeight="1" x14ac:dyDescent="0.25">
      <c r="A9">
        <v>6</v>
      </c>
      <c r="B9">
        <v>207780</v>
      </c>
      <c r="C9">
        <v>266208.99999999994</v>
      </c>
      <c r="D9">
        <f t="shared" si="1"/>
        <v>532417.99999999988</v>
      </c>
      <c r="E9">
        <f t="shared" si="2"/>
        <v>798626.99999999977</v>
      </c>
      <c r="F9">
        <f t="shared" si="3"/>
        <v>1064835.9999999998</v>
      </c>
      <c r="G9">
        <f t="shared" si="4"/>
        <v>1331044.9999999998</v>
      </c>
      <c r="H9" s="1"/>
      <c r="I9" s="1"/>
      <c r="J9" s="1"/>
      <c r="K9" s="1"/>
      <c r="L9" s="1"/>
      <c r="M9" s="1"/>
    </row>
    <row r="10" spans="1:15" ht="12.75" customHeight="1" x14ac:dyDescent="0.25">
      <c r="A10">
        <v>7</v>
      </c>
      <c r="B10">
        <v>253728.75</v>
      </c>
      <c r="C10">
        <v>328322.20000000007</v>
      </c>
      <c r="D10">
        <f t="shared" si="1"/>
        <v>656644.40000000014</v>
      </c>
      <c r="E10">
        <f t="shared" si="2"/>
        <v>984966.60000000021</v>
      </c>
      <c r="F10">
        <f t="shared" si="3"/>
        <v>1313288.8000000003</v>
      </c>
      <c r="G10">
        <f t="shared" si="4"/>
        <v>1641611.0000000005</v>
      </c>
      <c r="H10" s="1"/>
      <c r="I10" s="1"/>
      <c r="J10" s="1"/>
      <c r="K10" s="1"/>
      <c r="L10" s="1"/>
      <c r="M10" s="1"/>
    </row>
    <row r="11" spans="1:15" ht="12.75" customHeight="1" x14ac:dyDescent="0.25">
      <c r="A11">
        <v>8</v>
      </c>
      <c r="B11">
        <v>229986.25</v>
      </c>
      <c r="C11">
        <v>360796.69999999995</v>
      </c>
      <c r="D11">
        <f t="shared" si="1"/>
        <v>721593.39999999991</v>
      </c>
      <c r="E11">
        <f t="shared" si="2"/>
        <v>1082390.0999999999</v>
      </c>
      <c r="F11">
        <f t="shared" si="3"/>
        <v>1443186.7999999998</v>
      </c>
      <c r="G11">
        <f t="shared" si="4"/>
        <v>1803983.4999999998</v>
      </c>
      <c r="H11" s="1"/>
      <c r="I11" s="1"/>
      <c r="J11" s="1"/>
      <c r="K11" s="1"/>
      <c r="L11" s="1"/>
      <c r="M11" s="1"/>
    </row>
    <row r="12" spans="1:15" ht="12.75" customHeight="1" x14ac:dyDescent="0.25">
      <c r="A12">
        <v>9</v>
      </c>
      <c r="B12">
        <v>177812.5</v>
      </c>
      <c r="C12">
        <v>238791.39999999988</v>
      </c>
      <c r="D12">
        <f t="shared" si="1"/>
        <v>477582.79999999976</v>
      </c>
      <c r="E12">
        <f t="shared" si="2"/>
        <v>716374.1999999996</v>
      </c>
      <c r="F12">
        <f t="shared" si="3"/>
        <v>955165.59999999951</v>
      </c>
      <c r="G12">
        <f t="shared" si="4"/>
        <v>1193956.9999999993</v>
      </c>
      <c r="H12" s="1"/>
      <c r="I12" s="1"/>
      <c r="J12" s="1"/>
      <c r="K12" s="1"/>
      <c r="L12" s="1"/>
      <c r="M12" s="1"/>
    </row>
    <row r="13" spans="1:15" ht="12.75" customHeight="1" x14ac:dyDescent="0.25">
      <c r="A13">
        <v>10</v>
      </c>
      <c r="B13">
        <v>190612.5</v>
      </c>
      <c r="C13">
        <v>263001.80000000005</v>
      </c>
      <c r="D13">
        <f t="shared" si="1"/>
        <v>526003.60000000009</v>
      </c>
      <c r="E13">
        <f t="shared" si="2"/>
        <v>789005.40000000014</v>
      </c>
      <c r="F13">
        <f t="shared" si="3"/>
        <v>1052007.2000000002</v>
      </c>
      <c r="G13">
        <f t="shared" si="4"/>
        <v>1315009.0000000002</v>
      </c>
      <c r="H13" s="1"/>
      <c r="I13" s="1"/>
      <c r="J13" s="1"/>
      <c r="K13" s="1"/>
      <c r="L13" s="1"/>
      <c r="M13" s="1"/>
    </row>
    <row r="14" spans="1:15" ht="12.75" customHeight="1" x14ac:dyDescent="0.25">
      <c r="A14">
        <v>11</v>
      </c>
      <c r="B14">
        <v>274938.75</v>
      </c>
      <c r="C14">
        <v>359099.19999999995</v>
      </c>
      <c r="D14">
        <f t="shared" si="1"/>
        <v>718198.39999999991</v>
      </c>
      <c r="E14">
        <f t="shared" si="2"/>
        <v>1077297.5999999999</v>
      </c>
      <c r="F14">
        <f t="shared" si="3"/>
        <v>1436396.7999999998</v>
      </c>
      <c r="G14">
        <f t="shared" si="4"/>
        <v>1795495.9999999998</v>
      </c>
      <c r="H14" s="1"/>
      <c r="I14" s="1"/>
      <c r="J14" s="1"/>
      <c r="K14" s="1"/>
      <c r="L14" s="1"/>
      <c r="M14" s="1"/>
    </row>
    <row r="15" spans="1:15" ht="12.75" customHeight="1" x14ac:dyDescent="0.25">
      <c r="A15">
        <v>12</v>
      </c>
      <c r="B15">
        <v>288517.5</v>
      </c>
      <c r="C15">
        <v>402411</v>
      </c>
      <c r="D15">
        <f t="shared" si="1"/>
        <v>804822</v>
      </c>
      <c r="E15">
        <f t="shared" si="2"/>
        <v>1207233</v>
      </c>
      <c r="F15">
        <f t="shared" si="3"/>
        <v>1609644</v>
      </c>
      <c r="G15">
        <f t="shared" si="4"/>
        <v>2012055</v>
      </c>
      <c r="H15" s="1"/>
      <c r="I15" s="1"/>
      <c r="J15" s="1"/>
      <c r="K15" s="1"/>
      <c r="L15" s="1"/>
      <c r="M15" s="1"/>
    </row>
    <row r="16" spans="1:15" ht="12.75" customHeight="1" x14ac:dyDescent="0.25">
      <c r="A16">
        <v>13</v>
      </c>
      <c r="B16">
        <v>258602.5</v>
      </c>
      <c r="C16">
        <v>346520.09999999992</v>
      </c>
      <c r="D16">
        <f t="shared" si="1"/>
        <v>693040.19999999984</v>
      </c>
      <c r="E16">
        <f t="shared" si="2"/>
        <v>1039560.2999999998</v>
      </c>
      <c r="F16">
        <f t="shared" si="3"/>
        <v>1386080.3999999997</v>
      </c>
      <c r="G16">
        <f t="shared" si="4"/>
        <v>1732600.4999999995</v>
      </c>
      <c r="H16" s="1"/>
      <c r="I16" s="1"/>
      <c r="J16" s="1"/>
      <c r="K16" s="1"/>
      <c r="L16" s="1"/>
      <c r="M16" s="1"/>
    </row>
    <row r="17" spans="1:13" ht="12.75" customHeight="1" x14ac:dyDescent="0.25">
      <c r="A17">
        <v>14</v>
      </c>
      <c r="B17">
        <v>264290</v>
      </c>
      <c r="C17">
        <v>377755.5</v>
      </c>
      <c r="D17">
        <f t="shared" si="1"/>
        <v>755511</v>
      </c>
      <c r="E17">
        <f t="shared" si="2"/>
        <v>1133266.5</v>
      </c>
      <c r="F17">
        <f t="shared" si="3"/>
        <v>1511022</v>
      </c>
      <c r="G17">
        <f t="shared" si="4"/>
        <v>1888777.5</v>
      </c>
      <c r="H17" s="1"/>
      <c r="I17" s="1"/>
      <c r="J17" s="1"/>
      <c r="K17" s="1"/>
      <c r="L17" s="1"/>
      <c r="M17" s="1"/>
    </row>
    <row r="18" spans="1:13" ht="12.75" customHeight="1" x14ac:dyDescent="0.25">
      <c r="A18">
        <v>15</v>
      </c>
      <c r="B18">
        <v>248575</v>
      </c>
      <c r="C18">
        <v>376938.39999999997</v>
      </c>
      <c r="D18">
        <f t="shared" si="1"/>
        <v>753876.79999999993</v>
      </c>
      <c r="E18">
        <f t="shared" si="2"/>
        <v>1130815.2</v>
      </c>
      <c r="F18">
        <f t="shared" si="3"/>
        <v>1507753.5999999999</v>
      </c>
      <c r="G18">
        <f t="shared" si="4"/>
        <v>1884691.9999999998</v>
      </c>
      <c r="H18" s="1"/>
      <c r="I18" s="1"/>
      <c r="J18" s="1"/>
      <c r="K18" s="1"/>
      <c r="L18" s="1"/>
      <c r="M18" s="1"/>
    </row>
    <row r="19" spans="1:13" ht="12.75" customHeight="1" x14ac:dyDescent="0.25">
      <c r="A19">
        <v>16</v>
      </c>
      <c r="B19">
        <v>213122.5</v>
      </c>
      <c r="C19">
        <v>282237.49999999988</v>
      </c>
      <c r="D19">
        <f t="shared" si="1"/>
        <v>564474.99999999977</v>
      </c>
      <c r="E19">
        <f t="shared" si="2"/>
        <v>846712.49999999965</v>
      </c>
      <c r="F19">
        <f t="shared" si="3"/>
        <v>1128949.9999999995</v>
      </c>
      <c r="G19">
        <f t="shared" si="4"/>
        <v>1411187.4999999995</v>
      </c>
      <c r="H19" s="1"/>
      <c r="I19" s="1"/>
      <c r="J19" s="1"/>
      <c r="K19" s="1"/>
      <c r="L19" s="1"/>
      <c r="M19" s="1"/>
    </row>
    <row r="20" spans="1:13" ht="12.75" customHeight="1" x14ac:dyDescent="0.25">
      <c r="A20">
        <v>17</v>
      </c>
      <c r="B20">
        <v>186948.75</v>
      </c>
      <c r="C20">
        <v>270126.89999999997</v>
      </c>
      <c r="D20">
        <f t="shared" si="1"/>
        <v>540253.79999999993</v>
      </c>
      <c r="E20">
        <f t="shared" si="2"/>
        <v>810380.7</v>
      </c>
      <c r="F20">
        <f t="shared" si="3"/>
        <v>1080507.5999999999</v>
      </c>
      <c r="G20">
        <f t="shared" si="4"/>
        <v>1350634.4999999998</v>
      </c>
      <c r="H20" s="1"/>
      <c r="I20" s="1"/>
      <c r="J20" s="1"/>
      <c r="K20" s="1"/>
      <c r="L20" s="1"/>
      <c r="M20" s="1"/>
    </row>
    <row r="21" spans="1:13" ht="12.75" customHeight="1" x14ac:dyDescent="0.25">
      <c r="A21">
        <v>18</v>
      </c>
      <c r="B21">
        <v>313348.75</v>
      </c>
      <c r="C21">
        <v>423289.59999999998</v>
      </c>
      <c r="D21">
        <f t="shared" si="1"/>
        <v>846579.19999999995</v>
      </c>
      <c r="E21">
        <f t="shared" si="2"/>
        <v>1269868.7999999998</v>
      </c>
      <c r="F21">
        <f t="shared" si="3"/>
        <v>1693158.3999999999</v>
      </c>
      <c r="G21">
        <f t="shared" si="4"/>
        <v>2116448</v>
      </c>
      <c r="H21" s="1"/>
      <c r="I21" s="1"/>
      <c r="J21" s="1"/>
      <c r="K21" s="1"/>
      <c r="L21" s="1"/>
      <c r="M21" s="1"/>
    </row>
    <row r="22" spans="1:13" ht="12.75" customHeight="1" x14ac:dyDescent="0.25">
      <c r="A22">
        <v>19</v>
      </c>
      <c r="B22">
        <v>249361.25</v>
      </c>
      <c r="C22">
        <v>355453.7</v>
      </c>
      <c r="D22">
        <f t="shared" si="1"/>
        <v>710907.4</v>
      </c>
      <c r="E22">
        <f t="shared" si="2"/>
        <v>1066361.1000000001</v>
      </c>
      <c r="F22">
        <f t="shared" si="3"/>
        <v>1421814.8</v>
      </c>
      <c r="G22">
        <f t="shared" si="4"/>
        <v>1777268.5</v>
      </c>
      <c r="H22" s="1"/>
      <c r="I22" s="1"/>
      <c r="J22" s="1"/>
      <c r="K22" s="1"/>
      <c r="L22" s="1"/>
      <c r="M22" s="1"/>
    </row>
    <row r="23" spans="1:13" ht="12.75" customHeight="1" x14ac:dyDescent="0.25">
      <c r="A23">
        <v>20</v>
      </c>
      <c r="B23">
        <v>263492.5</v>
      </c>
      <c r="C23">
        <v>336494.19999999995</v>
      </c>
      <c r="D23">
        <f t="shared" si="1"/>
        <v>672988.39999999991</v>
      </c>
      <c r="E23">
        <f t="shared" si="2"/>
        <v>1009482.5999999999</v>
      </c>
      <c r="F23">
        <f t="shared" si="3"/>
        <v>1345976.7999999998</v>
      </c>
      <c r="G23">
        <f t="shared" si="4"/>
        <v>1682470.9999999998</v>
      </c>
      <c r="H23" s="1"/>
      <c r="I23" s="1"/>
      <c r="J23" s="1"/>
      <c r="K23" s="1"/>
      <c r="L23" s="1"/>
      <c r="M23" s="1"/>
    </row>
    <row r="24" spans="1:13" ht="12.75" customHeight="1" x14ac:dyDescent="0.25">
      <c r="A24">
        <v>21</v>
      </c>
      <c r="B24">
        <v>182416.25</v>
      </c>
      <c r="C24">
        <v>207331.99999999991</v>
      </c>
      <c r="D24">
        <f t="shared" si="1"/>
        <v>414663.99999999983</v>
      </c>
      <c r="E24">
        <f t="shared" si="2"/>
        <v>621995.99999999977</v>
      </c>
      <c r="F24">
        <f t="shared" si="3"/>
        <v>829327.99999999965</v>
      </c>
      <c r="G24">
        <f t="shared" si="4"/>
        <v>1036659.9999999995</v>
      </c>
      <c r="H24" s="1"/>
      <c r="I24" s="1"/>
      <c r="J24" s="1"/>
      <c r="K24" s="1"/>
      <c r="L24" s="1"/>
      <c r="M24" s="1"/>
    </row>
    <row r="25" spans="1:13" ht="12.75" customHeight="1" x14ac:dyDescent="0.25">
      <c r="A25">
        <v>22</v>
      </c>
      <c r="B25">
        <v>256081.25</v>
      </c>
      <c r="C25">
        <v>408855.2</v>
      </c>
      <c r="D25">
        <f t="shared" si="1"/>
        <v>817710.4</v>
      </c>
      <c r="E25">
        <f t="shared" ref="E25:E88" si="5">C25*3</f>
        <v>1226565.6000000001</v>
      </c>
      <c r="F25">
        <f t="shared" ref="F25:F88" si="6">C25*4</f>
        <v>1635420.8</v>
      </c>
      <c r="G25">
        <f t="shared" ref="G25:G88" si="7">C25*5</f>
        <v>2044276</v>
      </c>
      <c r="H25" s="1"/>
      <c r="I25" s="1"/>
      <c r="J25" s="1"/>
      <c r="K25" s="1"/>
      <c r="L25" s="1"/>
      <c r="M25" s="1"/>
    </row>
    <row r="26" spans="1:13" ht="12.75" customHeight="1" x14ac:dyDescent="0.25">
      <c r="A26">
        <v>23</v>
      </c>
      <c r="B26">
        <v>240293.75</v>
      </c>
      <c r="C26">
        <v>287922.90000000002</v>
      </c>
      <c r="D26">
        <f t="shared" si="1"/>
        <v>575845.80000000005</v>
      </c>
      <c r="E26">
        <f t="shared" si="5"/>
        <v>863768.70000000007</v>
      </c>
      <c r="F26">
        <f t="shared" si="6"/>
        <v>1151691.6000000001</v>
      </c>
      <c r="G26">
        <f t="shared" si="7"/>
        <v>1439614.5</v>
      </c>
      <c r="H26" s="1"/>
      <c r="I26" s="1"/>
      <c r="J26" s="1"/>
      <c r="K26" s="1"/>
      <c r="L26" s="1"/>
      <c r="M26" s="1"/>
    </row>
    <row r="27" spans="1:13" ht="12.75" customHeight="1" x14ac:dyDescent="0.25">
      <c r="A27">
        <v>24</v>
      </c>
      <c r="B27">
        <v>218547.5</v>
      </c>
      <c r="C27">
        <v>233971.20000000004</v>
      </c>
      <c r="D27">
        <f t="shared" si="1"/>
        <v>467942.40000000008</v>
      </c>
      <c r="E27">
        <f t="shared" si="5"/>
        <v>701913.60000000009</v>
      </c>
      <c r="F27">
        <f t="shared" si="6"/>
        <v>935884.80000000016</v>
      </c>
      <c r="G27">
        <f t="shared" si="7"/>
        <v>1169856.0000000002</v>
      </c>
      <c r="H27" s="1"/>
      <c r="I27" s="1"/>
      <c r="J27" s="1"/>
      <c r="K27" s="1"/>
      <c r="L27" s="1"/>
      <c r="M27" s="1"/>
    </row>
    <row r="28" spans="1:13" ht="12.75" customHeight="1" x14ac:dyDescent="0.25">
      <c r="A28">
        <v>25</v>
      </c>
      <c r="B28">
        <v>229438.75</v>
      </c>
      <c r="C28">
        <v>272479.59999999998</v>
      </c>
      <c r="D28">
        <f t="shared" si="1"/>
        <v>544959.19999999995</v>
      </c>
      <c r="E28">
        <f t="shared" si="5"/>
        <v>817438.79999999993</v>
      </c>
      <c r="F28">
        <f t="shared" si="6"/>
        <v>1089918.3999999999</v>
      </c>
      <c r="G28">
        <f t="shared" si="7"/>
        <v>1362398</v>
      </c>
      <c r="H28" s="1"/>
      <c r="I28" s="1"/>
      <c r="J28" s="1"/>
      <c r="K28" s="1"/>
      <c r="L28" s="1"/>
      <c r="M28" s="1"/>
    </row>
    <row r="29" spans="1:13" ht="12.75" customHeight="1" x14ac:dyDescent="0.25">
      <c r="A29">
        <v>26</v>
      </c>
      <c r="B29">
        <v>197328.75</v>
      </c>
      <c r="C29">
        <v>291326.50000000006</v>
      </c>
      <c r="D29">
        <f t="shared" si="1"/>
        <v>582653.00000000012</v>
      </c>
      <c r="E29">
        <f t="shared" si="5"/>
        <v>873979.50000000023</v>
      </c>
      <c r="F29">
        <f t="shared" si="6"/>
        <v>1165306.0000000002</v>
      </c>
      <c r="G29">
        <f t="shared" si="7"/>
        <v>1456632.5000000002</v>
      </c>
      <c r="H29" s="1"/>
      <c r="I29" s="1"/>
      <c r="J29" s="1"/>
      <c r="K29" s="1"/>
      <c r="L29" s="1"/>
      <c r="M29" s="1"/>
    </row>
    <row r="30" spans="1:13" ht="12.75" customHeight="1" x14ac:dyDescent="0.25">
      <c r="A30">
        <v>27</v>
      </c>
      <c r="B30">
        <v>303613.75</v>
      </c>
      <c r="C30">
        <v>401328.80000000005</v>
      </c>
      <c r="D30">
        <f t="shared" si="1"/>
        <v>802657.60000000009</v>
      </c>
      <c r="E30">
        <f t="shared" si="5"/>
        <v>1203986.4000000001</v>
      </c>
      <c r="F30">
        <f t="shared" si="6"/>
        <v>1605315.2000000002</v>
      </c>
      <c r="G30">
        <f t="shared" si="7"/>
        <v>2006644.0000000002</v>
      </c>
      <c r="H30" s="1"/>
      <c r="I30" s="1"/>
      <c r="J30" s="1"/>
      <c r="K30" s="1"/>
      <c r="L30" s="1"/>
      <c r="M30" s="1"/>
    </row>
    <row r="31" spans="1:13" ht="12.75" customHeight="1" x14ac:dyDescent="0.25">
      <c r="A31">
        <v>28</v>
      </c>
      <c r="B31">
        <v>225696.25</v>
      </c>
      <c r="C31">
        <v>307558.60000000003</v>
      </c>
      <c r="D31">
        <f t="shared" si="1"/>
        <v>615117.20000000007</v>
      </c>
      <c r="E31">
        <f t="shared" si="5"/>
        <v>922675.8</v>
      </c>
      <c r="F31">
        <f t="shared" si="6"/>
        <v>1230234.4000000001</v>
      </c>
      <c r="G31">
        <f t="shared" si="7"/>
        <v>1537793.0000000002</v>
      </c>
      <c r="H31" s="1"/>
      <c r="I31" s="1"/>
      <c r="J31" s="1"/>
      <c r="K31" s="1"/>
      <c r="L31" s="1"/>
      <c r="M31" s="1"/>
    </row>
    <row r="32" spans="1:13" ht="12.75" customHeight="1" x14ac:dyDescent="0.25">
      <c r="A32">
        <v>29</v>
      </c>
      <c r="B32">
        <v>209650</v>
      </c>
      <c r="C32">
        <v>268169.29999999993</v>
      </c>
      <c r="D32">
        <f t="shared" si="1"/>
        <v>536338.59999999986</v>
      </c>
      <c r="E32">
        <f t="shared" si="5"/>
        <v>804507.89999999979</v>
      </c>
      <c r="F32">
        <f t="shared" si="6"/>
        <v>1072677.1999999997</v>
      </c>
      <c r="G32">
        <f t="shared" si="7"/>
        <v>1340846.4999999995</v>
      </c>
      <c r="H32" s="1"/>
      <c r="I32" s="1"/>
      <c r="J32" s="1"/>
      <c r="K32" s="1"/>
      <c r="L32" s="1"/>
      <c r="M32" s="1"/>
    </row>
    <row r="33" spans="1:13" ht="12.75" customHeight="1" x14ac:dyDescent="0.25">
      <c r="A33">
        <v>30</v>
      </c>
      <c r="B33">
        <v>209443.75</v>
      </c>
      <c r="C33">
        <v>253637.30000000005</v>
      </c>
      <c r="D33">
        <f t="shared" si="1"/>
        <v>507274.60000000009</v>
      </c>
      <c r="E33">
        <f t="shared" si="5"/>
        <v>760911.90000000014</v>
      </c>
      <c r="F33">
        <f t="shared" si="6"/>
        <v>1014549.2000000002</v>
      </c>
      <c r="G33">
        <f t="shared" si="7"/>
        <v>1268186.5000000002</v>
      </c>
      <c r="H33" s="1"/>
      <c r="I33" s="1"/>
      <c r="J33" s="1"/>
      <c r="K33" s="1"/>
      <c r="L33" s="1"/>
      <c r="M33" s="1"/>
    </row>
    <row r="34" spans="1:13" ht="12.75" customHeight="1" x14ac:dyDescent="0.25">
      <c r="A34">
        <v>31</v>
      </c>
      <c r="B34">
        <v>223843.75</v>
      </c>
      <c r="C34">
        <v>301165.30000000005</v>
      </c>
      <c r="D34">
        <f t="shared" si="1"/>
        <v>602330.60000000009</v>
      </c>
      <c r="E34">
        <f t="shared" si="5"/>
        <v>903495.90000000014</v>
      </c>
      <c r="F34">
        <f t="shared" si="6"/>
        <v>1204661.2000000002</v>
      </c>
      <c r="G34">
        <f t="shared" si="7"/>
        <v>1505826.5000000002</v>
      </c>
      <c r="H34" s="1"/>
      <c r="I34" s="1"/>
      <c r="J34" s="1"/>
      <c r="K34" s="1"/>
      <c r="L34" s="1"/>
      <c r="M34" s="1"/>
    </row>
    <row r="35" spans="1:13" ht="12.75" customHeight="1" x14ac:dyDescent="0.25">
      <c r="A35">
        <v>32</v>
      </c>
      <c r="B35">
        <v>151155</v>
      </c>
      <c r="C35">
        <v>189178.1</v>
      </c>
      <c r="D35">
        <f t="shared" si="1"/>
        <v>378356.2</v>
      </c>
      <c r="E35">
        <f t="shared" si="5"/>
        <v>567534.30000000005</v>
      </c>
      <c r="F35">
        <f t="shared" si="6"/>
        <v>756712.4</v>
      </c>
      <c r="G35">
        <f t="shared" si="7"/>
        <v>945890.5</v>
      </c>
      <c r="H35" s="1"/>
      <c r="I35" s="1"/>
      <c r="J35" s="1"/>
      <c r="K35" s="1"/>
      <c r="L35" s="1"/>
      <c r="M35" s="1"/>
    </row>
    <row r="36" spans="1:13" ht="12.75" customHeight="1" x14ac:dyDescent="0.25">
      <c r="A36">
        <v>33</v>
      </c>
      <c r="B36">
        <v>254741.25</v>
      </c>
      <c r="C36">
        <v>383897.80000000005</v>
      </c>
      <c r="D36">
        <f t="shared" si="1"/>
        <v>767795.60000000009</v>
      </c>
      <c r="E36">
        <f t="shared" si="5"/>
        <v>1151693.4000000001</v>
      </c>
      <c r="F36">
        <f t="shared" si="6"/>
        <v>1535591.2000000002</v>
      </c>
      <c r="G36">
        <f t="shared" si="7"/>
        <v>1919489.0000000002</v>
      </c>
      <c r="H36" s="1"/>
      <c r="I36" s="1"/>
      <c r="J36" s="1"/>
      <c r="K36" s="1"/>
      <c r="L36" s="1"/>
      <c r="M36" s="1"/>
    </row>
    <row r="37" spans="1:13" ht="12.75" customHeight="1" x14ac:dyDescent="0.25">
      <c r="A37">
        <v>34</v>
      </c>
      <c r="B37">
        <v>238728.75</v>
      </c>
      <c r="C37">
        <v>310178.5</v>
      </c>
      <c r="D37">
        <f t="shared" si="1"/>
        <v>620357</v>
      </c>
      <c r="E37">
        <f t="shared" si="5"/>
        <v>930535.5</v>
      </c>
      <c r="F37">
        <f t="shared" si="6"/>
        <v>1240714</v>
      </c>
      <c r="G37">
        <f t="shared" si="7"/>
        <v>1550892.5</v>
      </c>
      <c r="H37" s="1"/>
      <c r="I37" s="1"/>
      <c r="J37" s="1"/>
      <c r="K37" s="1"/>
      <c r="L37" s="1"/>
      <c r="M37" s="1"/>
    </row>
    <row r="38" spans="1:13" ht="12.75" customHeight="1" x14ac:dyDescent="0.25">
      <c r="A38">
        <v>35</v>
      </c>
      <c r="B38">
        <v>253858.75</v>
      </c>
      <c r="C38">
        <v>359101.8</v>
      </c>
      <c r="D38">
        <f t="shared" si="1"/>
        <v>718203.6</v>
      </c>
      <c r="E38">
        <f t="shared" si="5"/>
        <v>1077305.3999999999</v>
      </c>
      <c r="F38">
        <f t="shared" si="6"/>
        <v>1436407.2</v>
      </c>
      <c r="G38">
        <f t="shared" si="7"/>
        <v>1795509</v>
      </c>
      <c r="H38" s="1"/>
      <c r="I38" s="1"/>
      <c r="J38" s="1"/>
      <c r="K38" s="1"/>
      <c r="L38" s="1"/>
      <c r="M38" s="1"/>
    </row>
    <row r="39" spans="1:13" ht="12.75" customHeight="1" x14ac:dyDescent="0.25">
      <c r="A39">
        <v>36</v>
      </c>
      <c r="B39">
        <v>142507.5</v>
      </c>
      <c r="C39">
        <v>170819.70000000007</v>
      </c>
      <c r="D39">
        <f t="shared" si="1"/>
        <v>341639.40000000014</v>
      </c>
      <c r="E39">
        <f t="shared" si="5"/>
        <v>512459.10000000021</v>
      </c>
      <c r="F39">
        <f t="shared" si="6"/>
        <v>683278.80000000028</v>
      </c>
      <c r="G39">
        <f t="shared" si="7"/>
        <v>854098.50000000035</v>
      </c>
      <c r="H39" s="1"/>
      <c r="I39" s="1"/>
      <c r="J39" s="1"/>
      <c r="K39" s="1"/>
      <c r="L39" s="1"/>
      <c r="M39" s="1"/>
    </row>
    <row r="40" spans="1:13" ht="12.75" customHeight="1" x14ac:dyDescent="0.25">
      <c r="A40">
        <v>37</v>
      </c>
      <c r="B40">
        <v>211017.5</v>
      </c>
      <c r="C40">
        <v>290193.09999999998</v>
      </c>
      <c r="D40">
        <f t="shared" si="1"/>
        <v>580386.19999999995</v>
      </c>
      <c r="E40">
        <f t="shared" si="5"/>
        <v>870579.29999999993</v>
      </c>
      <c r="F40">
        <f t="shared" si="6"/>
        <v>1160772.3999999999</v>
      </c>
      <c r="G40">
        <f t="shared" si="7"/>
        <v>1450965.5</v>
      </c>
      <c r="H40" s="1"/>
      <c r="I40" s="1"/>
      <c r="J40" s="1"/>
      <c r="K40" s="1"/>
      <c r="L40" s="1"/>
      <c r="M40" s="1"/>
    </row>
    <row r="41" spans="1:13" ht="12.75" customHeight="1" x14ac:dyDescent="0.25">
      <c r="A41">
        <v>38</v>
      </c>
      <c r="B41">
        <v>250218.75</v>
      </c>
      <c r="C41">
        <v>316554.7</v>
      </c>
      <c r="D41">
        <f t="shared" si="1"/>
        <v>633109.4</v>
      </c>
      <c r="E41">
        <f t="shared" si="5"/>
        <v>949664.10000000009</v>
      </c>
      <c r="F41">
        <f t="shared" si="6"/>
        <v>1266218.8</v>
      </c>
      <c r="G41">
        <f t="shared" si="7"/>
        <v>1582773.5</v>
      </c>
      <c r="H41" s="1"/>
      <c r="I41" s="1"/>
      <c r="J41" s="1"/>
      <c r="K41" s="1"/>
      <c r="L41" s="1"/>
      <c r="M41" s="1"/>
    </row>
    <row r="42" spans="1:13" ht="12.75" customHeight="1" x14ac:dyDescent="0.25">
      <c r="A42">
        <v>39</v>
      </c>
      <c r="B42">
        <v>242271.25</v>
      </c>
      <c r="C42">
        <v>310058.39999999997</v>
      </c>
      <c r="D42">
        <f t="shared" si="1"/>
        <v>620116.79999999993</v>
      </c>
      <c r="E42">
        <f t="shared" si="5"/>
        <v>930175.2</v>
      </c>
      <c r="F42">
        <f t="shared" si="6"/>
        <v>1240233.5999999999</v>
      </c>
      <c r="G42">
        <f t="shared" si="7"/>
        <v>1550291.9999999998</v>
      </c>
      <c r="H42" s="1"/>
      <c r="I42" s="1"/>
      <c r="J42" s="1"/>
      <c r="K42" s="1"/>
      <c r="L42" s="1"/>
      <c r="M42" s="1"/>
    </row>
    <row r="43" spans="1:13" ht="12.75" customHeight="1" x14ac:dyDescent="0.25">
      <c r="A43">
        <v>40</v>
      </c>
      <c r="B43">
        <v>270631.25</v>
      </c>
      <c r="C43">
        <v>335126.2</v>
      </c>
      <c r="D43">
        <f t="shared" si="1"/>
        <v>670252.4</v>
      </c>
      <c r="E43">
        <f t="shared" si="5"/>
        <v>1005378.6000000001</v>
      </c>
      <c r="F43">
        <f t="shared" si="6"/>
        <v>1340504.8</v>
      </c>
      <c r="G43">
        <f t="shared" si="7"/>
        <v>1675631</v>
      </c>
      <c r="H43" s="1"/>
      <c r="I43" s="1"/>
      <c r="J43" s="1"/>
      <c r="K43" s="1"/>
      <c r="L43" s="1"/>
      <c r="M43" s="1"/>
    </row>
    <row r="44" spans="1:13" ht="12.75" customHeight="1" x14ac:dyDescent="0.25">
      <c r="A44">
        <v>41</v>
      </c>
      <c r="B44">
        <v>232707.5</v>
      </c>
      <c r="C44">
        <v>320452.69999999995</v>
      </c>
      <c r="D44">
        <f t="shared" si="1"/>
        <v>640905.39999999991</v>
      </c>
      <c r="E44">
        <f t="shared" si="5"/>
        <v>961358.09999999986</v>
      </c>
      <c r="F44">
        <f t="shared" si="6"/>
        <v>1281810.7999999998</v>
      </c>
      <c r="G44">
        <f t="shared" si="7"/>
        <v>1602263.4999999998</v>
      </c>
      <c r="H44" s="1"/>
      <c r="I44" s="1"/>
      <c r="J44" s="1"/>
      <c r="K44" s="1"/>
      <c r="L44" s="1"/>
      <c r="M44" s="1"/>
    </row>
    <row r="45" spans="1:13" ht="12.75" customHeight="1" x14ac:dyDescent="0.25">
      <c r="A45">
        <v>42</v>
      </c>
      <c r="B45">
        <v>209773.75</v>
      </c>
      <c r="C45">
        <v>270135.19999999995</v>
      </c>
      <c r="D45">
        <f t="shared" si="1"/>
        <v>540270.39999999991</v>
      </c>
      <c r="E45">
        <f t="shared" si="5"/>
        <v>810405.59999999986</v>
      </c>
      <c r="F45">
        <f t="shared" si="6"/>
        <v>1080540.7999999998</v>
      </c>
      <c r="G45">
        <f t="shared" si="7"/>
        <v>1350675.9999999998</v>
      </c>
      <c r="H45" s="1"/>
      <c r="I45" s="1"/>
      <c r="J45" s="1"/>
      <c r="K45" s="1"/>
      <c r="L45" s="1"/>
      <c r="M45" s="1"/>
    </row>
    <row r="46" spans="1:13" ht="12.75" customHeight="1" x14ac:dyDescent="0.25">
      <c r="A46">
        <v>43</v>
      </c>
      <c r="B46">
        <v>281236.25</v>
      </c>
      <c r="C46">
        <v>405324.2</v>
      </c>
      <c r="D46">
        <f t="shared" si="1"/>
        <v>810648.4</v>
      </c>
      <c r="E46">
        <f t="shared" si="5"/>
        <v>1215972.6000000001</v>
      </c>
      <c r="F46">
        <f t="shared" si="6"/>
        <v>1621296.8</v>
      </c>
      <c r="G46">
        <f t="shared" si="7"/>
        <v>2026621</v>
      </c>
      <c r="H46" s="1"/>
      <c r="I46" s="1"/>
      <c r="J46" s="1"/>
      <c r="K46" s="1"/>
      <c r="L46" s="1"/>
      <c r="M46" s="1"/>
    </row>
    <row r="47" spans="1:13" ht="12.75" customHeight="1" x14ac:dyDescent="0.25">
      <c r="A47">
        <v>44</v>
      </c>
      <c r="B47">
        <v>185586.25</v>
      </c>
      <c r="C47">
        <v>290719.3</v>
      </c>
      <c r="D47">
        <f t="shared" si="1"/>
        <v>581438.6</v>
      </c>
      <c r="E47">
        <f t="shared" si="5"/>
        <v>872157.89999999991</v>
      </c>
      <c r="F47">
        <f t="shared" si="6"/>
        <v>1162877.2</v>
      </c>
      <c r="G47">
        <f t="shared" si="7"/>
        <v>1453596.5</v>
      </c>
      <c r="H47" s="1"/>
      <c r="I47" s="1"/>
      <c r="J47" s="1"/>
      <c r="K47" s="1"/>
      <c r="L47" s="1"/>
      <c r="M47" s="1"/>
    </row>
    <row r="48" spans="1:13" ht="12.75" customHeight="1" x14ac:dyDescent="0.25">
      <c r="A48">
        <v>45</v>
      </c>
      <c r="B48">
        <v>237435</v>
      </c>
      <c r="C48">
        <v>321971.70000000007</v>
      </c>
      <c r="D48">
        <f t="shared" si="1"/>
        <v>643943.40000000014</v>
      </c>
      <c r="E48">
        <f t="shared" si="5"/>
        <v>965915.10000000021</v>
      </c>
      <c r="F48">
        <f t="shared" si="6"/>
        <v>1287886.8000000003</v>
      </c>
      <c r="G48">
        <f t="shared" si="7"/>
        <v>1609858.5000000005</v>
      </c>
      <c r="H48" s="1"/>
      <c r="I48" s="1"/>
      <c r="J48" s="1"/>
      <c r="K48" s="1"/>
      <c r="L48" s="1"/>
      <c r="M48" s="1"/>
    </row>
    <row r="49" spans="1:26" ht="12.75" customHeight="1" x14ac:dyDescent="0.25">
      <c r="A49">
        <v>46</v>
      </c>
      <c r="B49">
        <v>184830</v>
      </c>
      <c r="C49">
        <v>257568.50000000003</v>
      </c>
      <c r="D49">
        <f t="shared" si="1"/>
        <v>515137.00000000006</v>
      </c>
      <c r="E49">
        <f t="shared" si="5"/>
        <v>772705.50000000012</v>
      </c>
      <c r="F49">
        <f t="shared" si="6"/>
        <v>1030274.0000000001</v>
      </c>
      <c r="G49">
        <f t="shared" si="7"/>
        <v>1287842.5000000002</v>
      </c>
      <c r="H49" s="1"/>
      <c r="I49" s="1"/>
      <c r="J49" s="1"/>
      <c r="K49" s="1"/>
      <c r="L49" s="1"/>
      <c r="M49" s="1"/>
    </row>
    <row r="50" spans="1:26" ht="12.75" customHeight="1" x14ac:dyDescent="0.25">
      <c r="A50">
        <v>47</v>
      </c>
      <c r="B50">
        <v>180181.25</v>
      </c>
      <c r="C50">
        <v>299657.99999999988</v>
      </c>
      <c r="D50">
        <f t="shared" si="1"/>
        <v>599315.99999999977</v>
      </c>
      <c r="E50">
        <f t="shared" si="5"/>
        <v>898973.99999999965</v>
      </c>
      <c r="F50">
        <f t="shared" si="6"/>
        <v>1198631.9999999995</v>
      </c>
      <c r="G50">
        <f t="shared" si="7"/>
        <v>1498289.9999999995</v>
      </c>
      <c r="H50" s="1"/>
      <c r="I50" s="1"/>
      <c r="J50" s="1"/>
      <c r="K50" s="1"/>
      <c r="L50" s="1"/>
      <c r="M50" s="1"/>
    </row>
    <row r="51" spans="1:26" ht="12.75" customHeight="1" x14ac:dyDescent="0.25">
      <c r="A51">
        <v>48</v>
      </c>
      <c r="B51">
        <v>204420</v>
      </c>
      <c r="C51">
        <v>263488.7</v>
      </c>
      <c r="D51">
        <f t="shared" si="1"/>
        <v>526977.4</v>
      </c>
      <c r="E51">
        <f t="shared" si="5"/>
        <v>790466.10000000009</v>
      </c>
      <c r="F51">
        <f t="shared" si="6"/>
        <v>1053954.8</v>
      </c>
      <c r="G51">
        <f t="shared" si="7"/>
        <v>1317443.5</v>
      </c>
      <c r="H51" s="1"/>
      <c r="I51" s="1"/>
      <c r="J51" s="1"/>
      <c r="K51" s="1"/>
      <c r="L51" s="1"/>
      <c r="M51" s="45"/>
      <c r="N51" s="42"/>
      <c r="O51" s="42"/>
      <c r="P51" s="42"/>
      <c r="Q51" s="42"/>
    </row>
    <row r="52" spans="1:26" ht="12.75" customHeight="1" thickBot="1" x14ac:dyDescent="0.3">
      <c r="A52">
        <v>49</v>
      </c>
      <c r="B52">
        <v>215500</v>
      </c>
      <c r="C52">
        <v>295922.39999999997</v>
      </c>
      <c r="D52">
        <f t="shared" si="1"/>
        <v>591844.79999999993</v>
      </c>
      <c r="E52">
        <f t="shared" si="5"/>
        <v>887767.2</v>
      </c>
      <c r="F52">
        <f t="shared" si="6"/>
        <v>1183689.5999999999</v>
      </c>
      <c r="G52">
        <f t="shared" si="7"/>
        <v>1479611.9999999998</v>
      </c>
      <c r="H52" s="1"/>
      <c r="I52" s="1"/>
      <c r="J52" s="1"/>
      <c r="K52" s="1"/>
      <c r="L52" s="1"/>
      <c r="M52" s="46" t="s">
        <v>80</v>
      </c>
      <c r="N52" s="43"/>
      <c r="O52" s="43"/>
      <c r="P52" s="43"/>
      <c r="Q52" s="43"/>
    </row>
    <row r="53" spans="1:26" ht="12.75" customHeight="1" thickTop="1" x14ac:dyDescent="0.25">
      <c r="A53">
        <v>50</v>
      </c>
      <c r="B53">
        <v>338637.5</v>
      </c>
      <c r="C53">
        <v>458888.60000000003</v>
      </c>
      <c r="D53">
        <f t="shared" si="1"/>
        <v>917777.20000000007</v>
      </c>
      <c r="E53">
        <f t="shared" si="5"/>
        <v>1376665.8</v>
      </c>
      <c r="F53">
        <f t="shared" si="6"/>
        <v>1835554.4000000001</v>
      </c>
      <c r="G53">
        <f t="shared" si="7"/>
        <v>2294443</v>
      </c>
      <c r="H53" s="1"/>
      <c r="I53" s="1"/>
      <c r="J53" s="1"/>
      <c r="K53" s="1"/>
      <c r="L53" s="1"/>
      <c r="M53" s="44"/>
      <c r="N53" s="2">
        <f t="array" ref="N53:N322">_xll.StatBoxPlotX([0]!ST_Martingale)</f>
        <v>231928.75</v>
      </c>
      <c r="O53" s="2">
        <f t="array" ref="O53:O322">_xll.StatBoxPlotY(1)</f>
        <v>4</v>
      </c>
      <c r="P53" s="2">
        <f t="array" ref="P53:P322">_xll.StatBoxPlotX([0]!ST_1Lot)</f>
        <v>313560.90000000002</v>
      </c>
      <c r="Q53" s="2">
        <f t="array" ref="Q53:Q322">_xll.StatBoxPlotY(2)</f>
        <v>14</v>
      </c>
    </row>
    <row r="54" spans="1:26" ht="12.75" customHeight="1" x14ac:dyDescent="0.25">
      <c r="A54">
        <v>51</v>
      </c>
      <c r="B54">
        <v>258797.5</v>
      </c>
      <c r="C54">
        <v>361491.9</v>
      </c>
      <c r="D54">
        <f t="shared" si="1"/>
        <v>722983.8</v>
      </c>
      <c r="E54">
        <f t="shared" si="5"/>
        <v>1084475.7000000002</v>
      </c>
      <c r="F54">
        <f t="shared" si="6"/>
        <v>1445967.6</v>
      </c>
      <c r="G54">
        <f t="shared" si="7"/>
        <v>1807459.5</v>
      </c>
      <c r="H54" s="1"/>
      <c r="I54" s="1"/>
      <c r="J54" s="1"/>
      <c r="K54" s="1"/>
      <c r="L54" s="1"/>
      <c r="M54" s="44"/>
      <c r="N54" s="2">
        <v>206167.5</v>
      </c>
      <c r="O54" s="2">
        <v>4</v>
      </c>
      <c r="P54" s="2">
        <v>275476.5</v>
      </c>
      <c r="Q54" s="2">
        <v>14</v>
      </c>
    </row>
    <row r="55" spans="1:26" ht="12.75" customHeight="1" x14ac:dyDescent="0.25">
      <c r="A55">
        <v>52</v>
      </c>
      <c r="B55">
        <v>213253.75</v>
      </c>
      <c r="C55">
        <v>267562.29999999993</v>
      </c>
      <c r="D55">
        <f t="shared" si="1"/>
        <v>535124.59999999986</v>
      </c>
      <c r="E55">
        <f t="shared" si="5"/>
        <v>802686.89999999979</v>
      </c>
      <c r="F55">
        <f t="shared" si="6"/>
        <v>1070249.1999999997</v>
      </c>
      <c r="G55">
        <f t="shared" si="7"/>
        <v>1337811.4999999995</v>
      </c>
      <c r="H55" s="1"/>
      <c r="I55" s="1"/>
      <c r="J55" s="1"/>
      <c r="K55" s="1"/>
      <c r="L55" s="1"/>
      <c r="M55" s="44"/>
      <c r="N55" s="2">
        <v>206167.5</v>
      </c>
      <c r="O55" s="2">
        <v>7</v>
      </c>
      <c r="P55" s="2">
        <v>275476.5</v>
      </c>
      <c r="Q55" s="2">
        <v>17</v>
      </c>
    </row>
    <row r="56" spans="1:26" ht="12.75" customHeight="1" x14ac:dyDescent="0.25">
      <c r="A56">
        <v>53</v>
      </c>
      <c r="B56">
        <v>227282.5</v>
      </c>
      <c r="C56">
        <v>337005.99999999994</v>
      </c>
      <c r="D56">
        <f t="shared" si="1"/>
        <v>674011.99999999988</v>
      </c>
      <c r="E56">
        <f t="shared" si="5"/>
        <v>1011017.9999999998</v>
      </c>
      <c r="F56">
        <f t="shared" si="6"/>
        <v>1348023.9999999998</v>
      </c>
      <c r="G56">
        <f t="shared" si="7"/>
        <v>1685029.9999999998</v>
      </c>
      <c r="H56" s="1"/>
      <c r="I56" s="1"/>
      <c r="J56" s="1"/>
      <c r="K56" s="1"/>
      <c r="L56" s="1"/>
      <c r="M56" s="44"/>
      <c r="N56" s="2">
        <v>131627.5</v>
      </c>
      <c r="O56" s="2">
        <v>7</v>
      </c>
      <c r="P56" s="2">
        <v>163908.89999999997</v>
      </c>
      <c r="Q56" s="2">
        <v>17</v>
      </c>
    </row>
    <row r="57" spans="1:26" ht="12.75" customHeight="1" x14ac:dyDescent="0.25">
      <c r="A57">
        <v>54</v>
      </c>
      <c r="B57">
        <v>320246.25</v>
      </c>
      <c r="C57">
        <v>438312.2</v>
      </c>
      <c r="D57">
        <f t="shared" si="1"/>
        <v>876624.4</v>
      </c>
      <c r="E57">
        <f t="shared" si="5"/>
        <v>1314936.6000000001</v>
      </c>
      <c r="F57">
        <f t="shared" si="6"/>
        <v>1753248.8</v>
      </c>
      <c r="G57">
        <f t="shared" si="7"/>
        <v>2191561</v>
      </c>
      <c r="H57" s="1"/>
      <c r="I57" s="1"/>
      <c r="J57" s="1"/>
      <c r="K57" s="1"/>
      <c r="L57" s="1"/>
      <c r="M57" s="44"/>
      <c r="N57" s="2">
        <v>206167.5</v>
      </c>
      <c r="O57" s="2">
        <v>7</v>
      </c>
      <c r="P57" s="2">
        <v>275476.5</v>
      </c>
      <c r="Q57" s="2">
        <v>17</v>
      </c>
    </row>
    <row r="58" spans="1:26" ht="12.75" customHeight="1" x14ac:dyDescent="0.25">
      <c r="A58">
        <v>55</v>
      </c>
      <c r="B58">
        <v>254315</v>
      </c>
      <c r="C58">
        <v>280092</v>
      </c>
      <c r="D58">
        <f t="shared" si="1"/>
        <v>560184</v>
      </c>
      <c r="E58">
        <f t="shared" si="5"/>
        <v>840276</v>
      </c>
      <c r="F58">
        <f t="shared" si="6"/>
        <v>1120368</v>
      </c>
      <c r="G58">
        <f t="shared" si="7"/>
        <v>1400460</v>
      </c>
      <c r="H58" s="1"/>
      <c r="I58" s="1"/>
      <c r="J58" s="1"/>
      <c r="K58" s="45"/>
      <c r="L58" s="42"/>
      <c r="M58" s="44"/>
      <c r="N58" s="2">
        <v>206167.5</v>
      </c>
      <c r="O58" s="2">
        <v>10</v>
      </c>
      <c r="P58" s="2">
        <v>275476.5</v>
      </c>
      <c r="Q58" s="2">
        <v>20</v>
      </c>
      <c r="R58" s="42"/>
      <c r="S58" s="42"/>
      <c r="T58" s="42"/>
      <c r="U58" s="42"/>
      <c r="V58" s="42"/>
      <c r="W58" s="42"/>
    </row>
    <row r="59" spans="1:26" ht="12.75" customHeight="1" thickBot="1" x14ac:dyDescent="0.3">
      <c r="A59">
        <v>56</v>
      </c>
      <c r="B59">
        <v>159772.5</v>
      </c>
      <c r="C59">
        <v>226416.39999999997</v>
      </c>
      <c r="D59">
        <f t="shared" si="1"/>
        <v>452832.79999999993</v>
      </c>
      <c r="E59">
        <f t="shared" si="5"/>
        <v>679249.2</v>
      </c>
      <c r="F59">
        <f t="shared" si="6"/>
        <v>905665.59999999986</v>
      </c>
      <c r="G59">
        <f t="shared" si="7"/>
        <v>1132081.9999999998</v>
      </c>
      <c r="H59" s="1"/>
      <c r="I59" s="1"/>
      <c r="J59" s="1"/>
      <c r="K59" s="46"/>
      <c r="L59" s="43"/>
      <c r="M59" s="44"/>
      <c r="N59" s="2">
        <v>257805</v>
      </c>
      <c r="O59" s="2">
        <v>10</v>
      </c>
      <c r="P59" s="2">
        <v>352400.49999999994</v>
      </c>
      <c r="Q59" s="2">
        <v>20</v>
      </c>
      <c r="R59" s="43"/>
      <c r="S59" s="43"/>
      <c r="T59" s="43"/>
      <c r="U59" s="43"/>
      <c r="V59" s="43"/>
      <c r="W59" s="43"/>
    </row>
    <row r="60" spans="1:26" ht="12.75" customHeight="1" thickTop="1" x14ac:dyDescent="0.25">
      <c r="A60">
        <v>57</v>
      </c>
      <c r="B60">
        <v>140523.75</v>
      </c>
      <c r="C60">
        <v>193233.7</v>
      </c>
      <c r="D60">
        <f t="shared" si="1"/>
        <v>386467.4</v>
      </c>
      <c r="E60">
        <f t="shared" si="5"/>
        <v>579701.10000000009</v>
      </c>
      <c r="F60">
        <f t="shared" si="6"/>
        <v>772934.8</v>
      </c>
      <c r="G60">
        <f t="shared" si="7"/>
        <v>966168.5</v>
      </c>
      <c r="H60" s="1"/>
      <c r="I60" s="1"/>
      <c r="J60" s="1"/>
      <c r="K60" s="44"/>
      <c r="L60" s="2"/>
      <c r="M60" s="44"/>
      <c r="N60" s="2">
        <v>257805</v>
      </c>
      <c r="O60" s="2">
        <v>7</v>
      </c>
      <c r="P60" s="2">
        <v>352400.49999999994</v>
      </c>
      <c r="Q60" s="2">
        <v>17</v>
      </c>
      <c r="R60" s="2"/>
      <c r="S60" s="2"/>
      <c r="T60" s="2"/>
      <c r="U60" s="2"/>
      <c r="V60" s="2"/>
      <c r="W60" s="2"/>
    </row>
    <row r="61" spans="1:26" ht="12.75" customHeight="1" x14ac:dyDescent="0.25">
      <c r="A61">
        <v>58</v>
      </c>
      <c r="B61">
        <v>243361.25</v>
      </c>
      <c r="C61">
        <v>329174.2</v>
      </c>
      <c r="D61">
        <f t="shared" si="1"/>
        <v>658348.4</v>
      </c>
      <c r="E61">
        <f t="shared" si="5"/>
        <v>987522.60000000009</v>
      </c>
      <c r="F61">
        <f t="shared" si="6"/>
        <v>1316696.8</v>
      </c>
      <c r="G61">
        <f t="shared" si="7"/>
        <v>1645871</v>
      </c>
      <c r="H61" s="1"/>
      <c r="I61" s="1"/>
      <c r="J61" s="1"/>
      <c r="K61" s="44"/>
      <c r="L61" s="45"/>
      <c r="M61" s="44"/>
      <c r="N61" s="2">
        <v>333358.75</v>
      </c>
      <c r="O61" s="2">
        <v>7</v>
      </c>
      <c r="P61" s="2">
        <v>464896.5</v>
      </c>
      <c r="Q61" s="2">
        <v>17</v>
      </c>
      <c r="R61" s="42"/>
      <c r="S61" s="42"/>
      <c r="T61" s="42"/>
      <c r="U61" s="42"/>
      <c r="V61" s="42"/>
      <c r="W61" s="42"/>
      <c r="X61" s="42"/>
    </row>
    <row r="62" spans="1:26" ht="12.75" customHeight="1" thickBot="1" x14ac:dyDescent="0.3">
      <c r="A62">
        <v>59</v>
      </c>
      <c r="B62">
        <v>217667.5</v>
      </c>
      <c r="C62">
        <v>335151.5</v>
      </c>
      <c r="D62">
        <f t="shared" si="1"/>
        <v>670303</v>
      </c>
      <c r="E62">
        <f t="shared" si="5"/>
        <v>1005454.5</v>
      </c>
      <c r="F62">
        <f t="shared" si="6"/>
        <v>1340606</v>
      </c>
      <c r="G62">
        <f t="shared" si="7"/>
        <v>1675757.5</v>
      </c>
      <c r="H62" s="1"/>
      <c r="I62" s="1"/>
      <c r="J62" s="1"/>
      <c r="K62" s="44"/>
      <c r="L62" s="46"/>
      <c r="M62" s="44"/>
      <c r="N62" s="2">
        <v>257805</v>
      </c>
      <c r="O62" s="2">
        <v>7</v>
      </c>
      <c r="P62" s="2">
        <v>352400.49999999994</v>
      </c>
      <c r="Q62" s="2">
        <v>17</v>
      </c>
      <c r="R62" s="43"/>
      <c r="S62" s="43"/>
      <c r="T62" s="43"/>
      <c r="U62" s="43"/>
      <c r="V62" s="43"/>
      <c r="W62" s="43"/>
      <c r="X62" s="43"/>
    </row>
    <row r="63" spans="1:26" ht="12.75" customHeight="1" thickTop="1" x14ac:dyDescent="0.25">
      <c r="A63">
        <v>60</v>
      </c>
      <c r="B63">
        <v>241613.75</v>
      </c>
      <c r="C63">
        <v>303045.30000000005</v>
      </c>
      <c r="D63">
        <f t="shared" si="1"/>
        <v>606090.60000000009</v>
      </c>
      <c r="E63">
        <f t="shared" si="5"/>
        <v>909135.90000000014</v>
      </c>
      <c r="F63">
        <f t="shared" si="6"/>
        <v>1212181.2000000002</v>
      </c>
      <c r="G63">
        <f t="shared" si="7"/>
        <v>1515226.5000000002</v>
      </c>
      <c r="H63" s="1"/>
      <c r="I63" s="1"/>
      <c r="J63" s="1"/>
      <c r="K63" s="44"/>
      <c r="L63" s="44"/>
      <c r="M63" s="44"/>
      <c r="N63" s="2">
        <v>257805</v>
      </c>
      <c r="O63" s="2">
        <v>4</v>
      </c>
      <c r="P63" s="2">
        <v>352400.49999999994</v>
      </c>
      <c r="Q63" s="2">
        <v>14</v>
      </c>
      <c r="R63" s="2"/>
      <c r="S63" s="2"/>
      <c r="T63" s="2"/>
      <c r="U63" s="2"/>
      <c r="V63" s="2"/>
      <c r="W63" s="2"/>
      <c r="X63" s="2"/>
    </row>
    <row r="64" spans="1:26" ht="12.75" customHeight="1" x14ac:dyDescent="0.25">
      <c r="A64">
        <v>61</v>
      </c>
      <c r="B64">
        <v>178793.75</v>
      </c>
      <c r="C64">
        <v>218889.3</v>
      </c>
      <c r="D64">
        <f t="shared" si="1"/>
        <v>437778.6</v>
      </c>
      <c r="E64">
        <f t="shared" si="5"/>
        <v>656667.89999999991</v>
      </c>
      <c r="F64">
        <f t="shared" si="6"/>
        <v>875557.2</v>
      </c>
      <c r="G64">
        <f t="shared" si="7"/>
        <v>1094446.5</v>
      </c>
      <c r="H64" s="1"/>
      <c r="I64" s="1"/>
      <c r="J64" s="1"/>
      <c r="K64" s="44"/>
      <c r="L64" s="44"/>
      <c r="M64" s="44"/>
      <c r="N64" s="2">
        <v>231928.75</v>
      </c>
      <c r="O64" s="2">
        <v>4</v>
      </c>
      <c r="P64" s="2">
        <v>313560.90000000002</v>
      </c>
      <c r="Q64" s="2">
        <v>14</v>
      </c>
      <c r="R64" s="2"/>
      <c r="S64" s="2"/>
      <c r="T64" s="2"/>
      <c r="U64" s="2"/>
      <c r="V64" s="2"/>
      <c r="W64" s="2"/>
      <c r="X64" s="2"/>
      <c r="Y64" s="42"/>
      <c r="Z64" s="42"/>
    </row>
    <row r="65" spans="1:26" ht="12.75" customHeight="1" thickBot="1" x14ac:dyDescent="0.3">
      <c r="A65">
        <v>62</v>
      </c>
      <c r="B65">
        <v>113893.75</v>
      </c>
      <c r="C65">
        <v>132044.79999999999</v>
      </c>
      <c r="D65">
        <f t="shared" si="1"/>
        <v>264089.59999999998</v>
      </c>
      <c r="E65">
        <f t="shared" si="5"/>
        <v>396134.39999999997</v>
      </c>
      <c r="F65">
        <f t="shared" si="6"/>
        <v>528179.19999999995</v>
      </c>
      <c r="G65">
        <f t="shared" si="7"/>
        <v>660224</v>
      </c>
      <c r="H65" s="1"/>
      <c r="I65" s="1"/>
      <c r="J65" s="1"/>
      <c r="K65" s="44"/>
      <c r="L65" s="44"/>
      <c r="M65" s="44"/>
      <c r="N65" s="2">
        <v>231928.75</v>
      </c>
      <c r="O65" s="2">
        <v>10</v>
      </c>
      <c r="P65" s="2">
        <v>313560.90000000002</v>
      </c>
      <c r="Q65" s="2">
        <v>20</v>
      </c>
      <c r="R65" s="2"/>
      <c r="S65" s="2"/>
      <c r="T65" s="2"/>
      <c r="U65" s="2"/>
      <c r="V65" s="2"/>
      <c r="W65" s="2"/>
      <c r="X65" s="2"/>
      <c r="Y65" s="43"/>
      <c r="Z65" s="43"/>
    </row>
    <row r="66" spans="1:26" ht="12.75" customHeight="1" thickTop="1" x14ac:dyDescent="0.25">
      <c r="A66">
        <v>63</v>
      </c>
      <c r="B66">
        <v>268397.5</v>
      </c>
      <c r="C66">
        <v>287666.2</v>
      </c>
      <c r="D66">
        <f t="shared" si="1"/>
        <v>575332.4</v>
      </c>
      <c r="E66">
        <f t="shared" si="5"/>
        <v>862998.60000000009</v>
      </c>
      <c r="F66">
        <f t="shared" si="6"/>
        <v>1150664.8</v>
      </c>
      <c r="G66">
        <f t="shared" si="7"/>
        <v>1438331</v>
      </c>
      <c r="H66" s="1"/>
      <c r="I66" s="1"/>
      <c r="J66" s="1"/>
      <c r="K66" s="44"/>
      <c r="L66" s="44"/>
      <c r="M66" s="44"/>
      <c r="N66" s="2">
        <v>232669.91125</v>
      </c>
      <c r="O66" s="2">
        <v>7</v>
      </c>
      <c r="P66" s="2">
        <v>312925.87789999985</v>
      </c>
      <c r="Q66" s="2">
        <v>17</v>
      </c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>
        <v>64</v>
      </c>
      <c r="B67">
        <v>246610</v>
      </c>
      <c r="C67">
        <v>309864.5</v>
      </c>
      <c r="D67">
        <f t="shared" si="1"/>
        <v>619729</v>
      </c>
      <c r="E67">
        <f t="shared" si="5"/>
        <v>929593.5</v>
      </c>
      <c r="F67">
        <f t="shared" si="6"/>
        <v>1239458</v>
      </c>
      <c r="G67">
        <f t="shared" si="7"/>
        <v>1549322.5</v>
      </c>
      <c r="H67" s="1"/>
      <c r="I67" s="1"/>
      <c r="J67" s="1"/>
      <c r="K67" s="44"/>
      <c r="L67" s="44"/>
      <c r="M67" s="44"/>
      <c r="N67" s="2" t="e">
        <v>#N/A</v>
      </c>
      <c r="O67" s="2">
        <v>7</v>
      </c>
      <c r="P67" s="2" t="e">
        <v>#N/A</v>
      </c>
      <c r="Q67" s="2">
        <v>17</v>
      </c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>
        <v>65</v>
      </c>
      <c r="B68">
        <v>198870</v>
      </c>
      <c r="C68">
        <v>313780.89999999997</v>
      </c>
      <c r="D68">
        <f t="shared" si="1"/>
        <v>627561.79999999993</v>
      </c>
      <c r="E68">
        <f t="shared" si="5"/>
        <v>941342.7</v>
      </c>
      <c r="F68">
        <f t="shared" si="6"/>
        <v>1255123.5999999999</v>
      </c>
      <c r="G68">
        <f t="shared" si="7"/>
        <v>1568904.4999999998</v>
      </c>
      <c r="H68" s="1"/>
      <c r="I68" s="1"/>
      <c r="J68" s="1"/>
      <c r="K68" s="44"/>
      <c r="L68" s="44"/>
      <c r="M68" s="44"/>
      <c r="N68" s="2" t="e">
        <v>#N/A</v>
      </c>
      <c r="O68" s="2">
        <v>7</v>
      </c>
      <c r="P68" s="2" t="e">
        <v>#N/A</v>
      </c>
      <c r="Q68" s="2">
        <v>17</v>
      </c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>
        <v>66</v>
      </c>
      <c r="B69">
        <v>257716.25</v>
      </c>
      <c r="C69">
        <v>361999.7</v>
      </c>
      <c r="D69">
        <f t="shared" si="1"/>
        <v>723999.4</v>
      </c>
      <c r="E69">
        <f t="shared" si="5"/>
        <v>1085999.1000000001</v>
      </c>
      <c r="F69">
        <f t="shared" si="6"/>
        <v>1447998.8</v>
      </c>
      <c r="G69">
        <f t="shared" si="7"/>
        <v>1809998.5</v>
      </c>
      <c r="H69" s="1"/>
      <c r="I69" s="1"/>
      <c r="J69" s="1"/>
      <c r="K69" s="44"/>
      <c r="L69" s="44"/>
      <c r="M69" s="44"/>
      <c r="N69" s="2" t="e">
        <v>#N/A</v>
      </c>
      <c r="O69" s="2">
        <v>7</v>
      </c>
      <c r="P69" s="2" t="e">
        <v>#N/A</v>
      </c>
      <c r="Q69" s="2">
        <v>17</v>
      </c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>
        <v>67</v>
      </c>
      <c r="B70">
        <v>262785</v>
      </c>
      <c r="C70">
        <v>350318.9</v>
      </c>
      <c r="D70">
        <f t="shared" ref="D70:D133" si="8">C70*2</f>
        <v>700637.8</v>
      </c>
      <c r="E70">
        <f t="shared" si="5"/>
        <v>1050956.7000000002</v>
      </c>
      <c r="F70">
        <f t="shared" si="6"/>
        <v>1401275.6</v>
      </c>
      <c r="G70">
        <f t="shared" si="7"/>
        <v>1751594.5</v>
      </c>
      <c r="H70" s="1"/>
      <c r="I70" s="1"/>
      <c r="J70" s="1"/>
      <c r="K70" s="44"/>
      <c r="L70" s="44"/>
      <c r="M70" s="44"/>
      <c r="N70" s="2" t="e">
        <v>#N/A</v>
      </c>
      <c r="O70" s="2">
        <v>7</v>
      </c>
      <c r="P70" s="2" t="e">
        <v>#N/A</v>
      </c>
      <c r="Q70" s="2">
        <v>17</v>
      </c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>
        <v>68</v>
      </c>
      <c r="B71">
        <v>213247.5</v>
      </c>
      <c r="C71">
        <v>263508.40000000008</v>
      </c>
      <c r="D71">
        <f t="shared" si="8"/>
        <v>527016.80000000016</v>
      </c>
      <c r="E71">
        <f t="shared" si="5"/>
        <v>790525.20000000019</v>
      </c>
      <c r="F71">
        <f t="shared" si="6"/>
        <v>1054033.6000000003</v>
      </c>
      <c r="G71">
        <f t="shared" si="7"/>
        <v>1317542.0000000005</v>
      </c>
      <c r="H71" s="1"/>
      <c r="I71" s="1"/>
      <c r="J71" s="1"/>
      <c r="K71" s="44"/>
      <c r="L71" s="44"/>
      <c r="M71" s="44"/>
      <c r="N71" s="2" t="e">
        <v>#N/A</v>
      </c>
      <c r="O71" s="2">
        <v>7</v>
      </c>
      <c r="P71" s="2" t="e">
        <v>#N/A</v>
      </c>
      <c r="Q71" s="2">
        <v>17</v>
      </c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>
        <v>69</v>
      </c>
      <c r="B72">
        <v>197591.25</v>
      </c>
      <c r="C72">
        <v>277295.5</v>
      </c>
      <c r="D72">
        <f t="shared" si="8"/>
        <v>554591</v>
      </c>
      <c r="E72">
        <f t="shared" si="5"/>
        <v>831886.5</v>
      </c>
      <c r="F72">
        <f t="shared" si="6"/>
        <v>1109182</v>
      </c>
      <c r="G72">
        <f t="shared" si="7"/>
        <v>1386477.5</v>
      </c>
      <c r="H72" s="1"/>
      <c r="I72" s="1"/>
      <c r="J72" s="1"/>
      <c r="K72" s="44"/>
      <c r="L72" s="44"/>
      <c r="M72" s="44"/>
      <c r="N72" s="2" t="e">
        <v>#N/A</v>
      </c>
      <c r="O72" s="2">
        <v>7</v>
      </c>
      <c r="P72" s="2" t="e">
        <v>#N/A</v>
      </c>
      <c r="Q72" s="2">
        <v>17</v>
      </c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>
        <v>70</v>
      </c>
      <c r="B73">
        <v>255190</v>
      </c>
      <c r="C73">
        <v>285510.90000000002</v>
      </c>
      <c r="D73">
        <f t="shared" si="8"/>
        <v>571021.80000000005</v>
      </c>
      <c r="E73">
        <f t="shared" si="5"/>
        <v>856532.70000000007</v>
      </c>
      <c r="F73">
        <f t="shared" si="6"/>
        <v>1142043.6000000001</v>
      </c>
      <c r="G73">
        <f t="shared" si="7"/>
        <v>1427554.5</v>
      </c>
      <c r="H73" s="1"/>
      <c r="I73" s="1"/>
      <c r="J73" s="1"/>
      <c r="K73" s="44"/>
      <c r="L73" s="44"/>
      <c r="M73" s="44"/>
      <c r="N73" s="2" t="e">
        <v>#N/A</v>
      </c>
      <c r="O73" s="2">
        <v>7</v>
      </c>
      <c r="P73" s="2" t="e">
        <v>#N/A</v>
      </c>
      <c r="Q73" s="2">
        <v>17</v>
      </c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>
        <v>71</v>
      </c>
      <c r="B74">
        <v>201303.75</v>
      </c>
      <c r="C74">
        <v>243729.39999999994</v>
      </c>
      <c r="D74">
        <f t="shared" si="8"/>
        <v>487458.79999999987</v>
      </c>
      <c r="E74">
        <f t="shared" si="5"/>
        <v>731188.19999999984</v>
      </c>
      <c r="F74">
        <f t="shared" si="6"/>
        <v>974917.59999999974</v>
      </c>
      <c r="G74">
        <f t="shared" si="7"/>
        <v>1218646.9999999998</v>
      </c>
      <c r="H74" s="1"/>
      <c r="I74" s="1"/>
      <c r="J74" s="1"/>
      <c r="K74" s="44"/>
      <c r="L74" s="44"/>
      <c r="M74" s="44"/>
      <c r="N74" s="2" t="e">
        <v>#N/A</v>
      </c>
      <c r="O74" s="2">
        <v>7</v>
      </c>
      <c r="P74" s="2" t="e">
        <v>#N/A</v>
      </c>
      <c r="Q74" s="2">
        <v>17</v>
      </c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>
        <v>72</v>
      </c>
      <c r="B75">
        <v>174290</v>
      </c>
      <c r="C75">
        <v>230389.39999999991</v>
      </c>
      <c r="D75">
        <f t="shared" si="8"/>
        <v>460778.79999999981</v>
      </c>
      <c r="E75">
        <f t="shared" si="5"/>
        <v>691168.19999999972</v>
      </c>
      <c r="F75">
        <f t="shared" si="6"/>
        <v>921557.59999999963</v>
      </c>
      <c r="G75">
        <f t="shared" si="7"/>
        <v>1151946.9999999995</v>
      </c>
      <c r="H75" s="1"/>
      <c r="I75" s="1"/>
      <c r="J75" s="1"/>
      <c r="K75" s="44"/>
      <c r="L75" s="44"/>
      <c r="M75" s="44"/>
      <c r="N75" s="2" t="e">
        <v>#N/A</v>
      </c>
      <c r="O75" s="2">
        <v>7</v>
      </c>
      <c r="P75" s="2" t="e">
        <v>#N/A</v>
      </c>
      <c r="Q75" s="2">
        <v>17</v>
      </c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>
        <v>73</v>
      </c>
      <c r="B76">
        <v>172931.25</v>
      </c>
      <c r="C76">
        <v>229935.80000000005</v>
      </c>
      <c r="D76">
        <f t="shared" si="8"/>
        <v>459871.60000000009</v>
      </c>
      <c r="E76">
        <f t="shared" si="5"/>
        <v>689807.40000000014</v>
      </c>
      <c r="F76">
        <f t="shared" si="6"/>
        <v>919743.20000000019</v>
      </c>
      <c r="G76">
        <f t="shared" si="7"/>
        <v>1149679.0000000002</v>
      </c>
      <c r="H76" s="1"/>
      <c r="I76" s="1"/>
      <c r="J76" s="1"/>
      <c r="K76" s="44"/>
      <c r="L76" s="44"/>
      <c r="M76" s="44"/>
      <c r="N76" s="2" t="e">
        <v>#N/A</v>
      </c>
      <c r="O76" s="2">
        <v>7</v>
      </c>
      <c r="P76" s="2" t="e">
        <v>#N/A</v>
      </c>
      <c r="Q76" s="2">
        <v>17</v>
      </c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>
        <v>74</v>
      </c>
      <c r="B77">
        <v>148101.25</v>
      </c>
      <c r="C77">
        <v>196788.6999999999</v>
      </c>
      <c r="D77">
        <f t="shared" si="8"/>
        <v>393577.39999999979</v>
      </c>
      <c r="E77">
        <f t="shared" si="5"/>
        <v>590366.09999999963</v>
      </c>
      <c r="F77">
        <f t="shared" si="6"/>
        <v>787154.79999999958</v>
      </c>
      <c r="G77">
        <f t="shared" si="7"/>
        <v>983943.49999999953</v>
      </c>
      <c r="H77" s="1"/>
      <c r="I77" s="1"/>
      <c r="J77" s="1"/>
      <c r="K77" s="44"/>
      <c r="L77" s="44"/>
      <c r="M77" s="44"/>
      <c r="N77" s="2" t="e">
        <v>#N/A</v>
      </c>
      <c r="O77" s="2">
        <v>7</v>
      </c>
      <c r="P77" s="2" t="e">
        <v>#N/A</v>
      </c>
      <c r="Q77" s="2">
        <v>17</v>
      </c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>
        <v>75</v>
      </c>
      <c r="B78">
        <v>210920</v>
      </c>
      <c r="C78">
        <v>330140.59999999998</v>
      </c>
      <c r="D78">
        <f t="shared" si="8"/>
        <v>660281.19999999995</v>
      </c>
      <c r="E78">
        <f t="shared" si="5"/>
        <v>990421.79999999993</v>
      </c>
      <c r="F78">
        <f t="shared" si="6"/>
        <v>1320562.3999999999</v>
      </c>
      <c r="G78">
        <f t="shared" si="7"/>
        <v>1650703</v>
      </c>
      <c r="H78" s="1"/>
      <c r="I78" s="1"/>
      <c r="J78" s="1"/>
      <c r="K78" s="44"/>
      <c r="L78" s="44"/>
      <c r="M78" s="44"/>
      <c r="N78" s="2" t="e">
        <v>#N/A</v>
      </c>
      <c r="O78" s="2">
        <v>7</v>
      </c>
      <c r="P78" s="2" t="e">
        <v>#N/A</v>
      </c>
      <c r="Q78" s="2">
        <v>17</v>
      </c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>
        <v>76</v>
      </c>
      <c r="B79">
        <v>242623.75</v>
      </c>
      <c r="C79">
        <v>321970</v>
      </c>
      <c r="D79">
        <f t="shared" si="8"/>
        <v>643940</v>
      </c>
      <c r="E79">
        <f t="shared" si="5"/>
        <v>965910</v>
      </c>
      <c r="F79">
        <f t="shared" si="6"/>
        <v>1287880</v>
      </c>
      <c r="G79">
        <f t="shared" si="7"/>
        <v>1609850</v>
      </c>
      <c r="H79" s="1"/>
      <c r="I79" s="1"/>
      <c r="J79" s="1"/>
      <c r="K79" s="44"/>
      <c r="L79" s="44"/>
      <c r="M79" s="44"/>
      <c r="N79" s="2" t="e">
        <v>#N/A</v>
      </c>
      <c r="O79" s="2">
        <v>7</v>
      </c>
      <c r="P79" s="2" t="e">
        <v>#N/A</v>
      </c>
      <c r="Q79" s="2">
        <v>17</v>
      </c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>
        <v>77</v>
      </c>
      <c r="B80">
        <v>231497.5</v>
      </c>
      <c r="C80">
        <v>348957.30000000005</v>
      </c>
      <c r="D80">
        <f t="shared" si="8"/>
        <v>697914.60000000009</v>
      </c>
      <c r="E80">
        <f t="shared" si="5"/>
        <v>1046871.9000000001</v>
      </c>
      <c r="F80">
        <f t="shared" si="6"/>
        <v>1395829.2000000002</v>
      </c>
      <c r="G80">
        <f t="shared" si="7"/>
        <v>1744786.5000000002</v>
      </c>
      <c r="H80" s="1"/>
      <c r="I80" s="1"/>
      <c r="J80" s="1"/>
      <c r="K80" s="44"/>
      <c r="L80" s="44"/>
      <c r="M80" s="44"/>
      <c r="N80" s="2" t="e">
        <v>#N/A</v>
      </c>
      <c r="O80" s="2">
        <v>7</v>
      </c>
      <c r="P80" s="2" t="e">
        <v>#N/A</v>
      </c>
      <c r="Q80" s="2">
        <v>17</v>
      </c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>
        <v>78</v>
      </c>
      <c r="B81">
        <v>258786.25</v>
      </c>
      <c r="C81">
        <v>359212.4</v>
      </c>
      <c r="D81">
        <f t="shared" si="8"/>
        <v>718424.8</v>
      </c>
      <c r="E81">
        <f t="shared" si="5"/>
        <v>1077637.2000000002</v>
      </c>
      <c r="F81">
        <f t="shared" si="6"/>
        <v>1436849.6</v>
      </c>
      <c r="G81">
        <f t="shared" si="7"/>
        <v>1796062</v>
      </c>
      <c r="H81" s="1"/>
      <c r="I81" s="1"/>
      <c r="J81" s="1"/>
      <c r="K81" s="44"/>
      <c r="L81" s="44"/>
      <c r="M81" s="44"/>
      <c r="N81" s="2" t="e">
        <v>#N/A</v>
      </c>
      <c r="O81" s="2">
        <v>7</v>
      </c>
      <c r="P81" s="2" t="e">
        <v>#N/A</v>
      </c>
      <c r="Q81" s="2">
        <v>17</v>
      </c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>
        <v>79</v>
      </c>
      <c r="B82">
        <v>206668.75</v>
      </c>
      <c r="C82">
        <v>262327.2</v>
      </c>
      <c r="D82">
        <f t="shared" si="8"/>
        <v>524654.4</v>
      </c>
      <c r="E82">
        <f t="shared" si="5"/>
        <v>786981.60000000009</v>
      </c>
      <c r="F82">
        <f t="shared" si="6"/>
        <v>1049308.8</v>
      </c>
      <c r="G82">
        <f t="shared" si="7"/>
        <v>1311636</v>
      </c>
      <c r="H82" s="1"/>
      <c r="I82" s="1"/>
      <c r="J82" s="1"/>
      <c r="K82" s="44"/>
      <c r="L82" s="44"/>
      <c r="M82" s="44"/>
      <c r="N82" s="2" t="e">
        <v>#N/A</v>
      </c>
      <c r="O82" s="2">
        <v>7</v>
      </c>
      <c r="P82" s="2" t="e">
        <v>#N/A</v>
      </c>
      <c r="Q82" s="2">
        <v>17</v>
      </c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>
        <v>80</v>
      </c>
      <c r="B83">
        <v>214968.75</v>
      </c>
      <c r="C83">
        <v>288727.39999999997</v>
      </c>
      <c r="D83">
        <f t="shared" si="8"/>
        <v>577454.79999999993</v>
      </c>
      <c r="E83">
        <f t="shared" si="5"/>
        <v>866182.2</v>
      </c>
      <c r="F83">
        <f t="shared" si="6"/>
        <v>1154909.5999999999</v>
      </c>
      <c r="G83">
        <f t="shared" si="7"/>
        <v>1443636.9999999998</v>
      </c>
      <c r="H83" s="1"/>
      <c r="I83" s="1"/>
      <c r="J83" s="1"/>
      <c r="K83" s="44"/>
      <c r="L83" s="44"/>
      <c r="M83" s="44"/>
      <c r="N83" s="2" t="e">
        <v>#N/A</v>
      </c>
      <c r="O83" s="2">
        <v>7</v>
      </c>
      <c r="P83" s="2" t="e">
        <v>#N/A</v>
      </c>
      <c r="Q83" s="2">
        <v>17</v>
      </c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>
        <v>81</v>
      </c>
      <c r="B84">
        <v>135723.75</v>
      </c>
      <c r="C84">
        <v>224886.09999999992</v>
      </c>
      <c r="D84">
        <f t="shared" si="8"/>
        <v>449772.19999999984</v>
      </c>
      <c r="E84">
        <f t="shared" si="5"/>
        <v>674658.29999999981</v>
      </c>
      <c r="F84">
        <f t="shared" si="6"/>
        <v>899544.39999999967</v>
      </c>
      <c r="G84">
        <f t="shared" si="7"/>
        <v>1124430.4999999995</v>
      </c>
      <c r="H84" s="1"/>
      <c r="I84" s="1"/>
      <c r="J84" s="1"/>
      <c r="K84" s="44"/>
      <c r="L84" s="44"/>
      <c r="M84" s="44"/>
      <c r="N84" s="2" t="e">
        <v>#N/A</v>
      </c>
      <c r="O84" s="2">
        <v>7</v>
      </c>
      <c r="P84" s="2" t="e">
        <v>#N/A</v>
      </c>
      <c r="Q84" s="2">
        <v>17</v>
      </c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>
        <v>82</v>
      </c>
      <c r="B85">
        <v>183640</v>
      </c>
      <c r="C85">
        <v>276007.8</v>
      </c>
      <c r="D85">
        <f t="shared" si="8"/>
        <v>552015.6</v>
      </c>
      <c r="E85">
        <f t="shared" si="5"/>
        <v>828023.39999999991</v>
      </c>
      <c r="F85">
        <f t="shared" si="6"/>
        <v>1104031.2</v>
      </c>
      <c r="G85">
        <f t="shared" si="7"/>
        <v>1380039</v>
      </c>
      <c r="H85" s="1"/>
      <c r="I85" s="1"/>
      <c r="J85" s="1"/>
      <c r="K85" s="44"/>
      <c r="L85" s="44"/>
      <c r="M85" s="44"/>
      <c r="N85" s="2" t="e">
        <v>#N/A</v>
      </c>
      <c r="O85" s="2">
        <v>7</v>
      </c>
      <c r="P85" s="2" t="e">
        <v>#N/A</v>
      </c>
      <c r="Q85" s="2">
        <v>17</v>
      </c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>
        <v>83</v>
      </c>
      <c r="B86">
        <v>242193.75</v>
      </c>
      <c r="C86">
        <v>276374.8</v>
      </c>
      <c r="D86">
        <f t="shared" si="8"/>
        <v>552749.6</v>
      </c>
      <c r="E86">
        <f t="shared" si="5"/>
        <v>829124.39999999991</v>
      </c>
      <c r="F86">
        <f t="shared" si="6"/>
        <v>1105499.2</v>
      </c>
      <c r="G86">
        <f t="shared" si="7"/>
        <v>1381874</v>
      </c>
      <c r="H86" s="1"/>
      <c r="I86" s="1"/>
      <c r="J86" s="1"/>
      <c r="K86" s="44"/>
      <c r="L86" s="44"/>
      <c r="M86" s="44"/>
      <c r="N86" s="2" t="e">
        <v>#N/A</v>
      </c>
      <c r="O86" s="2">
        <v>7</v>
      </c>
      <c r="P86" s="2" t="e">
        <v>#N/A</v>
      </c>
      <c r="Q86" s="2">
        <v>17</v>
      </c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>
        <v>84</v>
      </c>
      <c r="B87">
        <v>288077.5</v>
      </c>
      <c r="C87">
        <v>388182</v>
      </c>
      <c r="D87">
        <f t="shared" si="8"/>
        <v>776364</v>
      </c>
      <c r="E87">
        <f t="shared" si="5"/>
        <v>1164546</v>
      </c>
      <c r="F87">
        <f t="shared" si="6"/>
        <v>1552728</v>
      </c>
      <c r="G87">
        <f t="shared" si="7"/>
        <v>1940910</v>
      </c>
      <c r="H87" s="1"/>
      <c r="I87" s="1"/>
      <c r="J87" s="1"/>
      <c r="K87" s="44"/>
      <c r="L87" s="44"/>
      <c r="M87" s="44"/>
      <c r="N87" s="2" t="e">
        <v>#N/A</v>
      </c>
      <c r="O87" s="2">
        <v>7</v>
      </c>
      <c r="P87" s="2" t="e">
        <v>#N/A</v>
      </c>
      <c r="Q87" s="2">
        <v>17</v>
      </c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>
        <v>85</v>
      </c>
      <c r="B88">
        <v>263502.5</v>
      </c>
      <c r="C88">
        <v>364425.39999999991</v>
      </c>
      <c r="D88">
        <f t="shared" si="8"/>
        <v>728850.79999999981</v>
      </c>
      <c r="E88">
        <f t="shared" si="5"/>
        <v>1093276.1999999997</v>
      </c>
      <c r="F88">
        <f t="shared" si="6"/>
        <v>1457701.5999999996</v>
      </c>
      <c r="G88">
        <f t="shared" si="7"/>
        <v>1822126.9999999995</v>
      </c>
      <c r="H88" s="1"/>
      <c r="I88" s="1"/>
      <c r="J88" s="1"/>
      <c r="K88" s="44"/>
      <c r="L88" s="44"/>
      <c r="M88" s="44"/>
      <c r="N88" s="2" t="e">
        <v>#N/A</v>
      </c>
      <c r="O88" s="2">
        <v>7</v>
      </c>
      <c r="P88" s="2" t="e">
        <v>#N/A</v>
      </c>
      <c r="Q88" s="2">
        <v>17</v>
      </c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>
        <v>86</v>
      </c>
      <c r="B89">
        <v>192333.75</v>
      </c>
      <c r="C89">
        <v>331155.09999999998</v>
      </c>
      <c r="D89">
        <f t="shared" si="8"/>
        <v>662310.19999999995</v>
      </c>
      <c r="E89">
        <f t="shared" ref="E89:E152" si="9">C89*3</f>
        <v>993465.29999999993</v>
      </c>
      <c r="F89">
        <f t="shared" ref="F89:F152" si="10">C89*4</f>
        <v>1324620.3999999999</v>
      </c>
      <c r="G89">
        <f t="shared" ref="G89:G152" si="11">C89*5</f>
        <v>1655775.5</v>
      </c>
      <c r="H89" s="1"/>
      <c r="I89" s="1"/>
      <c r="J89" s="1"/>
      <c r="K89" s="44"/>
      <c r="L89" s="44"/>
      <c r="M89" s="44"/>
      <c r="N89" s="2" t="e">
        <v>#N/A</v>
      </c>
      <c r="O89" s="2">
        <v>7</v>
      </c>
      <c r="P89" s="2" t="e">
        <v>#N/A</v>
      </c>
      <c r="Q89" s="2">
        <v>17</v>
      </c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>
        <v>87</v>
      </c>
      <c r="B90">
        <v>175965</v>
      </c>
      <c r="C90">
        <v>193930.59999999995</v>
      </c>
      <c r="D90">
        <f t="shared" si="8"/>
        <v>387861.1999999999</v>
      </c>
      <c r="E90">
        <f t="shared" si="9"/>
        <v>581791.79999999981</v>
      </c>
      <c r="F90">
        <f t="shared" si="10"/>
        <v>775722.39999999979</v>
      </c>
      <c r="G90">
        <f t="shared" si="11"/>
        <v>969652.99999999977</v>
      </c>
      <c r="H90" s="1"/>
      <c r="I90" s="1"/>
      <c r="J90" s="1"/>
      <c r="K90" s="44"/>
      <c r="L90" s="44"/>
      <c r="M90" s="44"/>
      <c r="N90" s="2" t="e">
        <v>#N/A</v>
      </c>
      <c r="O90" s="2">
        <v>7</v>
      </c>
      <c r="P90" s="2" t="e">
        <v>#N/A</v>
      </c>
      <c r="Q90" s="2">
        <v>17</v>
      </c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>
        <v>88</v>
      </c>
      <c r="B91">
        <v>202726.25</v>
      </c>
      <c r="C91">
        <v>282879.69999999995</v>
      </c>
      <c r="D91">
        <f t="shared" si="8"/>
        <v>565759.39999999991</v>
      </c>
      <c r="E91">
        <f t="shared" si="9"/>
        <v>848639.09999999986</v>
      </c>
      <c r="F91">
        <f t="shared" si="10"/>
        <v>1131518.7999999998</v>
      </c>
      <c r="G91">
        <f t="shared" si="11"/>
        <v>1414398.4999999998</v>
      </c>
      <c r="H91" s="1"/>
      <c r="I91" s="1"/>
      <c r="J91" s="1"/>
      <c r="K91" s="44"/>
      <c r="L91" s="44"/>
      <c r="M91" s="44"/>
      <c r="N91" s="2" t="e">
        <v>#N/A</v>
      </c>
      <c r="O91" s="2">
        <v>7</v>
      </c>
      <c r="P91" s="2" t="e">
        <v>#N/A</v>
      </c>
      <c r="Q91" s="2">
        <v>17</v>
      </c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>
        <v>89</v>
      </c>
      <c r="B92">
        <v>232775</v>
      </c>
      <c r="C92">
        <v>312964.59999999998</v>
      </c>
      <c r="D92">
        <f t="shared" si="8"/>
        <v>625929.19999999995</v>
      </c>
      <c r="E92">
        <f t="shared" si="9"/>
        <v>938893.79999999993</v>
      </c>
      <c r="F92">
        <f t="shared" si="10"/>
        <v>1251858.3999999999</v>
      </c>
      <c r="G92">
        <f t="shared" si="11"/>
        <v>1564823</v>
      </c>
      <c r="H92" s="1"/>
      <c r="I92" s="1"/>
      <c r="J92" s="1"/>
      <c r="K92" s="44"/>
      <c r="L92" s="44"/>
      <c r="M92" s="44"/>
      <c r="N92" s="2" t="e">
        <v>#N/A</v>
      </c>
      <c r="O92" s="2">
        <v>7</v>
      </c>
      <c r="P92" s="2" t="e">
        <v>#N/A</v>
      </c>
      <c r="Q92" s="2">
        <v>17</v>
      </c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>
        <v>90</v>
      </c>
      <c r="B93">
        <v>233757.5</v>
      </c>
      <c r="C93">
        <v>300277</v>
      </c>
      <c r="D93">
        <f t="shared" si="8"/>
        <v>600554</v>
      </c>
      <c r="E93">
        <f t="shared" si="9"/>
        <v>900831</v>
      </c>
      <c r="F93">
        <f t="shared" si="10"/>
        <v>1201108</v>
      </c>
      <c r="G93">
        <f t="shared" si="11"/>
        <v>1501385</v>
      </c>
      <c r="H93" s="1"/>
      <c r="I93" s="1"/>
      <c r="J93" s="1"/>
      <c r="K93" s="44"/>
      <c r="L93" s="44"/>
      <c r="M93" s="44"/>
      <c r="N93" s="2" t="e">
        <v>#N/A</v>
      </c>
      <c r="O93" s="2">
        <v>7</v>
      </c>
      <c r="P93" s="2" t="e">
        <v>#N/A</v>
      </c>
      <c r="Q93" s="2">
        <v>17</v>
      </c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>
        <v>91</v>
      </c>
      <c r="B94">
        <v>245771.25</v>
      </c>
      <c r="C94">
        <v>280449</v>
      </c>
      <c r="D94">
        <f t="shared" si="8"/>
        <v>560898</v>
      </c>
      <c r="E94">
        <f t="shared" si="9"/>
        <v>841347</v>
      </c>
      <c r="F94">
        <f t="shared" si="10"/>
        <v>1121796</v>
      </c>
      <c r="G94">
        <f t="shared" si="11"/>
        <v>1402245</v>
      </c>
      <c r="H94" s="1"/>
      <c r="I94" s="1"/>
      <c r="J94" s="1"/>
      <c r="K94" s="44"/>
      <c r="L94" s="44"/>
      <c r="M94" s="44"/>
      <c r="N94" s="2" t="e">
        <v>#N/A</v>
      </c>
      <c r="O94" s="2">
        <v>7</v>
      </c>
      <c r="P94" s="2" t="e">
        <v>#N/A</v>
      </c>
      <c r="Q94" s="2">
        <v>17</v>
      </c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>
        <v>92</v>
      </c>
      <c r="B95">
        <v>178362.5</v>
      </c>
      <c r="C95">
        <v>239494.60000000003</v>
      </c>
      <c r="D95">
        <f t="shared" si="8"/>
        <v>478989.20000000007</v>
      </c>
      <c r="E95">
        <f t="shared" si="9"/>
        <v>718483.8</v>
      </c>
      <c r="F95">
        <f t="shared" si="10"/>
        <v>957978.40000000014</v>
      </c>
      <c r="G95">
        <f t="shared" si="11"/>
        <v>1197473.0000000002</v>
      </c>
      <c r="H95" s="1"/>
      <c r="I95" s="1"/>
      <c r="J95" s="1"/>
      <c r="K95" s="44"/>
      <c r="L95" s="44"/>
      <c r="M95" s="44"/>
      <c r="N95" s="2" t="e">
        <v>#N/A</v>
      </c>
      <c r="O95" s="2">
        <v>7</v>
      </c>
      <c r="P95" s="2" t="e">
        <v>#N/A</v>
      </c>
      <c r="Q95" s="2">
        <v>17</v>
      </c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>
        <v>93</v>
      </c>
      <c r="B96">
        <v>200165</v>
      </c>
      <c r="C96">
        <v>282196.7</v>
      </c>
      <c r="D96">
        <f t="shared" si="8"/>
        <v>564393.4</v>
      </c>
      <c r="E96">
        <f t="shared" si="9"/>
        <v>846590.10000000009</v>
      </c>
      <c r="F96">
        <f t="shared" si="10"/>
        <v>1128786.8</v>
      </c>
      <c r="G96">
        <f t="shared" si="11"/>
        <v>1410983.5</v>
      </c>
      <c r="H96" s="1"/>
      <c r="I96" s="1"/>
      <c r="J96" s="1"/>
      <c r="K96" s="44"/>
      <c r="L96" s="44"/>
      <c r="M96" s="44"/>
      <c r="N96" s="2" t="e">
        <v>#N/A</v>
      </c>
      <c r="O96" s="2">
        <v>7</v>
      </c>
      <c r="P96" s="2" t="e">
        <v>#N/A</v>
      </c>
      <c r="Q96" s="2">
        <v>17</v>
      </c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>
        <v>94</v>
      </c>
      <c r="B97">
        <v>217112.5</v>
      </c>
      <c r="C97">
        <v>279805</v>
      </c>
      <c r="D97">
        <f t="shared" si="8"/>
        <v>559610</v>
      </c>
      <c r="E97">
        <f t="shared" si="9"/>
        <v>839415</v>
      </c>
      <c r="F97">
        <f t="shared" si="10"/>
        <v>1119220</v>
      </c>
      <c r="G97">
        <f t="shared" si="11"/>
        <v>1399025</v>
      </c>
      <c r="H97" s="1"/>
      <c r="I97" s="1"/>
      <c r="J97" s="1"/>
      <c r="K97" s="44"/>
      <c r="L97" s="44"/>
      <c r="M97" s="44"/>
      <c r="N97" s="2" t="e">
        <v>#N/A</v>
      </c>
      <c r="O97" s="2">
        <v>7</v>
      </c>
      <c r="P97" s="2" t="e">
        <v>#N/A</v>
      </c>
      <c r="Q97" s="2">
        <v>17</v>
      </c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>
        <v>95</v>
      </c>
      <c r="B98">
        <v>275152.5</v>
      </c>
      <c r="C98">
        <v>367643.30000000005</v>
      </c>
      <c r="D98">
        <f t="shared" si="8"/>
        <v>735286.60000000009</v>
      </c>
      <c r="E98">
        <f t="shared" si="9"/>
        <v>1102929.9000000001</v>
      </c>
      <c r="F98">
        <f t="shared" si="10"/>
        <v>1470573.2000000002</v>
      </c>
      <c r="G98">
        <f t="shared" si="11"/>
        <v>1838216.5000000002</v>
      </c>
      <c r="H98" s="1"/>
      <c r="I98" s="1"/>
      <c r="J98" s="1"/>
      <c r="K98" s="44"/>
      <c r="L98" s="44"/>
      <c r="M98" s="44"/>
      <c r="N98" s="2" t="e">
        <v>#N/A</v>
      </c>
      <c r="O98" s="2">
        <v>7</v>
      </c>
      <c r="P98" s="2" t="e">
        <v>#N/A</v>
      </c>
      <c r="Q98" s="2">
        <v>17</v>
      </c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>
        <v>96</v>
      </c>
      <c r="B99">
        <v>218010</v>
      </c>
      <c r="C99">
        <v>275476.5</v>
      </c>
      <c r="D99">
        <f t="shared" si="8"/>
        <v>550953</v>
      </c>
      <c r="E99">
        <f t="shared" si="9"/>
        <v>826429.5</v>
      </c>
      <c r="F99">
        <f t="shared" si="10"/>
        <v>1101906</v>
      </c>
      <c r="G99">
        <f t="shared" si="11"/>
        <v>1377382.5</v>
      </c>
      <c r="H99" s="1"/>
      <c r="I99" s="1"/>
      <c r="J99" s="1"/>
      <c r="K99" s="44"/>
      <c r="L99" s="44"/>
      <c r="M99" s="44"/>
      <c r="N99" s="2" t="e">
        <v>#N/A</v>
      </c>
      <c r="O99" s="2">
        <v>7</v>
      </c>
      <c r="P99" s="2" t="e">
        <v>#N/A</v>
      </c>
      <c r="Q99" s="2">
        <v>17</v>
      </c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>
        <v>97</v>
      </c>
      <c r="B100">
        <v>201867.5</v>
      </c>
      <c r="C100">
        <v>278073.39999999997</v>
      </c>
      <c r="D100">
        <f t="shared" si="8"/>
        <v>556146.79999999993</v>
      </c>
      <c r="E100">
        <f t="shared" si="9"/>
        <v>834220.2</v>
      </c>
      <c r="F100">
        <f t="shared" si="10"/>
        <v>1112293.5999999999</v>
      </c>
      <c r="G100">
        <f t="shared" si="11"/>
        <v>1390366.9999999998</v>
      </c>
      <c r="H100" s="1"/>
      <c r="I100" s="1"/>
      <c r="J100" s="1"/>
      <c r="K100" s="44"/>
      <c r="L100" s="44"/>
      <c r="M100" s="44"/>
      <c r="N100" s="2" t="e">
        <v>#N/A</v>
      </c>
      <c r="O100" s="2">
        <v>7</v>
      </c>
      <c r="P100" s="2" t="e">
        <v>#N/A</v>
      </c>
      <c r="Q100" s="2">
        <v>17</v>
      </c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>
        <v>98</v>
      </c>
      <c r="B101">
        <v>162112.5</v>
      </c>
      <c r="C101">
        <v>229561.40000000002</v>
      </c>
      <c r="D101">
        <f t="shared" si="8"/>
        <v>459122.80000000005</v>
      </c>
      <c r="E101">
        <f t="shared" si="9"/>
        <v>688684.20000000007</v>
      </c>
      <c r="F101">
        <f t="shared" si="10"/>
        <v>918245.60000000009</v>
      </c>
      <c r="G101">
        <f t="shared" si="11"/>
        <v>1147807</v>
      </c>
      <c r="H101" s="1"/>
      <c r="I101" s="1"/>
      <c r="J101" s="1"/>
      <c r="K101" s="44"/>
      <c r="L101" s="44"/>
      <c r="M101" s="44"/>
      <c r="N101" s="2" t="e">
        <v>#N/A</v>
      </c>
      <c r="O101" s="2">
        <v>7</v>
      </c>
      <c r="P101" s="2" t="e">
        <v>#N/A</v>
      </c>
      <c r="Q101" s="2">
        <v>17</v>
      </c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>
        <v>99</v>
      </c>
      <c r="B102">
        <v>325763.75</v>
      </c>
      <c r="C102">
        <v>471437.79999999993</v>
      </c>
      <c r="D102">
        <f t="shared" si="8"/>
        <v>942875.59999999986</v>
      </c>
      <c r="E102">
        <f t="shared" si="9"/>
        <v>1414313.4</v>
      </c>
      <c r="F102">
        <f t="shared" si="10"/>
        <v>1885751.1999999997</v>
      </c>
      <c r="G102">
        <f t="shared" si="11"/>
        <v>2357188.9999999995</v>
      </c>
      <c r="H102" s="1"/>
      <c r="I102" s="1"/>
      <c r="J102" s="1"/>
      <c r="K102" s="44"/>
      <c r="L102" s="44"/>
      <c r="M102" s="44"/>
      <c r="N102" s="2" t="e">
        <v>#N/A</v>
      </c>
      <c r="O102" s="2">
        <v>7</v>
      </c>
      <c r="P102" s="2" t="e">
        <v>#N/A</v>
      </c>
      <c r="Q102" s="2">
        <v>17</v>
      </c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>
        <v>100</v>
      </c>
      <c r="B103">
        <v>208436.25</v>
      </c>
      <c r="C103">
        <v>304068.09999999992</v>
      </c>
      <c r="D103">
        <f t="shared" si="8"/>
        <v>608136.19999999984</v>
      </c>
      <c r="E103">
        <f t="shared" si="9"/>
        <v>912204.29999999981</v>
      </c>
      <c r="F103">
        <f t="shared" si="10"/>
        <v>1216272.3999999997</v>
      </c>
      <c r="G103">
        <f t="shared" si="11"/>
        <v>1520340.4999999995</v>
      </c>
      <c r="H103" s="1"/>
      <c r="I103" s="1"/>
      <c r="J103" s="1"/>
      <c r="K103" s="44"/>
      <c r="L103" s="44"/>
      <c r="M103" s="44"/>
      <c r="N103" s="2" t="e">
        <v>#N/A</v>
      </c>
      <c r="O103" s="2">
        <v>7</v>
      </c>
      <c r="P103" s="2" t="e">
        <v>#N/A</v>
      </c>
      <c r="Q103" s="2">
        <v>17</v>
      </c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>
        <v>101</v>
      </c>
      <c r="B104">
        <v>267955</v>
      </c>
      <c r="C104">
        <v>315506.3</v>
      </c>
      <c r="D104">
        <f t="shared" si="8"/>
        <v>631012.6</v>
      </c>
      <c r="E104">
        <f t="shared" si="9"/>
        <v>946518.89999999991</v>
      </c>
      <c r="F104">
        <f t="shared" si="10"/>
        <v>1262025.2</v>
      </c>
      <c r="G104">
        <f t="shared" si="11"/>
        <v>1577531.5</v>
      </c>
      <c r="H104" s="1"/>
      <c r="I104" s="1"/>
      <c r="J104" s="1"/>
      <c r="K104" s="44"/>
      <c r="L104" s="44"/>
      <c r="M104" s="44"/>
      <c r="N104" s="2" t="e">
        <v>#N/A</v>
      </c>
      <c r="O104" s="2">
        <v>7</v>
      </c>
      <c r="P104" s="2" t="e">
        <v>#N/A</v>
      </c>
      <c r="Q104" s="2">
        <v>17</v>
      </c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>
        <v>102</v>
      </c>
      <c r="B105">
        <v>127231.25</v>
      </c>
      <c r="C105">
        <v>209432.7</v>
      </c>
      <c r="D105">
        <f t="shared" si="8"/>
        <v>418865.4</v>
      </c>
      <c r="E105">
        <f t="shared" si="9"/>
        <v>628298.10000000009</v>
      </c>
      <c r="F105">
        <f t="shared" si="10"/>
        <v>837730.8</v>
      </c>
      <c r="G105">
        <f t="shared" si="11"/>
        <v>1047163.5</v>
      </c>
      <c r="H105" s="1"/>
      <c r="I105" s="1"/>
      <c r="J105" s="1"/>
      <c r="K105" s="44"/>
      <c r="L105" s="44"/>
      <c r="M105" s="44"/>
      <c r="N105" s="2" t="e">
        <v>#N/A</v>
      </c>
      <c r="O105" s="2">
        <v>7</v>
      </c>
      <c r="P105" s="2" t="e">
        <v>#N/A</v>
      </c>
      <c r="Q105" s="2">
        <v>17</v>
      </c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>
        <v>103</v>
      </c>
      <c r="B106">
        <v>303131.25</v>
      </c>
      <c r="C106">
        <v>402463.6</v>
      </c>
      <c r="D106">
        <f t="shared" si="8"/>
        <v>804927.2</v>
      </c>
      <c r="E106">
        <f t="shared" si="9"/>
        <v>1207390.7999999998</v>
      </c>
      <c r="F106">
        <f t="shared" si="10"/>
        <v>1609854.4</v>
      </c>
      <c r="G106">
        <f t="shared" si="11"/>
        <v>2012318</v>
      </c>
      <c r="H106" s="1"/>
      <c r="I106" s="1"/>
      <c r="J106" s="1"/>
      <c r="K106" s="44"/>
      <c r="L106" s="44"/>
      <c r="M106" s="44"/>
      <c r="N106" s="2" t="e">
        <v>#N/A</v>
      </c>
      <c r="O106" s="2">
        <v>7</v>
      </c>
      <c r="P106" s="2" t="e">
        <v>#N/A</v>
      </c>
      <c r="Q106" s="2">
        <v>17</v>
      </c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>
        <v>104</v>
      </c>
      <c r="B107">
        <v>165378.75</v>
      </c>
      <c r="C107">
        <v>241794.89999999997</v>
      </c>
      <c r="D107">
        <f t="shared" si="8"/>
        <v>483589.79999999993</v>
      </c>
      <c r="E107">
        <f t="shared" si="9"/>
        <v>725384.7</v>
      </c>
      <c r="F107">
        <f t="shared" si="10"/>
        <v>967179.59999999986</v>
      </c>
      <c r="G107">
        <f t="shared" si="11"/>
        <v>1208974.4999999998</v>
      </c>
      <c r="H107" s="1"/>
      <c r="I107" s="1"/>
      <c r="J107" s="1"/>
      <c r="K107" s="44"/>
      <c r="L107" s="44"/>
      <c r="M107" s="44"/>
      <c r="N107" s="2" t="e">
        <v>#N/A</v>
      </c>
      <c r="O107" s="2">
        <v>7</v>
      </c>
      <c r="P107" s="2" t="e">
        <v>#N/A</v>
      </c>
      <c r="Q107" s="2">
        <v>17</v>
      </c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>
        <v>105</v>
      </c>
      <c r="B108">
        <v>186770</v>
      </c>
      <c r="C108">
        <v>241504.50000000006</v>
      </c>
      <c r="D108">
        <f t="shared" si="8"/>
        <v>483009.00000000012</v>
      </c>
      <c r="E108">
        <f t="shared" si="9"/>
        <v>724513.50000000023</v>
      </c>
      <c r="F108">
        <f t="shared" si="10"/>
        <v>966018.00000000023</v>
      </c>
      <c r="G108">
        <f t="shared" si="11"/>
        <v>1207522.5000000002</v>
      </c>
      <c r="H108" s="1"/>
      <c r="I108" s="1"/>
      <c r="J108" s="1"/>
      <c r="K108" s="44"/>
      <c r="L108" s="44"/>
      <c r="M108" s="44"/>
      <c r="N108" s="2" t="e">
        <v>#N/A</v>
      </c>
      <c r="O108" s="2">
        <v>7</v>
      </c>
      <c r="P108" s="2" t="e">
        <v>#N/A</v>
      </c>
      <c r="Q108" s="2">
        <v>17</v>
      </c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>
        <v>106</v>
      </c>
      <c r="B109">
        <v>250151.25</v>
      </c>
      <c r="C109">
        <v>328363.20000000007</v>
      </c>
      <c r="D109">
        <f t="shared" si="8"/>
        <v>656726.40000000014</v>
      </c>
      <c r="E109">
        <f t="shared" si="9"/>
        <v>985089.60000000021</v>
      </c>
      <c r="F109">
        <f t="shared" si="10"/>
        <v>1313452.8000000003</v>
      </c>
      <c r="G109">
        <f t="shared" si="11"/>
        <v>1641816.0000000005</v>
      </c>
      <c r="H109" s="1"/>
      <c r="I109" s="1"/>
      <c r="J109" s="1"/>
      <c r="K109" s="44"/>
      <c r="L109" s="44"/>
      <c r="M109" s="44"/>
      <c r="N109" s="2" t="e">
        <v>#N/A</v>
      </c>
      <c r="O109" s="2">
        <v>7</v>
      </c>
      <c r="P109" s="2" t="e">
        <v>#N/A</v>
      </c>
      <c r="Q109" s="2">
        <v>17</v>
      </c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>
        <v>107</v>
      </c>
      <c r="B110">
        <v>203860</v>
      </c>
      <c r="C110">
        <v>315493.2</v>
      </c>
      <c r="D110">
        <f t="shared" si="8"/>
        <v>630986.4</v>
      </c>
      <c r="E110">
        <f t="shared" si="9"/>
        <v>946479.60000000009</v>
      </c>
      <c r="F110">
        <f t="shared" si="10"/>
        <v>1261972.8</v>
      </c>
      <c r="G110">
        <f t="shared" si="11"/>
        <v>1577466</v>
      </c>
      <c r="H110" s="1"/>
      <c r="I110" s="1"/>
      <c r="J110" s="1"/>
      <c r="K110" s="44"/>
      <c r="L110" s="44"/>
      <c r="M110" s="44"/>
      <c r="N110" s="2" t="e">
        <v>#N/A</v>
      </c>
      <c r="O110" s="2">
        <v>7</v>
      </c>
      <c r="P110" s="2" t="e">
        <v>#N/A</v>
      </c>
      <c r="Q110" s="2">
        <v>17</v>
      </c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>
        <v>108</v>
      </c>
      <c r="B111">
        <v>280532.5</v>
      </c>
      <c r="C111">
        <v>344211.30000000005</v>
      </c>
      <c r="D111">
        <f t="shared" si="8"/>
        <v>688422.60000000009</v>
      </c>
      <c r="E111">
        <f t="shared" si="9"/>
        <v>1032633.9000000001</v>
      </c>
      <c r="F111">
        <f t="shared" si="10"/>
        <v>1376845.2000000002</v>
      </c>
      <c r="G111">
        <f t="shared" si="11"/>
        <v>1721056.5000000002</v>
      </c>
      <c r="H111" s="1"/>
      <c r="I111" s="1"/>
      <c r="J111" s="1"/>
      <c r="K111" s="44"/>
      <c r="L111" s="44"/>
      <c r="M111" s="44"/>
      <c r="N111" s="2" t="e">
        <v>#N/A</v>
      </c>
      <c r="O111" s="2">
        <v>7</v>
      </c>
      <c r="P111" s="2" t="e">
        <v>#N/A</v>
      </c>
      <c r="Q111" s="2">
        <v>17</v>
      </c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>
        <v>109</v>
      </c>
      <c r="B112">
        <v>227587.5</v>
      </c>
      <c r="C112">
        <v>246982.09999999998</v>
      </c>
      <c r="D112">
        <f t="shared" si="8"/>
        <v>493964.19999999995</v>
      </c>
      <c r="E112">
        <f t="shared" si="9"/>
        <v>740946.29999999993</v>
      </c>
      <c r="F112">
        <f t="shared" si="10"/>
        <v>987928.39999999991</v>
      </c>
      <c r="G112">
        <f t="shared" si="11"/>
        <v>1234910.5</v>
      </c>
      <c r="H112" s="1"/>
      <c r="I112" s="1"/>
      <c r="J112" s="1"/>
      <c r="K112" s="44"/>
      <c r="L112" s="44"/>
      <c r="M112" s="44"/>
      <c r="N112" s="2" t="e">
        <v>#N/A</v>
      </c>
      <c r="O112" s="2">
        <v>7</v>
      </c>
      <c r="P112" s="2" t="e">
        <v>#N/A</v>
      </c>
      <c r="Q112" s="2">
        <v>17</v>
      </c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>
        <v>110</v>
      </c>
      <c r="B113">
        <v>250823.75</v>
      </c>
      <c r="C113">
        <v>335957.6</v>
      </c>
      <c r="D113">
        <f t="shared" si="8"/>
        <v>671915.2</v>
      </c>
      <c r="E113">
        <f t="shared" si="9"/>
        <v>1007872.7999999999</v>
      </c>
      <c r="F113">
        <f t="shared" si="10"/>
        <v>1343830.4</v>
      </c>
      <c r="G113">
        <f t="shared" si="11"/>
        <v>1679788</v>
      </c>
      <c r="H113" s="1"/>
      <c r="I113" s="1"/>
      <c r="J113" s="1"/>
      <c r="K113" s="44"/>
      <c r="L113" s="44"/>
      <c r="M113" s="44"/>
      <c r="N113" s="2" t="e">
        <v>#N/A</v>
      </c>
      <c r="O113" s="2">
        <v>7</v>
      </c>
      <c r="P113" s="2" t="e">
        <v>#N/A</v>
      </c>
      <c r="Q113" s="2">
        <v>17</v>
      </c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>
        <v>111</v>
      </c>
      <c r="B114">
        <v>232145</v>
      </c>
      <c r="C114">
        <v>392756.79999999993</v>
      </c>
      <c r="D114">
        <f t="shared" si="8"/>
        <v>785513.59999999986</v>
      </c>
      <c r="E114">
        <f t="shared" si="9"/>
        <v>1178270.3999999999</v>
      </c>
      <c r="F114">
        <f t="shared" si="10"/>
        <v>1571027.1999999997</v>
      </c>
      <c r="G114">
        <f t="shared" si="11"/>
        <v>1963783.9999999995</v>
      </c>
      <c r="H114" s="1"/>
      <c r="I114" s="1"/>
      <c r="J114" s="1"/>
      <c r="K114" s="44"/>
      <c r="L114" s="44"/>
      <c r="M114" s="44"/>
      <c r="N114" s="2" t="e">
        <v>#N/A</v>
      </c>
      <c r="O114" s="2">
        <v>7</v>
      </c>
      <c r="P114" s="2" t="e">
        <v>#N/A</v>
      </c>
      <c r="Q114" s="2">
        <v>17</v>
      </c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>
        <v>112</v>
      </c>
      <c r="B115">
        <v>216418.75</v>
      </c>
      <c r="C115">
        <v>293574.80000000005</v>
      </c>
      <c r="D115">
        <f t="shared" si="8"/>
        <v>587149.60000000009</v>
      </c>
      <c r="E115">
        <f t="shared" si="9"/>
        <v>880724.40000000014</v>
      </c>
      <c r="F115">
        <f t="shared" si="10"/>
        <v>1174299.2000000002</v>
      </c>
      <c r="G115">
        <f t="shared" si="11"/>
        <v>1467874.0000000002</v>
      </c>
      <c r="H115" s="1"/>
      <c r="I115" s="1"/>
      <c r="J115" s="1"/>
      <c r="K115" s="44"/>
      <c r="L115" s="44"/>
      <c r="M115" s="44"/>
      <c r="N115" s="2" t="e">
        <v>#N/A</v>
      </c>
      <c r="O115" s="2">
        <v>7</v>
      </c>
      <c r="P115" s="2" t="e">
        <v>#N/A</v>
      </c>
      <c r="Q115" s="2">
        <v>17</v>
      </c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>
        <v>113</v>
      </c>
      <c r="B116">
        <v>224386.25</v>
      </c>
      <c r="C116">
        <v>248258.2</v>
      </c>
      <c r="D116">
        <f t="shared" si="8"/>
        <v>496516.4</v>
      </c>
      <c r="E116">
        <f t="shared" si="9"/>
        <v>744774.60000000009</v>
      </c>
      <c r="F116">
        <f t="shared" si="10"/>
        <v>993032.8</v>
      </c>
      <c r="G116">
        <f t="shared" si="11"/>
        <v>1241291</v>
      </c>
      <c r="H116" s="1"/>
      <c r="I116" s="1"/>
      <c r="J116" s="1"/>
      <c r="K116" s="44"/>
      <c r="L116" s="44"/>
      <c r="M116" s="44"/>
      <c r="N116" s="2" t="e">
        <v>#N/A</v>
      </c>
      <c r="O116" s="2">
        <v>7</v>
      </c>
      <c r="P116" s="2" t="e">
        <v>#N/A</v>
      </c>
      <c r="Q116" s="2">
        <v>17</v>
      </c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>
        <v>114</v>
      </c>
      <c r="B117">
        <v>180651.25</v>
      </c>
      <c r="C117">
        <v>256505.89999999994</v>
      </c>
      <c r="D117">
        <f t="shared" si="8"/>
        <v>513011.79999999987</v>
      </c>
      <c r="E117">
        <f t="shared" si="9"/>
        <v>769517.69999999984</v>
      </c>
      <c r="F117">
        <f t="shared" si="10"/>
        <v>1026023.5999999997</v>
      </c>
      <c r="G117">
        <f t="shared" si="11"/>
        <v>1282529.4999999998</v>
      </c>
      <c r="H117" s="1"/>
      <c r="I117" s="1"/>
      <c r="J117" s="1"/>
      <c r="K117" s="44"/>
      <c r="L117" s="44"/>
      <c r="M117" s="44"/>
      <c r="N117" s="2" t="e">
        <v>#N/A</v>
      </c>
      <c r="O117" s="2">
        <v>7</v>
      </c>
      <c r="P117" s="2" t="e">
        <v>#N/A</v>
      </c>
      <c r="Q117" s="2">
        <v>17</v>
      </c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>
        <v>115</v>
      </c>
      <c r="B118">
        <v>195225</v>
      </c>
      <c r="C118">
        <v>316193.30000000005</v>
      </c>
      <c r="D118">
        <f t="shared" si="8"/>
        <v>632386.60000000009</v>
      </c>
      <c r="E118">
        <f t="shared" si="9"/>
        <v>948579.90000000014</v>
      </c>
      <c r="F118">
        <f t="shared" si="10"/>
        <v>1264773.2000000002</v>
      </c>
      <c r="G118">
        <f t="shared" si="11"/>
        <v>1580966.5000000002</v>
      </c>
      <c r="H118" s="1"/>
      <c r="I118" s="1"/>
      <c r="J118" s="1"/>
      <c r="K118" s="44"/>
      <c r="L118" s="44"/>
      <c r="M118" s="44"/>
      <c r="N118" s="2" t="e">
        <v>#N/A</v>
      </c>
      <c r="O118" s="2">
        <v>7</v>
      </c>
      <c r="P118" s="2" t="e">
        <v>#N/A</v>
      </c>
      <c r="Q118" s="2">
        <v>17</v>
      </c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>
        <v>116</v>
      </c>
      <c r="B119">
        <v>221398.75</v>
      </c>
      <c r="C119">
        <v>334802.40000000002</v>
      </c>
      <c r="D119">
        <f t="shared" si="8"/>
        <v>669604.80000000005</v>
      </c>
      <c r="E119">
        <f t="shared" si="9"/>
        <v>1004407.2000000001</v>
      </c>
      <c r="F119">
        <f t="shared" si="10"/>
        <v>1339209.6000000001</v>
      </c>
      <c r="G119">
        <f t="shared" si="11"/>
        <v>1674012</v>
      </c>
      <c r="H119" s="1"/>
      <c r="I119" s="1"/>
      <c r="J119" s="1"/>
      <c r="K119" s="44"/>
      <c r="L119" s="44"/>
      <c r="M119" s="44"/>
      <c r="N119" s="2" t="e">
        <v>#N/A</v>
      </c>
      <c r="O119" s="2">
        <v>7</v>
      </c>
      <c r="P119" s="2" t="e">
        <v>#N/A</v>
      </c>
      <c r="Q119" s="2">
        <v>17</v>
      </c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>
        <v>117</v>
      </c>
      <c r="B120">
        <v>126537.5</v>
      </c>
      <c r="C120">
        <v>149117.90000000002</v>
      </c>
      <c r="D120">
        <f t="shared" si="8"/>
        <v>298235.80000000005</v>
      </c>
      <c r="E120">
        <f t="shared" si="9"/>
        <v>447353.70000000007</v>
      </c>
      <c r="F120">
        <f t="shared" si="10"/>
        <v>596471.60000000009</v>
      </c>
      <c r="G120">
        <f t="shared" si="11"/>
        <v>745589.50000000012</v>
      </c>
      <c r="H120" s="1"/>
      <c r="I120" s="1"/>
      <c r="J120" s="1"/>
      <c r="K120" s="44"/>
      <c r="L120" s="44"/>
      <c r="M120" s="44"/>
      <c r="N120" s="2" t="e">
        <v>#N/A</v>
      </c>
      <c r="O120" s="2">
        <v>7</v>
      </c>
      <c r="P120" s="2" t="e">
        <v>#N/A</v>
      </c>
      <c r="Q120" s="2">
        <v>17</v>
      </c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>
        <v>118</v>
      </c>
      <c r="B121">
        <v>240565</v>
      </c>
      <c r="C121">
        <v>342754</v>
      </c>
      <c r="D121">
        <f t="shared" si="8"/>
        <v>685508</v>
      </c>
      <c r="E121">
        <f t="shared" si="9"/>
        <v>1028262</v>
      </c>
      <c r="F121">
        <f t="shared" si="10"/>
        <v>1371016</v>
      </c>
      <c r="G121">
        <f t="shared" si="11"/>
        <v>1713770</v>
      </c>
      <c r="H121" s="1"/>
      <c r="I121" s="1"/>
      <c r="J121" s="1"/>
      <c r="K121" s="44"/>
      <c r="L121" s="44"/>
      <c r="M121" s="44"/>
      <c r="N121" s="2" t="e">
        <v>#N/A</v>
      </c>
      <c r="O121" s="2">
        <v>7</v>
      </c>
      <c r="P121" s="2" t="e">
        <v>#N/A</v>
      </c>
      <c r="Q121" s="2">
        <v>17</v>
      </c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>
        <v>119</v>
      </c>
      <c r="B122">
        <v>248733.75</v>
      </c>
      <c r="C122">
        <v>357552.2</v>
      </c>
      <c r="D122">
        <f t="shared" si="8"/>
        <v>715104.4</v>
      </c>
      <c r="E122">
        <f t="shared" si="9"/>
        <v>1072656.6000000001</v>
      </c>
      <c r="F122">
        <f t="shared" si="10"/>
        <v>1430208.8</v>
      </c>
      <c r="G122">
        <f t="shared" si="11"/>
        <v>1787761</v>
      </c>
      <c r="H122" s="1"/>
      <c r="I122" s="1"/>
      <c r="J122" s="1"/>
      <c r="K122" s="44"/>
      <c r="L122" s="44"/>
      <c r="M122" s="44"/>
      <c r="N122" s="2" t="e">
        <v>#N/A</v>
      </c>
      <c r="O122" s="2">
        <v>7</v>
      </c>
      <c r="P122" s="2" t="e">
        <v>#N/A</v>
      </c>
      <c r="Q122" s="2">
        <v>17</v>
      </c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>
        <v>120</v>
      </c>
      <c r="B123">
        <v>151493.75</v>
      </c>
      <c r="C123">
        <v>216679.49999999994</v>
      </c>
      <c r="D123">
        <f t="shared" si="8"/>
        <v>433358.99999999988</v>
      </c>
      <c r="E123">
        <f t="shared" si="9"/>
        <v>650038.49999999977</v>
      </c>
      <c r="F123">
        <f t="shared" si="10"/>
        <v>866717.99999999977</v>
      </c>
      <c r="G123">
        <f t="shared" si="11"/>
        <v>1083397.4999999998</v>
      </c>
      <c r="H123" s="1"/>
      <c r="I123" s="1"/>
      <c r="J123" s="1"/>
      <c r="K123" s="44"/>
      <c r="L123" s="44"/>
      <c r="M123" s="44"/>
      <c r="N123" s="2" t="e">
        <v>#N/A</v>
      </c>
      <c r="O123" s="2">
        <v>7</v>
      </c>
      <c r="P123" s="2" t="e">
        <v>#N/A</v>
      </c>
      <c r="Q123" s="2">
        <v>17</v>
      </c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>
        <v>121</v>
      </c>
      <c r="B124">
        <v>243202.5</v>
      </c>
      <c r="C124">
        <v>304058.8</v>
      </c>
      <c r="D124">
        <f t="shared" si="8"/>
        <v>608117.6</v>
      </c>
      <c r="E124">
        <f t="shared" si="9"/>
        <v>912176.39999999991</v>
      </c>
      <c r="F124">
        <f t="shared" si="10"/>
        <v>1216235.2</v>
      </c>
      <c r="G124">
        <f t="shared" si="11"/>
        <v>1520294</v>
      </c>
      <c r="H124" s="1"/>
      <c r="I124" s="1"/>
      <c r="J124" s="1"/>
      <c r="K124" s="44"/>
      <c r="L124" s="44"/>
      <c r="M124" s="44"/>
      <c r="N124" s="2" t="e">
        <v>#N/A</v>
      </c>
      <c r="O124" s="2">
        <v>7</v>
      </c>
      <c r="P124" s="2" t="e">
        <v>#N/A</v>
      </c>
      <c r="Q124" s="2">
        <v>17</v>
      </c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>
        <v>122</v>
      </c>
      <c r="B125">
        <v>262053.75</v>
      </c>
      <c r="C125">
        <v>345886.99999999988</v>
      </c>
      <c r="D125">
        <f t="shared" si="8"/>
        <v>691773.99999999977</v>
      </c>
      <c r="E125">
        <f t="shared" si="9"/>
        <v>1037660.9999999997</v>
      </c>
      <c r="F125">
        <f t="shared" si="10"/>
        <v>1383547.9999999995</v>
      </c>
      <c r="G125">
        <f t="shared" si="11"/>
        <v>1729434.9999999995</v>
      </c>
      <c r="H125" s="1"/>
      <c r="I125" s="1"/>
      <c r="J125" s="1"/>
      <c r="K125" s="44"/>
      <c r="L125" s="44"/>
      <c r="M125" s="44"/>
      <c r="N125" s="2" t="e">
        <v>#N/A</v>
      </c>
      <c r="O125" s="2">
        <v>7</v>
      </c>
      <c r="P125" s="2" t="e">
        <v>#N/A</v>
      </c>
      <c r="Q125" s="2">
        <v>17</v>
      </c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>
        <v>123</v>
      </c>
      <c r="B126">
        <v>213433.75</v>
      </c>
      <c r="C126">
        <v>297761.5</v>
      </c>
      <c r="D126">
        <f t="shared" si="8"/>
        <v>595523</v>
      </c>
      <c r="E126">
        <f t="shared" si="9"/>
        <v>893284.5</v>
      </c>
      <c r="F126">
        <f t="shared" si="10"/>
        <v>1191046</v>
      </c>
      <c r="G126">
        <f t="shared" si="11"/>
        <v>1488807.5</v>
      </c>
      <c r="H126" s="1"/>
      <c r="I126" s="1"/>
      <c r="J126" s="1"/>
      <c r="K126" s="44"/>
      <c r="L126" s="44"/>
      <c r="M126" s="44"/>
      <c r="N126" s="2" t="e">
        <v>#N/A</v>
      </c>
      <c r="O126" s="2">
        <v>7</v>
      </c>
      <c r="P126" s="2" t="e">
        <v>#N/A</v>
      </c>
      <c r="Q126" s="2">
        <v>17</v>
      </c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>
        <v>124</v>
      </c>
      <c r="B127">
        <v>215107.5</v>
      </c>
      <c r="C127">
        <v>303822.80000000005</v>
      </c>
      <c r="D127">
        <f t="shared" si="8"/>
        <v>607645.60000000009</v>
      </c>
      <c r="E127">
        <f t="shared" si="9"/>
        <v>911468.40000000014</v>
      </c>
      <c r="F127">
        <f t="shared" si="10"/>
        <v>1215291.2000000002</v>
      </c>
      <c r="G127">
        <f t="shared" si="11"/>
        <v>1519114.0000000002</v>
      </c>
      <c r="H127" s="1"/>
      <c r="I127" s="1"/>
      <c r="J127" s="1"/>
      <c r="K127" s="44"/>
      <c r="L127" s="44"/>
      <c r="M127" s="44"/>
      <c r="N127" s="2" t="e">
        <v>#N/A</v>
      </c>
      <c r="O127" s="2">
        <v>7</v>
      </c>
      <c r="P127" s="2" t="e">
        <v>#N/A</v>
      </c>
      <c r="Q127" s="2">
        <v>17</v>
      </c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>
        <v>125</v>
      </c>
      <c r="B128">
        <v>237022.5</v>
      </c>
      <c r="C128">
        <v>343013.9</v>
      </c>
      <c r="D128">
        <f t="shared" si="8"/>
        <v>686027.8</v>
      </c>
      <c r="E128">
        <f t="shared" si="9"/>
        <v>1029041.7000000001</v>
      </c>
      <c r="F128">
        <f t="shared" si="10"/>
        <v>1372055.6</v>
      </c>
      <c r="G128">
        <f t="shared" si="11"/>
        <v>1715069.5</v>
      </c>
      <c r="H128" s="1"/>
      <c r="I128" s="1"/>
      <c r="J128" s="1"/>
      <c r="K128" s="44"/>
      <c r="L128" s="44"/>
      <c r="M128" s="44"/>
      <c r="N128" s="2" t="e">
        <v>#N/A</v>
      </c>
      <c r="O128" s="2">
        <v>7</v>
      </c>
      <c r="P128" s="2" t="e">
        <v>#N/A</v>
      </c>
      <c r="Q128" s="2">
        <v>17</v>
      </c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>
        <v>126</v>
      </c>
      <c r="B129">
        <v>177505</v>
      </c>
      <c r="C129">
        <v>282359.89999999991</v>
      </c>
      <c r="D129">
        <f t="shared" si="8"/>
        <v>564719.79999999981</v>
      </c>
      <c r="E129">
        <f t="shared" si="9"/>
        <v>847079.69999999972</v>
      </c>
      <c r="F129">
        <f t="shared" si="10"/>
        <v>1129439.5999999996</v>
      </c>
      <c r="G129">
        <f t="shared" si="11"/>
        <v>1411799.4999999995</v>
      </c>
      <c r="H129" s="1"/>
      <c r="I129" s="1"/>
      <c r="J129" s="1"/>
      <c r="K129" s="44"/>
      <c r="L129" s="44"/>
      <c r="M129" s="44"/>
      <c r="N129" s="2" t="e">
        <v>#N/A</v>
      </c>
      <c r="O129" s="2">
        <v>7</v>
      </c>
      <c r="P129" s="2" t="e">
        <v>#N/A</v>
      </c>
      <c r="Q129" s="2">
        <v>17</v>
      </c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>
        <v>127</v>
      </c>
      <c r="B130">
        <v>313778.75</v>
      </c>
      <c r="C130">
        <v>420651.19999999995</v>
      </c>
      <c r="D130">
        <f t="shared" si="8"/>
        <v>841302.39999999991</v>
      </c>
      <c r="E130">
        <f t="shared" si="9"/>
        <v>1261953.5999999999</v>
      </c>
      <c r="F130">
        <f t="shared" si="10"/>
        <v>1682604.7999999998</v>
      </c>
      <c r="G130">
        <f t="shared" si="11"/>
        <v>2103256</v>
      </c>
      <c r="H130" s="1"/>
      <c r="I130" s="1"/>
      <c r="J130" s="1"/>
      <c r="K130" s="44"/>
      <c r="L130" s="44"/>
      <c r="M130" s="44"/>
      <c r="N130" s="2" t="e">
        <v>#N/A</v>
      </c>
      <c r="O130" s="2">
        <v>7</v>
      </c>
      <c r="P130" s="2" t="e">
        <v>#N/A</v>
      </c>
      <c r="Q130" s="2">
        <v>17</v>
      </c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>
        <v>128</v>
      </c>
      <c r="B131">
        <v>170280</v>
      </c>
      <c r="C131">
        <v>239202.39999999997</v>
      </c>
      <c r="D131">
        <f t="shared" si="8"/>
        <v>478404.79999999993</v>
      </c>
      <c r="E131">
        <f t="shared" si="9"/>
        <v>717607.2</v>
      </c>
      <c r="F131">
        <f t="shared" si="10"/>
        <v>956809.59999999986</v>
      </c>
      <c r="G131">
        <f t="shared" si="11"/>
        <v>1196011.9999999998</v>
      </c>
      <c r="H131" s="1"/>
      <c r="I131" s="1"/>
      <c r="J131" s="1"/>
      <c r="K131" s="44"/>
      <c r="L131" s="44"/>
      <c r="M131" s="44"/>
      <c r="N131" s="2" t="e">
        <v>#N/A</v>
      </c>
      <c r="O131" s="2">
        <v>7</v>
      </c>
      <c r="P131" s="2" t="e">
        <v>#N/A</v>
      </c>
      <c r="Q131" s="2">
        <v>17</v>
      </c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>
        <v>129</v>
      </c>
      <c r="B132">
        <v>289262.5</v>
      </c>
      <c r="C132">
        <v>405066.7</v>
      </c>
      <c r="D132">
        <f t="shared" si="8"/>
        <v>810133.4</v>
      </c>
      <c r="E132">
        <f t="shared" si="9"/>
        <v>1215200.1000000001</v>
      </c>
      <c r="F132">
        <f t="shared" si="10"/>
        <v>1620266.8</v>
      </c>
      <c r="G132">
        <f t="shared" si="11"/>
        <v>2025333.5</v>
      </c>
      <c r="H132" s="1"/>
      <c r="I132" s="1"/>
      <c r="J132" s="1"/>
      <c r="K132" s="44"/>
      <c r="L132" s="44"/>
      <c r="M132" s="44"/>
      <c r="N132" s="2" t="e">
        <v>#N/A</v>
      </c>
      <c r="O132" s="2">
        <v>7</v>
      </c>
      <c r="P132" s="2" t="e">
        <v>#N/A</v>
      </c>
      <c r="Q132" s="2">
        <v>17</v>
      </c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>
        <v>130</v>
      </c>
      <c r="B133">
        <v>267365</v>
      </c>
      <c r="C133">
        <v>354803.60000000003</v>
      </c>
      <c r="D133">
        <f t="shared" si="8"/>
        <v>709607.20000000007</v>
      </c>
      <c r="E133">
        <f t="shared" si="9"/>
        <v>1064410.8</v>
      </c>
      <c r="F133">
        <f t="shared" si="10"/>
        <v>1419214.4000000001</v>
      </c>
      <c r="G133">
        <f t="shared" si="11"/>
        <v>1774018.0000000002</v>
      </c>
      <c r="H133" s="1"/>
      <c r="I133" s="1"/>
      <c r="J133" s="1"/>
      <c r="K133" s="44"/>
      <c r="L133" s="44"/>
      <c r="M133" s="44"/>
      <c r="N133" s="2" t="e">
        <v>#N/A</v>
      </c>
      <c r="O133" s="2">
        <v>7</v>
      </c>
      <c r="P133" s="2" t="e">
        <v>#N/A</v>
      </c>
      <c r="Q133" s="2">
        <v>17</v>
      </c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>
        <v>131</v>
      </c>
      <c r="B134">
        <v>245418.75</v>
      </c>
      <c r="C134">
        <v>346608.69999999995</v>
      </c>
      <c r="D134">
        <f t="shared" ref="D134:D197" si="12">C134*2</f>
        <v>693217.39999999991</v>
      </c>
      <c r="E134">
        <f t="shared" si="9"/>
        <v>1039826.0999999999</v>
      </c>
      <c r="F134">
        <f t="shared" si="10"/>
        <v>1386434.7999999998</v>
      </c>
      <c r="G134">
        <f t="shared" si="11"/>
        <v>1733043.4999999998</v>
      </c>
      <c r="H134" s="1"/>
      <c r="I134" s="1"/>
      <c r="J134" s="1"/>
      <c r="K134" s="44"/>
      <c r="L134" s="44"/>
      <c r="M134" s="44"/>
      <c r="N134" s="2" t="e">
        <v>#N/A</v>
      </c>
      <c r="O134" s="2">
        <v>7</v>
      </c>
      <c r="P134" s="2" t="e">
        <v>#N/A</v>
      </c>
      <c r="Q134" s="2">
        <v>17</v>
      </c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>
        <v>132</v>
      </c>
      <c r="B135">
        <v>224473.75</v>
      </c>
      <c r="C135">
        <v>289379.40000000008</v>
      </c>
      <c r="D135">
        <f t="shared" si="12"/>
        <v>578758.80000000016</v>
      </c>
      <c r="E135">
        <f t="shared" si="9"/>
        <v>868138.20000000019</v>
      </c>
      <c r="F135">
        <f t="shared" si="10"/>
        <v>1157517.6000000003</v>
      </c>
      <c r="G135">
        <f t="shared" si="11"/>
        <v>1446897.0000000005</v>
      </c>
      <c r="H135" s="1"/>
      <c r="I135" s="1"/>
      <c r="J135" s="1"/>
      <c r="K135" s="44"/>
      <c r="L135" s="44"/>
      <c r="M135" s="44"/>
      <c r="N135" s="2" t="e">
        <v>#N/A</v>
      </c>
      <c r="O135" s="2">
        <v>7</v>
      </c>
      <c r="P135" s="2" t="e">
        <v>#N/A</v>
      </c>
      <c r="Q135" s="2">
        <v>17</v>
      </c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>
        <v>133</v>
      </c>
      <c r="B136">
        <v>259703.75</v>
      </c>
      <c r="C136">
        <v>327319.8</v>
      </c>
      <c r="D136">
        <f t="shared" si="12"/>
        <v>654639.6</v>
      </c>
      <c r="E136">
        <f t="shared" si="9"/>
        <v>981959.39999999991</v>
      </c>
      <c r="F136">
        <f t="shared" si="10"/>
        <v>1309279.2</v>
      </c>
      <c r="G136">
        <f t="shared" si="11"/>
        <v>1636599</v>
      </c>
      <c r="H136" s="1"/>
      <c r="I136" s="1"/>
      <c r="J136" s="1"/>
      <c r="K136" s="44"/>
      <c r="L136" s="44"/>
      <c r="M136" s="44"/>
      <c r="N136" s="2" t="e">
        <v>#N/A</v>
      </c>
      <c r="O136" s="2">
        <v>7</v>
      </c>
      <c r="P136" s="2" t="e">
        <v>#N/A</v>
      </c>
      <c r="Q136" s="2">
        <v>17</v>
      </c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>
        <v>134</v>
      </c>
      <c r="B137">
        <v>225101.25</v>
      </c>
      <c r="C137">
        <v>294580.79999999993</v>
      </c>
      <c r="D137">
        <f t="shared" si="12"/>
        <v>589161.59999999986</v>
      </c>
      <c r="E137">
        <f t="shared" si="9"/>
        <v>883742.39999999979</v>
      </c>
      <c r="F137">
        <f t="shared" si="10"/>
        <v>1178323.1999999997</v>
      </c>
      <c r="G137">
        <f t="shared" si="11"/>
        <v>1472903.9999999995</v>
      </c>
      <c r="H137" s="1"/>
      <c r="I137" s="1"/>
      <c r="J137" s="1"/>
      <c r="K137" s="44"/>
      <c r="L137" s="44"/>
      <c r="M137" s="44"/>
      <c r="N137" s="2" t="e">
        <v>#N/A</v>
      </c>
      <c r="O137" s="2">
        <v>7</v>
      </c>
      <c r="P137" s="2" t="e">
        <v>#N/A</v>
      </c>
      <c r="Q137" s="2">
        <v>17</v>
      </c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>
        <v>135</v>
      </c>
      <c r="B138">
        <v>222340</v>
      </c>
      <c r="C138">
        <v>312172.3</v>
      </c>
      <c r="D138">
        <f t="shared" si="12"/>
        <v>624344.6</v>
      </c>
      <c r="E138">
        <f t="shared" si="9"/>
        <v>936516.89999999991</v>
      </c>
      <c r="F138">
        <f t="shared" si="10"/>
        <v>1248689.2</v>
      </c>
      <c r="G138">
        <f t="shared" si="11"/>
        <v>1560861.5</v>
      </c>
      <c r="H138" s="1"/>
      <c r="I138" s="1"/>
      <c r="J138" s="1"/>
      <c r="K138" s="44"/>
      <c r="L138" s="44"/>
      <c r="M138" s="44"/>
      <c r="N138" s="2" t="e">
        <v>#N/A</v>
      </c>
      <c r="O138" s="2">
        <v>7</v>
      </c>
      <c r="P138" s="2" t="e">
        <v>#N/A</v>
      </c>
      <c r="Q138" s="2">
        <v>17</v>
      </c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>
        <v>136</v>
      </c>
      <c r="B139">
        <v>204567.5</v>
      </c>
      <c r="C139">
        <v>255660</v>
      </c>
      <c r="D139">
        <f t="shared" si="12"/>
        <v>511320</v>
      </c>
      <c r="E139">
        <f t="shared" si="9"/>
        <v>766980</v>
      </c>
      <c r="F139">
        <f t="shared" si="10"/>
        <v>1022640</v>
      </c>
      <c r="G139">
        <f t="shared" si="11"/>
        <v>1278300</v>
      </c>
      <c r="H139" s="1"/>
      <c r="I139" s="1"/>
      <c r="J139" s="1"/>
      <c r="K139" s="44"/>
      <c r="L139" s="44"/>
      <c r="M139" s="44"/>
      <c r="N139" s="2" t="e">
        <v>#N/A</v>
      </c>
      <c r="O139" s="2">
        <v>7</v>
      </c>
      <c r="P139" s="2" t="e">
        <v>#N/A</v>
      </c>
      <c r="Q139" s="2">
        <v>17</v>
      </c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>
        <v>137</v>
      </c>
      <c r="B140">
        <v>254907.5</v>
      </c>
      <c r="C140">
        <v>368456.9</v>
      </c>
      <c r="D140">
        <f t="shared" si="12"/>
        <v>736913.8</v>
      </c>
      <c r="E140">
        <f t="shared" si="9"/>
        <v>1105370.7000000002</v>
      </c>
      <c r="F140">
        <f t="shared" si="10"/>
        <v>1473827.6</v>
      </c>
      <c r="G140">
        <f t="shared" si="11"/>
        <v>1842284.5</v>
      </c>
      <c r="H140" s="1"/>
      <c r="I140" s="1"/>
      <c r="J140" s="1"/>
      <c r="K140" s="44"/>
      <c r="L140" s="44"/>
      <c r="M140" s="44"/>
      <c r="N140" s="2" t="e">
        <v>#N/A</v>
      </c>
      <c r="O140" s="2">
        <v>7</v>
      </c>
      <c r="P140" s="2" t="e">
        <v>#N/A</v>
      </c>
      <c r="Q140" s="2">
        <v>17</v>
      </c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>
        <v>138</v>
      </c>
      <c r="B141">
        <v>207633.75</v>
      </c>
      <c r="C141">
        <v>270228.69999999995</v>
      </c>
      <c r="D141">
        <f t="shared" si="12"/>
        <v>540457.39999999991</v>
      </c>
      <c r="E141">
        <f t="shared" si="9"/>
        <v>810686.09999999986</v>
      </c>
      <c r="F141">
        <f t="shared" si="10"/>
        <v>1080914.7999999998</v>
      </c>
      <c r="G141">
        <f t="shared" si="11"/>
        <v>1351143.4999999998</v>
      </c>
      <c r="H141" s="1"/>
      <c r="I141" s="1"/>
      <c r="J141" s="1"/>
      <c r="K141" s="44"/>
      <c r="L141" s="44"/>
      <c r="M141" s="44"/>
      <c r="N141" s="2" t="e">
        <v>#N/A</v>
      </c>
      <c r="O141" s="2">
        <v>7</v>
      </c>
      <c r="P141" s="2" t="e">
        <v>#N/A</v>
      </c>
      <c r="Q141" s="2">
        <v>17</v>
      </c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>
        <v>139</v>
      </c>
      <c r="B142">
        <v>190447.5</v>
      </c>
      <c r="C142">
        <v>245479.40000000002</v>
      </c>
      <c r="D142">
        <f t="shared" si="12"/>
        <v>490958.80000000005</v>
      </c>
      <c r="E142">
        <f t="shared" si="9"/>
        <v>736438.20000000007</v>
      </c>
      <c r="F142">
        <f t="shared" si="10"/>
        <v>981917.60000000009</v>
      </c>
      <c r="G142">
        <f t="shared" si="11"/>
        <v>1227397</v>
      </c>
      <c r="H142" s="1"/>
      <c r="I142" s="1"/>
      <c r="J142" s="1"/>
      <c r="K142" s="44"/>
      <c r="L142" s="44"/>
      <c r="M142" s="44"/>
      <c r="N142" s="2" t="e">
        <v>#N/A</v>
      </c>
      <c r="O142" s="2">
        <v>7</v>
      </c>
      <c r="P142" s="2" t="e">
        <v>#N/A</v>
      </c>
      <c r="Q142" s="2">
        <v>17</v>
      </c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>
        <v>140</v>
      </c>
      <c r="B143">
        <v>279311.25</v>
      </c>
      <c r="C143">
        <v>389601.5</v>
      </c>
      <c r="D143">
        <f t="shared" si="12"/>
        <v>779203</v>
      </c>
      <c r="E143">
        <f t="shared" si="9"/>
        <v>1168804.5</v>
      </c>
      <c r="F143">
        <f t="shared" si="10"/>
        <v>1558406</v>
      </c>
      <c r="G143">
        <f t="shared" si="11"/>
        <v>1948007.5</v>
      </c>
      <c r="H143" s="1"/>
      <c r="I143" s="1"/>
      <c r="J143" s="1"/>
      <c r="K143" s="44"/>
      <c r="L143" s="44"/>
      <c r="M143" s="44"/>
      <c r="N143" s="2" t="e">
        <v>#N/A</v>
      </c>
      <c r="O143" s="2">
        <v>7</v>
      </c>
      <c r="P143" s="2" t="e">
        <v>#N/A</v>
      </c>
      <c r="Q143" s="2">
        <v>17</v>
      </c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>
        <v>141</v>
      </c>
      <c r="B144">
        <v>243486.25</v>
      </c>
      <c r="C144">
        <v>310684.79999999993</v>
      </c>
      <c r="D144">
        <f t="shared" si="12"/>
        <v>621369.59999999986</v>
      </c>
      <c r="E144">
        <f t="shared" si="9"/>
        <v>932054.39999999979</v>
      </c>
      <c r="F144">
        <f t="shared" si="10"/>
        <v>1242739.1999999997</v>
      </c>
      <c r="G144">
        <f t="shared" si="11"/>
        <v>1553423.9999999995</v>
      </c>
      <c r="H144" s="1"/>
      <c r="I144" s="1"/>
      <c r="J144" s="1"/>
      <c r="K144" s="44"/>
      <c r="L144" s="44"/>
      <c r="M144" s="44"/>
      <c r="N144" s="2" t="e">
        <v>#N/A</v>
      </c>
      <c r="O144" s="2">
        <v>7</v>
      </c>
      <c r="P144" s="2" t="e">
        <v>#N/A</v>
      </c>
      <c r="Q144" s="2">
        <v>17</v>
      </c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>
        <v>142</v>
      </c>
      <c r="B145">
        <v>242105</v>
      </c>
      <c r="C145">
        <v>336863.19999999984</v>
      </c>
      <c r="D145">
        <f t="shared" si="12"/>
        <v>673726.39999999967</v>
      </c>
      <c r="E145">
        <f t="shared" si="9"/>
        <v>1010589.5999999995</v>
      </c>
      <c r="F145">
        <f t="shared" si="10"/>
        <v>1347452.7999999993</v>
      </c>
      <c r="G145">
        <f t="shared" si="11"/>
        <v>1684315.9999999991</v>
      </c>
      <c r="H145" s="1"/>
      <c r="I145" s="1"/>
      <c r="J145" s="1"/>
      <c r="K145" s="44"/>
      <c r="L145" s="44"/>
      <c r="M145" s="44"/>
      <c r="N145" s="2" t="e">
        <v>#N/A</v>
      </c>
      <c r="O145" s="2">
        <v>7</v>
      </c>
      <c r="P145" s="2" t="e">
        <v>#N/A</v>
      </c>
      <c r="Q145" s="2">
        <v>17</v>
      </c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>
        <v>143</v>
      </c>
      <c r="B146">
        <v>274066.25</v>
      </c>
      <c r="C146">
        <v>356452.9</v>
      </c>
      <c r="D146">
        <f t="shared" si="12"/>
        <v>712905.8</v>
      </c>
      <c r="E146">
        <f t="shared" si="9"/>
        <v>1069358.7000000002</v>
      </c>
      <c r="F146">
        <f t="shared" si="10"/>
        <v>1425811.6</v>
      </c>
      <c r="G146">
        <f t="shared" si="11"/>
        <v>1782264.5</v>
      </c>
      <c r="H146" s="1"/>
      <c r="I146" s="1"/>
      <c r="J146" s="1"/>
      <c r="K146" s="44"/>
      <c r="L146" s="44"/>
      <c r="M146" s="44"/>
      <c r="N146" s="2" t="e">
        <v>#N/A</v>
      </c>
      <c r="O146" s="2">
        <v>7</v>
      </c>
      <c r="P146" s="2" t="e">
        <v>#N/A</v>
      </c>
      <c r="Q146" s="2">
        <v>17</v>
      </c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>
        <v>144</v>
      </c>
      <c r="B147">
        <v>191555</v>
      </c>
      <c r="C147">
        <v>290026.50000000012</v>
      </c>
      <c r="D147">
        <f t="shared" si="12"/>
        <v>580053.00000000023</v>
      </c>
      <c r="E147">
        <f t="shared" si="9"/>
        <v>870079.50000000035</v>
      </c>
      <c r="F147">
        <f t="shared" si="10"/>
        <v>1160106.0000000005</v>
      </c>
      <c r="G147">
        <f t="shared" si="11"/>
        <v>1450132.5000000005</v>
      </c>
      <c r="H147" s="1"/>
      <c r="I147" s="1"/>
      <c r="J147" s="1"/>
      <c r="K147" s="44"/>
      <c r="L147" s="44"/>
      <c r="M147" s="44"/>
      <c r="N147" s="2" t="e">
        <v>#N/A</v>
      </c>
      <c r="O147" s="2">
        <v>7</v>
      </c>
      <c r="P147" s="2" t="e">
        <v>#N/A</v>
      </c>
      <c r="Q147" s="2">
        <v>17</v>
      </c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>
        <v>145</v>
      </c>
      <c r="B148">
        <v>209493.75</v>
      </c>
      <c r="C148">
        <v>320107.39999999997</v>
      </c>
      <c r="D148">
        <f t="shared" si="12"/>
        <v>640214.79999999993</v>
      </c>
      <c r="E148">
        <f t="shared" si="9"/>
        <v>960322.2</v>
      </c>
      <c r="F148">
        <f t="shared" si="10"/>
        <v>1280429.5999999999</v>
      </c>
      <c r="G148">
        <f t="shared" si="11"/>
        <v>1600536.9999999998</v>
      </c>
      <c r="H148" s="1"/>
      <c r="I148" s="1"/>
      <c r="J148" s="1"/>
      <c r="K148" s="44"/>
      <c r="L148" s="44"/>
      <c r="M148" s="44"/>
      <c r="N148" s="2" t="e">
        <v>#N/A</v>
      </c>
      <c r="O148" s="2">
        <v>7</v>
      </c>
      <c r="P148" s="2" t="e">
        <v>#N/A</v>
      </c>
      <c r="Q148" s="2">
        <v>17</v>
      </c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>
        <v>146</v>
      </c>
      <c r="B149">
        <v>293666.25</v>
      </c>
      <c r="C149">
        <v>410713.3</v>
      </c>
      <c r="D149">
        <f t="shared" si="12"/>
        <v>821426.6</v>
      </c>
      <c r="E149">
        <f t="shared" si="9"/>
        <v>1232139.8999999999</v>
      </c>
      <c r="F149">
        <f t="shared" si="10"/>
        <v>1642853.2</v>
      </c>
      <c r="G149">
        <f t="shared" si="11"/>
        <v>2053566.5</v>
      </c>
      <c r="H149" s="1"/>
      <c r="I149" s="1"/>
      <c r="J149" s="1"/>
      <c r="K149" s="44"/>
      <c r="L149" s="44"/>
      <c r="M149" s="44"/>
      <c r="N149" s="2" t="e">
        <v>#N/A</v>
      </c>
      <c r="O149" s="2">
        <v>7</v>
      </c>
      <c r="P149" s="2" t="e">
        <v>#N/A</v>
      </c>
      <c r="Q149" s="2">
        <v>17</v>
      </c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>
        <v>147</v>
      </c>
      <c r="B150">
        <v>233332.5</v>
      </c>
      <c r="C150">
        <v>345508.10000000003</v>
      </c>
      <c r="D150">
        <f t="shared" si="12"/>
        <v>691016.20000000007</v>
      </c>
      <c r="E150">
        <f t="shared" si="9"/>
        <v>1036524.3</v>
      </c>
      <c r="F150">
        <f t="shared" si="10"/>
        <v>1382032.4000000001</v>
      </c>
      <c r="G150">
        <f t="shared" si="11"/>
        <v>1727540.5000000002</v>
      </c>
      <c r="H150" s="1"/>
      <c r="I150" s="1"/>
      <c r="J150" s="1"/>
      <c r="K150" s="44"/>
      <c r="L150" s="44"/>
      <c r="M150" s="44"/>
      <c r="N150" s="2" t="e">
        <v>#N/A</v>
      </c>
      <c r="O150" s="2">
        <v>7</v>
      </c>
      <c r="P150" s="2" t="e">
        <v>#N/A</v>
      </c>
      <c r="Q150" s="2">
        <v>17</v>
      </c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>
        <v>148</v>
      </c>
      <c r="B151">
        <v>222197.5</v>
      </c>
      <c r="C151">
        <v>310132.59999999998</v>
      </c>
      <c r="D151">
        <f t="shared" si="12"/>
        <v>620265.19999999995</v>
      </c>
      <c r="E151">
        <f t="shared" si="9"/>
        <v>930397.79999999993</v>
      </c>
      <c r="F151">
        <f t="shared" si="10"/>
        <v>1240530.3999999999</v>
      </c>
      <c r="G151">
        <f t="shared" si="11"/>
        <v>1550663</v>
      </c>
      <c r="H151" s="1"/>
      <c r="I151" s="1"/>
      <c r="J151" s="1"/>
      <c r="K151" s="44"/>
      <c r="L151" s="44"/>
      <c r="M151" s="44"/>
      <c r="N151" s="2" t="e">
        <v>#N/A</v>
      </c>
      <c r="O151" s="2">
        <v>7</v>
      </c>
      <c r="P151" s="2" t="e">
        <v>#N/A</v>
      </c>
      <c r="Q151" s="2">
        <v>17</v>
      </c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>
        <v>149</v>
      </c>
      <c r="B152">
        <v>294766.25</v>
      </c>
      <c r="C152">
        <v>352295.9</v>
      </c>
      <c r="D152">
        <f t="shared" si="12"/>
        <v>704591.8</v>
      </c>
      <c r="E152">
        <f t="shared" si="9"/>
        <v>1056887.7000000002</v>
      </c>
      <c r="F152">
        <f t="shared" si="10"/>
        <v>1409183.6</v>
      </c>
      <c r="G152">
        <f t="shared" si="11"/>
        <v>1761479.5</v>
      </c>
      <c r="H152" s="1"/>
      <c r="I152" s="1"/>
      <c r="J152" s="1"/>
      <c r="K152" s="44"/>
      <c r="L152" s="44"/>
      <c r="M152" s="44"/>
      <c r="N152" s="2" t="e">
        <v>#N/A</v>
      </c>
      <c r="O152" s="2">
        <v>7</v>
      </c>
      <c r="P152" s="2" t="e">
        <v>#N/A</v>
      </c>
      <c r="Q152" s="2">
        <v>17</v>
      </c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>
        <v>150</v>
      </c>
      <c r="B153">
        <v>340348.75</v>
      </c>
      <c r="C153">
        <v>432175.4</v>
      </c>
      <c r="D153">
        <f t="shared" si="12"/>
        <v>864350.8</v>
      </c>
      <c r="E153">
        <f t="shared" ref="E153:E216" si="13">C153*3</f>
        <v>1296526.2000000002</v>
      </c>
      <c r="F153">
        <f t="shared" ref="F153:F216" si="14">C153*4</f>
        <v>1728701.6</v>
      </c>
      <c r="G153">
        <f t="shared" ref="G153:G216" si="15">C153*5</f>
        <v>2160877</v>
      </c>
      <c r="H153" s="1"/>
      <c r="I153" s="1"/>
      <c r="J153" s="1"/>
      <c r="K153" s="44"/>
      <c r="L153" s="44"/>
      <c r="M153" s="44"/>
      <c r="N153" s="2" t="e">
        <v>#N/A</v>
      </c>
      <c r="O153" s="2">
        <v>7</v>
      </c>
      <c r="P153" s="2" t="e">
        <v>#N/A</v>
      </c>
      <c r="Q153" s="2">
        <v>17</v>
      </c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>
        <v>151</v>
      </c>
      <c r="B154">
        <v>230973.75</v>
      </c>
      <c r="C154">
        <v>352655.10000000003</v>
      </c>
      <c r="D154">
        <f t="shared" si="12"/>
        <v>705310.20000000007</v>
      </c>
      <c r="E154">
        <f t="shared" si="13"/>
        <v>1057965.3</v>
      </c>
      <c r="F154">
        <f t="shared" si="14"/>
        <v>1410620.4000000001</v>
      </c>
      <c r="G154">
        <f t="shared" si="15"/>
        <v>1763275.5000000002</v>
      </c>
      <c r="H154" s="1"/>
      <c r="I154" s="1"/>
      <c r="J154" s="1"/>
      <c r="K154" s="44"/>
      <c r="L154" s="44"/>
      <c r="M154" s="44"/>
      <c r="N154" s="2" t="e">
        <v>#N/A</v>
      </c>
      <c r="O154" s="2">
        <v>7</v>
      </c>
      <c r="P154" s="2" t="e">
        <v>#N/A</v>
      </c>
      <c r="Q154" s="2">
        <v>17</v>
      </c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>
        <v>152</v>
      </c>
      <c r="B155">
        <v>156296.25</v>
      </c>
      <c r="C155">
        <v>232431.19999999998</v>
      </c>
      <c r="D155">
        <f t="shared" si="12"/>
        <v>464862.39999999997</v>
      </c>
      <c r="E155">
        <f t="shared" si="13"/>
        <v>697293.6</v>
      </c>
      <c r="F155">
        <f t="shared" si="14"/>
        <v>929724.79999999993</v>
      </c>
      <c r="G155">
        <f t="shared" si="15"/>
        <v>1162156</v>
      </c>
      <c r="H155" s="1"/>
      <c r="I155" s="1"/>
      <c r="J155" s="1"/>
      <c r="K155" s="44"/>
      <c r="L155" s="44"/>
      <c r="M155" s="44"/>
      <c r="N155" s="2" t="e">
        <v>#N/A</v>
      </c>
      <c r="O155" s="2">
        <v>7</v>
      </c>
      <c r="P155" s="2" t="e">
        <v>#N/A</v>
      </c>
      <c r="Q155" s="2">
        <v>17</v>
      </c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>
        <v>153</v>
      </c>
      <c r="B156">
        <v>251835</v>
      </c>
      <c r="C156">
        <v>309164.19999999995</v>
      </c>
      <c r="D156">
        <f t="shared" si="12"/>
        <v>618328.39999999991</v>
      </c>
      <c r="E156">
        <f t="shared" si="13"/>
        <v>927492.59999999986</v>
      </c>
      <c r="F156">
        <f t="shared" si="14"/>
        <v>1236656.7999999998</v>
      </c>
      <c r="G156">
        <f t="shared" si="15"/>
        <v>1545820.9999999998</v>
      </c>
      <c r="H156" s="1"/>
      <c r="I156" s="1"/>
      <c r="J156" s="1"/>
      <c r="K156" s="44"/>
      <c r="L156" s="44"/>
      <c r="M156" s="44"/>
      <c r="N156" s="2" t="e">
        <v>#N/A</v>
      </c>
      <c r="O156" s="2">
        <v>7</v>
      </c>
      <c r="P156" s="2" t="e">
        <v>#N/A</v>
      </c>
      <c r="Q156" s="2">
        <v>17</v>
      </c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>
        <v>154</v>
      </c>
      <c r="B157">
        <v>218101.25</v>
      </c>
      <c r="C157">
        <v>288415.09999999998</v>
      </c>
      <c r="D157">
        <f t="shared" si="12"/>
        <v>576830.19999999995</v>
      </c>
      <c r="E157">
        <f t="shared" si="13"/>
        <v>865245.29999999993</v>
      </c>
      <c r="F157">
        <f t="shared" si="14"/>
        <v>1153660.3999999999</v>
      </c>
      <c r="G157">
        <f t="shared" si="15"/>
        <v>1442075.5</v>
      </c>
      <c r="H157" s="1"/>
      <c r="I157" s="1"/>
      <c r="J157" s="1"/>
      <c r="K157" s="44"/>
      <c r="L157" s="44"/>
      <c r="M157" s="44"/>
      <c r="N157" s="2" t="e">
        <v>#N/A</v>
      </c>
      <c r="O157" s="2">
        <v>7</v>
      </c>
      <c r="P157" s="2" t="e">
        <v>#N/A</v>
      </c>
      <c r="Q157" s="2">
        <v>17</v>
      </c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>
        <v>155</v>
      </c>
      <c r="B158">
        <v>236853.75</v>
      </c>
      <c r="C158">
        <v>292094.60000000009</v>
      </c>
      <c r="D158">
        <f t="shared" si="12"/>
        <v>584189.20000000019</v>
      </c>
      <c r="E158">
        <f t="shared" si="13"/>
        <v>876283.80000000028</v>
      </c>
      <c r="F158">
        <f t="shared" si="14"/>
        <v>1168378.4000000004</v>
      </c>
      <c r="G158">
        <f t="shared" si="15"/>
        <v>1460473.0000000005</v>
      </c>
      <c r="H158" s="1"/>
      <c r="I158" s="1"/>
      <c r="J158" s="1"/>
      <c r="K158" s="44"/>
      <c r="L158" s="44"/>
      <c r="M158" s="44"/>
      <c r="N158" s="2" t="e">
        <v>#N/A</v>
      </c>
      <c r="O158" s="2">
        <v>7</v>
      </c>
      <c r="P158" s="2" t="e">
        <v>#N/A</v>
      </c>
      <c r="Q158" s="2">
        <v>17</v>
      </c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>
        <v>156</v>
      </c>
      <c r="B159">
        <v>268613.75</v>
      </c>
      <c r="C159">
        <v>379118.30000000005</v>
      </c>
      <c r="D159">
        <f t="shared" si="12"/>
        <v>758236.60000000009</v>
      </c>
      <c r="E159">
        <f t="shared" si="13"/>
        <v>1137354.9000000001</v>
      </c>
      <c r="F159">
        <f t="shared" si="14"/>
        <v>1516473.2000000002</v>
      </c>
      <c r="G159">
        <f t="shared" si="15"/>
        <v>1895591.5000000002</v>
      </c>
      <c r="H159" s="1"/>
      <c r="I159" s="1"/>
      <c r="J159" s="1"/>
      <c r="K159" s="44"/>
      <c r="L159" s="44"/>
      <c r="M159" s="44"/>
      <c r="N159" s="2" t="e">
        <v>#N/A</v>
      </c>
      <c r="O159" s="2">
        <v>7</v>
      </c>
      <c r="P159" s="2" t="e">
        <v>#N/A</v>
      </c>
      <c r="Q159" s="2">
        <v>17</v>
      </c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>
        <v>157</v>
      </c>
      <c r="B160">
        <v>154106.25</v>
      </c>
      <c r="C160">
        <v>241057.60000000003</v>
      </c>
      <c r="D160">
        <f t="shared" si="12"/>
        <v>482115.20000000007</v>
      </c>
      <c r="E160">
        <f t="shared" si="13"/>
        <v>723172.8</v>
      </c>
      <c r="F160">
        <f t="shared" si="14"/>
        <v>964230.40000000014</v>
      </c>
      <c r="G160">
        <f t="shared" si="15"/>
        <v>1205288.0000000002</v>
      </c>
      <c r="H160" s="1"/>
      <c r="I160" s="1"/>
      <c r="J160" s="1"/>
      <c r="K160" s="44"/>
      <c r="L160" s="44"/>
      <c r="M160" s="44"/>
      <c r="N160" s="2" t="e">
        <v>#N/A</v>
      </c>
      <c r="O160" s="2">
        <v>7</v>
      </c>
      <c r="P160" s="2" t="e">
        <v>#N/A</v>
      </c>
      <c r="Q160" s="2">
        <v>17</v>
      </c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>
        <v>158</v>
      </c>
      <c r="B161">
        <v>317160</v>
      </c>
      <c r="C161">
        <v>411556.39999999997</v>
      </c>
      <c r="D161">
        <f t="shared" si="12"/>
        <v>823112.79999999993</v>
      </c>
      <c r="E161">
        <f t="shared" si="13"/>
        <v>1234669.2</v>
      </c>
      <c r="F161">
        <f t="shared" si="14"/>
        <v>1646225.5999999999</v>
      </c>
      <c r="G161">
        <f t="shared" si="15"/>
        <v>2057781.9999999998</v>
      </c>
      <c r="H161" s="1"/>
      <c r="I161" s="1"/>
      <c r="J161" s="1"/>
      <c r="K161" s="44"/>
      <c r="L161" s="44"/>
      <c r="M161" s="44"/>
      <c r="N161" s="2" t="e">
        <v>#N/A</v>
      </c>
      <c r="O161" s="2">
        <v>7</v>
      </c>
      <c r="P161" s="2" t="e">
        <v>#N/A</v>
      </c>
      <c r="Q161" s="2">
        <v>17</v>
      </c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>
        <v>159</v>
      </c>
      <c r="B162">
        <v>221430</v>
      </c>
      <c r="C162">
        <v>309015.90000000002</v>
      </c>
      <c r="D162">
        <f t="shared" si="12"/>
        <v>618031.80000000005</v>
      </c>
      <c r="E162">
        <f t="shared" si="13"/>
        <v>927047.70000000007</v>
      </c>
      <c r="F162">
        <f t="shared" si="14"/>
        <v>1236063.6000000001</v>
      </c>
      <c r="G162">
        <f t="shared" si="15"/>
        <v>1545079.5</v>
      </c>
      <c r="H162" s="1"/>
      <c r="I162" s="1"/>
      <c r="J162" s="1"/>
      <c r="K162" s="44"/>
      <c r="L162" s="44"/>
      <c r="M162" s="44"/>
      <c r="N162" s="2" t="e">
        <v>#N/A</v>
      </c>
      <c r="O162" s="2">
        <v>7</v>
      </c>
      <c r="P162" s="2" t="e">
        <v>#N/A</v>
      </c>
      <c r="Q162" s="2">
        <v>17</v>
      </c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>
        <v>160</v>
      </c>
      <c r="B163">
        <v>270177.5</v>
      </c>
      <c r="C163">
        <v>379226.10000000009</v>
      </c>
      <c r="D163">
        <f t="shared" si="12"/>
        <v>758452.20000000019</v>
      </c>
      <c r="E163">
        <f t="shared" si="13"/>
        <v>1137678.3000000003</v>
      </c>
      <c r="F163">
        <f t="shared" si="14"/>
        <v>1516904.4000000004</v>
      </c>
      <c r="G163">
        <f t="shared" si="15"/>
        <v>1896130.5000000005</v>
      </c>
      <c r="H163" s="1"/>
      <c r="I163" s="1"/>
      <c r="J163" s="1"/>
      <c r="K163" s="44"/>
      <c r="L163" s="44"/>
      <c r="M163" s="44"/>
      <c r="N163" s="2" t="e">
        <v>#N/A</v>
      </c>
      <c r="O163" s="2">
        <v>7</v>
      </c>
      <c r="P163" s="2" t="e">
        <v>#N/A</v>
      </c>
      <c r="Q163" s="2">
        <v>17</v>
      </c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>
        <v>161</v>
      </c>
      <c r="B164">
        <v>230526.25</v>
      </c>
      <c r="C164">
        <v>267074.60000000003</v>
      </c>
      <c r="D164">
        <f t="shared" si="12"/>
        <v>534149.20000000007</v>
      </c>
      <c r="E164">
        <f t="shared" si="13"/>
        <v>801223.8</v>
      </c>
      <c r="F164">
        <f t="shared" si="14"/>
        <v>1068298.4000000001</v>
      </c>
      <c r="G164">
        <f t="shared" si="15"/>
        <v>1335373.0000000002</v>
      </c>
      <c r="H164" s="1"/>
      <c r="I164" s="1"/>
      <c r="J164" s="1"/>
      <c r="K164" s="44"/>
      <c r="L164" s="44"/>
      <c r="M164" s="44"/>
      <c r="N164" s="2" t="e">
        <v>#N/A</v>
      </c>
      <c r="O164" s="2">
        <v>7</v>
      </c>
      <c r="P164" s="2" t="e">
        <v>#N/A</v>
      </c>
      <c r="Q164" s="2">
        <v>17</v>
      </c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>
        <v>162</v>
      </c>
      <c r="B165">
        <v>228408.75</v>
      </c>
      <c r="C165">
        <v>362117.2</v>
      </c>
      <c r="D165">
        <f t="shared" si="12"/>
        <v>724234.4</v>
      </c>
      <c r="E165">
        <f t="shared" si="13"/>
        <v>1086351.6000000001</v>
      </c>
      <c r="F165">
        <f t="shared" si="14"/>
        <v>1448468.8</v>
      </c>
      <c r="G165">
        <f t="shared" si="15"/>
        <v>1810586</v>
      </c>
      <c r="H165" s="1"/>
      <c r="I165" s="1"/>
      <c r="J165" s="1"/>
      <c r="K165" s="44"/>
      <c r="L165" s="44"/>
      <c r="M165" s="44"/>
      <c r="N165" s="2" t="e">
        <v>#N/A</v>
      </c>
      <c r="O165" s="2">
        <v>7</v>
      </c>
      <c r="P165" s="2" t="e">
        <v>#N/A</v>
      </c>
      <c r="Q165" s="2">
        <v>17</v>
      </c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>
        <v>163</v>
      </c>
      <c r="B166">
        <v>209813.75</v>
      </c>
      <c r="C166">
        <v>246842.7</v>
      </c>
      <c r="D166">
        <f t="shared" si="12"/>
        <v>493685.4</v>
      </c>
      <c r="E166">
        <f t="shared" si="13"/>
        <v>740528.10000000009</v>
      </c>
      <c r="F166">
        <f t="shared" si="14"/>
        <v>987370.8</v>
      </c>
      <c r="G166">
        <f t="shared" si="15"/>
        <v>1234213.5</v>
      </c>
      <c r="H166" s="1"/>
      <c r="I166" s="1"/>
      <c r="J166" s="1"/>
      <c r="K166" s="44"/>
      <c r="L166" s="44"/>
      <c r="M166" s="44"/>
      <c r="N166" s="2" t="e">
        <v>#N/A</v>
      </c>
      <c r="O166" s="2">
        <v>7</v>
      </c>
      <c r="P166" s="2" t="e">
        <v>#N/A</v>
      </c>
      <c r="Q166" s="2">
        <v>17</v>
      </c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>
        <v>164</v>
      </c>
      <c r="B167">
        <v>201343.75</v>
      </c>
      <c r="C167">
        <v>282119.59999999998</v>
      </c>
      <c r="D167">
        <f t="shared" si="12"/>
        <v>564239.19999999995</v>
      </c>
      <c r="E167">
        <f t="shared" si="13"/>
        <v>846358.79999999993</v>
      </c>
      <c r="F167">
        <f t="shared" si="14"/>
        <v>1128478.3999999999</v>
      </c>
      <c r="G167">
        <f t="shared" si="15"/>
        <v>1410598</v>
      </c>
      <c r="H167" s="1"/>
      <c r="I167" s="1"/>
      <c r="J167" s="1"/>
      <c r="K167" s="44"/>
      <c r="L167" s="44"/>
      <c r="M167" s="44"/>
      <c r="N167" s="2" t="e">
        <v>#N/A</v>
      </c>
      <c r="O167" s="2">
        <v>7</v>
      </c>
      <c r="P167" s="2" t="e">
        <v>#N/A</v>
      </c>
      <c r="Q167" s="2">
        <v>17</v>
      </c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>
        <v>165</v>
      </c>
      <c r="B168">
        <v>263432.5</v>
      </c>
      <c r="C168">
        <v>379761.9</v>
      </c>
      <c r="D168">
        <f t="shared" si="12"/>
        <v>759523.8</v>
      </c>
      <c r="E168">
        <f t="shared" si="13"/>
        <v>1139285.7000000002</v>
      </c>
      <c r="F168">
        <f t="shared" si="14"/>
        <v>1519047.6</v>
      </c>
      <c r="G168">
        <f t="shared" si="15"/>
        <v>1898809.5</v>
      </c>
      <c r="H168" s="1"/>
      <c r="I168" s="1"/>
      <c r="J168" s="1"/>
      <c r="K168" s="44"/>
      <c r="L168" s="44"/>
      <c r="M168" s="44"/>
      <c r="N168" s="2" t="e">
        <v>#N/A</v>
      </c>
      <c r="O168" s="2">
        <v>7</v>
      </c>
      <c r="P168" s="2" t="e">
        <v>#N/A</v>
      </c>
      <c r="Q168" s="2">
        <v>17</v>
      </c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>
        <v>166</v>
      </c>
      <c r="B169">
        <v>200575</v>
      </c>
      <c r="C169">
        <v>276796.10000000003</v>
      </c>
      <c r="D169">
        <f t="shared" si="12"/>
        <v>553592.20000000007</v>
      </c>
      <c r="E169">
        <f t="shared" si="13"/>
        <v>830388.3</v>
      </c>
      <c r="F169">
        <f t="shared" si="14"/>
        <v>1107184.4000000001</v>
      </c>
      <c r="G169">
        <f t="shared" si="15"/>
        <v>1383980.5000000002</v>
      </c>
      <c r="H169" s="1"/>
      <c r="I169" s="1"/>
      <c r="J169" s="1"/>
      <c r="K169" s="44"/>
      <c r="L169" s="44"/>
      <c r="M169" s="44"/>
      <c r="N169" s="2" t="e">
        <v>#N/A</v>
      </c>
      <c r="O169" s="2">
        <v>7</v>
      </c>
      <c r="P169" s="2" t="e">
        <v>#N/A</v>
      </c>
      <c r="Q169" s="2">
        <v>17</v>
      </c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>
        <v>167</v>
      </c>
      <c r="B170">
        <v>148376.25</v>
      </c>
      <c r="C170">
        <v>236385.79999999996</v>
      </c>
      <c r="D170">
        <f t="shared" si="12"/>
        <v>472771.59999999992</v>
      </c>
      <c r="E170">
        <f t="shared" si="13"/>
        <v>709157.39999999991</v>
      </c>
      <c r="F170">
        <f t="shared" si="14"/>
        <v>945543.19999999984</v>
      </c>
      <c r="G170">
        <f t="shared" si="15"/>
        <v>1181928.9999999998</v>
      </c>
      <c r="H170" s="1"/>
      <c r="I170" s="1"/>
      <c r="J170" s="1"/>
      <c r="K170" s="44"/>
      <c r="L170" s="44"/>
      <c r="M170" s="44"/>
      <c r="N170" s="2" t="e">
        <v>#N/A</v>
      </c>
      <c r="O170" s="2">
        <v>7</v>
      </c>
      <c r="P170" s="2" t="e">
        <v>#N/A</v>
      </c>
      <c r="Q170" s="2">
        <v>17</v>
      </c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>
        <v>168</v>
      </c>
      <c r="B171">
        <v>250137.5</v>
      </c>
      <c r="C171">
        <v>318991.89999999997</v>
      </c>
      <c r="D171">
        <f t="shared" si="12"/>
        <v>637983.79999999993</v>
      </c>
      <c r="E171">
        <f t="shared" si="13"/>
        <v>956975.7</v>
      </c>
      <c r="F171">
        <f t="shared" si="14"/>
        <v>1275967.5999999999</v>
      </c>
      <c r="G171">
        <f t="shared" si="15"/>
        <v>1594959.4999999998</v>
      </c>
      <c r="H171" s="1"/>
      <c r="I171" s="1"/>
      <c r="J171" s="1"/>
      <c r="K171" s="44"/>
      <c r="L171" s="44"/>
      <c r="M171" s="44"/>
      <c r="N171" s="2" t="e">
        <v>#N/A</v>
      </c>
      <c r="O171" s="2">
        <v>7</v>
      </c>
      <c r="P171" s="2" t="e">
        <v>#N/A</v>
      </c>
      <c r="Q171" s="2">
        <v>17</v>
      </c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>
        <v>169</v>
      </c>
      <c r="B172">
        <v>216152.5</v>
      </c>
      <c r="C172">
        <v>253477.80000000005</v>
      </c>
      <c r="D172">
        <f t="shared" si="12"/>
        <v>506955.60000000009</v>
      </c>
      <c r="E172">
        <f t="shared" si="13"/>
        <v>760433.40000000014</v>
      </c>
      <c r="F172">
        <f t="shared" si="14"/>
        <v>1013911.2000000002</v>
      </c>
      <c r="G172">
        <f t="shared" si="15"/>
        <v>1267389.0000000002</v>
      </c>
      <c r="H172" s="1"/>
      <c r="I172" s="1"/>
      <c r="J172" s="1"/>
      <c r="K172" s="44"/>
      <c r="L172" s="44"/>
      <c r="M172" s="44"/>
      <c r="N172" s="2" t="e">
        <v>#N/A</v>
      </c>
      <c r="O172" s="2">
        <v>7</v>
      </c>
      <c r="P172" s="2" t="e">
        <v>#N/A</v>
      </c>
      <c r="Q172" s="2">
        <v>17</v>
      </c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>
        <v>170</v>
      </c>
      <c r="B173">
        <v>192452.5</v>
      </c>
      <c r="C173">
        <v>250641.9</v>
      </c>
      <c r="D173">
        <f t="shared" si="12"/>
        <v>501283.8</v>
      </c>
      <c r="E173">
        <f t="shared" si="13"/>
        <v>751925.7</v>
      </c>
      <c r="F173">
        <f t="shared" si="14"/>
        <v>1002567.6</v>
      </c>
      <c r="G173">
        <f t="shared" si="15"/>
        <v>1253209.5</v>
      </c>
      <c r="H173" s="1"/>
      <c r="I173" s="1"/>
      <c r="J173" s="1"/>
      <c r="K173" s="44"/>
      <c r="L173" s="44"/>
      <c r="M173" s="44"/>
      <c r="N173" s="2" t="e">
        <v>#N/A</v>
      </c>
      <c r="O173" s="2">
        <v>7</v>
      </c>
      <c r="P173" s="2" t="e">
        <v>#N/A</v>
      </c>
      <c r="Q173" s="2">
        <v>17</v>
      </c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>
        <v>171</v>
      </c>
      <c r="B174">
        <v>305090</v>
      </c>
      <c r="C174">
        <v>391426.79999999993</v>
      </c>
      <c r="D174">
        <f t="shared" si="12"/>
        <v>782853.59999999986</v>
      </c>
      <c r="E174">
        <f t="shared" si="13"/>
        <v>1174280.3999999999</v>
      </c>
      <c r="F174">
        <f t="shared" si="14"/>
        <v>1565707.1999999997</v>
      </c>
      <c r="G174">
        <f t="shared" si="15"/>
        <v>1957133.9999999995</v>
      </c>
      <c r="H174" s="1"/>
      <c r="I174" s="1"/>
      <c r="J174" s="1"/>
      <c r="K174" s="44"/>
      <c r="L174" s="44"/>
      <c r="M174" s="44"/>
      <c r="N174" s="2" t="e">
        <v>#N/A</v>
      </c>
      <c r="O174" s="2">
        <v>7</v>
      </c>
      <c r="P174" s="2" t="e">
        <v>#N/A</v>
      </c>
      <c r="Q174" s="2">
        <v>17</v>
      </c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>
        <v>172</v>
      </c>
      <c r="B175">
        <v>281671.25</v>
      </c>
      <c r="C175">
        <v>330483.39999999997</v>
      </c>
      <c r="D175">
        <f t="shared" si="12"/>
        <v>660966.79999999993</v>
      </c>
      <c r="E175">
        <f t="shared" si="13"/>
        <v>991450.2</v>
      </c>
      <c r="F175">
        <f t="shared" si="14"/>
        <v>1321933.5999999999</v>
      </c>
      <c r="G175">
        <f t="shared" si="15"/>
        <v>1652416.9999999998</v>
      </c>
      <c r="H175" s="1"/>
      <c r="I175" s="1"/>
      <c r="J175" s="1"/>
      <c r="K175" s="44"/>
      <c r="L175" s="44"/>
      <c r="M175" s="44"/>
      <c r="N175" s="2" t="e">
        <v>#N/A</v>
      </c>
      <c r="O175" s="2">
        <v>7</v>
      </c>
      <c r="P175" s="2" t="e">
        <v>#N/A</v>
      </c>
      <c r="Q175" s="2">
        <v>17</v>
      </c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>
        <v>173</v>
      </c>
      <c r="B176">
        <v>243282.5</v>
      </c>
      <c r="C176">
        <v>305270.3</v>
      </c>
      <c r="D176">
        <f t="shared" si="12"/>
        <v>610540.6</v>
      </c>
      <c r="E176">
        <f t="shared" si="13"/>
        <v>915810.89999999991</v>
      </c>
      <c r="F176">
        <f t="shared" si="14"/>
        <v>1221081.2</v>
      </c>
      <c r="G176">
        <f t="shared" si="15"/>
        <v>1526351.5</v>
      </c>
      <c r="H176" s="1"/>
      <c r="I176" s="1"/>
      <c r="J176" s="1"/>
      <c r="K176" s="44"/>
      <c r="L176" s="44"/>
      <c r="M176" s="44"/>
      <c r="N176" s="2" t="e">
        <v>#N/A</v>
      </c>
      <c r="O176" s="2">
        <v>7</v>
      </c>
      <c r="P176" s="2" t="e">
        <v>#N/A</v>
      </c>
      <c r="Q176" s="2">
        <v>17</v>
      </c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>
        <v>174</v>
      </c>
      <c r="B177">
        <v>193237.5</v>
      </c>
      <c r="C177">
        <v>269426.6999999999</v>
      </c>
      <c r="D177">
        <f t="shared" si="12"/>
        <v>538853.39999999979</v>
      </c>
      <c r="E177">
        <f t="shared" si="13"/>
        <v>808280.09999999963</v>
      </c>
      <c r="F177">
        <f t="shared" si="14"/>
        <v>1077706.7999999996</v>
      </c>
      <c r="G177">
        <f t="shared" si="15"/>
        <v>1347133.4999999995</v>
      </c>
      <c r="H177" s="1"/>
      <c r="I177" s="1"/>
      <c r="J177" s="1"/>
      <c r="K177" s="44"/>
      <c r="L177" s="44"/>
      <c r="M177" s="44"/>
      <c r="N177" s="2" t="e">
        <v>#N/A</v>
      </c>
      <c r="O177" s="2">
        <v>7</v>
      </c>
      <c r="P177" s="2" t="e">
        <v>#N/A</v>
      </c>
      <c r="Q177" s="2">
        <v>17</v>
      </c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>
        <v>175</v>
      </c>
      <c r="B178">
        <v>176287.5</v>
      </c>
      <c r="C178">
        <v>241929.39999999994</v>
      </c>
      <c r="D178">
        <f t="shared" si="12"/>
        <v>483858.79999999987</v>
      </c>
      <c r="E178">
        <f t="shared" si="13"/>
        <v>725788.19999999984</v>
      </c>
      <c r="F178">
        <f t="shared" si="14"/>
        <v>967717.59999999974</v>
      </c>
      <c r="G178">
        <f t="shared" si="15"/>
        <v>1209646.9999999998</v>
      </c>
      <c r="H178" s="1"/>
      <c r="I178" s="1"/>
      <c r="J178" s="1"/>
      <c r="K178" s="44"/>
      <c r="L178" s="44"/>
      <c r="M178" s="44"/>
      <c r="N178" s="2" t="e">
        <v>#N/A</v>
      </c>
      <c r="O178" s="2">
        <v>7</v>
      </c>
      <c r="P178" s="2" t="e">
        <v>#N/A</v>
      </c>
      <c r="Q178" s="2">
        <v>17</v>
      </c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>
        <v>176</v>
      </c>
      <c r="B179">
        <v>218961.25</v>
      </c>
      <c r="C179">
        <v>355668.49999999994</v>
      </c>
      <c r="D179">
        <f t="shared" si="12"/>
        <v>711336.99999999988</v>
      </c>
      <c r="E179">
        <f t="shared" si="13"/>
        <v>1067005.4999999998</v>
      </c>
      <c r="F179">
        <f t="shared" si="14"/>
        <v>1422673.9999999998</v>
      </c>
      <c r="G179">
        <f t="shared" si="15"/>
        <v>1778342.4999999998</v>
      </c>
      <c r="H179" s="1"/>
      <c r="I179" s="1"/>
      <c r="J179" s="1"/>
      <c r="K179" s="44"/>
      <c r="L179" s="44"/>
      <c r="M179" s="44"/>
      <c r="N179" s="2" t="e">
        <v>#N/A</v>
      </c>
      <c r="O179" s="2">
        <v>7</v>
      </c>
      <c r="P179" s="2" t="e">
        <v>#N/A</v>
      </c>
      <c r="Q179" s="2">
        <v>17</v>
      </c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>
        <v>177</v>
      </c>
      <c r="B180">
        <v>203260</v>
      </c>
      <c r="C180">
        <v>294083.89999999997</v>
      </c>
      <c r="D180">
        <f t="shared" si="12"/>
        <v>588167.79999999993</v>
      </c>
      <c r="E180">
        <f t="shared" si="13"/>
        <v>882251.7</v>
      </c>
      <c r="F180">
        <f t="shared" si="14"/>
        <v>1176335.5999999999</v>
      </c>
      <c r="G180">
        <f t="shared" si="15"/>
        <v>1470419.4999999998</v>
      </c>
      <c r="H180" s="1"/>
      <c r="I180" s="1"/>
      <c r="J180" s="1"/>
      <c r="K180" s="44"/>
      <c r="L180" s="44"/>
      <c r="M180" s="44"/>
      <c r="N180" s="2" t="e">
        <v>#N/A</v>
      </c>
      <c r="O180" s="2">
        <v>7</v>
      </c>
      <c r="P180" s="2" t="e">
        <v>#N/A</v>
      </c>
      <c r="Q180" s="2">
        <v>17</v>
      </c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>
        <v>178</v>
      </c>
      <c r="B181">
        <v>205200</v>
      </c>
      <c r="C181">
        <v>295123.40000000014</v>
      </c>
      <c r="D181">
        <f t="shared" si="12"/>
        <v>590246.80000000028</v>
      </c>
      <c r="E181">
        <f t="shared" si="13"/>
        <v>885370.20000000042</v>
      </c>
      <c r="F181">
        <f t="shared" si="14"/>
        <v>1180493.6000000006</v>
      </c>
      <c r="G181">
        <f t="shared" si="15"/>
        <v>1475617.0000000007</v>
      </c>
      <c r="H181" s="1"/>
      <c r="I181" s="1"/>
      <c r="J181" s="1"/>
      <c r="K181" s="44"/>
      <c r="L181" s="44"/>
      <c r="M181" s="44"/>
      <c r="N181" s="2" t="e">
        <v>#N/A</v>
      </c>
      <c r="O181" s="2">
        <v>7</v>
      </c>
      <c r="P181" s="2" t="e">
        <v>#N/A</v>
      </c>
      <c r="Q181" s="2">
        <v>17</v>
      </c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>
        <v>179</v>
      </c>
      <c r="B182">
        <v>231335</v>
      </c>
      <c r="C182">
        <v>364374.69999999995</v>
      </c>
      <c r="D182">
        <f t="shared" si="12"/>
        <v>728749.39999999991</v>
      </c>
      <c r="E182">
        <f t="shared" si="13"/>
        <v>1093124.0999999999</v>
      </c>
      <c r="F182">
        <f t="shared" si="14"/>
        <v>1457498.7999999998</v>
      </c>
      <c r="G182">
        <f t="shared" si="15"/>
        <v>1821873.4999999998</v>
      </c>
      <c r="H182" s="1"/>
      <c r="I182" s="1"/>
      <c r="J182" s="1"/>
      <c r="K182" s="44"/>
      <c r="L182" s="44"/>
      <c r="M182" s="44"/>
      <c r="N182" s="2" t="e">
        <v>#N/A</v>
      </c>
      <c r="O182" s="2">
        <v>7</v>
      </c>
      <c r="P182" s="2" t="e">
        <v>#N/A</v>
      </c>
      <c r="Q182" s="2">
        <v>17</v>
      </c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>
        <v>180</v>
      </c>
      <c r="B183">
        <v>256220</v>
      </c>
      <c r="C183">
        <v>375934.69999999995</v>
      </c>
      <c r="D183">
        <f t="shared" si="12"/>
        <v>751869.39999999991</v>
      </c>
      <c r="E183">
        <f t="shared" si="13"/>
        <v>1127804.0999999999</v>
      </c>
      <c r="F183">
        <f t="shared" si="14"/>
        <v>1503738.7999999998</v>
      </c>
      <c r="G183">
        <f t="shared" si="15"/>
        <v>1879673.4999999998</v>
      </c>
      <c r="H183" s="1"/>
      <c r="I183" s="1"/>
      <c r="J183" s="1"/>
      <c r="K183" s="44"/>
      <c r="L183" s="44"/>
      <c r="M183" s="44"/>
      <c r="N183" s="2" t="e">
        <v>#N/A</v>
      </c>
      <c r="O183" s="2">
        <v>7</v>
      </c>
      <c r="P183" s="2" t="e">
        <v>#N/A</v>
      </c>
      <c r="Q183" s="2">
        <v>17</v>
      </c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>
        <v>181</v>
      </c>
      <c r="B184">
        <v>189185</v>
      </c>
      <c r="C184">
        <v>238825.10000000003</v>
      </c>
      <c r="D184">
        <f t="shared" si="12"/>
        <v>477650.20000000007</v>
      </c>
      <c r="E184">
        <f t="shared" si="13"/>
        <v>716475.3</v>
      </c>
      <c r="F184">
        <f t="shared" si="14"/>
        <v>955300.40000000014</v>
      </c>
      <c r="G184">
        <f t="shared" si="15"/>
        <v>1194125.5000000002</v>
      </c>
      <c r="H184" s="1"/>
      <c r="I184" s="1"/>
      <c r="J184" s="1"/>
      <c r="K184" s="44"/>
      <c r="L184" s="44"/>
      <c r="M184" s="44"/>
      <c r="N184" s="2" t="e">
        <v>#N/A</v>
      </c>
      <c r="O184" s="2">
        <v>7</v>
      </c>
      <c r="P184" s="2" t="e">
        <v>#N/A</v>
      </c>
      <c r="Q184" s="2">
        <v>17</v>
      </c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>
        <v>182</v>
      </c>
      <c r="B185">
        <v>235726.25</v>
      </c>
      <c r="C185">
        <v>318928.39999999991</v>
      </c>
      <c r="D185">
        <f t="shared" si="12"/>
        <v>637856.79999999981</v>
      </c>
      <c r="E185">
        <f t="shared" si="13"/>
        <v>956785.19999999972</v>
      </c>
      <c r="F185">
        <f t="shared" si="14"/>
        <v>1275713.5999999996</v>
      </c>
      <c r="G185">
        <f t="shared" si="15"/>
        <v>1594641.9999999995</v>
      </c>
      <c r="H185" s="1"/>
      <c r="I185" s="1"/>
      <c r="J185" s="1"/>
      <c r="K185" s="44"/>
      <c r="L185" s="44"/>
      <c r="M185" s="44"/>
      <c r="N185" s="2" t="e">
        <v>#N/A</v>
      </c>
      <c r="O185" s="2">
        <v>7</v>
      </c>
      <c r="P185" s="2" t="e">
        <v>#N/A</v>
      </c>
      <c r="Q185" s="2">
        <v>17</v>
      </c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>
        <v>183</v>
      </c>
      <c r="B186">
        <v>212191.25</v>
      </c>
      <c r="C186">
        <v>281754.29999999993</v>
      </c>
      <c r="D186">
        <f t="shared" si="12"/>
        <v>563508.59999999986</v>
      </c>
      <c r="E186">
        <f t="shared" si="13"/>
        <v>845262.89999999979</v>
      </c>
      <c r="F186">
        <f t="shared" si="14"/>
        <v>1127017.1999999997</v>
      </c>
      <c r="G186">
        <f t="shared" si="15"/>
        <v>1408771.4999999995</v>
      </c>
      <c r="H186" s="1"/>
      <c r="I186" s="1"/>
      <c r="J186" s="1"/>
      <c r="K186" s="44"/>
      <c r="L186" s="44"/>
      <c r="M186" s="44"/>
      <c r="N186" s="2" t="e">
        <v>#N/A</v>
      </c>
      <c r="O186" s="2">
        <v>7</v>
      </c>
      <c r="P186" s="2" t="e">
        <v>#N/A</v>
      </c>
      <c r="Q186" s="2">
        <v>17</v>
      </c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>
        <v>184</v>
      </c>
      <c r="B187">
        <v>230860</v>
      </c>
      <c r="C187">
        <v>261784.40000000002</v>
      </c>
      <c r="D187">
        <f t="shared" si="12"/>
        <v>523568.80000000005</v>
      </c>
      <c r="E187">
        <f t="shared" si="13"/>
        <v>785353.20000000007</v>
      </c>
      <c r="F187">
        <f t="shared" si="14"/>
        <v>1047137.6000000001</v>
      </c>
      <c r="G187">
        <f t="shared" si="15"/>
        <v>1308922</v>
      </c>
      <c r="H187" s="1"/>
      <c r="I187" s="1"/>
      <c r="J187" s="1"/>
      <c r="K187" s="44"/>
      <c r="L187" s="44"/>
      <c r="M187" s="44"/>
      <c r="N187" s="2" t="e">
        <v>#N/A</v>
      </c>
      <c r="O187" s="2">
        <v>7</v>
      </c>
      <c r="P187" s="2" t="e">
        <v>#N/A</v>
      </c>
      <c r="Q187" s="2">
        <v>17</v>
      </c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>
        <v>185</v>
      </c>
      <c r="B188">
        <v>166221.25</v>
      </c>
      <c r="C188">
        <v>249813.80000000005</v>
      </c>
      <c r="D188">
        <f t="shared" si="12"/>
        <v>499627.60000000009</v>
      </c>
      <c r="E188">
        <f t="shared" si="13"/>
        <v>749441.40000000014</v>
      </c>
      <c r="F188">
        <f t="shared" si="14"/>
        <v>999255.20000000019</v>
      </c>
      <c r="G188">
        <f t="shared" si="15"/>
        <v>1249069.0000000002</v>
      </c>
      <c r="H188" s="1"/>
      <c r="I188" s="1"/>
      <c r="J188" s="1"/>
      <c r="K188" s="44"/>
      <c r="L188" s="44"/>
      <c r="M188" s="44"/>
      <c r="N188" s="2" t="e">
        <v>#N/A</v>
      </c>
      <c r="O188" s="2">
        <v>7</v>
      </c>
      <c r="P188" s="2" t="e">
        <v>#N/A</v>
      </c>
      <c r="Q188" s="2">
        <v>17</v>
      </c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>
        <v>186</v>
      </c>
      <c r="B189">
        <v>213766.25</v>
      </c>
      <c r="C189">
        <v>325183.80000000005</v>
      </c>
      <c r="D189">
        <f t="shared" si="12"/>
        <v>650367.60000000009</v>
      </c>
      <c r="E189">
        <f t="shared" si="13"/>
        <v>975551.40000000014</v>
      </c>
      <c r="F189">
        <f t="shared" si="14"/>
        <v>1300735.2000000002</v>
      </c>
      <c r="G189">
        <f t="shared" si="15"/>
        <v>1625919.0000000002</v>
      </c>
      <c r="H189" s="1"/>
      <c r="I189" s="1"/>
      <c r="J189" s="1"/>
      <c r="K189" s="44"/>
      <c r="L189" s="44"/>
      <c r="M189" s="44"/>
      <c r="N189" s="2" t="e">
        <v>#N/A</v>
      </c>
      <c r="O189" s="2">
        <v>7</v>
      </c>
      <c r="P189" s="2" t="e">
        <v>#N/A</v>
      </c>
      <c r="Q189" s="2">
        <v>17</v>
      </c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>
        <v>187</v>
      </c>
      <c r="B190">
        <v>231350</v>
      </c>
      <c r="C190">
        <v>336023.60000000003</v>
      </c>
      <c r="D190">
        <f t="shared" si="12"/>
        <v>672047.20000000007</v>
      </c>
      <c r="E190">
        <f t="shared" si="13"/>
        <v>1008070.8</v>
      </c>
      <c r="F190">
        <f t="shared" si="14"/>
        <v>1344094.4000000001</v>
      </c>
      <c r="G190">
        <f t="shared" si="15"/>
        <v>1680118.0000000002</v>
      </c>
      <c r="H190" s="1"/>
      <c r="I190" s="1"/>
      <c r="J190" s="1"/>
      <c r="K190" s="44"/>
      <c r="L190" s="44"/>
      <c r="M190" s="44"/>
      <c r="N190" s="2" t="e">
        <v>#N/A</v>
      </c>
      <c r="O190" s="2">
        <v>7</v>
      </c>
      <c r="P190" s="2" t="e">
        <v>#N/A</v>
      </c>
      <c r="Q190" s="2">
        <v>17</v>
      </c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>
        <v>188</v>
      </c>
      <c r="B191">
        <v>243791.25</v>
      </c>
      <c r="C191">
        <v>297955.3000000001</v>
      </c>
      <c r="D191">
        <f t="shared" si="12"/>
        <v>595910.60000000021</v>
      </c>
      <c r="E191">
        <f t="shared" si="13"/>
        <v>893865.90000000037</v>
      </c>
      <c r="F191">
        <f t="shared" si="14"/>
        <v>1191821.2000000004</v>
      </c>
      <c r="G191">
        <f t="shared" si="15"/>
        <v>1489776.5000000005</v>
      </c>
      <c r="H191" s="1"/>
      <c r="I191" s="1"/>
      <c r="J191" s="1"/>
      <c r="K191" s="44"/>
      <c r="L191" s="44"/>
      <c r="M191" s="44"/>
      <c r="N191" s="2" t="e">
        <v>#N/A</v>
      </c>
      <c r="O191" s="2">
        <v>7</v>
      </c>
      <c r="P191" s="2" t="e">
        <v>#N/A</v>
      </c>
      <c r="Q191" s="2">
        <v>17</v>
      </c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>
        <v>189</v>
      </c>
      <c r="B192">
        <v>202137.5</v>
      </c>
      <c r="C192">
        <v>256444.40000000005</v>
      </c>
      <c r="D192">
        <f t="shared" si="12"/>
        <v>512888.8000000001</v>
      </c>
      <c r="E192">
        <f t="shared" si="13"/>
        <v>769333.20000000019</v>
      </c>
      <c r="F192">
        <f t="shared" si="14"/>
        <v>1025777.6000000002</v>
      </c>
      <c r="G192">
        <f t="shared" si="15"/>
        <v>1282222.0000000002</v>
      </c>
      <c r="H192" s="1"/>
      <c r="I192" s="1"/>
      <c r="J192" s="1"/>
      <c r="K192" s="44"/>
      <c r="L192" s="44"/>
      <c r="M192" s="44"/>
      <c r="N192" s="2" t="e">
        <v>#N/A</v>
      </c>
      <c r="O192" s="2">
        <v>7</v>
      </c>
      <c r="P192" s="2" t="e">
        <v>#N/A</v>
      </c>
      <c r="Q192" s="2">
        <v>17</v>
      </c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>
        <v>190</v>
      </c>
      <c r="B193">
        <v>242863.75</v>
      </c>
      <c r="C193">
        <v>297062.40000000008</v>
      </c>
      <c r="D193">
        <f t="shared" si="12"/>
        <v>594124.80000000016</v>
      </c>
      <c r="E193">
        <f t="shared" si="13"/>
        <v>891187.20000000019</v>
      </c>
      <c r="F193">
        <f t="shared" si="14"/>
        <v>1188249.6000000003</v>
      </c>
      <c r="G193">
        <f t="shared" si="15"/>
        <v>1485312.0000000005</v>
      </c>
      <c r="H193" s="1"/>
      <c r="I193" s="1"/>
      <c r="J193" s="1"/>
      <c r="K193" s="44"/>
      <c r="L193" s="44"/>
      <c r="M193" s="44"/>
      <c r="N193" s="2" t="e">
        <v>#N/A</v>
      </c>
      <c r="O193" s="2">
        <v>7</v>
      </c>
      <c r="P193" s="2" t="e">
        <v>#N/A</v>
      </c>
      <c r="Q193" s="2">
        <v>17</v>
      </c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>
        <v>191</v>
      </c>
      <c r="B194">
        <v>250632.5</v>
      </c>
      <c r="C194">
        <v>368643.40000000008</v>
      </c>
      <c r="D194">
        <f t="shared" si="12"/>
        <v>737286.80000000016</v>
      </c>
      <c r="E194">
        <f t="shared" si="13"/>
        <v>1105930.2000000002</v>
      </c>
      <c r="F194">
        <f t="shared" si="14"/>
        <v>1474573.6000000003</v>
      </c>
      <c r="G194">
        <f t="shared" si="15"/>
        <v>1843217.0000000005</v>
      </c>
      <c r="H194" s="1"/>
      <c r="I194" s="1"/>
      <c r="J194" s="1"/>
      <c r="K194" s="44"/>
      <c r="L194" s="44"/>
      <c r="M194" s="44"/>
      <c r="N194" s="2" t="e">
        <v>#N/A</v>
      </c>
      <c r="O194" s="2">
        <v>7</v>
      </c>
      <c r="P194" s="2" t="e">
        <v>#N/A</v>
      </c>
      <c r="Q194" s="2">
        <v>17</v>
      </c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>
        <v>192</v>
      </c>
      <c r="B195">
        <v>182280</v>
      </c>
      <c r="C195">
        <v>282791.90000000002</v>
      </c>
      <c r="D195">
        <f t="shared" si="12"/>
        <v>565583.80000000005</v>
      </c>
      <c r="E195">
        <f t="shared" si="13"/>
        <v>848375.70000000007</v>
      </c>
      <c r="F195">
        <f t="shared" si="14"/>
        <v>1131167.6000000001</v>
      </c>
      <c r="G195">
        <f t="shared" si="15"/>
        <v>1413959.5</v>
      </c>
      <c r="H195" s="1"/>
      <c r="I195" s="1"/>
      <c r="J195" s="1"/>
      <c r="K195" s="44"/>
      <c r="L195" s="44"/>
      <c r="M195" s="44"/>
      <c r="N195" s="2">
        <v>113893.75</v>
      </c>
      <c r="O195" s="2">
        <v>7</v>
      </c>
      <c r="P195" s="2">
        <v>132044.79999999999</v>
      </c>
      <c r="Q195" s="2">
        <v>17</v>
      </c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>
        <v>193</v>
      </c>
      <c r="B196">
        <v>218202.5</v>
      </c>
      <c r="C196">
        <v>314173.8</v>
      </c>
      <c r="D196">
        <f t="shared" si="12"/>
        <v>628347.6</v>
      </c>
      <c r="E196">
        <f t="shared" si="13"/>
        <v>942521.39999999991</v>
      </c>
      <c r="F196">
        <f t="shared" si="14"/>
        <v>1256695.2</v>
      </c>
      <c r="G196">
        <f t="shared" si="15"/>
        <v>1570869</v>
      </c>
      <c r="H196" s="1"/>
      <c r="I196" s="1"/>
      <c r="J196" s="1"/>
      <c r="K196" s="44"/>
      <c r="L196" s="44"/>
      <c r="M196" s="44"/>
      <c r="N196" s="2">
        <v>116007.5</v>
      </c>
      <c r="O196" s="2">
        <v>7</v>
      </c>
      <c r="P196" s="2">
        <v>134551.39999999994</v>
      </c>
      <c r="Q196" s="2">
        <v>17</v>
      </c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>
        <v>194</v>
      </c>
      <c r="B197">
        <v>225895</v>
      </c>
      <c r="C197">
        <v>312794.90000000008</v>
      </c>
      <c r="D197">
        <f t="shared" si="12"/>
        <v>625589.80000000016</v>
      </c>
      <c r="E197">
        <f t="shared" si="13"/>
        <v>938384.70000000019</v>
      </c>
      <c r="F197">
        <f t="shared" si="14"/>
        <v>1251179.6000000003</v>
      </c>
      <c r="G197">
        <f t="shared" si="15"/>
        <v>1563974.5000000005</v>
      </c>
      <c r="H197" s="1"/>
      <c r="I197" s="1"/>
      <c r="J197" s="1"/>
      <c r="K197" s="44"/>
      <c r="L197" s="44"/>
      <c r="M197" s="44"/>
      <c r="N197" s="2">
        <v>126506.25</v>
      </c>
      <c r="O197" s="2">
        <v>7</v>
      </c>
      <c r="P197" s="2">
        <v>138099.59999999998</v>
      </c>
      <c r="Q197" s="2">
        <v>17</v>
      </c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>
        <v>195</v>
      </c>
      <c r="B198">
        <v>301102.5</v>
      </c>
      <c r="C198">
        <v>376707</v>
      </c>
      <c r="D198">
        <f t="shared" ref="D198:D261" si="16">C198*2</f>
        <v>753414</v>
      </c>
      <c r="E198">
        <f t="shared" si="13"/>
        <v>1130121</v>
      </c>
      <c r="F198">
        <f t="shared" si="14"/>
        <v>1506828</v>
      </c>
      <c r="G198">
        <f t="shared" si="15"/>
        <v>1883535</v>
      </c>
      <c r="H198" s="1"/>
      <c r="I198" s="1"/>
      <c r="J198" s="1"/>
      <c r="K198" s="44"/>
      <c r="L198" s="44"/>
      <c r="M198" s="44"/>
      <c r="N198" s="2">
        <v>126537.5</v>
      </c>
      <c r="O198" s="2">
        <v>7</v>
      </c>
      <c r="P198" s="2">
        <v>141146.59999999998</v>
      </c>
      <c r="Q198" s="2">
        <v>17</v>
      </c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>
        <v>196</v>
      </c>
      <c r="B199">
        <v>152407.5</v>
      </c>
      <c r="C199">
        <v>243320.59999999992</v>
      </c>
      <c r="D199">
        <f t="shared" si="16"/>
        <v>486641.19999999984</v>
      </c>
      <c r="E199">
        <f t="shared" si="13"/>
        <v>729961.79999999981</v>
      </c>
      <c r="F199">
        <f t="shared" si="14"/>
        <v>973282.39999999967</v>
      </c>
      <c r="G199">
        <f t="shared" si="15"/>
        <v>1216602.9999999995</v>
      </c>
      <c r="H199" s="1"/>
      <c r="I199" s="1"/>
      <c r="J199" s="1"/>
      <c r="K199" s="44"/>
      <c r="L199" s="44"/>
      <c r="M199" s="44"/>
      <c r="N199" s="2">
        <v>126767.5</v>
      </c>
      <c r="O199" s="2">
        <v>7</v>
      </c>
      <c r="P199" s="2">
        <v>149117.90000000002</v>
      </c>
      <c r="Q199" s="2">
        <v>17</v>
      </c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>
        <v>197</v>
      </c>
      <c r="B200">
        <v>205573.75</v>
      </c>
      <c r="C200">
        <v>248970.99999999994</v>
      </c>
      <c r="D200">
        <f t="shared" si="16"/>
        <v>497941.99999999988</v>
      </c>
      <c r="E200">
        <f t="shared" si="13"/>
        <v>746912.99999999977</v>
      </c>
      <c r="F200">
        <f t="shared" si="14"/>
        <v>995883.99999999977</v>
      </c>
      <c r="G200">
        <f t="shared" si="15"/>
        <v>1244854.9999999998</v>
      </c>
      <c r="H200" s="1"/>
      <c r="I200" s="1"/>
      <c r="J200" s="1"/>
      <c r="K200" s="44"/>
      <c r="L200" s="44"/>
      <c r="M200" s="44"/>
      <c r="N200" s="2">
        <v>127231.25</v>
      </c>
      <c r="O200" s="2">
        <v>7</v>
      </c>
      <c r="P200" s="2">
        <v>149656.49999999994</v>
      </c>
      <c r="Q200" s="2">
        <v>17</v>
      </c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>
        <v>198</v>
      </c>
      <c r="B201">
        <v>255025</v>
      </c>
      <c r="C201">
        <v>351386</v>
      </c>
      <c r="D201">
        <f t="shared" si="16"/>
        <v>702772</v>
      </c>
      <c r="E201">
        <f t="shared" si="13"/>
        <v>1054158</v>
      </c>
      <c r="F201">
        <f t="shared" si="14"/>
        <v>1405544</v>
      </c>
      <c r="G201">
        <f t="shared" si="15"/>
        <v>1756930</v>
      </c>
      <c r="H201" s="1"/>
      <c r="I201" s="1"/>
      <c r="J201" s="1"/>
      <c r="K201" s="44"/>
      <c r="L201" s="44"/>
      <c r="M201" s="44"/>
      <c r="N201" s="2" t="e">
        <v>#N/A</v>
      </c>
      <c r="O201" s="2">
        <v>7</v>
      </c>
      <c r="P201" s="2">
        <v>153952.90000000002</v>
      </c>
      <c r="Q201" s="2">
        <v>17</v>
      </c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>
        <v>199</v>
      </c>
      <c r="B202">
        <v>203935</v>
      </c>
      <c r="C202">
        <v>333308.80000000005</v>
      </c>
      <c r="D202">
        <f t="shared" si="16"/>
        <v>666617.60000000009</v>
      </c>
      <c r="E202">
        <f t="shared" si="13"/>
        <v>999926.40000000014</v>
      </c>
      <c r="F202">
        <f t="shared" si="14"/>
        <v>1333235.2000000002</v>
      </c>
      <c r="G202">
        <f t="shared" si="15"/>
        <v>1666544.0000000002</v>
      </c>
      <c r="H202" s="1"/>
      <c r="I202" s="1"/>
      <c r="J202" s="1"/>
      <c r="K202" s="44"/>
      <c r="L202" s="44"/>
      <c r="M202" s="44"/>
      <c r="N202" s="2" t="e">
        <v>#N/A</v>
      </c>
      <c r="O202" s="2">
        <v>7</v>
      </c>
      <c r="P202" s="2">
        <v>155999.00000000003</v>
      </c>
      <c r="Q202" s="2">
        <v>17</v>
      </c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>
        <v>200</v>
      </c>
      <c r="B203">
        <v>219430</v>
      </c>
      <c r="C203">
        <v>301049</v>
      </c>
      <c r="D203">
        <f t="shared" si="16"/>
        <v>602098</v>
      </c>
      <c r="E203">
        <f t="shared" si="13"/>
        <v>903147</v>
      </c>
      <c r="F203">
        <f t="shared" si="14"/>
        <v>1204196</v>
      </c>
      <c r="G203">
        <f t="shared" si="15"/>
        <v>1505245</v>
      </c>
      <c r="H203" s="1"/>
      <c r="I203" s="1"/>
      <c r="J203" s="1"/>
      <c r="K203" s="44"/>
      <c r="L203" s="44"/>
      <c r="M203" s="44"/>
      <c r="N203" s="2" t="e">
        <v>#N/A</v>
      </c>
      <c r="O203" s="2">
        <v>7</v>
      </c>
      <c r="P203" s="2" t="e">
        <v>#N/A</v>
      </c>
      <c r="Q203" s="2">
        <v>17</v>
      </c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>
        <v>201</v>
      </c>
      <c r="B204">
        <v>205161.25</v>
      </c>
      <c r="C204">
        <v>256710.90000000002</v>
      </c>
      <c r="D204">
        <f t="shared" si="16"/>
        <v>513421.80000000005</v>
      </c>
      <c r="E204">
        <f t="shared" si="13"/>
        <v>770132.70000000007</v>
      </c>
      <c r="F204">
        <f t="shared" si="14"/>
        <v>1026843.6000000001</v>
      </c>
      <c r="G204">
        <f t="shared" si="15"/>
        <v>1283554.5</v>
      </c>
      <c r="H204" s="1"/>
      <c r="I204" s="1"/>
      <c r="J204" s="1"/>
      <c r="K204" s="44"/>
      <c r="L204" s="44"/>
      <c r="M204" s="44"/>
      <c r="N204" s="2" t="e">
        <v>#N/A</v>
      </c>
      <c r="O204" s="2">
        <v>7</v>
      </c>
      <c r="P204" s="2" t="e">
        <v>#N/A</v>
      </c>
      <c r="Q204" s="2">
        <v>17</v>
      </c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>
        <v>202</v>
      </c>
      <c r="B205">
        <v>176348.75</v>
      </c>
      <c r="C205">
        <v>288347.09999999992</v>
      </c>
      <c r="D205">
        <f t="shared" si="16"/>
        <v>576694.19999999984</v>
      </c>
      <c r="E205">
        <f t="shared" si="13"/>
        <v>865041.29999999981</v>
      </c>
      <c r="F205">
        <f t="shared" si="14"/>
        <v>1153388.3999999997</v>
      </c>
      <c r="G205">
        <f t="shared" si="15"/>
        <v>1441735.4999999995</v>
      </c>
      <c r="H205" s="1"/>
      <c r="I205" s="1"/>
      <c r="J205" s="1"/>
      <c r="K205" s="44"/>
      <c r="L205" s="44"/>
      <c r="M205" s="44"/>
      <c r="N205" s="2" t="e">
        <v>#N/A</v>
      </c>
      <c r="O205" s="2">
        <v>7</v>
      </c>
      <c r="P205" s="2" t="e">
        <v>#N/A</v>
      </c>
      <c r="Q205" s="2">
        <v>17</v>
      </c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>
        <v>203</v>
      </c>
      <c r="B206">
        <v>248801.25</v>
      </c>
      <c r="C206">
        <v>319518.79999999993</v>
      </c>
      <c r="D206">
        <f t="shared" si="16"/>
        <v>639037.59999999986</v>
      </c>
      <c r="E206">
        <f t="shared" si="13"/>
        <v>958556.39999999979</v>
      </c>
      <c r="F206">
        <f t="shared" si="14"/>
        <v>1278075.1999999997</v>
      </c>
      <c r="G206">
        <f t="shared" si="15"/>
        <v>1597593.9999999995</v>
      </c>
      <c r="H206" s="1"/>
      <c r="I206" s="1"/>
      <c r="J206" s="1"/>
      <c r="K206" s="44"/>
      <c r="L206" s="44"/>
      <c r="M206" s="44"/>
      <c r="N206" s="2" t="e">
        <v>#N/A</v>
      </c>
      <c r="O206" s="2">
        <v>7</v>
      </c>
      <c r="P206" s="2" t="e">
        <v>#N/A</v>
      </c>
      <c r="Q206" s="2">
        <v>17</v>
      </c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>
        <v>204</v>
      </c>
      <c r="B207">
        <v>235313.75</v>
      </c>
      <c r="C207">
        <v>300236.09999999998</v>
      </c>
      <c r="D207">
        <f t="shared" si="16"/>
        <v>600472.19999999995</v>
      </c>
      <c r="E207">
        <f t="shared" si="13"/>
        <v>900708.29999999993</v>
      </c>
      <c r="F207">
        <f t="shared" si="14"/>
        <v>1200944.3999999999</v>
      </c>
      <c r="G207">
        <f t="shared" si="15"/>
        <v>1501180.5</v>
      </c>
      <c r="H207" s="1"/>
      <c r="I207" s="1"/>
      <c r="J207" s="1"/>
      <c r="K207" s="44"/>
      <c r="L207" s="44"/>
      <c r="M207" s="44"/>
      <c r="N207" s="2" t="e">
        <v>#N/A</v>
      </c>
      <c r="O207" s="2">
        <v>7</v>
      </c>
      <c r="P207" s="2" t="e">
        <v>#N/A</v>
      </c>
      <c r="Q207" s="2">
        <v>17</v>
      </c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>
        <v>205</v>
      </c>
      <c r="B208">
        <v>187030</v>
      </c>
      <c r="C208">
        <v>254394.20000000004</v>
      </c>
      <c r="D208">
        <f t="shared" si="16"/>
        <v>508788.40000000008</v>
      </c>
      <c r="E208">
        <f t="shared" si="13"/>
        <v>763182.60000000009</v>
      </c>
      <c r="F208">
        <f t="shared" si="14"/>
        <v>1017576.8000000002</v>
      </c>
      <c r="G208">
        <f t="shared" si="15"/>
        <v>1271971.0000000002</v>
      </c>
      <c r="H208" s="1"/>
      <c r="I208" s="1"/>
      <c r="J208" s="1"/>
      <c r="K208" s="44"/>
      <c r="L208" s="44"/>
      <c r="M208" s="44"/>
      <c r="N208" s="2" t="e">
        <v>#N/A</v>
      </c>
      <c r="O208" s="2">
        <v>7</v>
      </c>
      <c r="P208" s="2" t="e">
        <v>#N/A</v>
      </c>
      <c r="Q208" s="2">
        <v>17</v>
      </c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>
        <v>206</v>
      </c>
      <c r="B209">
        <v>237917.5</v>
      </c>
      <c r="C209">
        <v>359230.5</v>
      </c>
      <c r="D209">
        <f t="shared" si="16"/>
        <v>718461</v>
      </c>
      <c r="E209">
        <f t="shared" si="13"/>
        <v>1077691.5</v>
      </c>
      <c r="F209">
        <f t="shared" si="14"/>
        <v>1436922</v>
      </c>
      <c r="G209">
        <f t="shared" si="15"/>
        <v>1796152.5</v>
      </c>
      <c r="H209" s="1"/>
      <c r="I209" s="1"/>
      <c r="J209" s="1"/>
      <c r="K209" s="44"/>
      <c r="L209" s="44"/>
      <c r="M209" s="44"/>
      <c r="N209" s="2" t="e">
        <v>#N/A</v>
      </c>
      <c r="O209" s="2">
        <v>7</v>
      </c>
      <c r="P209" s="2" t="e">
        <v>#N/A</v>
      </c>
      <c r="Q209" s="2">
        <v>17</v>
      </c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>
        <v>207</v>
      </c>
      <c r="B210">
        <v>169932.5</v>
      </c>
      <c r="C210">
        <v>165070</v>
      </c>
      <c r="D210">
        <f t="shared" si="16"/>
        <v>330140</v>
      </c>
      <c r="E210">
        <f t="shared" si="13"/>
        <v>495210</v>
      </c>
      <c r="F210">
        <f t="shared" si="14"/>
        <v>660280</v>
      </c>
      <c r="G210">
        <f t="shared" si="15"/>
        <v>825350</v>
      </c>
      <c r="H210" s="1"/>
      <c r="I210" s="1"/>
      <c r="J210" s="1"/>
      <c r="K210" s="44"/>
      <c r="L210" s="44"/>
      <c r="M210" s="44"/>
      <c r="N210" s="2" t="e">
        <v>#N/A</v>
      </c>
      <c r="O210" s="2">
        <v>7</v>
      </c>
      <c r="P210" s="2" t="e">
        <v>#N/A</v>
      </c>
      <c r="Q210" s="2">
        <v>17</v>
      </c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>
        <v>208</v>
      </c>
      <c r="B211">
        <v>268777.5</v>
      </c>
      <c r="C211">
        <v>405164.4</v>
      </c>
      <c r="D211">
        <f t="shared" si="16"/>
        <v>810328.8</v>
      </c>
      <c r="E211">
        <f t="shared" si="13"/>
        <v>1215493.2000000002</v>
      </c>
      <c r="F211">
        <f t="shared" si="14"/>
        <v>1620657.6</v>
      </c>
      <c r="G211">
        <f t="shared" si="15"/>
        <v>2025822</v>
      </c>
      <c r="H211" s="1"/>
      <c r="I211" s="1"/>
      <c r="J211" s="1"/>
      <c r="K211" s="44"/>
      <c r="L211" s="44"/>
      <c r="M211" s="44"/>
      <c r="N211" s="2" t="e">
        <v>#N/A</v>
      </c>
      <c r="O211" s="2">
        <v>7</v>
      </c>
      <c r="P211" s="2" t="e">
        <v>#N/A</v>
      </c>
      <c r="Q211" s="2">
        <v>17</v>
      </c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>
        <v>209</v>
      </c>
      <c r="B212">
        <v>329510</v>
      </c>
      <c r="C212">
        <v>435349.29999999993</v>
      </c>
      <c r="D212">
        <f t="shared" si="16"/>
        <v>870698.59999999986</v>
      </c>
      <c r="E212">
        <f t="shared" si="13"/>
        <v>1306047.8999999999</v>
      </c>
      <c r="F212">
        <f t="shared" si="14"/>
        <v>1741397.1999999997</v>
      </c>
      <c r="G212">
        <f t="shared" si="15"/>
        <v>2176746.4999999995</v>
      </c>
      <c r="H212" s="1"/>
      <c r="I212" s="1"/>
      <c r="J212" s="1"/>
      <c r="K212" s="44"/>
      <c r="L212" s="44"/>
      <c r="M212" s="44"/>
      <c r="N212" s="2" t="e">
        <v>#N/A</v>
      </c>
      <c r="O212" s="2">
        <v>7</v>
      </c>
      <c r="P212" s="2" t="e">
        <v>#N/A</v>
      </c>
      <c r="Q212" s="2">
        <v>17</v>
      </c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>
        <v>210</v>
      </c>
      <c r="B213">
        <v>263022.5</v>
      </c>
      <c r="C213">
        <v>382943.4</v>
      </c>
      <c r="D213">
        <f t="shared" si="16"/>
        <v>765886.8</v>
      </c>
      <c r="E213">
        <f t="shared" si="13"/>
        <v>1148830.2000000002</v>
      </c>
      <c r="F213">
        <f t="shared" si="14"/>
        <v>1531773.6</v>
      </c>
      <c r="G213">
        <f t="shared" si="15"/>
        <v>1914717</v>
      </c>
      <c r="H213" s="1"/>
      <c r="I213" s="1"/>
      <c r="J213" s="1"/>
      <c r="K213" s="44"/>
      <c r="L213" s="44"/>
      <c r="M213" s="44"/>
      <c r="N213" s="2" t="e">
        <v>#N/A</v>
      </c>
      <c r="O213" s="2">
        <v>7</v>
      </c>
      <c r="P213" s="2" t="e">
        <v>#N/A</v>
      </c>
      <c r="Q213" s="2">
        <v>17</v>
      </c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>
        <v>211</v>
      </c>
      <c r="B214">
        <v>294391.25</v>
      </c>
      <c r="C214">
        <v>419452.2</v>
      </c>
      <c r="D214">
        <f t="shared" si="16"/>
        <v>838904.4</v>
      </c>
      <c r="E214">
        <f t="shared" si="13"/>
        <v>1258356.6000000001</v>
      </c>
      <c r="F214">
        <f t="shared" si="14"/>
        <v>1677808.8</v>
      </c>
      <c r="G214">
        <f t="shared" si="15"/>
        <v>2097261</v>
      </c>
      <c r="H214" s="1"/>
      <c r="I214" s="1"/>
      <c r="J214" s="1"/>
      <c r="K214" s="44"/>
      <c r="L214" s="44"/>
      <c r="M214" s="44"/>
      <c r="N214" s="2" t="e">
        <v>#N/A</v>
      </c>
      <c r="O214" s="2">
        <v>7</v>
      </c>
      <c r="P214" s="2" t="e">
        <v>#N/A</v>
      </c>
      <c r="Q214" s="2">
        <v>17</v>
      </c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>
        <v>212</v>
      </c>
      <c r="B215">
        <v>216460</v>
      </c>
      <c r="C215">
        <v>302659.49999999988</v>
      </c>
      <c r="D215">
        <f t="shared" si="16"/>
        <v>605318.99999999977</v>
      </c>
      <c r="E215">
        <f t="shared" si="13"/>
        <v>907978.49999999965</v>
      </c>
      <c r="F215">
        <f t="shared" si="14"/>
        <v>1210637.9999999995</v>
      </c>
      <c r="G215">
        <f t="shared" si="15"/>
        <v>1513297.4999999995</v>
      </c>
      <c r="H215" s="1"/>
      <c r="I215" s="1"/>
      <c r="J215" s="1"/>
      <c r="K215" s="44"/>
      <c r="L215" s="44"/>
      <c r="M215" s="44"/>
      <c r="N215" s="2" t="e">
        <v>#N/A</v>
      </c>
      <c r="O215" s="2">
        <v>7</v>
      </c>
      <c r="P215" s="2" t="e">
        <v>#N/A</v>
      </c>
      <c r="Q215" s="2">
        <v>17</v>
      </c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>
        <v>213</v>
      </c>
      <c r="B216">
        <v>248387.5</v>
      </c>
      <c r="C216">
        <v>321807.49999999994</v>
      </c>
      <c r="D216">
        <f t="shared" si="16"/>
        <v>643614.99999999988</v>
      </c>
      <c r="E216">
        <f t="shared" si="13"/>
        <v>965422.49999999977</v>
      </c>
      <c r="F216">
        <f t="shared" si="14"/>
        <v>1287229.9999999998</v>
      </c>
      <c r="G216">
        <f t="shared" si="15"/>
        <v>1609037.4999999998</v>
      </c>
      <c r="H216" s="1"/>
      <c r="I216" s="1"/>
      <c r="J216" s="1"/>
      <c r="K216" s="44"/>
      <c r="L216" s="44"/>
      <c r="M216" s="44"/>
      <c r="N216" s="2" t="e">
        <v>#N/A</v>
      </c>
      <c r="O216" s="2">
        <v>7</v>
      </c>
      <c r="P216" s="2" t="e">
        <v>#N/A</v>
      </c>
      <c r="Q216" s="2">
        <v>17</v>
      </c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>
        <v>214</v>
      </c>
      <c r="B217">
        <v>206731.25</v>
      </c>
      <c r="C217">
        <v>298182.39999999991</v>
      </c>
      <c r="D217">
        <f t="shared" si="16"/>
        <v>596364.79999999981</v>
      </c>
      <c r="E217">
        <f t="shared" ref="E217:E280" si="17">C217*3</f>
        <v>894547.19999999972</v>
      </c>
      <c r="F217">
        <f t="shared" ref="F217:F280" si="18">C217*4</f>
        <v>1192729.5999999996</v>
      </c>
      <c r="G217">
        <f t="shared" ref="G217:G280" si="19">C217*5</f>
        <v>1490911.9999999995</v>
      </c>
      <c r="H217" s="1"/>
      <c r="I217" s="1"/>
      <c r="J217" s="1"/>
      <c r="K217" s="44"/>
      <c r="L217" s="44"/>
      <c r="M217" s="44"/>
      <c r="N217" s="2" t="e">
        <v>#N/A</v>
      </c>
      <c r="O217" s="2">
        <v>7</v>
      </c>
      <c r="P217" s="2" t="e">
        <v>#N/A</v>
      </c>
      <c r="Q217" s="2">
        <v>17</v>
      </c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>
        <v>215</v>
      </c>
      <c r="B218">
        <v>238323.75</v>
      </c>
      <c r="C218">
        <v>333388.59999999998</v>
      </c>
      <c r="D218">
        <f t="shared" si="16"/>
        <v>666777.19999999995</v>
      </c>
      <c r="E218">
        <f t="shared" si="17"/>
        <v>1000165.7999999999</v>
      </c>
      <c r="F218">
        <f t="shared" si="18"/>
        <v>1333554.3999999999</v>
      </c>
      <c r="G218">
        <f t="shared" si="19"/>
        <v>1666943</v>
      </c>
      <c r="H218" s="1"/>
      <c r="I218" s="1"/>
      <c r="J218" s="1"/>
      <c r="K218" s="44"/>
      <c r="L218" s="44"/>
      <c r="M218" s="44"/>
      <c r="N218" s="2" t="e">
        <v>#N/A</v>
      </c>
      <c r="O218" s="2">
        <v>7</v>
      </c>
      <c r="P218" s="2" t="e">
        <v>#N/A</v>
      </c>
      <c r="Q218" s="2">
        <v>17</v>
      </c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>
        <v>216</v>
      </c>
      <c r="B219">
        <v>217552.5</v>
      </c>
      <c r="C219">
        <v>313210.09999999998</v>
      </c>
      <c r="D219">
        <f t="shared" si="16"/>
        <v>626420.19999999995</v>
      </c>
      <c r="E219">
        <f t="shared" si="17"/>
        <v>939630.29999999993</v>
      </c>
      <c r="F219">
        <f t="shared" si="18"/>
        <v>1252840.3999999999</v>
      </c>
      <c r="G219">
        <f t="shared" si="19"/>
        <v>1566050.5</v>
      </c>
      <c r="H219" s="1"/>
      <c r="I219" s="1"/>
      <c r="J219" s="1"/>
      <c r="K219" s="44"/>
      <c r="L219" s="44"/>
      <c r="M219" s="44"/>
      <c r="N219" s="2" t="e">
        <v>#N/A</v>
      </c>
      <c r="O219" s="2">
        <v>7</v>
      </c>
      <c r="P219" s="2" t="e">
        <v>#N/A</v>
      </c>
      <c r="Q219" s="2">
        <v>17</v>
      </c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>
        <v>217</v>
      </c>
      <c r="B220">
        <v>236371.25</v>
      </c>
      <c r="C220">
        <v>349586.9</v>
      </c>
      <c r="D220">
        <f t="shared" si="16"/>
        <v>699173.8</v>
      </c>
      <c r="E220">
        <f t="shared" si="17"/>
        <v>1048760.7000000002</v>
      </c>
      <c r="F220">
        <f t="shared" si="18"/>
        <v>1398347.6</v>
      </c>
      <c r="G220">
        <f t="shared" si="19"/>
        <v>1747934.5</v>
      </c>
      <c r="H220" s="1"/>
      <c r="I220" s="1"/>
      <c r="J220" s="1"/>
      <c r="K220" s="44"/>
      <c r="L220" s="44"/>
      <c r="M220" s="44"/>
      <c r="N220" s="2" t="e">
        <v>#N/A</v>
      </c>
      <c r="O220" s="2">
        <v>7</v>
      </c>
      <c r="P220" s="2" t="e">
        <v>#N/A</v>
      </c>
      <c r="Q220" s="2">
        <v>17</v>
      </c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>
        <v>218</v>
      </c>
      <c r="B221">
        <v>171057.5</v>
      </c>
      <c r="C221">
        <v>245433.19999999995</v>
      </c>
      <c r="D221">
        <f t="shared" si="16"/>
        <v>490866.39999999991</v>
      </c>
      <c r="E221">
        <f t="shared" si="17"/>
        <v>736299.59999999986</v>
      </c>
      <c r="F221">
        <f t="shared" si="18"/>
        <v>981732.79999999981</v>
      </c>
      <c r="G221">
        <f t="shared" si="19"/>
        <v>1227165.9999999998</v>
      </c>
      <c r="H221" s="1"/>
      <c r="I221" s="1"/>
      <c r="J221" s="1"/>
      <c r="K221" s="44"/>
      <c r="L221" s="44"/>
      <c r="M221" s="44"/>
      <c r="N221" s="2" t="e">
        <v>#N/A</v>
      </c>
      <c r="O221" s="2">
        <v>7</v>
      </c>
      <c r="P221" s="2" t="e">
        <v>#N/A</v>
      </c>
      <c r="Q221" s="2">
        <v>17</v>
      </c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>
        <v>219</v>
      </c>
      <c r="B222">
        <v>211188.75</v>
      </c>
      <c r="C222">
        <v>352587.6</v>
      </c>
      <c r="D222">
        <f t="shared" si="16"/>
        <v>705175.2</v>
      </c>
      <c r="E222">
        <f t="shared" si="17"/>
        <v>1057762.7999999998</v>
      </c>
      <c r="F222">
        <f t="shared" si="18"/>
        <v>1410350.4</v>
      </c>
      <c r="G222">
        <f t="shared" si="19"/>
        <v>1762938</v>
      </c>
      <c r="H222" s="1"/>
      <c r="I222" s="1"/>
      <c r="J222" s="1"/>
      <c r="K222" s="44"/>
      <c r="L222" s="44"/>
      <c r="M222" s="44"/>
      <c r="N222" s="2" t="e">
        <v>#N/A</v>
      </c>
      <c r="O222" s="2">
        <v>7</v>
      </c>
      <c r="P222" s="2" t="e">
        <v>#N/A</v>
      </c>
      <c r="Q222" s="2">
        <v>17</v>
      </c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>
        <v>220</v>
      </c>
      <c r="B223">
        <v>257382.5</v>
      </c>
      <c r="C223">
        <v>319537.89999999997</v>
      </c>
      <c r="D223">
        <f t="shared" si="16"/>
        <v>639075.79999999993</v>
      </c>
      <c r="E223">
        <f t="shared" si="17"/>
        <v>958613.7</v>
      </c>
      <c r="F223">
        <f t="shared" si="18"/>
        <v>1278151.5999999999</v>
      </c>
      <c r="G223">
        <f t="shared" si="19"/>
        <v>1597689.4999999998</v>
      </c>
      <c r="H223" s="1"/>
      <c r="I223" s="1"/>
      <c r="J223" s="1"/>
      <c r="K223" s="44"/>
      <c r="L223" s="44"/>
      <c r="M223" s="44"/>
      <c r="N223" s="2" t="e">
        <v>#N/A</v>
      </c>
      <c r="O223" s="2">
        <v>7</v>
      </c>
      <c r="P223" s="2" t="e">
        <v>#N/A</v>
      </c>
      <c r="Q223" s="2">
        <v>17</v>
      </c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>
        <v>221</v>
      </c>
      <c r="B224">
        <v>259373.75</v>
      </c>
      <c r="C224">
        <v>353301.29999999993</v>
      </c>
      <c r="D224">
        <f t="shared" si="16"/>
        <v>706602.59999999986</v>
      </c>
      <c r="E224">
        <f t="shared" si="17"/>
        <v>1059903.8999999999</v>
      </c>
      <c r="F224">
        <f t="shared" si="18"/>
        <v>1413205.1999999997</v>
      </c>
      <c r="G224">
        <f t="shared" si="19"/>
        <v>1766506.4999999995</v>
      </c>
      <c r="H224" s="1"/>
      <c r="I224" s="1"/>
      <c r="J224" s="1"/>
      <c r="K224" s="44"/>
      <c r="L224" s="44"/>
      <c r="M224" s="44"/>
      <c r="N224" s="2" t="e">
        <v>#N/A</v>
      </c>
      <c r="O224" s="2">
        <v>7</v>
      </c>
      <c r="P224" s="2" t="e">
        <v>#N/A</v>
      </c>
      <c r="Q224" s="2">
        <v>17</v>
      </c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>
        <v>222</v>
      </c>
      <c r="B225">
        <v>211083.75</v>
      </c>
      <c r="C225">
        <v>320419.30000000005</v>
      </c>
      <c r="D225">
        <f t="shared" si="16"/>
        <v>640838.60000000009</v>
      </c>
      <c r="E225">
        <f t="shared" si="17"/>
        <v>961257.90000000014</v>
      </c>
      <c r="F225">
        <f t="shared" si="18"/>
        <v>1281677.2000000002</v>
      </c>
      <c r="G225">
        <f t="shared" si="19"/>
        <v>1602096.5000000002</v>
      </c>
      <c r="H225" s="1"/>
      <c r="I225" s="1"/>
      <c r="J225" s="1"/>
      <c r="K225" s="44"/>
      <c r="L225" s="44"/>
      <c r="M225" s="44"/>
      <c r="N225" s="2" t="e">
        <v>#N/A</v>
      </c>
      <c r="O225" s="2">
        <v>7</v>
      </c>
      <c r="P225" s="2" t="e">
        <v>#N/A</v>
      </c>
      <c r="Q225" s="2">
        <v>17</v>
      </c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>
        <v>223</v>
      </c>
      <c r="B226">
        <v>318860</v>
      </c>
      <c r="C226">
        <v>435522.2</v>
      </c>
      <c r="D226">
        <f t="shared" si="16"/>
        <v>871044.4</v>
      </c>
      <c r="E226">
        <f t="shared" si="17"/>
        <v>1306566.6000000001</v>
      </c>
      <c r="F226">
        <f t="shared" si="18"/>
        <v>1742088.8</v>
      </c>
      <c r="G226">
        <f t="shared" si="19"/>
        <v>2177611</v>
      </c>
      <c r="H226" s="1"/>
      <c r="I226" s="1"/>
      <c r="J226" s="1"/>
      <c r="K226" s="44"/>
      <c r="L226" s="44"/>
      <c r="M226" s="44"/>
      <c r="N226" s="2" t="e">
        <v>#N/A</v>
      </c>
      <c r="O226" s="2">
        <v>7</v>
      </c>
      <c r="P226" s="2" t="e">
        <v>#N/A</v>
      </c>
      <c r="Q226" s="2">
        <v>17</v>
      </c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>
        <v>224</v>
      </c>
      <c r="B227">
        <v>189525</v>
      </c>
      <c r="C227">
        <v>296699.8</v>
      </c>
      <c r="D227">
        <f t="shared" si="16"/>
        <v>593399.6</v>
      </c>
      <c r="E227">
        <f t="shared" si="17"/>
        <v>890099.39999999991</v>
      </c>
      <c r="F227">
        <f t="shared" si="18"/>
        <v>1186799.2</v>
      </c>
      <c r="G227">
        <f t="shared" si="19"/>
        <v>1483499</v>
      </c>
      <c r="H227" s="1"/>
      <c r="I227" s="1"/>
      <c r="J227" s="1"/>
      <c r="K227" s="44"/>
      <c r="L227" s="44"/>
      <c r="M227" s="44"/>
      <c r="N227" s="2" t="e">
        <v>#N/A</v>
      </c>
      <c r="O227" s="2">
        <v>7</v>
      </c>
      <c r="P227" s="2" t="e">
        <v>#N/A</v>
      </c>
      <c r="Q227" s="2">
        <v>17</v>
      </c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>
        <v>225</v>
      </c>
      <c r="B228">
        <v>211053.75</v>
      </c>
      <c r="C228">
        <v>259001.90000000002</v>
      </c>
      <c r="D228">
        <f t="shared" si="16"/>
        <v>518003.80000000005</v>
      </c>
      <c r="E228">
        <f t="shared" si="17"/>
        <v>777005.70000000007</v>
      </c>
      <c r="F228">
        <f t="shared" si="18"/>
        <v>1036007.6000000001</v>
      </c>
      <c r="G228">
        <f t="shared" si="19"/>
        <v>1295009.5</v>
      </c>
      <c r="H228" s="1"/>
      <c r="I228" s="1"/>
      <c r="J228" s="1"/>
      <c r="K228" s="44"/>
      <c r="L228" s="44"/>
      <c r="M228" s="44"/>
      <c r="N228" s="2" t="e">
        <v>#N/A</v>
      </c>
      <c r="O228" s="2">
        <v>7</v>
      </c>
      <c r="P228" s="2" t="e">
        <v>#N/A</v>
      </c>
      <c r="Q228" s="2">
        <v>17</v>
      </c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>
        <v>226</v>
      </c>
      <c r="B229">
        <v>205596.25</v>
      </c>
      <c r="C229">
        <v>286277.60000000009</v>
      </c>
      <c r="D229">
        <f t="shared" si="16"/>
        <v>572555.20000000019</v>
      </c>
      <c r="E229">
        <f t="shared" si="17"/>
        <v>858832.80000000028</v>
      </c>
      <c r="F229">
        <f t="shared" si="18"/>
        <v>1145110.4000000004</v>
      </c>
      <c r="G229">
        <f t="shared" si="19"/>
        <v>1431388.0000000005</v>
      </c>
      <c r="H229" s="1"/>
      <c r="I229" s="1"/>
      <c r="J229" s="1"/>
      <c r="K229" s="44"/>
      <c r="L229" s="44"/>
      <c r="M229" s="44"/>
      <c r="N229" s="2" t="e">
        <v>#N/A</v>
      </c>
      <c r="O229" s="2">
        <v>7</v>
      </c>
      <c r="P229" s="2" t="e">
        <v>#N/A</v>
      </c>
      <c r="Q229" s="2">
        <v>17</v>
      </c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>
        <v>227</v>
      </c>
      <c r="B230">
        <v>323730</v>
      </c>
      <c r="C230">
        <v>403124.59999999992</v>
      </c>
      <c r="D230">
        <f t="shared" si="16"/>
        <v>806249.19999999984</v>
      </c>
      <c r="E230">
        <f t="shared" si="17"/>
        <v>1209373.7999999998</v>
      </c>
      <c r="F230">
        <f t="shared" si="18"/>
        <v>1612498.3999999997</v>
      </c>
      <c r="G230">
        <f t="shared" si="19"/>
        <v>2015622.9999999995</v>
      </c>
      <c r="H230" s="1"/>
      <c r="I230" s="1"/>
      <c r="J230" s="1"/>
      <c r="K230" s="44"/>
      <c r="L230" s="44"/>
      <c r="M230" s="44"/>
      <c r="N230" s="2" t="e">
        <v>#N/A</v>
      </c>
      <c r="O230" s="2">
        <v>7</v>
      </c>
      <c r="P230" s="2" t="e">
        <v>#N/A</v>
      </c>
      <c r="Q230" s="2">
        <v>17</v>
      </c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>
        <v>228</v>
      </c>
      <c r="B231">
        <v>222850</v>
      </c>
      <c r="C231">
        <v>285300.00000000006</v>
      </c>
      <c r="D231">
        <f t="shared" si="16"/>
        <v>570600.00000000012</v>
      </c>
      <c r="E231">
        <f t="shared" si="17"/>
        <v>855900.00000000023</v>
      </c>
      <c r="F231">
        <f t="shared" si="18"/>
        <v>1141200.0000000002</v>
      </c>
      <c r="G231">
        <f t="shared" si="19"/>
        <v>1426500.0000000002</v>
      </c>
      <c r="H231" s="1"/>
      <c r="I231" s="1"/>
      <c r="J231" s="1"/>
      <c r="K231" s="44"/>
      <c r="L231" s="44"/>
      <c r="M231" s="44"/>
      <c r="N231" s="2" t="e">
        <v>#N/A</v>
      </c>
      <c r="O231" s="2">
        <v>7</v>
      </c>
      <c r="P231" s="2" t="e">
        <v>#N/A</v>
      </c>
      <c r="Q231" s="2">
        <v>17</v>
      </c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>
        <v>229</v>
      </c>
      <c r="B232">
        <v>188050</v>
      </c>
      <c r="C232">
        <v>236259.90000000002</v>
      </c>
      <c r="D232">
        <f t="shared" si="16"/>
        <v>472519.80000000005</v>
      </c>
      <c r="E232">
        <f t="shared" si="17"/>
        <v>708779.70000000007</v>
      </c>
      <c r="F232">
        <f t="shared" si="18"/>
        <v>945039.60000000009</v>
      </c>
      <c r="G232">
        <f t="shared" si="19"/>
        <v>1181299.5</v>
      </c>
      <c r="H232" s="1"/>
      <c r="I232" s="1"/>
      <c r="J232" s="1"/>
      <c r="K232" s="44"/>
      <c r="L232" s="44"/>
      <c r="M232" s="44"/>
      <c r="N232" s="2" t="e">
        <v>#N/A</v>
      </c>
      <c r="O232" s="2">
        <v>7</v>
      </c>
      <c r="P232" s="2" t="e">
        <v>#N/A</v>
      </c>
      <c r="Q232" s="2">
        <v>17</v>
      </c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>
        <v>230</v>
      </c>
      <c r="B233">
        <v>159825</v>
      </c>
      <c r="C233">
        <v>235893.8</v>
      </c>
      <c r="D233">
        <f t="shared" si="16"/>
        <v>471787.6</v>
      </c>
      <c r="E233">
        <f t="shared" si="17"/>
        <v>707681.39999999991</v>
      </c>
      <c r="F233">
        <f t="shared" si="18"/>
        <v>943575.2</v>
      </c>
      <c r="G233">
        <f t="shared" si="19"/>
        <v>1179469</v>
      </c>
      <c r="H233" s="1"/>
      <c r="I233" s="1"/>
      <c r="J233" s="1"/>
      <c r="K233" s="44"/>
      <c r="L233" s="44"/>
      <c r="M233" s="44"/>
      <c r="N233" s="2" t="e">
        <v>#N/A</v>
      </c>
      <c r="O233" s="2">
        <v>7</v>
      </c>
      <c r="P233" s="2" t="e">
        <v>#N/A</v>
      </c>
      <c r="Q233" s="2">
        <v>17</v>
      </c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>
        <v>231</v>
      </c>
      <c r="B234">
        <v>262220</v>
      </c>
      <c r="C234">
        <v>348077.3</v>
      </c>
      <c r="D234">
        <f t="shared" si="16"/>
        <v>696154.6</v>
      </c>
      <c r="E234">
        <f t="shared" si="17"/>
        <v>1044231.8999999999</v>
      </c>
      <c r="F234">
        <f t="shared" si="18"/>
        <v>1392309.2</v>
      </c>
      <c r="G234">
        <f t="shared" si="19"/>
        <v>1740386.5</v>
      </c>
      <c r="H234" s="1"/>
      <c r="I234" s="1"/>
      <c r="J234" s="1"/>
      <c r="K234" s="44"/>
      <c r="L234" s="44"/>
      <c r="M234" s="44"/>
      <c r="N234" s="2" t="e">
        <v>#N/A</v>
      </c>
      <c r="O234" s="2">
        <v>7</v>
      </c>
      <c r="P234" s="2" t="e">
        <v>#N/A</v>
      </c>
      <c r="Q234" s="2">
        <v>17</v>
      </c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>
        <v>232</v>
      </c>
      <c r="B235">
        <v>247231.25</v>
      </c>
      <c r="C235">
        <v>392066.4</v>
      </c>
      <c r="D235">
        <f t="shared" si="16"/>
        <v>784132.8</v>
      </c>
      <c r="E235">
        <f t="shared" si="17"/>
        <v>1176199.2000000002</v>
      </c>
      <c r="F235">
        <f t="shared" si="18"/>
        <v>1568265.6</v>
      </c>
      <c r="G235">
        <f t="shared" si="19"/>
        <v>1960332</v>
      </c>
      <c r="H235" s="1"/>
      <c r="I235" s="1"/>
      <c r="J235" s="1"/>
      <c r="K235" s="44"/>
      <c r="L235" s="44"/>
      <c r="M235" s="44"/>
      <c r="N235" s="2" t="e">
        <v>#N/A</v>
      </c>
      <c r="O235" s="2">
        <v>7</v>
      </c>
      <c r="P235" s="2" t="e">
        <v>#N/A</v>
      </c>
      <c r="Q235" s="2">
        <v>17</v>
      </c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>
        <v>233</v>
      </c>
      <c r="B236">
        <v>243537.5</v>
      </c>
      <c r="C236">
        <v>334376.30000000005</v>
      </c>
      <c r="D236">
        <f t="shared" si="16"/>
        <v>668752.60000000009</v>
      </c>
      <c r="E236">
        <f t="shared" si="17"/>
        <v>1003128.9000000001</v>
      </c>
      <c r="F236">
        <f t="shared" si="18"/>
        <v>1337505.2000000002</v>
      </c>
      <c r="G236">
        <f t="shared" si="19"/>
        <v>1671881.5000000002</v>
      </c>
      <c r="H236" s="1"/>
      <c r="I236" s="1"/>
      <c r="J236" s="1"/>
      <c r="K236" s="44"/>
      <c r="L236" s="44"/>
      <c r="M236" s="44"/>
      <c r="N236" s="2" t="e">
        <v>#N/A</v>
      </c>
      <c r="O236" s="2">
        <v>7</v>
      </c>
      <c r="P236" s="2" t="e">
        <v>#N/A</v>
      </c>
      <c r="Q236" s="2">
        <v>17</v>
      </c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>
        <v>234</v>
      </c>
      <c r="B237">
        <v>267123.75</v>
      </c>
      <c r="C237">
        <v>344338.80000000005</v>
      </c>
      <c r="D237">
        <f t="shared" si="16"/>
        <v>688677.60000000009</v>
      </c>
      <c r="E237">
        <f t="shared" si="17"/>
        <v>1033016.4000000001</v>
      </c>
      <c r="F237">
        <f t="shared" si="18"/>
        <v>1377355.2000000002</v>
      </c>
      <c r="G237">
        <f t="shared" si="19"/>
        <v>1721694.0000000002</v>
      </c>
      <c r="H237" s="1"/>
      <c r="I237" s="1"/>
      <c r="J237" s="1"/>
      <c r="K237" s="44"/>
      <c r="L237" s="44"/>
      <c r="M237" s="44"/>
      <c r="N237" s="2" t="e">
        <v>#N/A</v>
      </c>
      <c r="O237" s="2">
        <v>7</v>
      </c>
      <c r="P237" s="2" t="e">
        <v>#N/A</v>
      </c>
      <c r="Q237" s="2">
        <v>17</v>
      </c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>
        <v>235</v>
      </c>
      <c r="B238">
        <v>209706.25</v>
      </c>
      <c r="C238">
        <v>291808.19999999995</v>
      </c>
      <c r="D238">
        <f t="shared" si="16"/>
        <v>583616.39999999991</v>
      </c>
      <c r="E238">
        <f t="shared" si="17"/>
        <v>875424.59999999986</v>
      </c>
      <c r="F238">
        <f t="shared" si="18"/>
        <v>1167232.7999999998</v>
      </c>
      <c r="G238">
        <f t="shared" si="19"/>
        <v>1459040.9999999998</v>
      </c>
      <c r="H238" s="1"/>
      <c r="I238" s="1"/>
      <c r="J238" s="1"/>
      <c r="K238" s="44"/>
      <c r="L238" s="44"/>
      <c r="M238" s="44"/>
      <c r="N238" s="2" t="e">
        <v>#N/A</v>
      </c>
      <c r="O238" s="2">
        <v>7</v>
      </c>
      <c r="P238" s="2" t="e">
        <v>#N/A</v>
      </c>
      <c r="Q238" s="2">
        <v>17</v>
      </c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>
        <v>236</v>
      </c>
      <c r="B239">
        <v>301501.25</v>
      </c>
      <c r="C239">
        <v>337768.6</v>
      </c>
      <c r="D239">
        <f t="shared" si="16"/>
        <v>675537.2</v>
      </c>
      <c r="E239">
        <f t="shared" si="17"/>
        <v>1013305.7999999999</v>
      </c>
      <c r="F239">
        <f t="shared" si="18"/>
        <v>1351074.4</v>
      </c>
      <c r="G239">
        <f t="shared" si="19"/>
        <v>1688843</v>
      </c>
      <c r="H239" s="1"/>
      <c r="I239" s="1"/>
      <c r="J239" s="1"/>
      <c r="K239" s="44"/>
      <c r="L239" s="44"/>
      <c r="M239" s="44"/>
      <c r="N239" s="2" t="e">
        <v>#N/A</v>
      </c>
      <c r="O239" s="2">
        <v>7</v>
      </c>
      <c r="P239" s="2" t="e">
        <v>#N/A</v>
      </c>
      <c r="Q239" s="2">
        <v>17</v>
      </c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>
        <v>237</v>
      </c>
      <c r="B240">
        <v>255361.25</v>
      </c>
      <c r="C240">
        <v>334988.70000000007</v>
      </c>
      <c r="D240">
        <f t="shared" si="16"/>
        <v>669977.40000000014</v>
      </c>
      <c r="E240">
        <f t="shared" si="17"/>
        <v>1004966.1000000002</v>
      </c>
      <c r="F240">
        <f t="shared" si="18"/>
        <v>1339954.8000000003</v>
      </c>
      <c r="G240">
        <f t="shared" si="19"/>
        <v>1674943.5000000005</v>
      </c>
      <c r="H240" s="1"/>
      <c r="I240" s="1"/>
      <c r="J240" s="1"/>
      <c r="K240" s="44"/>
      <c r="L240" s="44"/>
      <c r="M240" s="44"/>
      <c r="N240" s="2" t="e">
        <v>#N/A</v>
      </c>
      <c r="O240" s="2">
        <v>7</v>
      </c>
      <c r="P240" s="2" t="e">
        <v>#N/A</v>
      </c>
      <c r="Q240" s="2">
        <v>17</v>
      </c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>
        <v>238</v>
      </c>
      <c r="B241">
        <v>254728.75</v>
      </c>
      <c r="C241">
        <v>320475.40000000002</v>
      </c>
      <c r="D241">
        <f t="shared" si="16"/>
        <v>640950.80000000005</v>
      </c>
      <c r="E241">
        <f t="shared" si="17"/>
        <v>961426.20000000007</v>
      </c>
      <c r="F241">
        <f t="shared" si="18"/>
        <v>1281901.6000000001</v>
      </c>
      <c r="G241">
        <f t="shared" si="19"/>
        <v>1602377</v>
      </c>
      <c r="H241" s="1"/>
      <c r="I241" s="1"/>
      <c r="J241" s="1"/>
      <c r="K241" s="44"/>
      <c r="L241" s="44"/>
      <c r="M241" s="44"/>
      <c r="N241" s="2" t="e">
        <v>#N/A</v>
      </c>
      <c r="O241" s="2">
        <v>7</v>
      </c>
      <c r="P241" s="2" t="e">
        <v>#N/A</v>
      </c>
      <c r="Q241" s="2">
        <v>17</v>
      </c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>
        <v>239</v>
      </c>
      <c r="B242">
        <v>308805</v>
      </c>
      <c r="C242">
        <v>413058.80000000005</v>
      </c>
      <c r="D242">
        <f t="shared" si="16"/>
        <v>826117.60000000009</v>
      </c>
      <c r="E242">
        <f t="shared" si="17"/>
        <v>1239176.4000000001</v>
      </c>
      <c r="F242">
        <f t="shared" si="18"/>
        <v>1652235.2000000002</v>
      </c>
      <c r="G242">
        <f t="shared" si="19"/>
        <v>2065294.0000000002</v>
      </c>
      <c r="H242" s="1"/>
      <c r="I242" s="1"/>
      <c r="J242" s="1"/>
      <c r="K242" s="44"/>
      <c r="L242" s="44"/>
      <c r="M242" s="44"/>
      <c r="N242" s="2" t="e">
        <v>#N/A</v>
      </c>
      <c r="O242" s="2">
        <v>7</v>
      </c>
      <c r="P242" s="2" t="e">
        <v>#N/A</v>
      </c>
      <c r="Q242" s="2">
        <v>17</v>
      </c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>
        <v>240</v>
      </c>
      <c r="B243">
        <v>159486.25</v>
      </c>
      <c r="C243">
        <v>247233.30000000002</v>
      </c>
      <c r="D243">
        <f t="shared" si="16"/>
        <v>494466.60000000003</v>
      </c>
      <c r="E243">
        <f t="shared" si="17"/>
        <v>741699.9</v>
      </c>
      <c r="F243">
        <f t="shared" si="18"/>
        <v>988933.20000000007</v>
      </c>
      <c r="G243">
        <f t="shared" si="19"/>
        <v>1236166.5</v>
      </c>
      <c r="H243" s="1"/>
      <c r="I243" s="1"/>
      <c r="J243" s="1"/>
      <c r="K243" s="44"/>
      <c r="L243" s="44"/>
      <c r="M243" s="44"/>
      <c r="N243" s="2" t="e">
        <v>#N/A</v>
      </c>
      <c r="O243" s="2">
        <v>7</v>
      </c>
      <c r="P243" s="2" t="e">
        <v>#N/A</v>
      </c>
      <c r="Q243" s="2">
        <v>17</v>
      </c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>
        <v>241</v>
      </c>
      <c r="B244">
        <v>262828.75</v>
      </c>
      <c r="C244">
        <v>375042.30000000005</v>
      </c>
      <c r="D244">
        <f t="shared" si="16"/>
        <v>750084.60000000009</v>
      </c>
      <c r="E244">
        <f t="shared" si="17"/>
        <v>1125126.9000000001</v>
      </c>
      <c r="F244">
        <f t="shared" si="18"/>
        <v>1500169.2000000002</v>
      </c>
      <c r="G244">
        <f t="shared" si="19"/>
        <v>1875211.5000000002</v>
      </c>
      <c r="H244" s="1"/>
      <c r="I244" s="1"/>
      <c r="J244" s="1"/>
      <c r="K244" s="44"/>
      <c r="L244" s="44"/>
      <c r="M244" s="44"/>
      <c r="N244" s="2" t="e">
        <v>#N/A</v>
      </c>
      <c r="O244" s="2">
        <v>7</v>
      </c>
      <c r="P244" s="2" t="e">
        <v>#N/A</v>
      </c>
      <c r="Q244" s="2">
        <v>17</v>
      </c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>
        <v>242</v>
      </c>
      <c r="B245">
        <v>243757.5</v>
      </c>
      <c r="C245">
        <v>324094.59999999998</v>
      </c>
      <c r="D245">
        <f t="shared" si="16"/>
        <v>648189.19999999995</v>
      </c>
      <c r="E245">
        <f t="shared" si="17"/>
        <v>972283.79999999993</v>
      </c>
      <c r="F245">
        <f t="shared" si="18"/>
        <v>1296378.3999999999</v>
      </c>
      <c r="G245">
        <f t="shared" si="19"/>
        <v>1620473</v>
      </c>
      <c r="H245" s="1"/>
      <c r="I245" s="1"/>
      <c r="J245" s="1"/>
      <c r="K245" s="44"/>
      <c r="L245" s="44"/>
      <c r="M245" s="44"/>
      <c r="N245" s="2" t="e">
        <v>#N/A</v>
      </c>
      <c r="O245" s="2">
        <v>7</v>
      </c>
      <c r="P245" s="2" t="e">
        <v>#N/A</v>
      </c>
      <c r="Q245" s="2">
        <v>17</v>
      </c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>
        <v>243</v>
      </c>
      <c r="B246">
        <v>327982.5</v>
      </c>
      <c r="C246">
        <v>411474.70000000007</v>
      </c>
      <c r="D246">
        <f t="shared" si="16"/>
        <v>822949.40000000014</v>
      </c>
      <c r="E246">
        <f t="shared" si="17"/>
        <v>1234424.1000000001</v>
      </c>
      <c r="F246">
        <f t="shared" si="18"/>
        <v>1645898.8000000003</v>
      </c>
      <c r="G246">
        <f t="shared" si="19"/>
        <v>2057373.5000000005</v>
      </c>
      <c r="H246" s="1"/>
      <c r="I246" s="1"/>
      <c r="J246" s="1"/>
      <c r="K246" s="44"/>
      <c r="L246" s="44"/>
      <c r="M246" s="44"/>
      <c r="N246" s="2" t="e">
        <v>#N/A</v>
      </c>
      <c r="O246" s="2">
        <v>7</v>
      </c>
      <c r="P246" s="2" t="e">
        <v>#N/A</v>
      </c>
      <c r="Q246" s="2">
        <v>17</v>
      </c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>
        <v>244</v>
      </c>
      <c r="B247">
        <v>299887.5</v>
      </c>
      <c r="C247">
        <v>409408.3</v>
      </c>
      <c r="D247">
        <f t="shared" si="16"/>
        <v>818816.6</v>
      </c>
      <c r="E247">
        <f t="shared" si="17"/>
        <v>1228224.8999999999</v>
      </c>
      <c r="F247">
        <f t="shared" si="18"/>
        <v>1637633.2</v>
      </c>
      <c r="G247">
        <f t="shared" si="19"/>
        <v>2047041.5</v>
      </c>
      <c r="H247" s="1"/>
      <c r="I247" s="1"/>
      <c r="J247" s="1"/>
      <c r="K247" s="44"/>
      <c r="L247" s="44"/>
      <c r="M247" s="44"/>
      <c r="N247" s="2" t="e">
        <v>#N/A</v>
      </c>
      <c r="O247" s="2">
        <v>7</v>
      </c>
      <c r="P247" s="2" t="e">
        <v>#N/A</v>
      </c>
      <c r="Q247" s="2">
        <v>17</v>
      </c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>
        <v>245</v>
      </c>
      <c r="B248">
        <v>304427.5</v>
      </c>
      <c r="C248">
        <v>380313.19999999995</v>
      </c>
      <c r="D248">
        <f t="shared" si="16"/>
        <v>760626.39999999991</v>
      </c>
      <c r="E248">
        <f t="shared" si="17"/>
        <v>1140939.5999999999</v>
      </c>
      <c r="F248">
        <f t="shared" si="18"/>
        <v>1521252.7999999998</v>
      </c>
      <c r="G248">
        <f t="shared" si="19"/>
        <v>1901565.9999999998</v>
      </c>
      <c r="H248" s="1"/>
      <c r="I248" s="1"/>
      <c r="J248" s="1"/>
      <c r="K248" s="44"/>
      <c r="L248" s="44"/>
      <c r="M248" s="44"/>
      <c r="N248" s="2" t="e">
        <v>#N/A</v>
      </c>
      <c r="O248" s="2">
        <v>7</v>
      </c>
      <c r="P248" s="2" t="e">
        <v>#N/A</v>
      </c>
      <c r="Q248" s="2">
        <v>17</v>
      </c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>
        <v>246</v>
      </c>
      <c r="B249">
        <v>265233.75</v>
      </c>
      <c r="C249">
        <v>358374.99999999994</v>
      </c>
      <c r="D249">
        <f t="shared" si="16"/>
        <v>716749.99999999988</v>
      </c>
      <c r="E249">
        <f t="shared" si="17"/>
        <v>1075124.9999999998</v>
      </c>
      <c r="F249">
        <f t="shared" si="18"/>
        <v>1433499.9999999998</v>
      </c>
      <c r="G249">
        <f t="shared" si="19"/>
        <v>1791874.9999999998</v>
      </c>
      <c r="H249" s="1"/>
      <c r="I249" s="1"/>
      <c r="J249" s="1"/>
      <c r="K249" s="44"/>
      <c r="L249" s="44"/>
      <c r="M249" s="44"/>
      <c r="N249" s="2" t="e">
        <v>#N/A</v>
      </c>
      <c r="O249" s="2">
        <v>7</v>
      </c>
      <c r="P249" s="2" t="e">
        <v>#N/A</v>
      </c>
      <c r="Q249" s="2">
        <v>17</v>
      </c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>
        <v>247</v>
      </c>
      <c r="B250">
        <v>183666.25</v>
      </c>
      <c r="C250">
        <v>205857.09999999989</v>
      </c>
      <c r="D250">
        <f t="shared" si="16"/>
        <v>411714.19999999978</v>
      </c>
      <c r="E250">
        <f t="shared" si="17"/>
        <v>617571.2999999997</v>
      </c>
      <c r="F250">
        <f t="shared" si="18"/>
        <v>823428.39999999956</v>
      </c>
      <c r="G250">
        <f t="shared" si="19"/>
        <v>1029285.4999999994</v>
      </c>
      <c r="H250" s="1"/>
      <c r="I250" s="1"/>
      <c r="J250" s="1"/>
      <c r="K250" s="44"/>
      <c r="L250" s="44"/>
      <c r="M250" s="44"/>
      <c r="N250" s="2" t="e">
        <v>#N/A</v>
      </c>
      <c r="O250" s="2">
        <v>7</v>
      </c>
      <c r="P250" s="2" t="e">
        <v>#N/A</v>
      </c>
      <c r="Q250" s="2">
        <v>17</v>
      </c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>
        <v>248</v>
      </c>
      <c r="B251">
        <v>228298.75</v>
      </c>
      <c r="C251">
        <v>270537.5</v>
      </c>
      <c r="D251">
        <f t="shared" si="16"/>
        <v>541075</v>
      </c>
      <c r="E251">
        <f t="shared" si="17"/>
        <v>811612.5</v>
      </c>
      <c r="F251">
        <f t="shared" si="18"/>
        <v>1082150</v>
      </c>
      <c r="G251">
        <f t="shared" si="19"/>
        <v>1352687.5</v>
      </c>
      <c r="H251" s="1"/>
      <c r="I251" s="1"/>
      <c r="J251" s="1"/>
      <c r="K251" s="44"/>
      <c r="L251" s="44"/>
      <c r="M251" s="44"/>
      <c r="N251" s="2" t="e">
        <v>#N/A</v>
      </c>
      <c r="O251" s="2">
        <v>7</v>
      </c>
      <c r="P251" s="2" t="e">
        <v>#N/A</v>
      </c>
      <c r="Q251" s="2">
        <v>17</v>
      </c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>
        <v>249</v>
      </c>
      <c r="B252">
        <v>286135</v>
      </c>
      <c r="C252">
        <v>388829.80000000005</v>
      </c>
      <c r="D252">
        <f t="shared" si="16"/>
        <v>777659.60000000009</v>
      </c>
      <c r="E252">
        <f t="shared" si="17"/>
        <v>1166489.4000000001</v>
      </c>
      <c r="F252">
        <f t="shared" si="18"/>
        <v>1555319.2000000002</v>
      </c>
      <c r="G252">
        <f t="shared" si="19"/>
        <v>1944149.0000000002</v>
      </c>
      <c r="H252" s="1"/>
      <c r="I252" s="1"/>
      <c r="J252" s="1"/>
      <c r="K252" s="44"/>
      <c r="L252" s="44"/>
      <c r="M252" s="44"/>
      <c r="N252" s="2" t="e">
        <v>#N/A</v>
      </c>
      <c r="O252" s="2">
        <v>7</v>
      </c>
      <c r="P252" s="2" t="e">
        <v>#N/A</v>
      </c>
      <c r="Q252" s="2">
        <v>17</v>
      </c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>
        <v>250</v>
      </c>
      <c r="B253">
        <v>310635</v>
      </c>
      <c r="C253">
        <v>370180.4</v>
      </c>
      <c r="D253">
        <f t="shared" si="16"/>
        <v>740360.8</v>
      </c>
      <c r="E253">
        <f t="shared" si="17"/>
        <v>1110541.2000000002</v>
      </c>
      <c r="F253">
        <f t="shared" si="18"/>
        <v>1480721.6</v>
      </c>
      <c r="G253">
        <f t="shared" si="19"/>
        <v>1850902</v>
      </c>
      <c r="H253" s="1"/>
      <c r="I253" s="1"/>
      <c r="J253" s="1"/>
      <c r="K253" s="44"/>
      <c r="L253" s="44"/>
      <c r="M253" s="44"/>
      <c r="N253" s="2" t="e">
        <v>#N/A</v>
      </c>
      <c r="O253" s="2">
        <v>7</v>
      </c>
      <c r="P253" s="2" t="e">
        <v>#N/A</v>
      </c>
      <c r="Q253" s="2">
        <v>17</v>
      </c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>
        <v>251</v>
      </c>
      <c r="B254">
        <v>224376.25</v>
      </c>
      <c r="C254">
        <v>277972.69999999995</v>
      </c>
      <c r="D254">
        <f t="shared" si="16"/>
        <v>555945.39999999991</v>
      </c>
      <c r="E254">
        <f t="shared" si="17"/>
        <v>833918.09999999986</v>
      </c>
      <c r="F254">
        <f t="shared" si="18"/>
        <v>1111890.7999999998</v>
      </c>
      <c r="G254">
        <f t="shared" si="19"/>
        <v>1389863.4999999998</v>
      </c>
      <c r="H254" s="1"/>
      <c r="I254" s="1"/>
      <c r="J254" s="1"/>
      <c r="K254" s="44"/>
      <c r="L254" s="44"/>
      <c r="M254" s="44"/>
      <c r="N254" s="2" t="e">
        <v>#N/A</v>
      </c>
      <c r="O254" s="2">
        <v>7</v>
      </c>
      <c r="P254" s="2" t="e">
        <v>#N/A</v>
      </c>
      <c r="Q254" s="2">
        <v>17</v>
      </c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>
        <v>252</v>
      </c>
      <c r="B255">
        <v>210310</v>
      </c>
      <c r="C255">
        <v>270013.5</v>
      </c>
      <c r="D255">
        <f t="shared" si="16"/>
        <v>540027</v>
      </c>
      <c r="E255">
        <f t="shared" si="17"/>
        <v>810040.5</v>
      </c>
      <c r="F255">
        <f t="shared" si="18"/>
        <v>1080054</v>
      </c>
      <c r="G255">
        <f t="shared" si="19"/>
        <v>1350067.5</v>
      </c>
      <c r="H255" s="1"/>
      <c r="I255" s="1"/>
      <c r="J255" s="1"/>
      <c r="K255" s="44"/>
      <c r="L255" s="44"/>
      <c r="M255" s="44"/>
      <c r="N255" s="2" t="e">
        <v>#N/A</v>
      </c>
      <c r="O255" s="2">
        <v>7</v>
      </c>
      <c r="P255" s="2" t="e">
        <v>#N/A</v>
      </c>
      <c r="Q255" s="2">
        <v>17</v>
      </c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>
        <v>253</v>
      </c>
      <c r="B256">
        <v>246411.25</v>
      </c>
      <c r="C256">
        <v>326429.09999999998</v>
      </c>
      <c r="D256">
        <f t="shared" si="16"/>
        <v>652858.19999999995</v>
      </c>
      <c r="E256">
        <f t="shared" si="17"/>
        <v>979287.29999999993</v>
      </c>
      <c r="F256">
        <f t="shared" si="18"/>
        <v>1305716.3999999999</v>
      </c>
      <c r="G256">
        <f t="shared" si="19"/>
        <v>1632145.5</v>
      </c>
      <c r="H256" s="1"/>
      <c r="I256" s="1"/>
      <c r="J256" s="1"/>
      <c r="K256" s="44"/>
      <c r="L256" s="44"/>
      <c r="M256" s="44"/>
      <c r="N256" s="2" t="e">
        <v>#N/A</v>
      </c>
      <c r="O256" s="2">
        <v>7</v>
      </c>
      <c r="P256" s="2" t="e">
        <v>#N/A</v>
      </c>
      <c r="Q256" s="2">
        <v>17</v>
      </c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>
        <v>254</v>
      </c>
      <c r="B257">
        <v>279118.75</v>
      </c>
      <c r="C257">
        <v>416247.49999999994</v>
      </c>
      <c r="D257">
        <f t="shared" si="16"/>
        <v>832494.99999999988</v>
      </c>
      <c r="E257">
        <f t="shared" si="17"/>
        <v>1248742.4999999998</v>
      </c>
      <c r="F257">
        <f t="shared" si="18"/>
        <v>1664989.9999999998</v>
      </c>
      <c r="G257">
        <f t="shared" si="19"/>
        <v>2081237.4999999998</v>
      </c>
      <c r="H257" s="1"/>
      <c r="I257" s="1"/>
      <c r="J257" s="1"/>
      <c r="K257" s="44"/>
      <c r="L257" s="44"/>
      <c r="M257" s="44"/>
      <c r="N257" s="2" t="e">
        <v>#N/A</v>
      </c>
      <c r="O257" s="2">
        <v>7</v>
      </c>
      <c r="P257" s="2" t="e">
        <v>#N/A</v>
      </c>
      <c r="Q257" s="2">
        <v>17</v>
      </c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>
        <v>255</v>
      </c>
      <c r="B258">
        <v>285120</v>
      </c>
      <c r="C258">
        <v>357861.70000000007</v>
      </c>
      <c r="D258">
        <f t="shared" si="16"/>
        <v>715723.40000000014</v>
      </c>
      <c r="E258">
        <f t="shared" si="17"/>
        <v>1073585.1000000001</v>
      </c>
      <c r="F258">
        <f t="shared" si="18"/>
        <v>1431446.8000000003</v>
      </c>
      <c r="G258">
        <f t="shared" si="19"/>
        <v>1789308.5000000005</v>
      </c>
      <c r="H258" s="1"/>
      <c r="I258" s="1"/>
      <c r="J258" s="1"/>
      <c r="K258" s="44"/>
      <c r="L258" s="44"/>
      <c r="M258" s="44"/>
      <c r="N258" s="2" t="e">
        <v>#N/A</v>
      </c>
      <c r="O258" s="2">
        <v>7</v>
      </c>
      <c r="P258" s="2" t="e">
        <v>#N/A</v>
      </c>
      <c r="Q258" s="2">
        <v>17</v>
      </c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>
        <v>256</v>
      </c>
      <c r="B259">
        <v>280221.25</v>
      </c>
      <c r="C259">
        <v>349693.99999999994</v>
      </c>
      <c r="D259">
        <f t="shared" si="16"/>
        <v>699387.99999999988</v>
      </c>
      <c r="E259">
        <f t="shared" si="17"/>
        <v>1049081.9999999998</v>
      </c>
      <c r="F259">
        <f t="shared" si="18"/>
        <v>1398775.9999999998</v>
      </c>
      <c r="G259">
        <f t="shared" si="19"/>
        <v>1748469.9999999998</v>
      </c>
      <c r="H259" s="1"/>
      <c r="I259" s="1"/>
      <c r="J259" s="1"/>
      <c r="K259" s="44"/>
      <c r="L259" s="44"/>
      <c r="M259" s="44"/>
      <c r="N259" s="2">
        <v>335901.25</v>
      </c>
      <c r="O259" s="2">
        <v>7</v>
      </c>
      <c r="P259" s="2">
        <v>471437.79999999993</v>
      </c>
      <c r="Q259" s="2">
        <v>17</v>
      </c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>
        <v>257</v>
      </c>
      <c r="B260">
        <v>231203.75</v>
      </c>
      <c r="C260">
        <v>262987.59999999998</v>
      </c>
      <c r="D260">
        <f t="shared" si="16"/>
        <v>525975.19999999995</v>
      </c>
      <c r="E260">
        <f t="shared" si="17"/>
        <v>788962.79999999993</v>
      </c>
      <c r="F260">
        <f t="shared" si="18"/>
        <v>1051950.3999999999</v>
      </c>
      <c r="G260">
        <f t="shared" si="19"/>
        <v>1314938</v>
      </c>
      <c r="H260" s="1"/>
      <c r="I260" s="1"/>
      <c r="J260" s="1"/>
      <c r="K260" s="44"/>
      <c r="L260" s="44"/>
      <c r="M260" s="44"/>
      <c r="N260" s="2">
        <v>338637.5</v>
      </c>
      <c r="O260" s="2">
        <v>7</v>
      </c>
      <c r="P260" s="2">
        <v>475794.5</v>
      </c>
      <c r="Q260" s="2">
        <v>17</v>
      </c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>
        <v>258</v>
      </c>
      <c r="B261">
        <v>145501.25</v>
      </c>
      <c r="C261">
        <v>171667.30000000005</v>
      </c>
      <c r="D261">
        <f t="shared" si="16"/>
        <v>343334.60000000009</v>
      </c>
      <c r="E261">
        <f t="shared" si="17"/>
        <v>515001.90000000014</v>
      </c>
      <c r="F261">
        <f t="shared" si="18"/>
        <v>686669.20000000019</v>
      </c>
      <c r="G261">
        <f t="shared" si="19"/>
        <v>858336.50000000023</v>
      </c>
      <c r="H261" s="1"/>
      <c r="I261" s="1"/>
      <c r="J261" s="1"/>
      <c r="K261" s="44"/>
      <c r="L261" s="44"/>
      <c r="M261" s="44"/>
      <c r="N261" s="2">
        <v>339362.5</v>
      </c>
      <c r="O261" s="2">
        <v>7</v>
      </c>
      <c r="P261" s="2">
        <v>477763.89999999997</v>
      </c>
      <c r="Q261" s="2">
        <v>17</v>
      </c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>
        <v>259</v>
      </c>
      <c r="B262">
        <v>290853.75</v>
      </c>
      <c r="C262">
        <v>391816</v>
      </c>
      <c r="D262">
        <f t="shared" ref="D262:D325" si="20">C262*2</f>
        <v>783632</v>
      </c>
      <c r="E262">
        <f t="shared" si="17"/>
        <v>1175448</v>
      </c>
      <c r="F262">
        <f t="shared" si="18"/>
        <v>1567264</v>
      </c>
      <c r="G262">
        <f t="shared" si="19"/>
        <v>1959080</v>
      </c>
      <c r="H262" s="1"/>
      <c r="I262" s="1"/>
      <c r="J262" s="1"/>
      <c r="K262" s="44"/>
      <c r="L262" s="44"/>
      <c r="M262" s="44"/>
      <c r="N262" s="2">
        <v>339648.75</v>
      </c>
      <c r="O262" s="2">
        <v>7</v>
      </c>
      <c r="P262" s="2">
        <v>489411.4</v>
      </c>
      <c r="Q262" s="2">
        <v>17</v>
      </c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>
        <v>260</v>
      </c>
      <c r="B263">
        <v>299591.25</v>
      </c>
      <c r="C263">
        <v>390604.99999999994</v>
      </c>
      <c r="D263">
        <f t="shared" si="20"/>
        <v>781209.99999999988</v>
      </c>
      <c r="E263">
        <f t="shared" si="17"/>
        <v>1171814.9999999998</v>
      </c>
      <c r="F263">
        <f t="shared" si="18"/>
        <v>1562419.9999999998</v>
      </c>
      <c r="G263">
        <f t="shared" si="19"/>
        <v>1953024.9999999998</v>
      </c>
      <c r="H263" s="1"/>
      <c r="I263" s="1"/>
      <c r="J263" s="1"/>
      <c r="K263" s="44"/>
      <c r="L263" s="44"/>
      <c r="M263" s="44"/>
      <c r="N263" s="2">
        <v>340348.75</v>
      </c>
      <c r="O263" s="2">
        <v>7</v>
      </c>
      <c r="P263" s="2" t="e">
        <v>#N/A</v>
      </c>
      <c r="Q263" s="2">
        <v>17</v>
      </c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>
        <v>261</v>
      </c>
      <c r="B264">
        <v>250438.75</v>
      </c>
      <c r="C264">
        <v>344624.6</v>
      </c>
      <c r="D264">
        <f t="shared" si="20"/>
        <v>689249.2</v>
      </c>
      <c r="E264">
        <f t="shared" si="17"/>
        <v>1033873.7999999999</v>
      </c>
      <c r="F264">
        <f t="shared" si="18"/>
        <v>1378498.4</v>
      </c>
      <c r="G264">
        <f t="shared" si="19"/>
        <v>1723123</v>
      </c>
      <c r="H264" s="1"/>
      <c r="I264" s="1"/>
      <c r="J264" s="1"/>
      <c r="K264" s="44"/>
      <c r="L264" s="44"/>
      <c r="M264" s="44"/>
      <c r="N264" s="2">
        <v>347610</v>
      </c>
      <c r="O264" s="2">
        <v>7</v>
      </c>
      <c r="P264" s="2" t="e">
        <v>#N/A</v>
      </c>
      <c r="Q264" s="2">
        <v>17</v>
      </c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>
        <v>262</v>
      </c>
      <c r="B265">
        <v>303373.75</v>
      </c>
      <c r="C265">
        <v>370487.8</v>
      </c>
      <c r="D265">
        <f t="shared" si="20"/>
        <v>740975.6</v>
      </c>
      <c r="E265">
        <f t="shared" si="17"/>
        <v>1111463.3999999999</v>
      </c>
      <c r="F265">
        <f t="shared" si="18"/>
        <v>1481951.2</v>
      </c>
      <c r="G265">
        <f t="shared" si="19"/>
        <v>1852439</v>
      </c>
      <c r="H265" s="1"/>
      <c r="I265" s="1"/>
      <c r="J265" s="1"/>
      <c r="K265" s="44"/>
      <c r="L265" s="44"/>
      <c r="M265" s="44"/>
      <c r="N265" s="2">
        <v>354241.25</v>
      </c>
      <c r="O265" s="2">
        <v>7</v>
      </c>
      <c r="P265" s="2" t="e">
        <v>#N/A</v>
      </c>
      <c r="Q265" s="2">
        <v>17</v>
      </c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>
        <v>263</v>
      </c>
      <c r="B266">
        <v>226442.5</v>
      </c>
      <c r="C266">
        <v>276140.20000000007</v>
      </c>
      <c r="D266">
        <f t="shared" si="20"/>
        <v>552280.40000000014</v>
      </c>
      <c r="E266">
        <f t="shared" si="17"/>
        <v>828420.60000000021</v>
      </c>
      <c r="F266">
        <f t="shared" si="18"/>
        <v>1104560.8000000003</v>
      </c>
      <c r="G266">
        <f t="shared" si="19"/>
        <v>1380701.0000000005</v>
      </c>
      <c r="H266" s="1"/>
      <c r="I266" s="1"/>
      <c r="J266" s="1"/>
      <c r="K266" s="44"/>
      <c r="L266" s="44"/>
      <c r="M266" s="44"/>
      <c r="N266" s="2">
        <v>354398.75</v>
      </c>
      <c r="O266" s="2">
        <v>7</v>
      </c>
      <c r="P266" s="2" t="e">
        <v>#N/A</v>
      </c>
      <c r="Q266" s="2">
        <v>17</v>
      </c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>
        <v>264</v>
      </c>
      <c r="B267">
        <v>204648.75</v>
      </c>
      <c r="C267">
        <v>280214.10000000003</v>
      </c>
      <c r="D267">
        <f t="shared" si="20"/>
        <v>560428.20000000007</v>
      </c>
      <c r="E267">
        <f t="shared" si="17"/>
        <v>840642.3</v>
      </c>
      <c r="F267">
        <f t="shared" si="18"/>
        <v>1120856.4000000001</v>
      </c>
      <c r="G267">
        <f t="shared" si="19"/>
        <v>1401070.5000000002</v>
      </c>
      <c r="H267" s="1"/>
      <c r="I267" s="1"/>
      <c r="J267" s="1"/>
      <c r="K267" s="44"/>
      <c r="L267" s="44"/>
      <c r="M267" s="44"/>
      <c r="N267" s="2" t="e">
        <v>#N/A</v>
      </c>
      <c r="O267" s="2">
        <v>7</v>
      </c>
      <c r="P267" s="2" t="e">
        <v>#N/A</v>
      </c>
      <c r="Q267" s="2">
        <v>17</v>
      </c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>
        <v>265</v>
      </c>
      <c r="B268">
        <v>236046.25</v>
      </c>
      <c r="C268">
        <v>321864.59999999998</v>
      </c>
      <c r="D268">
        <f t="shared" si="20"/>
        <v>643729.19999999995</v>
      </c>
      <c r="E268">
        <f t="shared" si="17"/>
        <v>965593.79999999993</v>
      </c>
      <c r="F268">
        <f t="shared" si="18"/>
        <v>1287458.3999999999</v>
      </c>
      <c r="G268">
        <f t="shared" si="19"/>
        <v>1609323</v>
      </c>
      <c r="H268" s="1"/>
      <c r="I268" s="1"/>
      <c r="J268" s="1"/>
      <c r="K268" s="44"/>
      <c r="L268" s="44"/>
      <c r="M268" s="44"/>
      <c r="N268" s="2" t="e">
        <v>#N/A</v>
      </c>
      <c r="O268" s="2">
        <v>7</v>
      </c>
      <c r="P268" s="2" t="e">
        <v>#N/A</v>
      </c>
      <c r="Q268" s="2">
        <v>17</v>
      </c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>
        <v>266</v>
      </c>
      <c r="B269">
        <v>296430</v>
      </c>
      <c r="C269">
        <v>397802.69999999995</v>
      </c>
      <c r="D269">
        <f t="shared" si="20"/>
        <v>795605.39999999991</v>
      </c>
      <c r="E269">
        <f t="shared" si="17"/>
        <v>1193408.0999999999</v>
      </c>
      <c r="F269">
        <f t="shared" si="18"/>
        <v>1591210.7999999998</v>
      </c>
      <c r="G269">
        <f t="shared" si="19"/>
        <v>1989013.4999999998</v>
      </c>
      <c r="H269" s="1"/>
      <c r="I269" s="1"/>
      <c r="J269" s="1"/>
      <c r="K269" s="44"/>
      <c r="L269" s="44"/>
      <c r="M269" s="44"/>
      <c r="N269" s="2" t="e">
        <v>#N/A</v>
      </c>
      <c r="O269" s="2">
        <v>7</v>
      </c>
      <c r="P269" s="2" t="e">
        <v>#N/A</v>
      </c>
      <c r="Q269" s="2">
        <v>17</v>
      </c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>
        <v>267</v>
      </c>
      <c r="B270">
        <v>317748.75</v>
      </c>
      <c r="C270">
        <v>392520.29999999993</v>
      </c>
      <c r="D270">
        <f t="shared" si="20"/>
        <v>785040.59999999986</v>
      </c>
      <c r="E270">
        <f t="shared" si="17"/>
        <v>1177560.8999999999</v>
      </c>
      <c r="F270">
        <f t="shared" si="18"/>
        <v>1570081.1999999997</v>
      </c>
      <c r="G270">
        <f t="shared" si="19"/>
        <v>1962601.4999999995</v>
      </c>
      <c r="H270" s="1"/>
      <c r="I270" s="1"/>
      <c r="J270" s="1"/>
      <c r="K270" s="44"/>
      <c r="L270" s="44"/>
      <c r="M270" s="44"/>
      <c r="N270" s="2" t="e">
        <v>#N/A</v>
      </c>
      <c r="O270" s="2">
        <v>7</v>
      </c>
      <c r="P270" s="2" t="e">
        <v>#N/A</v>
      </c>
      <c r="Q270" s="2">
        <v>17</v>
      </c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>
        <v>268</v>
      </c>
      <c r="B271">
        <v>234922.5</v>
      </c>
      <c r="C271">
        <v>339048.19999999995</v>
      </c>
      <c r="D271">
        <f t="shared" si="20"/>
        <v>678096.39999999991</v>
      </c>
      <c r="E271">
        <f t="shared" si="17"/>
        <v>1017144.5999999999</v>
      </c>
      <c r="F271">
        <f t="shared" si="18"/>
        <v>1356192.7999999998</v>
      </c>
      <c r="G271">
        <f t="shared" si="19"/>
        <v>1695240.9999999998</v>
      </c>
      <c r="H271" s="1"/>
      <c r="I271" s="1"/>
      <c r="J271" s="1"/>
      <c r="K271" s="44"/>
      <c r="L271" s="44"/>
      <c r="M271" s="44"/>
      <c r="N271" s="2" t="e">
        <v>#N/A</v>
      </c>
      <c r="O271" s="2">
        <v>7</v>
      </c>
      <c r="P271" s="2" t="e">
        <v>#N/A</v>
      </c>
      <c r="Q271" s="2">
        <v>17</v>
      </c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>
        <v>269</v>
      </c>
      <c r="B272">
        <v>160055</v>
      </c>
      <c r="C272">
        <v>192653.90000000008</v>
      </c>
      <c r="D272">
        <f t="shared" si="20"/>
        <v>385307.80000000016</v>
      </c>
      <c r="E272">
        <f t="shared" si="17"/>
        <v>577961.70000000019</v>
      </c>
      <c r="F272">
        <f t="shared" si="18"/>
        <v>770615.60000000033</v>
      </c>
      <c r="G272">
        <f t="shared" si="19"/>
        <v>963269.50000000047</v>
      </c>
      <c r="H272" s="1"/>
      <c r="I272" s="1"/>
      <c r="J272" s="1"/>
      <c r="K272" s="44"/>
      <c r="L272" s="44"/>
      <c r="M272" s="44"/>
      <c r="N272" s="2" t="e">
        <v>#N/A</v>
      </c>
      <c r="O272" s="2">
        <v>7</v>
      </c>
      <c r="P272" s="2" t="e">
        <v>#N/A</v>
      </c>
      <c r="Q272" s="2">
        <v>17</v>
      </c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>
        <v>270</v>
      </c>
      <c r="B273">
        <v>241600</v>
      </c>
      <c r="C273">
        <v>286963.10000000003</v>
      </c>
      <c r="D273">
        <f t="shared" si="20"/>
        <v>573926.20000000007</v>
      </c>
      <c r="E273">
        <f t="shared" si="17"/>
        <v>860889.3</v>
      </c>
      <c r="F273">
        <f t="shared" si="18"/>
        <v>1147852.4000000001</v>
      </c>
      <c r="G273">
        <f t="shared" si="19"/>
        <v>1434815.5000000002</v>
      </c>
      <c r="H273" s="1"/>
      <c r="I273" s="1"/>
      <c r="J273" s="1"/>
      <c r="K273" s="44"/>
      <c r="L273" s="44"/>
      <c r="M273" s="44"/>
      <c r="N273" s="2" t="e">
        <v>#N/A</v>
      </c>
      <c r="O273" s="2">
        <v>7</v>
      </c>
      <c r="P273" s="2" t="e">
        <v>#N/A</v>
      </c>
      <c r="Q273" s="2">
        <v>17</v>
      </c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>
        <v>271</v>
      </c>
      <c r="B274">
        <v>243172.5</v>
      </c>
      <c r="C274">
        <v>317338.09999999998</v>
      </c>
      <c r="D274">
        <f t="shared" si="20"/>
        <v>634676.19999999995</v>
      </c>
      <c r="E274">
        <f t="shared" si="17"/>
        <v>952014.29999999993</v>
      </c>
      <c r="F274">
        <f t="shared" si="18"/>
        <v>1269352.3999999999</v>
      </c>
      <c r="G274">
        <f t="shared" si="19"/>
        <v>1586690.5</v>
      </c>
      <c r="H274" s="1"/>
      <c r="I274" s="1"/>
      <c r="J274" s="1"/>
      <c r="K274" s="44"/>
      <c r="L274" s="44"/>
      <c r="M274" s="44"/>
      <c r="N274" s="2" t="e">
        <v>#N/A</v>
      </c>
      <c r="O274" s="2">
        <v>7</v>
      </c>
      <c r="P274" s="2" t="e">
        <v>#N/A</v>
      </c>
      <c r="Q274" s="2">
        <v>17</v>
      </c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>
        <v>272</v>
      </c>
      <c r="B275">
        <v>184652.5</v>
      </c>
      <c r="C275">
        <v>299428.59999999998</v>
      </c>
      <c r="D275">
        <f t="shared" si="20"/>
        <v>598857.19999999995</v>
      </c>
      <c r="E275">
        <f t="shared" si="17"/>
        <v>898285.79999999993</v>
      </c>
      <c r="F275">
        <f t="shared" si="18"/>
        <v>1197714.3999999999</v>
      </c>
      <c r="G275">
        <f t="shared" si="19"/>
        <v>1497143</v>
      </c>
      <c r="H275" s="1"/>
      <c r="I275" s="1"/>
      <c r="J275" s="1"/>
      <c r="K275" s="44"/>
      <c r="L275" s="44"/>
      <c r="M275" s="44"/>
      <c r="N275" s="2" t="e">
        <v>#N/A</v>
      </c>
      <c r="O275" s="2">
        <v>7</v>
      </c>
      <c r="P275" s="2" t="e">
        <v>#N/A</v>
      </c>
      <c r="Q275" s="2">
        <v>17</v>
      </c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>
        <v>273</v>
      </c>
      <c r="B276">
        <v>185860</v>
      </c>
      <c r="C276">
        <v>288356.8</v>
      </c>
      <c r="D276">
        <f t="shared" si="20"/>
        <v>576713.6</v>
      </c>
      <c r="E276">
        <f t="shared" si="17"/>
        <v>865070.39999999991</v>
      </c>
      <c r="F276">
        <f t="shared" si="18"/>
        <v>1153427.2</v>
      </c>
      <c r="G276">
        <f t="shared" si="19"/>
        <v>1441784</v>
      </c>
      <c r="H276" s="1"/>
      <c r="I276" s="1"/>
      <c r="J276" s="1"/>
      <c r="K276" s="44"/>
      <c r="L276" s="44"/>
      <c r="M276" s="44"/>
      <c r="N276" s="2" t="e">
        <v>#N/A</v>
      </c>
      <c r="O276" s="2">
        <v>7</v>
      </c>
      <c r="P276" s="2" t="e">
        <v>#N/A</v>
      </c>
      <c r="Q276" s="2">
        <v>17</v>
      </c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>
        <v>274</v>
      </c>
      <c r="B277">
        <v>243578.75</v>
      </c>
      <c r="C277">
        <v>315656</v>
      </c>
      <c r="D277">
        <f t="shared" si="20"/>
        <v>631312</v>
      </c>
      <c r="E277">
        <f t="shared" si="17"/>
        <v>946968</v>
      </c>
      <c r="F277">
        <f t="shared" si="18"/>
        <v>1262624</v>
      </c>
      <c r="G277">
        <f t="shared" si="19"/>
        <v>1578280</v>
      </c>
      <c r="H277" s="1"/>
      <c r="I277" s="1"/>
      <c r="J277" s="1"/>
      <c r="K277" s="44"/>
      <c r="L277" s="44"/>
      <c r="M277" s="44"/>
      <c r="N277" s="2" t="e">
        <v>#N/A</v>
      </c>
      <c r="O277" s="2">
        <v>7</v>
      </c>
      <c r="P277" s="2" t="e">
        <v>#N/A</v>
      </c>
      <c r="Q277" s="2">
        <v>17</v>
      </c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>
        <v>275</v>
      </c>
      <c r="B278">
        <v>250457.5</v>
      </c>
      <c r="C278">
        <v>380001.1</v>
      </c>
      <c r="D278">
        <f t="shared" si="20"/>
        <v>760002.2</v>
      </c>
      <c r="E278">
        <f t="shared" si="17"/>
        <v>1140003.2999999998</v>
      </c>
      <c r="F278">
        <f t="shared" si="18"/>
        <v>1520004.4</v>
      </c>
      <c r="G278">
        <f t="shared" si="19"/>
        <v>1900005.5</v>
      </c>
      <c r="H278" s="1"/>
      <c r="I278" s="1"/>
      <c r="J278" s="1"/>
      <c r="K278" s="44"/>
      <c r="L278" s="44"/>
      <c r="M278" s="44"/>
      <c r="N278" s="2" t="e">
        <v>#N/A</v>
      </c>
      <c r="O278" s="2">
        <v>7</v>
      </c>
      <c r="P278" s="2" t="e">
        <v>#N/A</v>
      </c>
      <c r="Q278" s="2">
        <v>17</v>
      </c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>
        <v>276</v>
      </c>
      <c r="B279">
        <v>254006.25</v>
      </c>
      <c r="C279">
        <v>334647.2</v>
      </c>
      <c r="D279">
        <f t="shared" si="20"/>
        <v>669294.4</v>
      </c>
      <c r="E279">
        <f t="shared" si="17"/>
        <v>1003941.6000000001</v>
      </c>
      <c r="F279">
        <f t="shared" si="18"/>
        <v>1338588.8</v>
      </c>
      <c r="G279">
        <f t="shared" si="19"/>
        <v>1673236</v>
      </c>
      <c r="H279" s="1"/>
      <c r="I279" s="1"/>
      <c r="J279" s="1"/>
      <c r="K279" s="44"/>
      <c r="L279" s="44"/>
      <c r="M279" s="44"/>
      <c r="N279" s="2" t="e">
        <v>#N/A</v>
      </c>
      <c r="O279" s="2">
        <v>7</v>
      </c>
      <c r="P279" s="2" t="e">
        <v>#N/A</v>
      </c>
      <c r="Q279" s="2">
        <v>17</v>
      </c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>
        <v>277</v>
      </c>
      <c r="B280">
        <v>148893.75</v>
      </c>
      <c r="C280">
        <v>229770.09999999998</v>
      </c>
      <c r="D280">
        <f t="shared" si="20"/>
        <v>459540.19999999995</v>
      </c>
      <c r="E280">
        <f t="shared" si="17"/>
        <v>689310.29999999993</v>
      </c>
      <c r="F280">
        <f t="shared" si="18"/>
        <v>919080.39999999991</v>
      </c>
      <c r="G280">
        <f t="shared" si="19"/>
        <v>1148850.5</v>
      </c>
      <c r="H280" s="1"/>
      <c r="I280" s="1"/>
      <c r="J280" s="1"/>
      <c r="K280" s="44"/>
      <c r="L280" s="44"/>
      <c r="M280" s="44"/>
      <c r="N280" s="2" t="e">
        <v>#N/A</v>
      </c>
      <c r="O280" s="2">
        <v>7</v>
      </c>
      <c r="P280" s="2" t="e">
        <v>#N/A</v>
      </c>
      <c r="Q280" s="2">
        <v>17</v>
      </c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>
        <v>278</v>
      </c>
      <c r="B281">
        <v>293650</v>
      </c>
      <c r="C281">
        <v>420567.49999999994</v>
      </c>
      <c r="D281">
        <f t="shared" si="20"/>
        <v>841134.99999999988</v>
      </c>
      <c r="E281">
        <f t="shared" ref="E281:E344" si="21">C281*3</f>
        <v>1261702.4999999998</v>
      </c>
      <c r="F281">
        <f t="shared" ref="F281:F344" si="22">C281*4</f>
        <v>1682269.9999999998</v>
      </c>
      <c r="G281">
        <f t="shared" ref="G281:G344" si="23">C281*5</f>
        <v>2102837.4999999995</v>
      </c>
      <c r="H281" s="1"/>
      <c r="I281" s="1"/>
      <c r="J281" s="1"/>
      <c r="K281" s="44"/>
      <c r="L281" s="44"/>
      <c r="M281" s="44"/>
      <c r="N281" s="2" t="e">
        <v>#N/A</v>
      </c>
      <c r="O281" s="2">
        <v>7</v>
      </c>
      <c r="P281" s="2" t="e">
        <v>#N/A</v>
      </c>
      <c r="Q281" s="2">
        <v>17</v>
      </c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>
        <v>279</v>
      </c>
      <c r="B282">
        <v>237652.5</v>
      </c>
      <c r="C282">
        <v>327679.39999999991</v>
      </c>
      <c r="D282">
        <f t="shared" si="20"/>
        <v>655358.79999999981</v>
      </c>
      <c r="E282">
        <f t="shared" si="21"/>
        <v>983038.19999999972</v>
      </c>
      <c r="F282">
        <f t="shared" si="22"/>
        <v>1310717.5999999996</v>
      </c>
      <c r="G282">
        <f t="shared" si="23"/>
        <v>1638396.9999999995</v>
      </c>
      <c r="H282" s="1"/>
      <c r="I282" s="1"/>
      <c r="J282" s="1"/>
      <c r="K282" s="44"/>
      <c r="L282" s="44"/>
      <c r="M282" s="44"/>
      <c r="N282" s="2" t="e">
        <v>#N/A</v>
      </c>
      <c r="O282" s="2">
        <v>7</v>
      </c>
      <c r="P282" s="2" t="e">
        <v>#N/A</v>
      </c>
      <c r="Q282" s="2">
        <v>17</v>
      </c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>
        <v>280</v>
      </c>
      <c r="B283">
        <v>190838.75</v>
      </c>
      <c r="C283">
        <v>255534.5</v>
      </c>
      <c r="D283">
        <f t="shared" si="20"/>
        <v>511069</v>
      </c>
      <c r="E283">
        <f t="shared" si="21"/>
        <v>766603.5</v>
      </c>
      <c r="F283">
        <f t="shared" si="22"/>
        <v>1022138</v>
      </c>
      <c r="G283">
        <f t="shared" si="23"/>
        <v>1277672.5</v>
      </c>
      <c r="H283" s="1"/>
      <c r="I283" s="1"/>
      <c r="J283" s="1"/>
      <c r="K283" s="44"/>
      <c r="L283" s="44"/>
      <c r="M283" s="44"/>
      <c r="N283" s="2" t="e">
        <v>#N/A</v>
      </c>
      <c r="O283" s="2">
        <v>7</v>
      </c>
      <c r="P283" s="2" t="e">
        <v>#N/A</v>
      </c>
      <c r="Q283" s="2">
        <v>17</v>
      </c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>
        <v>281</v>
      </c>
      <c r="B284">
        <v>244350</v>
      </c>
      <c r="C284">
        <v>297736.99999999994</v>
      </c>
      <c r="D284">
        <f t="shared" si="20"/>
        <v>595473.99999999988</v>
      </c>
      <c r="E284">
        <f t="shared" si="21"/>
        <v>893210.99999999977</v>
      </c>
      <c r="F284">
        <f t="shared" si="22"/>
        <v>1190947.9999999998</v>
      </c>
      <c r="G284">
        <f t="shared" si="23"/>
        <v>1488684.9999999998</v>
      </c>
      <c r="H284" s="1"/>
      <c r="I284" s="1"/>
      <c r="J284" s="1"/>
      <c r="K284" s="44"/>
      <c r="L284" s="44"/>
      <c r="M284" s="44"/>
      <c r="N284" s="2" t="e">
        <v>#N/A</v>
      </c>
      <c r="O284" s="2">
        <v>7</v>
      </c>
      <c r="P284" s="2" t="e">
        <v>#N/A</v>
      </c>
      <c r="Q284" s="2">
        <v>17</v>
      </c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>
        <v>282</v>
      </c>
      <c r="B285">
        <v>203012.5</v>
      </c>
      <c r="C285">
        <v>355810.30000000005</v>
      </c>
      <c r="D285">
        <f t="shared" si="20"/>
        <v>711620.60000000009</v>
      </c>
      <c r="E285">
        <f t="shared" si="21"/>
        <v>1067430.9000000001</v>
      </c>
      <c r="F285">
        <f t="shared" si="22"/>
        <v>1423241.2000000002</v>
      </c>
      <c r="G285">
        <f t="shared" si="23"/>
        <v>1779051.5000000002</v>
      </c>
      <c r="H285" s="1"/>
      <c r="I285" s="1"/>
      <c r="J285" s="1"/>
      <c r="K285" s="44"/>
      <c r="L285" s="44"/>
      <c r="M285" s="44"/>
      <c r="N285" s="2" t="e">
        <v>#N/A</v>
      </c>
      <c r="O285" s="2">
        <v>7</v>
      </c>
      <c r="P285" s="2" t="e">
        <v>#N/A</v>
      </c>
      <c r="Q285" s="2">
        <v>17</v>
      </c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>
        <v>283</v>
      </c>
      <c r="B286">
        <v>198001.25</v>
      </c>
      <c r="C286">
        <v>269839</v>
      </c>
      <c r="D286">
        <f t="shared" si="20"/>
        <v>539678</v>
      </c>
      <c r="E286">
        <f t="shared" si="21"/>
        <v>809517</v>
      </c>
      <c r="F286">
        <f t="shared" si="22"/>
        <v>1079356</v>
      </c>
      <c r="G286">
        <f t="shared" si="23"/>
        <v>1349195</v>
      </c>
      <c r="H286" s="1"/>
      <c r="I286" s="1"/>
      <c r="J286" s="1"/>
      <c r="K286" s="44"/>
      <c r="L286" s="44"/>
      <c r="M286" s="44"/>
      <c r="N286" s="2" t="e">
        <v>#N/A</v>
      </c>
      <c r="O286" s="2">
        <v>7</v>
      </c>
      <c r="P286" s="2" t="e">
        <v>#N/A</v>
      </c>
      <c r="Q286" s="2">
        <v>17</v>
      </c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>
        <v>284</v>
      </c>
      <c r="B287">
        <v>160068.75</v>
      </c>
      <c r="C287">
        <v>236788.69999999998</v>
      </c>
      <c r="D287">
        <f t="shared" si="20"/>
        <v>473577.39999999997</v>
      </c>
      <c r="E287">
        <f t="shared" si="21"/>
        <v>710366.1</v>
      </c>
      <c r="F287">
        <f t="shared" si="22"/>
        <v>947154.79999999993</v>
      </c>
      <c r="G287">
        <f t="shared" si="23"/>
        <v>1183943.5</v>
      </c>
      <c r="H287" s="1"/>
      <c r="I287" s="1"/>
      <c r="J287" s="1"/>
      <c r="K287" s="44"/>
      <c r="L287" s="44"/>
      <c r="M287" s="44"/>
      <c r="N287" s="2" t="e">
        <v>#N/A</v>
      </c>
      <c r="O287" s="2">
        <v>7</v>
      </c>
      <c r="P287" s="2" t="e">
        <v>#N/A</v>
      </c>
      <c r="Q287" s="2">
        <v>17</v>
      </c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>
        <v>285</v>
      </c>
      <c r="B288">
        <v>215351.25</v>
      </c>
      <c r="C288">
        <v>310393.49999999994</v>
      </c>
      <c r="D288">
        <f t="shared" si="20"/>
        <v>620786.99999999988</v>
      </c>
      <c r="E288">
        <f t="shared" si="21"/>
        <v>931180.49999999977</v>
      </c>
      <c r="F288">
        <f t="shared" si="22"/>
        <v>1241573.9999999998</v>
      </c>
      <c r="G288">
        <f t="shared" si="23"/>
        <v>1551967.4999999998</v>
      </c>
      <c r="H288" s="1"/>
      <c r="I288" s="1"/>
      <c r="J288" s="1"/>
      <c r="K288" s="44"/>
      <c r="L288" s="44"/>
      <c r="M288" s="44"/>
      <c r="N288" s="2" t="e">
        <v>#N/A</v>
      </c>
      <c r="O288" s="2">
        <v>7</v>
      </c>
      <c r="P288" s="2" t="e">
        <v>#N/A</v>
      </c>
      <c r="Q288" s="2">
        <v>17</v>
      </c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>
        <v>286</v>
      </c>
      <c r="B289">
        <v>216532.5</v>
      </c>
      <c r="C289">
        <v>306814.40000000002</v>
      </c>
      <c r="D289">
        <f t="shared" si="20"/>
        <v>613628.80000000005</v>
      </c>
      <c r="E289">
        <f t="shared" si="21"/>
        <v>920443.20000000007</v>
      </c>
      <c r="F289">
        <f t="shared" si="22"/>
        <v>1227257.6000000001</v>
      </c>
      <c r="G289">
        <f t="shared" si="23"/>
        <v>1534072</v>
      </c>
      <c r="H289" s="1"/>
      <c r="I289" s="1"/>
      <c r="J289" s="1"/>
      <c r="K289" s="44"/>
      <c r="L289" s="44"/>
      <c r="M289" s="44"/>
      <c r="N289" s="2" t="e">
        <v>#N/A</v>
      </c>
      <c r="O289" s="2">
        <v>7</v>
      </c>
      <c r="P289" s="2" t="e">
        <v>#N/A</v>
      </c>
      <c r="Q289" s="2">
        <v>17</v>
      </c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>
        <v>287</v>
      </c>
      <c r="B290">
        <v>185882.5</v>
      </c>
      <c r="C290">
        <v>224010.69999999995</v>
      </c>
      <c r="D290">
        <f t="shared" si="20"/>
        <v>448021.39999999991</v>
      </c>
      <c r="E290">
        <f t="shared" si="21"/>
        <v>672032.09999999986</v>
      </c>
      <c r="F290">
        <f t="shared" si="22"/>
        <v>896042.79999999981</v>
      </c>
      <c r="G290">
        <f t="shared" si="23"/>
        <v>1120053.4999999998</v>
      </c>
      <c r="H290" s="1"/>
      <c r="I290" s="1"/>
      <c r="J290" s="1"/>
      <c r="K290" s="44"/>
      <c r="L290" s="44"/>
      <c r="M290" s="44"/>
      <c r="N290" s="2" t="e">
        <v>#N/A</v>
      </c>
      <c r="O290" s="2">
        <v>7</v>
      </c>
      <c r="P290" s="2" t="e">
        <v>#N/A</v>
      </c>
      <c r="Q290" s="2">
        <v>17</v>
      </c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>
        <v>288</v>
      </c>
      <c r="B291">
        <v>213337.5</v>
      </c>
      <c r="C291">
        <v>278786.10000000003</v>
      </c>
      <c r="D291">
        <f t="shared" si="20"/>
        <v>557572.20000000007</v>
      </c>
      <c r="E291">
        <f t="shared" si="21"/>
        <v>836358.3</v>
      </c>
      <c r="F291">
        <f t="shared" si="22"/>
        <v>1115144.4000000001</v>
      </c>
      <c r="G291">
        <f t="shared" si="23"/>
        <v>1393930.5000000002</v>
      </c>
      <c r="H291" s="1"/>
      <c r="I291" s="1"/>
      <c r="J291" s="1"/>
      <c r="K291" s="44"/>
      <c r="L291" s="44"/>
      <c r="M291" s="44"/>
      <c r="N291" s="2" t="e">
        <v>#N/A</v>
      </c>
      <c r="O291" s="2">
        <v>7</v>
      </c>
      <c r="P291" s="2" t="e">
        <v>#N/A</v>
      </c>
      <c r="Q291" s="2">
        <v>17</v>
      </c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>
        <v>289</v>
      </c>
      <c r="B292">
        <v>240496.25</v>
      </c>
      <c r="C292">
        <v>334918.40000000002</v>
      </c>
      <c r="D292">
        <f t="shared" si="20"/>
        <v>669836.80000000005</v>
      </c>
      <c r="E292">
        <f t="shared" si="21"/>
        <v>1004755.2000000001</v>
      </c>
      <c r="F292">
        <f t="shared" si="22"/>
        <v>1339673.6000000001</v>
      </c>
      <c r="G292">
        <f t="shared" si="23"/>
        <v>1674592</v>
      </c>
      <c r="H292" s="1"/>
      <c r="I292" s="1"/>
      <c r="J292" s="1"/>
      <c r="K292" s="44"/>
      <c r="L292" s="44"/>
      <c r="M292" s="44"/>
      <c r="N292" s="2" t="e">
        <v>#N/A</v>
      </c>
      <c r="O292" s="2">
        <v>7</v>
      </c>
      <c r="P292" s="2" t="e">
        <v>#N/A</v>
      </c>
      <c r="Q292" s="2">
        <v>17</v>
      </c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>
        <v>290</v>
      </c>
      <c r="B293">
        <v>175776.25</v>
      </c>
      <c r="C293">
        <v>218462.3</v>
      </c>
      <c r="D293">
        <f t="shared" si="20"/>
        <v>436924.6</v>
      </c>
      <c r="E293">
        <f t="shared" si="21"/>
        <v>655386.89999999991</v>
      </c>
      <c r="F293">
        <f t="shared" si="22"/>
        <v>873849.2</v>
      </c>
      <c r="G293">
        <f t="shared" si="23"/>
        <v>1092311.5</v>
      </c>
      <c r="H293" s="1"/>
      <c r="I293" s="1"/>
      <c r="J293" s="1"/>
      <c r="K293" s="44"/>
      <c r="L293" s="44"/>
      <c r="M293" s="44"/>
      <c r="N293" s="2" t="e">
        <v>#N/A</v>
      </c>
      <c r="O293" s="2">
        <v>7</v>
      </c>
      <c r="P293" s="2" t="e">
        <v>#N/A</v>
      </c>
      <c r="Q293" s="2">
        <v>17</v>
      </c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>
        <v>291</v>
      </c>
      <c r="B294">
        <v>209877.5</v>
      </c>
      <c r="C294">
        <v>286236.10000000003</v>
      </c>
      <c r="D294">
        <f t="shared" si="20"/>
        <v>572472.20000000007</v>
      </c>
      <c r="E294">
        <f t="shared" si="21"/>
        <v>858708.3</v>
      </c>
      <c r="F294">
        <f t="shared" si="22"/>
        <v>1144944.4000000001</v>
      </c>
      <c r="G294">
        <f t="shared" si="23"/>
        <v>1431180.5000000002</v>
      </c>
      <c r="H294" s="1"/>
      <c r="I294" s="1"/>
      <c r="J294" s="1"/>
      <c r="K294" s="44"/>
      <c r="L294" s="44"/>
      <c r="M294" s="44"/>
      <c r="N294" s="2" t="e">
        <v>#N/A</v>
      </c>
      <c r="O294" s="2">
        <v>7</v>
      </c>
      <c r="P294" s="2" t="e">
        <v>#N/A</v>
      </c>
      <c r="Q294" s="2">
        <v>17</v>
      </c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>
        <v>292</v>
      </c>
      <c r="B295">
        <v>260451.25</v>
      </c>
      <c r="C295">
        <v>352097.69999999995</v>
      </c>
      <c r="D295">
        <f t="shared" si="20"/>
        <v>704195.39999999991</v>
      </c>
      <c r="E295">
        <f t="shared" si="21"/>
        <v>1056293.0999999999</v>
      </c>
      <c r="F295">
        <f t="shared" si="22"/>
        <v>1408390.7999999998</v>
      </c>
      <c r="G295">
        <f t="shared" si="23"/>
        <v>1760488.4999999998</v>
      </c>
      <c r="H295" s="1"/>
      <c r="I295" s="1"/>
      <c r="J295" s="1"/>
      <c r="K295" s="44"/>
      <c r="L295" s="44"/>
      <c r="M295" s="44"/>
      <c r="N295" s="2" t="e">
        <v>#N/A</v>
      </c>
      <c r="O295" s="2">
        <v>7</v>
      </c>
      <c r="P295" s="2" t="e">
        <v>#N/A</v>
      </c>
      <c r="Q295" s="2">
        <v>17</v>
      </c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>
        <v>293</v>
      </c>
      <c r="B296">
        <v>232721.25</v>
      </c>
      <c r="C296">
        <v>346316.79999999993</v>
      </c>
      <c r="D296">
        <f t="shared" si="20"/>
        <v>692633.59999999986</v>
      </c>
      <c r="E296">
        <f t="shared" si="21"/>
        <v>1038950.3999999998</v>
      </c>
      <c r="F296">
        <f t="shared" si="22"/>
        <v>1385267.1999999997</v>
      </c>
      <c r="G296">
        <f t="shared" si="23"/>
        <v>1731583.9999999995</v>
      </c>
      <c r="H296" s="1"/>
      <c r="I296" s="1"/>
      <c r="J296" s="1"/>
      <c r="K296" s="44"/>
      <c r="L296" s="44"/>
      <c r="M296" s="44"/>
      <c r="N296" s="2" t="e">
        <v>#N/A</v>
      </c>
      <c r="O296" s="2">
        <v>7</v>
      </c>
      <c r="P296" s="2" t="e">
        <v>#N/A</v>
      </c>
      <c r="Q296" s="2">
        <v>17</v>
      </c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>
        <v>294</v>
      </c>
      <c r="B297">
        <v>202460</v>
      </c>
      <c r="C297">
        <v>247643.8</v>
      </c>
      <c r="D297">
        <f t="shared" si="20"/>
        <v>495287.6</v>
      </c>
      <c r="E297">
        <f t="shared" si="21"/>
        <v>742931.39999999991</v>
      </c>
      <c r="F297">
        <f t="shared" si="22"/>
        <v>990575.2</v>
      </c>
      <c r="G297">
        <f t="shared" si="23"/>
        <v>1238219</v>
      </c>
      <c r="H297" s="1"/>
      <c r="I297" s="1"/>
      <c r="J297" s="1"/>
      <c r="K297" s="44"/>
      <c r="L297" s="44"/>
      <c r="M297" s="44"/>
      <c r="N297" s="2" t="e">
        <v>#N/A</v>
      </c>
      <c r="O297" s="2">
        <v>7</v>
      </c>
      <c r="P297" s="2" t="e">
        <v>#N/A</v>
      </c>
      <c r="Q297" s="2">
        <v>17</v>
      </c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>
        <v>295</v>
      </c>
      <c r="B298">
        <v>272441.25</v>
      </c>
      <c r="C298">
        <v>394261.69999999995</v>
      </c>
      <c r="D298">
        <f t="shared" si="20"/>
        <v>788523.39999999991</v>
      </c>
      <c r="E298">
        <f t="shared" si="21"/>
        <v>1182785.0999999999</v>
      </c>
      <c r="F298">
        <f t="shared" si="22"/>
        <v>1577046.7999999998</v>
      </c>
      <c r="G298">
        <f t="shared" si="23"/>
        <v>1971308.4999999998</v>
      </c>
      <c r="H298" s="1"/>
      <c r="I298" s="1"/>
      <c r="J298" s="1"/>
      <c r="K298" s="44"/>
      <c r="L298" s="44"/>
      <c r="M298" s="44"/>
      <c r="N298" s="2" t="e">
        <v>#N/A</v>
      </c>
      <c r="O298" s="2">
        <v>7</v>
      </c>
      <c r="P298" s="2" t="e">
        <v>#N/A</v>
      </c>
      <c r="Q298" s="2">
        <v>17</v>
      </c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>
        <v>296</v>
      </c>
      <c r="B299">
        <v>246248.75</v>
      </c>
      <c r="C299">
        <v>304663.30000000005</v>
      </c>
      <c r="D299">
        <f t="shared" si="20"/>
        <v>609326.60000000009</v>
      </c>
      <c r="E299">
        <f t="shared" si="21"/>
        <v>913989.90000000014</v>
      </c>
      <c r="F299">
        <f t="shared" si="22"/>
        <v>1218653.2000000002</v>
      </c>
      <c r="G299">
        <f t="shared" si="23"/>
        <v>1523316.5000000002</v>
      </c>
      <c r="H299" s="1"/>
      <c r="I299" s="1"/>
      <c r="J299" s="1"/>
      <c r="K299" s="44"/>
      <c r="L299" s="44"/>
      <c r="M299" s="44"/>
      <c r="N299" s="2" t="e">
        <v>#N/A</v>
      </c>
      <c r="O299" s="2">
        <v>7</v>
      </c>
      <c r="P299" s="2" t="e">
        <v>#N/A</v>
      </c>
      <c r="Q299" s="2">
        <v>17</v>
      </c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>
        <v>297</v>
      </c>
      <c r="B300">
        <v>212608.75</v>
      </c>
      <c r="C300">
        <v>177869.59999999989</v>
      </c>
      <c r="D300">
        <f t="shared" si="20"/>
        <v>355739.19999999978</v>
      </c>
      <c r="E300">
        <f t="shared" si="21"/>
        <v>533608.7999999997</v>
      </c>
      <c r="F300">
        <f t="shared" si="22"/>
        <v>711478.39999999956</v>
      </c>
      <c r="G300">
        <f t="shared" si="23"/>
        <v>889347.99999999942</v>
      </c>
      <c r="H300" s="1"/>
      <c r="I300" s="1"/>
      <c r="J300" s="1"/>
      <c r="K300" s="44"/>
      <c r="L300" s="44"/>
      <c r="M300" s="44"/>
      <c r="N300" s="2" t="e">
        <v>#N/A</v>
      </c>
      <c r="O300" s="2">
        <v>7</v>
      </c>
      <c r="P300" s="2" t="e">
        <v>#N/A</v>
      </c>
      <c r="Q300" s="2">
        <v>17</v>
      </c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>
        <v>298</v>
      </c>
      <c r="B301">
        <v>227896.25</v>
      </c>
      <c r="C301">
        <v>307382.30000000005</v>
      </c>
      <c r="D301">
        <f t="shared" si="20"/>
        <v>614764.60000000009</v>
      </c>
      <c r="E301">
        <f t="shared" si="21"/>
        <v>922146.90000000014</v>
      </c>
      <c r="F301">
        <f t="shared" si="22"/>
        <v>1229529.2000000002</v>
      </c>
      <c r="G301">
        <f t="shared" si="23"/>
        <v>1536911.5000000002</v>
      </c>
      <c r="H301" s="1"/>
      <c r="I301" s="1"/>
      <c r="J301" s="1"/>
      <c r="K301" s="44"/>
      <c r="L301" s="44"/>
      <c r="M301" s="44"/>
      <c r="N301" s="2" t="e">
        <v>#N/A</v>
      </c>
      <c r="O301" s="2">
        <v>7</v>
      </c>
      <c r="P301" s="2" t="e">
        <v>#N/A</v>
      </c>
      <c r="Q301" s="2">
        <v>17</v>
      </c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>
        <v>299</v>
      </c>
      <c r="B302">
        <v>205327.5</v>
      </c>
      <c r="C302">
        <v>257737.99999999994</v>
      </c>
      <c r="D302">
        <f t="shared" si="20"/>
        <v>515475.99999999988</v>
      </c>
      <c r="E302">
        <f t="shared" si="21"/>
        <v>773213.99999999977</v>
      </c>
      <c r="F302">
        <f t="shared" si="22"/>
        <v>1030951.9999999998</v>
      </c>
      <c r="G302">
        <f t="shared" si="23"/>
        <v>1288689.9999999998</v>
      </c>
      <c r="H302" s="1"/>
      <c r="I302" s="1"/>
      <c r="J302" s="1"/>
      <c r="K302" s="44"/>
      <c r="L302" s="44"/>
      <c r="M302" s="44"/>
      <c r="N302" s="2" t="e">
        <v>#N/A</v>
      </c>
      <c r="O302" s="2">
        <v>7</v>
      </c>
      <c r="P302" s="2" t="e">
        <v>#N/A</v>
      </c>
      <c r="Q302" s="2">
        <v>17</v>
      </c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>
        <v>300</v>
      </c>
      <c r="B303">
        <v>206413.75</v>
      </c>
      <c r="C303">
        <v>308500.09999999992</v>
      </c>
      <c r="D303">
        <f t="shared" si="20"/>
        <v>617000.19999999984</v>
      </c>
      <c r="E303">
        <f t="shared" si="21"/>
        <v>925500.29999999981</v>
      </c>
      <c r="F303">
        <f t="shared" si="22"/>
        <v>1234000.3999999997</v>
      </c>
      <c r="G303">
        <f t="shared" si="23"/>
        <v>1542500.4999999995</v>
      </c>
      <c r="H303" s="1"/>
      <c r="I303" s="1"/>
      <c r="J303" s="1"/>
      <c r="K303" s="44"/>
      <c r="L303" s="44"/>
      <c r="M303" s="44"/>
      <c r="N303" s="2" t="e">
        <v>#N/A</v>
      </c>
      <c r="O303" s="2">
        <v>7</v>
      </c>
      <c r="P303" s="2" t="e">
        <v>#N/A</v>
      </c>
      <c r="Q303" s="2">
        <v>17</v>
      </c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>
        <v>301</v>
      </c>
      <c r="B304">
        <v>154797.5</v>
      </c>
      <c r="C304">
        <v>141146.59999999998</v>
      </c>
      <c r="D304">
        <f t="shared" si="20"/>
        <v>282293.19999999995</v>
      </c>
      <c r="E304">
        <f t="shared" si="21"/>
        <v>423439.79999999993</v>
      </c>
      <c r="F304">
        <f t="shared" si="22"/>
        <v>564586.39999999991</v>
      </c>
      <c r="G304">
        <f t="shared" si="23"/>
        <v>705732.99999999988</v>
      </c>
      <c r="H304" s="1"/>
      <c r="I304" s="1"/>
      <c r="J304" s="1"/>
      <c r="K304" s="44"/>
      <c r="L304" s="44"/>
      <c r="M304" s="44"/>
      <c r="N304" s="2" t="e">
        <v>#N/A</v>
      </c>
      <c r="O304" s="2">
        <v>7</v>
      </c>
      <c r="P304" s="2" t="e">
        <v>#N/A</v>
      </c>
      <c r="Q304" s="2">
        <v>17</v>
      </c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>
        <v>302</v>
      </c>
      <c r="B305">
        <v>193325</v>
      </c>
      <c r="C305">
        <v>247343.80000000005</v>
      </c>
      <c r="D305">
        <f t="shared" si="20"/>
        <v>494687.60000000009</v>
      </c>
      <c r="E305">
        <f t="shared" si="21"/>
        <v>742031.40000000014</v>
      </c>
      <c r="F305">
        <f t="shared" si="22"/>
        <v>989375.20000000019</v>
      </c>
      <c r="G305">
        <f t="shared" si="23"/>
        <v>1236719.0000000002</v>
      </c>
      <c r="H305" s="1"/>
      <c r="I305" s="1"/>
      <c r="J305" s="1"/>
      <c r="K305" s="44"/>
      <c r="L305" s="44"/>
      <c r="M305" s="44"/>
      <c r="N305" s="2" t="e">
        <v>#N/A</v>
      </c>
      <c r="O305" s="2">
        <v>7</v>
      </c>
      <c r="P305" s="2" t="e">
        <v>#N/A</v>
      </c>
      <c r="Q305" s="2">
        <v>17</v>
      </c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>
        <v>303</v>
      </c>
      <c r="B306">
        <v>246996.25</v>
      </c>
      <c r="C306">
        <v>276588.40000000002</v>
      </c>
      <c r="D306">
        <f t="shared" si="20"/>
        <v>553176.80000000005</v>
      </c>
      <c r="E306">
        <f t="shared" si="21"/>
        <v>829765.20000000007</v>
      </c>
      <c r="F306">
        <f t="shared" si="22"/>
        <v>1106353.6000000001</v>
      </c>
      <c r="G306">
        <f t="shared" si="23"/>
        <v>1382942</v>
      </c>
      <c r="H306" s="1"/>
      <c r="I306" s="1"/>
      <c r="J306" s="1"/>
      <c r="K306" s="44"/>
      <c r="L306" s="44"/>
      <c r="M306" s="44"/>
      <c r="N306" s="2" t="e">
        <v>#N/A</v>
      </c>
      <c r="O306" s="2">
        <v>7</v>
      </c>
      <c r="P306" s="2" t="e">
        <v>#N/A</v>
      </c>
      <c r="Q306" s="2">
        <v>17</v>
      </c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>
        <v>304</v>
      </c>
      <c r="B307">
        <v>256197.5</v>
      </c>
      <c r="C307">
        <v>283941.69999999995</v>
      </c>
      <c r="D307">
        <f t="shared" si="20"/>
        <v>567883.39999999991</v>
      </c>
      <c r="E307">
        <f t="shared" si="21"/>
        <v>851825.09999999986</v>
      </c>
      <c r="F307">
        <f t="shared" si="22"/>
        <v>1135766.7999999998</v>
      </c>
      <c r="G307">
        <f t="shared" si="23"/>
        <v>1419708.4999999998</v>
      </c>
      <c r="H307" s="1"/>
      <c r="I307" s="1"/>
      <c r="J307" s="1"/>
      <c r="K307" s="44"/>
      <c r="L307" s="44"/>
      <c r="M307" s="44"/>
      <c r="N307" s="2" t="e">
        <v>#N/A</v>
      </c>
      <c r="O307" s="2">
        <v>7</v>
      </c>
      <c r="P307" s="2" t="e">
        <v>#N/A</v>
      </c>
      <c r="Q307" s="2">
        <v>17</v>
      </c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>
        <v>305</v>
      </c>
      <c r="B308">
        <v>241523.75</v>
      </c>
      <c r="C308">
        <v>334396.39999999997</v>
      </c>
      <c r="D308">
        <f t="shared" si="20"/>
        <v>668792.79999999993</v>
      </c>
      <c r="E308">
        <f t="shared" si="21"/>
        <v>1003189.2</v>
      </c>
      <c r="F308">
        <f t="shared" si="22"/>
        <v>1337585.5999999999</v>
      </c>
      <c r="G308">
        <f t="shared" si="23"/>
        <v>1671981.9999999998</v>
      </c>
      <c r="H308" s="1"/>
      <c r="I308" s="1"/>
      <c r="J308" s="1"/>
      <c r="K308" s="44"/>
      <c r="L308" s="44"/>
      <c r="M308" s="44"/>
      <c r="N308" s="2" t="e">
        <v>#N/A</v>
      </c>
      <c r="O308" s="2">
        <v>7</v>
      </c>
      <c r="P308" s="2" t="e">
        <v>#N/A</v>
      </c>
      <c r="Q308" s="2">
        <v>17</v>
      </c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>
        <v>306</v>
      </c>
      <c r="B309">
        <v>274138.75</v>
      </c>
      <c r="C309">
        <v>374902.9</v>
      </c>
      <c r="D309">
        <f t="shared" si="20"/>
        <v>749805.8</v>
      </c>
      <c r="E309">
        <f t="shared" si="21"/>
        <v>1124708.7000000002</v>
      </c>
      <c r="F309">
        <f t="shared" si="22"/>
        <v>1499611.6</v>
      </c>
      <c r="G309">
        <f t="shared" si="23"/>
        <v>1874514.5</v>
      </c>
      <c r="H309" s="1"/>
      <c r="I309" s="1"/>
      <c r="J309" s="1"/>
      <c r="K309" s="44"/>
      <c r="L309" s="44"/>
      <c r="M309" s="44"/>
      <c r="N309" s="2" t="e">
        <v>#N/A</v>
      </c>
      <c r="O309" s="2">
        <v>7</v>
      </c>
      <c r="P309" s="2" t="e">
        <v>#N/A</v>
      </c>
      <c r="Q309" s="2">
        <v>17</v>
      </c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>
        <v>307</v>
      </c>
      <c r="B310">
        <v>246718.75</v>
      </c>
      <c r="C310">
        <v>352693.9</v>
      </c>
      <c r="D310">
        <f t="shared" si="20"/>
        <v>705387.8</v>
      </c>
      <c r="E310">
        <f t="shared" si="21"/>
        <v>1058081.7000000002</v>
      </c>
      <c r="F310">
        <f t="shared" si="22"/>
        <v>1410775.6</v>
      </c>
      <c r="G310">
        <f t="shared" si="23"/>
        <v>1763469.5</v>
      </c>
      <c r="H310" s="1"/>
      <c r="I310" s="1"/>
      <c r="J310" s="1"/>
      <c r="K310" s="44"/>
      <c r="L310" s="44"/>
      <c r="M310" s="44"/>
      <c r="N310" s="2" t="e">
        <v>#N/A</v>
      </c>
      <c r="O310" s="2">
        <v>7</v>
      </c>
      <c r="P310" s="2" t="e">
        <v>#N/A</v>
      </c>
      <c r="Q310" s="2">
        <v>17</v>
      </c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>
        <v>308</v>
      </c>
      <c r="B311">
        <v>154718.75</v>
      </c>
      <c r="C311">
        <v>163908.89999999997</v>
      </c>
      <c r="D311">
        <f t="shared" si="20"/>
        <v>327817.79999999993</v>
      </c>
      <c r="E311">
        <f t="shared" si="21"/>
        <v>491726.6999999999</v>
      </c>
      <c r="F311">
        <f t="shared" si="22"/>
        <v>655635.59999999986</v>
      </c>
      <c r="G311">
        <f t="shared" si="23"/>
        <v>819544.49999999977</v>
      </c>
      <c r="H311" s="1"/>
      <c r="I311" s="1"/>
      <c r="J311" s="1"/>
      <c r="K311" s="44"/>
      <c r="L311" s="44"/>
      <c r="M311" s="44"/>
      <c r="N311" s="2" t="e">
        <v>#N/A</v>
      </c>
      <c r="O311" s="2">
        <v>7</v>
      </c>
      <c r="P311" s="2" t="e">
        <v>#N/A</v>
      </c>
      <c r="Q311" s="2">
        <v>17</v>
      </c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>
        <v>309</v>
      </c>
      <c r="B312">
        <v>299428.75</v>
      </c>
      <c r="C312">
        <v>422376.69999999995</v>
      </c>
      <c r="D312">
        <f t="shared" si="20"/>
        <v>844753.39999999991</v>
      </c>
      <c r="E312">
        <f t="shared" si="21"/>
        <v>1267130.0999999999</v>
      </c>
      <c r="F312">
        <f t="shared" si="22"/>
        <v>1689506.7999999998</v>
      </c>
      <c r="G312">
        <f t="shared" si="23"/>
        <v>2111883.5</v>
      </c>
      <c r="H312" s="1"/>
      <c r="I312" s="1"/>
      <c r="J312" s="1"/>
      <c r="K312" s="44"/>
      <c r="L312" s="44"/>
      <c r="M312" s="44"/>
      <c r="N312" s="2" t="e">
        <v>#N/A</v>
      </c>
      <c r="O312" s="2">
        <v>7</v>
      </c>
      <c r="P312" s="2" t="e">
        <v>#N/A</v>
      </c>
      <c r="Q312" s="2">
        <v>17</v>
      </c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>
        <v>310</v>
      </c>
      <c r="B313">
        <v>225252.5</v>
      </c>
      <c r="C313">
        <v>287169.09999999998</v>
      </c>
      <c r="D313">
        <f t="shared" si="20"/>
        <v>574338.19999999995</v>
      </c>
      <c r="E313">
        <f t="shared" si="21"/>
        <v>861507.29999999993</v>
      </c>
      <c r="F313">
        <f t="shared" si="22"/>
        <v>1148676.3999999999</v>
      </c>
      <c r="G313">
        <f t="shared" si="23"/>
        <v>1435845.5</v>
      </c>
      <c r="H313" s="1"/>
      <c r="I313" s="1"/>
      <c r="J313" s="1"/>
      <c r="K313" s="44"/>
      <c r="L313" s="44"/>
      <c r="M313" s="44"/>
      <c r="N313" s="2" t="e">
        <v>#N/A</v>
      </c>
      <c r="O313" s="2">
        <v>7</v>
      </c>
      <c r="P313" s="2" t="e">
        <v>#N/A</v>
      </c>
      <c r="Q313" s="2">
        <v>17</v>
      </c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>
        <v>311</v>
      </c>
      <c r="B314">
        <v>224290</v>
      </c>
      <c r="C314">
        <v>283929.59999999998</v>
      </c>
      <c r="D314">
        <f t="shared" si="20"/>
        <v>567859.19999999995</v>
      </c>
      <c r="E314">
        <f t="shared" si="21"/>
        <v>851788.79999999993</v>
      </c>
      <c r="F314">
        <f t="shared" si="22"/>
        <v>1135718.3999999999</v>
      </c>
      <c r="G314">
        <f t="shared" si="23"/>
        <v>1419648</v>
      </c>
      <c r="H314" s="1"/>
      <c r="I314" s="1"/>
      <c r="J314" s="1"/>
      <c r="K314" s="44"/>
      <c r="L314" s="44"/>
      <c r="M314" s="44"/>
      <c r="N314" s="2" t="e">
        <v>#N/A</v>
      </c>
      <c r="O314" s="2">
        <v>7</v>
      </c>
      <c r="P314" s="2" t="e">
        <v>#N/A</v>
      </c>
      <c r="Q314" s="2">
        <v>17</v>
      </c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>
        <v>312</v>
      </c>
      <c r="B315">
        <v>271541.25</v>
      </c>
      <c r="C315">
        <v>356071.79999999993</v>
      </c>
      <c r="D315">
        <f t="shared" si="20"/>
        <v>712143.59999999986</v>
      </c>
      <c r="E315">
        <f t="shared" si="21"/>
        <v>1068215.3999999999</v>
      </c>
      <c r="F315">
        <f t="shared" si="22"/>
        <v>1424287.1999999997</v>
      </c>
      <c r="G315">
        <f t="shared" si="23"/>
        <v>1780358.9999999995</v>
      </c>
      <c r="H315" s="1"/>
      <c r="I315" s="1"/>
      <c r="J315" s="1"/>
      <c r="K315" s="44"/>
      <c r="L315" s="44"/>
      <c r="M315" s="44"/>
      <c r="N315" s="2" t="e">
        <v>#N/A</v>
      </c>
      <c r="O315" s="2">
        <v>7</v>
      </c>
      <c r="P315" s="2" t="e">
        <v>#N/A</v>
      </c>
      <c r="Q315" s="2">
        <v>17</v>
      </c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>
        <v>313</v>
      </c>
      <c r="B316">
        <v>244522.5</v>
      </c>
      <c r="C316">
        <v>353218.5</v>
      </c>
      <c r="D316">
        <f t="shared" si="20"/>
        <v>706437</v>
      </c>
      <c r="E316">
        <f t="shared" si="21"/>
        <v>1059655.5</v>
      </c>
      <c r="F316">
        <f t="shared" si="22"/>
        <v>1412874</v>
      </c>
      <c r="G316">
        <f t="shared" si="23"/>
        <v>1766092.5</v>
      </c>
      <c r="H316" s="1"/>
      <c r="I316" s="1"/>
      <c r="J316" s="1"/>
      <c r="K316" s="44"/>
      <c r="L316" s="44"/>
      <c r="M316" s="44"/>
      <c r="N316" s="2" t="e">
        <v>#N/A</v>
      </c>
      <c r="O316" s="2">
        <v>7</v>
      </c>
      <c r="P316" s="2" t="e">
        <v>#N/A</v>
      </c>
      <c r="Q316" s="2">
        <v>17</v>
      </c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>
        <v>314</v>
      </c>
      <c r="B317">
        <v>154977.5</v>
      </c>
      <c r="C317">
        <v>184210.00000000003</v>
      </c>
      <c r="D317">
        <f t="shared" si="20"/>
        <v>368420.00000000006</v>
      </c>
      <c r="E317">
        <f t="shared" si="21"/>
        <v>552630.00000000012</v>
      </c>
      <c r="F317">
        <f t="shared" si="22"/>
        <v>736840.00000000012</v>
      </c>
      <c r="G317">
        <f t="shared" si="23"/>
        <v>921050.00000000012</v>
      </c>
      <c r="H317" s="1"/>
      <c r="I317" s="1"/>
      <c r="J317" s="1"/>
      <c r="K317" s="44"/>
      <c r="L317" s="44"/>
      <c r="M317" s="44"/>
      <c r="N317" s="2" t="e">
        <v>#N/A</v>
      </c>
      <c r="O317" s="2">
        <v>7</v>
      </c>
      <c r="P317" s="2" t="e">
        <v>#N/A</v>
      </c>
      <c r="Q317" s="2">
        <v>17</v>
      </c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>
        <v>315</v>
      </c>
      <c r="B318">
        <v>264315</v>
      </c>
      <c r="C318">
        <v>370601.5</v>
      </c>
      <c r="D318">
        <f t="shared" si="20"/>
        <v>741203</v>
      </c>
      <c r="E318">
        <f t="shared" si="21"/>
        <v>1111804.5</v>
      </c>
      <c r="F318">
        <f t="shared" si="22"/>
        <v>1482406</v>
      </c>
      <c r="G318">
        <f t="shared" si="23"/>
        <v>1853007.5</v>
      </c>
      <c r="H318" s="1"/>
      <c r="I318" s="1"/>
      <c r="J318" s="1"/>
      <c r="K318" s="44"/>
      <c r="L318" s="44"/>
      <c r="M318" s="44"/>
      <c r="N318" s="2" t="e">
        <v>#N/A</v>
      </c>
      <c r="O318" s="2">
        <v>7</v>
      </c>
      <c r="P318" s="2" t="e">
        <v>#N/A</v>
      </c>
      <c r="Q318" s="2">
        <v>17</v>
      </c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>
        <v>316</v>
      </c>
      <c r="B319">
        <v>156686.25</v>
      </c>
      <c r="C319">
        <v>234969.89999999991</v>
      </c>
      <c r="D319">
        <f t="shared" si="20"/>
        <v>469939.79999999981</v>
      </c>
      <c r="E319">
        <f t="shared" si="21"/>
        <v>704909.69999999972</v>
      </c>
      <c r="F319">
        <f t="shared" si="22"/>
        <v>939879.59999999963</v>
      </c>
      <c r="G319">
        <f t="shared" si="23"/>
        <v>1174849.4999999995</v>
      </c>
      <c r="H319" s="1"/>
      <c r="I319" s="1"/>
      <c r="J319" s="1"/>
      <c r="K319" s="44"/>
      <c r="L319" s="44"/>
      <c r="M319" s="44"/>
      <c r="N319" s="2" t="e">
        <v>#N/A</v>
      </c>
      <c r="O319" s="2">
        <v>7</v>
      </c>
      <c r="P319" s="2" t="e">
        <v>#N/A</v>
      </c>
      <c r="Q319" s="2">
        <v>17</v>
      </c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>
        <v>317</v>
      </c>
      <c r="B320">
        <v>212976.25</v>
      </c>
      <c r="C320">
        <v>343592.50000000006</v>
      </c>
      <c r="D320">
        <f t="shared" si="20"/>
        <v>687185.00000000012</v>
      </c>
      <c r="E320">
        <f t="shared" si="21"/>
        <v>1030777.5000000002</v>
      </c>
      <c r="F320">
        <f t="shared" si="22"/>
        <v>1374370.0000000002</v>
      </c>
      <c r="G320">
        <f t="shared" si="23"/>
        <v>1717962.5000000002</v>
      </c>
      <c r="H320" s="1"/>
      <c r="I320" s="1"/>
      <c r="J320" s="1"/>
      <c r="K320" s="44"/>
      <c r="L320" s="44"/>
      <c r="M320" s="44"/>
      <c r="N320" s="2" t="e">
        <v>#N/A</v>
      </c>
      <c r="O320" s="2">
        <v>7</v>
      </c>
      <c r="P320" s="2" t="e">
        <v>#N/A</v>
      </c>
      <c r="Q320" s="2">
        <v>17</v>
      </c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>
        <v>318</v>
      </c>
      <c r="B321">
        <v>242187.5</v>
      </c>
      <c r="C321">
        <v>332595.59999999998</v>
      </c>
      <c r="D321">
        <f t="shared" si="20"/>
        <v>665191.19999999995</v>
      </c>
      <c r="E321">
        <f t="shared" si="21"/>
        <v>997786.79999999993</v>
      </c>
      <c r="F321">
        <f t="shared" si="22"/>
        <v>1330382.3999999999</v>
      </c>
      <c r="G321">
        <f t="shared" si="23"/>
        <v>1662978</v>
      </c>
      <c r="H321" s="1"/>
      <c r="I321" s="1"/>
      <c r="J321" s="1"/>
      <c r="K321" s="44"/>
      <c r="L321" s="44"/>
      <c r="M321" s="44"/>
      <c r="N321" s="2" t="e">
        <v>#N/A</v>
      </c>
      <c r="O321" s="2">
        <v>7</v>
      </c>
      <c r="P321" s="2" t="e">
        <v>#N/A</v>
      </c>
      <c r="Q321" s="2">
        <v>17</v>
      </c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>
        <v>319</v>
      </c>
      <c r="B322">
        <v>220796.25</v>
      </c>
      <c r="C322">
        <v>236107.19999999998</v>
      </c>
      <c r="D322">
        <f t="shared" si="20"/>
        <v>472214.39999999997</v>
      </c>
      <c r="E322">
        <f t="shared" si="21"/>
        <v>708321.6</v>
      </c>
      <c r="F322">
        <f t="shared" si="22"/>
        <v>944428.79999999993</v>
      </c>
      <c r="G322">
        <f t="shared" si="23"/>
        <v>1180536</v>
      </c>
      <c r="H322" s="1"/>
      <c r="I322" s="1"/>
      <c r="J322" s="1"/>
      <c r="K322" s="44"/>
      <c r="L322" s="44"/>
      <c r="M322" s="44"/>
      <c r="N322" s="2" t="e">
        <v>#N/A</v>
      </c>
      <c r="O322" s="2">
        <v>7</v>
      </c>
      <c r="P322" s="2" t="e">
        <v>#N/A</v>
      </c>
      <c r="Q322" s="2">
        <v>17</v>
      </c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>
        <v>320</v>
      </c>
      <c r="B323">
        <v>231903.75</v>
      </c>
      <c r="C323">
        <v>410261.30000000005</v>
      </c>
      <c r="D323">
        <f t="shared" si="20"/>
        <v>820522.60000000009</v>
      </c>
      <c r="E323">
        <f t="shared" si="21"/>
        <v>1230783.9000000001</v>
      </c>
      <c r="F323">
        <f t="shared" si="22"/>
        <v>1641045.2000000002</v>
      </c>
      <c r="G323">
        <f t="shared" si="23"/>
        <v>2051306.5000000002</v>
      </c>
      <c r="H323" s="1"/>
      <c r="I323" s="1"/>
      <c r="J323" s="1"/>
      <c r="K323" s="44"/>
      <c r="L323" s="4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>
        <v>321</v>
      </c>
      <c r="B324">
        <v>230172.5</v>
      </c>
      <c r="C324">
        <v>330642.59999999998</v>
      </c>
      <c r="D324">
        <f t="shared" si="20"/>
        <v>661285.19999999995</v>
      </c>
      <c r="E324">
        <f t="shared" si="21"/>
        <v>991927.79999999993</v>
      </c>
      <c r="F324">
        <f t="shared" si="22"/>
        <v>1322570.3999999999</v>
      </c>
      <c r="G324">
        <f t="shared" si="23"/>
        <v>1653213</v>
      </c>
      <c r="H324" s="1"/>
      <c r="I324" s="1"/>
      <c r="J324" s="1"/>
      <c r="K324" s="44"/>
      <c r="L324" s="4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>
        <v>322</v>
      </c>
      <c r="B325">
        <v>226186.25</v>
      </c>
      <c r="C325">
        <v>346439.10000000003</v>
      </c>
      <c r="D325">
        <f t="shared" si="20"/>
        <v>692878.20000000007</v>
      </c>
      <c r="E325">
        <f t="shared" si="21"/>
        <v>1039317.3</v>
      </c>
      <c r="F325">
        <f t="shared" si="22"/>
        <v>1385756.4000000001</v>
      </c>
      <c r="G325">
        <f t="shared" si="23"/>
        <v>1732195.5000000002</v>
      </c>
      <c r="H325" s="1"/>
      <c r="I325" s="1"/>
      <c r="J325" s="1"/>
      <c r="K325" s="44"/>
      <c r="L325" s="4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>
        <v>323</v>
      </c>
      <c r="B326">
        <v>268443.75</v>
      </c>
      <c r="C326">
        <v>335912.9</v>
      </c>
      <c r="D326">
        <f t="shared" ref="D326:D389" si="24">C326*2</f>
        <v>671825.8</v>
      </c>
      <c r="E326">
        <f t="shared" si="21"/>
        <v>1007738.7000000001</v>
      </c>
      <c r="F326">
        <f t="shared" si="22"/>
        <v>1343651.6</v>
      </c>
      <c r="G326">
        <f t="shared" si="23"/>
        <v>1679564.5</v>
      </c>
      <c r="H326" s="1"/>
      <c r="I326" s="1"/>
      <c r="J326" s="1"/>
      <c r="K326" s="44"/>
      <c r="L326" s="4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>
        <v>324</v>
      </c>
      <c r="B327">
        <v>329942.5</v>
      </c>
      <c r="C327">
        <v>433137.19999999995</v>
      </c>
      <c r="D327">
        <f t="shared" si="24"/>
        <v>866274.39999999991</v>
      </c>
      <c r="E327">
        <f t="shared" si="21"/>
        <v>1299411.5999999999</v>
      </c>
      <c r="F327">
        <f t="shared" si="22"/>
        <v>1732548.7999999998</v>
      </c>
      <c r="G327">
        <f t="shared" si="23"/>
        <v>2165686</v>
      </c>
      <c r="H327" s="1"/>
      <c r="I327" s="1"/>
      <c r="J327" s="1"/>
      <c r="K327" s="44"/>
      <c r="L327" s="4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>
        <v>325</v>
      </c>
      <c r="B328">
        <v>213903.75</v>
      </c>
      <c r="C328">
        <v>262821</v>
      </c>
      <c r="D328">
        <f t="shared" si="24"/>
        <v>525642</v>
      </c>
      <c r="E328">
        <f t="shared" si="21"/>
        <v>788463</v>
      </c>
      <c r="F328">
        <f t="shared" si="22"/>
        <v>1051284</v>
      </c>
      <c r="G328">
        <f t="shared" si="23"/>
        <v>1314105</v>
      </c>
      <c r="H328" s="1"/>
      <c r="I328" s="1"/>
      <c r="J328" s="1"/>
      <c r="K328" s="44"/>
      <c r="L328" s="4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>
        <v>326</v>
      </c>
      <c r="B329">
        <v>290958.75</v>
      </c>
      <c r="C329">
        <v>342865.1</v>
      </c>
      <c r="D329">
        <f t="shared" si="24"/>
        <v>685730.2</v>
      </c>
      <c r="E329">
        <f t="shared" si="21"/>
        <v>1028595.2999999999</v>
      </c>
      <c r="F329">
        <f t="shared" si="22"/>
        <v>1371460.4</v>
      </c>
      <c r="G329">
        <f t="shared" si="23"/>
        <v>1714325.5</v>
      </c>
      <c r="H329" s="1"/>
      <c r="I329" s="1"/>
      <c r="J329" s="1"/>
      <c r="K329" s="44"/>
      <c r="L329" s="4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>
        <v>327</v>
      </c>
      <c r="B330">
        <v>218838.75</v>
      </c>
      <c r="C330">
        <v>297984.5</v>
      </c>
      <c r="D330">
        <f t="shared" si="24"/>
        <v>595969</v>
      </c>
      <c r="E330">
        <f t="shared" si="21"/>
        <v>893953.5</v>
      </c>
      <c r="F330">
        <f t="shared" si="22"/>
        <v>1191938</v>
      </c>
      <c r="G330">
        <f t="shared" si="23"/>
        <v>1489922.5</v>
      </c>
      <c r="H330" s="1"/>
      <c r="I330" s="1"/>
      <c r="J330" s="1"/>
      <c r="K330" s="1"/>
      <c r="L330" s="4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>
        <v>328</v>
      </c>
      <c r="B331">
        <v>214228.75</v>
      </c>
      <c r="C331">
        <v>326460.19999999995</v>
      </c>
      <c r="D331">
        <f t="shared" si="24"/>
        <v>652920.39999999991</v>
      </c>
      <c r="E331">
        <f t="shared" si="21"/>
        <v>979380.59999999986</v>
      </c>
      <c r="F331">
        <f t="shared" si="22"/>
        <v>1305840.7999999998</v>
      </c>
      <c r="G331">
        <f t="shared" si="23"/>
        <v>1632300.9999999998</v>
      </c>
      <c r="H331" s="1"/>
      <c r="I331" s="1"/>
      <c r="J331" s="1"/>
      <c r="K331" s="1"/>
      <c r="L331" s="4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>
        <v>329</v>
      </c>
      <c r="B332">
        <v>250835</v>
      </c>
      <c r="C332">
        <v>371275.39999999997</v>
      </c>
      <c r="D332">
        <f t="shared" si="24"/>
        <v>742550.79999999993</v>
      </c>
      <c r="E332">
        <f t="shared" si="21"/>
        <v>1113826.2</v>
      </c>
      <c r="F332">
        <f t="shared" si="22"/>
        <v>1485101.5999999999</v>
      </c>
      <c r="G332">
        <f t="shared" si="23"/>
        <v>1856376.9999999998</v>
      </c>
      <c r="H332" s="1"/>
      <c r="I332" s="1"/>
      <c r="J332" s="1"/>
      <c r="K332" s="1"/>
      <c r="L332" s="4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>
        <v>330</v>
      </c>
      <c r="B333">
        <v>126767.5</v>
      </c>
      <c r="C333">
        <v>155999.00000000003</v>
      </c>
      <c r="D333">
        <f t="shared" si="24"/>
        <v>311998.00000000006</v>
      </c>
      <c r="E333">
        <f t="shared" si="21"/>
        <v>467997.00000000012</v>
      </c>
      <c r="F333">
        <f t="shared" si="22"/>
        <v>623996.00000000012</v>
      </c>
      <c r="G333">
        <f t="shared" si="23"/>
        <v>779995.00000000012</v>
      </c>
      <c r="H333" s="1"/>
      <c r="I333" s="1"/>
      <c r="J333" s="1"/>
      <c r="K333" s="1"/>
      <c r="L333" s="1"/>
      <c r="M333" s="1"/>
      <c r="N333" s="44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>
        <v>331</v>
      </c>
      <c r="B334">
        <v>205033.75</v>
      </c>
      <c r="C334">
        <v>282519.7</v>
      </c>
      <c r="D334">
        <f t="shared" si="24"/>
        <v>565039.4</v>
      </c>
      <c r="E334">
        <f t="shared" si="21"/>
        <v>847559.10000000009</v>
      </c>
      <c r="F334">
        <f t="shared" si="22"/>
        <v>1130078.8</v>
      </c>
      <c r="G334">
        <f t="shared" si="23"/>
        <v>1412598.5</v>
      </c>
      <c r="H334" s="1"/>
      <c r="I334" s="1"/>
      <c r="J334" s="1"/>
      <c r="K334" s="1"/>
      <c r="L334" s="1"/>
      <c r="M334" s="1"/>
      <c r="N334" s="44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>
        <v>332</v>
      </c>
      <c r="B335">
        <v>229215</v>
      </c>
      <c r="C335">
        <v>284354.09999999998</v>
      </c>
      <c r="D335">
        <f t="shared" si="24"/>
        <v>568708.19999999995</v>
      </c>
      <c r="E335">
        <f t="shared" si="21"/>
        <v>853062.29999999993</v>
      </c>
      <c r="F335">
        <f t="shared" si="22"/>
        <v>1137416.3999999999</v>
      </c>
      <c r="G335">
        <f t="shared" si="23"/>
        <v>1421770.5</v>
      </c>
      <c r="H335" s="1"/>
      <c r="I335" s="1"/>
      <c r="J335" s="1"/>
      <c r="K335" s="1"/>
      <c r="L335" s="1"/>
      <c r="M335" s="1"/>
      <c r="N335" s="44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>
        <v>333</v>
      </c>
      <c r="B336">
        <v>171800</v>
      </c>
      <c r="C336">
        <v>222765.79999999993</v>
      </c>
      <c r="D336">
        <f t="shared" si="24"/>
        <v>445531.59999999986</v>
      </c>
      <c r="E336">
        <f t="shared" si="21"/>
        <v>668297.39999999979</v>
      </c>
      <c r="F336">
        <f t="shared" si="22"/>
        <v>891063.19999999972</v>
      </c>
      <c r="G336">
        <f t="shared" si="23"/>
        <v>1113828.9999999995</v>
      </c>
      <c r="H336" s="1"/>
      <c r="I336" s="1"/>
      <c r="J336" s="1"/>
      <c r="K336" s="1"/>
      <c r="L336" s="1"/>
      <c r="M336" s="1"/>
    </row>
    <row r="337" spans="1:13" ht="12.75" customHeight="1" x14ac:dyDescent="0.25">
      <c r="A337">
        <v>334</v>
      </c>
      <c r="B337">
        <v>270255</v>
      </c>
      <c r="C337">
        <v>408029.79999999993</v>
      </c>
      <c r="D337">
        <f t="shared" si="24"/>
        <v>816059.59999999986</v>
      </c>
      <c r="E337">
        <f t="shared" si="21"/>
        <v>1224089.3999999999</v>
      </c>
      <c r="F337">
        <f t="shared" si="22"/>
        <v>1632119.1999999997</v>
      </c>
      <c r="G337">
        <f t="shared" si="23"/>
        <v>2040148.9999999995</v>
      </c>
      <c r="H337" s="1"/>
      <c r="I337" s="1"/>
      <c r="J337" s="1"/>
      <c r="K337" s="1"/>
      <c r="L337" s="1"/>
      <c r="M337" s="1"/>
    </row>
    <row r="338" spans="1:13" ht="12.75" customHeight="1" x14ac:dyDescent="0.25">
      <c r="A338">
        <v>335</v>
      </c>
      <c r="B338">
        <v>233872.5</v>
      </c>
      <c r="C338">
        <v>331780</v>
      </c>
      <c r="D338">
        <f t="shared" si="24"/>
        <v>663560</v>
      </c>
      <c r="E338">
        <f t="shared" si="21"/>
        <v>995340</v>
      </c>
      <c r="F338">
        <f t="shared" si="22"/>
        <v>1327120</v>
      </c>
      <c r="G338">
        <f t="shared" si="23"/>
        <v>1658900</v>
      </c>
      <c r="H338" s="1"/>
      <c r="I338" s="1"/>
      <c r="J338" s="1"/>
      <c r="K338" s="1"/>
      <c r="L338" s="1"/>
      <c r="M338" s="1"/>
    </row>
    <row r="339" spans="1:13" x14ac:dyDescent="0.25">
      <c r="A339">
        <v>336</v>
      </c>
      <c r="B339">
        <v>248982.5</v>
      </c>
      <c r="C339">
        <v>355418.2</v>
      </c>
      <c r="D339">
        <f t="shared" si="24"/>
        <v>710836.4</v>
      </c>
      <c r="E339">
        <f t="shared" si="21"/>
        <v>1066254.6000000001</v>
      </c>
      <c r="F339">
        <f t="shared" si="22"/>
        <v>1421672.8</v>
      </c>
      <c r="G339">
        <f t="shared" si="23"/>
        <v>1777091</v>
      </c>
      <c r="H339" s="1"/>
      <c r="I339" s="1"/>
      <c r="J339" s="1"/>
      <c r="K339" s="1"/>
      <c r="L339" s="1"/>
      <c r="M339" s="1"/>
    </row>
    <row r="340" spans="1:13" x14ac:dyDescent="0.25">
      <c r="A340">
        <v>337</v>
      </c>
      <c r="B340">
        <v>257898.75</v>
      </c>
      <c r="C340">
        <v>349172.90000000008</v>
      </c>
      <c r="D340">
        <f t="shared" si="24"/>
        <v>698345.80000000016</v>
      </c>
      <c r="E340">
        <f t="shared" si="21"/>
        <v>1047518.7000000002</v>
      </c>
      <c r="F340">
        <f t="shared" si="22"/>
        <v>1396691.6000000003</v>
      </c>
      <c r="G340">
        <f t="shared" si="23"/>
        <v>1745864.5000000005</v>
      </c>
      <c r="H340" s="1"/>
      <c r="I340" s="1"/>
      <c r="J340" s="1"/>
      <c r="K340" s="1"/>
      <c r="L340" s="1"/>
      <c r="M340" s="1"/>
    </row>
    <row r="341" spans="1:13" x14ac:dyDescent="0.25">
      <c r="A341">
        <v>338</v>
      </c>
      <c r="B341">
        <v>182515</v>
      </c>
      <c r="C341">
        <v>299228.40000000002</v>
      </c>
      <c r="D341">
        <f t="shared" si="24"/>
        <v>598456.80000000005</v>
      </c>
      <c r="E341">
        <f t="shared" si="21"/>
        <v>897685.20000000007</v>
      </c>
      <c r="F341">
        <f t="shared" si="22"/>
        <v>1196913.6000000001</v>
      </c>
      <c r="G341">
        <f t="shared" si="23"/>
        <v>1496142</v>
      </c>
      <c r="H341" s="1"/>
      <c r="I341" s="1"/>
      <c r="J341" s="1"/>
      <c r="K341" s="1"/>
      <c r="L341" s="1"/>
      <c r="M341" s="1"/>
    </row>
    <row r="342" spans="1:13" x14ac:dyDescent="0.25">
      <c r="A342">
        <v>339</v>
      </c>
      <c r="B342">
        <v>218987.5</v>
      </c>
      <c r="C342">
        <v>310151.69999999995</v>
      </c>
      <c r="D342">
        <f t="shared" si="24"/>
        <v>620303.39999999991</v>
      </c>
      <c r="E342">
        <f t="shared" si="21"/>
        <v>930455.09999999986</v>
      </c>
      <c r="F342">
        <f t="shared" si="22"/>
        <v>1240606.7999999998</v>
      </c>
      <c r="G342">
        <f t="shared" si="23"/>
        <v>1550758.4999999998</v>
      </c>
      <c r="H342" s="1"/>
      <c r="I342" s="1"/>
      <c r="J342" s="1"/>
      <c r="K342" s="1"/>
      <c r="L342" s="1"/>
      <c r="M342" s="1"/>
    </row>
    <row r="343" spans="1:13" x14ac:dyDescent="0.25">
      <c r="A343">
        <v>340</v>
      </c>
      <c r="B343">
        <v>221773.75</v>
      </c>
      <c r="C343">
        <v>288506.6999999999</v>
      </c>
      <c r="D343">
        <f t="shared" si="24"/>
        <v>577013.39999999979</v>
      </c>
      <c r="E343">
        <f t="shared" si="21"/>
        <v>865520.09999999963</v>
      </c>
      <c r="F343">
        <f t="shared" si="22"/>
        <v>1154026.7999999996</v>
      </c>
      <c r="G343">
        <f t="shared" si="23"/>
        <v>1442533.4999999995</v>
      </c>
      <c r="H343" s="1"/>
      <c r="I343" s="1"/>
      <c r="J343" s="1"/>
      <c r="K343" s="1"/>
      <c r="L343" s="1"/>
      <c r="M343" s="1"/>
    </row>
    <row r="344" spans="1:13" x14ac:dyDescent="0.25">
      <c r="A344">
        <v>341</v>
      </c>
      <c r="B344">
        <v>185475</v>
      </c>
      <c r="C344">
        <v>272122.60000000003</v>
      </c>
      <c r="D344">
        <f t="shared" si="24"/>
        <v>544245.20000000007</v>
      </c>
      <c r="E344">
        <f t="shared" si="21"/>
        <v>816367.8</v>
      </c>
      <c r="F344">
        <f t="shared" si="22"/>
        <v>1088490.4000000001</v>
      </c>
      <c r="G344">
        <f t="shared" si="23"/>
        <v>1360613.0000000002</v>
      </c>
      <c r="H344" s="1"/>
      <c r="I344" s="1"/>
      <c r="J344" s="1"/>
      <c r="K344" s="1"/>
      <c r="L344" s="1"/>
      <c r="M344" s="1"/>
    </row>
    <row r="345" spans="1:13" x14ac:dyDescent="0.25">
      <c r="A345">
        <v>342</v>
      </c>
      <c r="B345">
        <v>252628.75</v>
      </c>
      <c r="C345">
        <v>321821.59999999998</v>
      </c>
      <c r="D345">
        <f t="shared" si="24"/>
        <v>643643.19999999995</v>
      </c>
      <c r="E345">
        <f t="shared" ref="E345:E408" si="25">C345*3</f>
        <v>965464.79999999993</v>
      </c>
      <c r="F345">
        <f t="shared" ref="F345:F408" si="26">C345*4</f>
        <v>1287286.3999999999</v>
      </c>
      <c r="G345">
        <f t="shared" ref="G345:G408" si="27">C345*5</f>
        <v>1609108</v>
      </c>
      <c r="H345" s="1"/>
      <c r="I345" s="1"/>
      <c r="J345" s="1"/>
      <c r="K345" s="1"/>
      <c r="L345" s="1"/>
      <c r="M345" s="1"/>
    </row>
    <row r="346" spans="1:13" x14ac:dyDescent="0.25">
      <c r="A346">
        <v>343</v>
      </c>
      <c r="B346">
        <v>222107.5</v>
      </c>
      <c r="C346">
        <v>320046.6999999999</v>
      </c>
      <c r="D346">
        <f t="shared" si="24"/>
        <v>640093.39999999979</v>
      </c>
      <c r="E346">
        <f t="shared" si="25"/>
        <v>960140.09999999963</v>
      </c>
      <c r="F346">
        <f t="shared" si="26"/>
        <v>1280186.7999999996</v>
      </c>
      <c r="G346">
        <f t="shared" si="27"/>
        <v>1600233.4999999995</v>
      </c>
      <c r="H346" s="1"/>
      <c r="I346" s="1"/>
      <c r="J346" s="1"/>
      <c r="K346" s="1"/>
      <c r="L346" s="1"/>
      <c r="M346" s="1"/>
    </row>
    <row r="347" spans="1:13" x14ac:dyDescent="0.25">
      <c r="A347">
        <v>344</v>
      </c>
      <c r="B347">
        <v>191347.5</v>
      </c>
      <c r="C347">
        <v>289704.00000000006</v>
      </c>
      <c r="D347">
        <f t="shared" si="24"/>
        <v>579408.00000000012</v>
      </c>
      <c r="E347">
        <f t="shared" si="25"/>
        <v>869112.00000000023</v>
      </c>
      <c r="F347">
        <f t="shared" si="26"/>
        <v>1158816.0000000002</v>
      </c>
      <c r="G347">
        <f t="shared" si="27"/>
        <v>1448520.0000000002</v>
      </c>
      <c r="H347" s="1"/>
      <c r="I347" s="1"/>
      <c r="J347" s="1"/>
      <c r="K347" s="1"/>
      <c r="L347" s="1"/>
      <c r="M347" s="1"/>
    </row>
    <row r="348" spans="1:13" x14ac:dyDescent="0.25">
      <c r="A348">
        <v>345</v>
      </c>
      <c r="B348">
        <v>286835</v>
      </c>
      <c r="C348">
        <v>407566.39999999997</v>
      </c>
      <c r="D348">
        <f t="shared" si="24"/>
        <v>815132.79999999993</v>
      </c>
      <c r="E348">
        <f t="shared" si="25"/>
        <v>1222699.2</v>
      </c>
      <c r="F348">
        <f t="shared" si="26"/>
        <v>1630265.5999999999</v>
      </c>
      <c r="G348">
        <f t="shared" si="27"/>
        <v>2037831.9999999998</v>
      </c>
      <c r="H348" s="1"/>
      <c r="I348" s="1"/>
      <c r="J348" s="1"/>
      <c r="K348" s="1"/>
      <c r="L348" s="1"/>
      <c r="M348" s="1"/>
    </row>
    <row r="349" spans="1:13" x14ac:dyDescent="0.25">
      <c r="A349">
        <v>346</v>
      </c>
      <c r="B349">
        <v>220962.5</v>
      </c>
      <c r="C349">
        <v>252310.49999999997</v>
      </c>
      <c r="D349">
        <f t="shared" si="24"/>
        <v>504620.99999999994</v>
      </c>
      <c r="E349">
        <f t="shared" si="25"/>
        <v>756931.49999999988</v>
      </c>
      <c r="F349">
        <f t="shared" si="26"/>
        <v>1009241.9999999999</v>
      </c>
      <c r="G349">
        <f t="shared" si="27"/>
        <v>1261552.4999999998</v>
      </c>
      <c r="H349" s="1"/>
      <c r="I349" s="1"/>
      <c r="J349" s="1"/>
      <c r="K349" s="1"/>
      <c r="L349" s="1"/>
      <c r="M349" s="1"/>
    </row>
    <row r="350" spans="1:13" x14ac:dyDescent="0.25">
      <c r="A350">
        <v>347</v>
      </c>
      <c r="B350">
        <v>246852.5</v>
      </c>
      <c r="C350">
        <v>336239.2</v>
      </c>
      <c r="D350">
        <f t="shared" si="24"/>
        <v>672478.4</v>
      </c>
      <c r="E350">
        <f t="shared" si="25"/>
        <v>1008717.6000000001</v>
      </c>
      <c r="F350">
        <f t="shared" si="26"/>
        <v>1344956.8</v>
      </c>
      <c r="G350">
        <f t="shared" si="27"/>
        <v>1681196</v>
      </c>
      <c r="H350" s="1"/>
      <c r="I350" s="1"/>
      <c r="J350" s="1"/>
      <c r="K350" s="1"/>
      <c r="L350" s="1"/>
      <c r="M350" s="1"/>
    </row>
    <row r="351" spans="1:13" x14ac:dyDescent="0.25">
      <c r="A351">
        <v>348</v>
      </c>
      <c r="B351">
        <v>280947.5</v>
      </c>
      <c r="C351">
        <v>344659.60000000003</v>
      </c>
      <c r="D351">
        <f t="shared" si="24"/>
        <v>689319.20000000007</v>
      </c>
      <c r="E351">
        <f t="shared" si="25"/>
        <v>1033978.8</v>
      </c>
      <c r="F351">
        <f t="shared" si="26"/>
        <v>1378638.4000000001</v>
      </c>
      <c r="G351">
        <f t="shared" si="27"/>
        <v>1723298.0000000002</v>
      </c>
      <c r="H351" s="1"/>
      <c r="I351" s="1"/>
      <c r="J351" s="1"/>
      <c r="K351" s="1"/>
      <c r="L351" s="1"/>
      <c r="M351" s="1"/>
    </row>
    <row r="352" spans="1:13" x14ac:dyDescent="0.25">
      <c r="A352">
        <v>349</v>
      </c>
      <c r="B352">
        <v>187386.25</v>
      </c>
      <c r="C352">
        <v>236921.79999999996</v>
      </c>
      <c r="D352">
        <f t="shared" si="24"/>
        <v>473843.59999999992</v>
      </c>
      <c r="E352">
        <f t="shared" si="25"/>
        <v>710765.39999999991</v>
      </c>
      <c r="F352">
        <f t="shared" si="26"/>
        <v>947687.19999999984</v>
      </c>
      <c r="G352">
        <f t="shared" si="27"/>
        <v>1184608.9999999998</v>
      </c>
      <c r="H352" s="1"/>
      <c r="I352" s="1"/>
      <c r="J352" s="1"/>
      <c r="K352" s="1"/>
      <c r="L352" s="1"/>
      <c r="M352" s="1"/>
    </row>
    <row r="353" spans="1:13" x14ac:dyDescent="0.25">
      <c r="A353">
        <v>350</v>
      </c>
      <c r="B353">
        <v>182045</v>
      </c>
      <c r="C353">
        <v>264170.69999999995</v>
      </c>
      <c r="D353">
        <f t="shared" si="24"/>
        <v>528341.39999999991</v>
      </c>
      <c r="E353">
        <f t="shared" si="25"/>
        <v>792512.09999999986</v>
      </c>
      <c r="F353">
        <f t="shared" si="26"/>
        <v>1056682.7999999998</v>
      </c>
      <c r="G353">
        <f t="shared" si="27"/>
        <v>1320853.4999999998</v>
      </c>
      <c r="H353" s="1"/>
      <c r="I353" s="1"/>
      <c r="J353" s="1"/>
      <c r="K353" s="1"/>
      <c r="L353" s="1"/>
      <c r="M353" s="1"/>
    </row>
    <row r="354" spans="1:13" x14ac:dyDescent="0.25">
      <c r="A354">
        <v>351</v>
      </c>
      <c r="B354">
        <v>183891.25</v>
      </c>
      <c r="C354">
        <v>190725.90000000002</v>
      </c>
      <c r="D354">
        <f t="shared" si="24"/>
        <v>381451.80000000005</v>
      </c>
      <c r="E354">
        <f t="shared" si="25"/>
        <v>572177.70000000007</v>
      </c>
      <c r="F354">
        <f t="shared" si="26"/>
        <v>762903.60000000009</v>
      </c>
      <c r="G354">
        <f t="shared" si="27"/>
        <v>953629.50000000012</v>
      </c>
      <c r="H354" s="1"/>
      <c r="I354" s="1"/>
      <c r="J354" s="1"/>
      <c r="K354" s="1"/>
      <c r="L354" s="1"/>
      <c r="M354" s="1"/>
    </row>
    <row r="355" spans="1:13" x14ac:dyDescent="0.25">
      <c r="A355">
        <v>352</v>
      </c>
      <c r="B355">
        <v>305920</v>
      </c>
      <c r="C355">
        <v>356458.4</v>
      </c>
      <c r="D355">
        <f t="shared" si="24"/>
        <v>712916.8</v>
      </c>
      <c r="E355">
        <f t="shared" si="25"/>
        <v>1069375.2000000002</v>
      </c>
      <c r="F355">
        <f t="shared" si="26"/>
        <v>1425833.6</v>
      </c>
      <c r="G355">
        <f t="shared" si="27"/>
        <v>1782292</v>
      </c>
      <c r="H355" s="1"/>
      <c r="I355" s="1"/>
      <c r="J355" s="1"/>
      <c r="K355" s="1"/>
      <c r="L355" s="1"/>
      <c r="M355" s="1"/>
    </row>
    <row r="356" spans="1:13" x14ac:dyDescent="0.25">
      <c r="A356">
        <v>353</v>
      </c>
      <c r="B356">
        <v>210697.5</v>
      </c>
      <c r="C356">
        <v>271944.39999999997</v>
      </c>
      <c r="D356">
        <f t="shared" si="24"/>
        <v>543888.79999999993</v>
      </c>
      <c r="E356">
        <f t="shared" si="25"/>
        <v>815833.2</v>
      </c>
      <c r="F356">
        <f t="shared" si="26"/>
        <v>1087777.5999999999</v>
      </c>
      <c r="G356">
        <f t="shared" si="27"/>
        <v>1359721.9999999998</v>
      </c>
      <c r="H356" s="1"/>
      <c r="I356" s="1"/>
      <c r="J356" s="1"/>
      <c r="K356" s="1"/>
      <c r="L356" s="1"/>
      <c r="M356" s="1"/>
    </row>
    <row r="357" spans="1:13" x14ac:dyDescent="0.25">
      <c r="A357">
        <v>354</v>
      </c>
      <c r="B357">
        <v>295753.75</v>
      </c>
      <c r="C357">
        <v>386957</v>
      </c>
      <c r="D357">
        <f t="shared" si="24"/>
        <v>773914</v>
      </c>
      <c r="E357">
        <f t="shared" si="25"/>
        <v>1160871</v>
      </c>
      <c r="F357">
        <f t="shared" si="26"/>
        <v>1547828</v>
      </c>
      <c r="G357">
        <f t="shared" si="27"/>
        <v>1934785</v>
      </c>
      <c r="H357" s="1"/>
      <c r="I357" s="1"/>
      <c r="J357" s="1"/>
      <c r="K357" s="1"/>
      <c r="L357" s="1"/>
      <c r="M357" s="1"/>
    </row>
    <row r="358" spans="1:13" x14ac:dyDescent="0.25">
      <c r="A358">
        <v>355</v>
      </c>
      <c r="B358">
        <v>174295</v>
      </c>
      <c r="C358">
        <v>214868.8</v>
      </c>
      <c r="D358">
        <f t="shared" si="24"/>
        <v>429737.6</v>
      </c>
      <c r="E358">
        <f t="shared" si="25"/>
        <v>644606.39999999991</v>
      </c>
      <c r="F358">
        <f t="shared" si="26"/>
        <v>859475.2</v>
      </c>
      <c r="G358">
        <f t="shared" si="27"/>
        <v>1074344</v>
      </c>
      <c r="H358" s="1"/>
      <c r="I358" s="1"/>
      <c r="J358" s="1"/>
      <c r="K358" s="1"/>
      <c r="L358" s="1"/>
      <c r="M358" s="1"/>
    </row>
    <row r="359" spans="1:13" x14ac:dyDescent="0.25">
      <c r="A359">
        <v>356</v>
      </c>
      <c r="B359">
        <v>198511.25</v>
      </c>
      <c r="C359">
        <v>290697.7</v>
      </c>
      <c r="D359">
        <f t="shared" si="24"/>
        <v>581395.4</v>
      </c>
      <c r="E359">
        <f t="shared" si="25"/>
        <v>872093.10000000009</v>
      </c>
      <c r="F359">
        <f t="shared" si="26"/>
        <v>1162790.8</v>
      </c>
      <c r="G359">
        <f t="shared" si="27"/>
        <v>1453488.5</v>
      </c>
      <c r="H359" s="1"/>
      <c r="I359" s="1"/>
      <c r="J359" s="1"/>
      <c r="K359" s="1"/>
      <c r="L359" s="1"/>
      <c r="M359" s="1"/>
    </row>
    <row r="360" spans="1:13" x14ac:dyDescent="0.25">
      <c r="A360">
        <v>357</v>
      </c>
      <c r="B360">
        <v>261407.5</v>
      </c>
      <c r="C360">
        <v>383400.9</v>
      </c>
      <c r="D360">
        <f t="shared" si="24"/>
        <v>766801.8</v>
      </c>
      <c r="E360">
        <f t="shared" si="25"/>
        <v>1150202.7000000002</v>
      </c>
      <c r="F360">
        <f t="shared" si="26"/>
        <v>1533603.6</v>
      </c>
      <c r="G360">
        <f t="shared" si="27"/>
        <v>1917004.5</v>
      </c>
      <c r="H360" s="1"/>
      <c r="I360" s="1"/>
      <c r="J360" s="1"/>
      <c r="K360" s="1"/>
      <c r="L360" s="1"/>
      <c r="M360" s="1"/>
    </row>
    <row r="361" spans="1:13" x14ac:dyDescent="0.25">
      <c r="A361">
        <v>358</v>
      </c>
      <c r="B361">
        <v>304635</v>
      </c>
      <c r="C361">
        <v>422185.20000000007</v>
      </c>
      <c r="D361">
        <f t="shared" si="24"/>
        <v>844370.40000000014</v>
      </c>
      <c r="E361">
        <f t="shared" si="25"/>
        <v>1266555.6000000001</v>
      </c>
      <c r="F361">
        <f t="shared" si="26"/>
        <v>1688740.8000000003</v>
      </c>
      <c r="G361">
        <f t="shared" si="27"/>
        <v>2110926.0000000005</v>
      </c>
      <c r="H361" s="1"/>
      <c r="I361" s="1"/>
      <c r="J361" s="1"/>
      <c r="K361" s="1"/>
      <c r="L361" s="1"/>
      <c r="M361" s="1"/>
    </row>
    <row r="362" spans="1:13" x14ac:dyDescent="0.25">
      <c r="A362">
        <v>359</v>
      </c>
      <c r="B362">
        <v>214366.25</v>
      </c>
      <c r="C362">
        <v>313725.39999999997</v>
      </c>
      <c r="D362">
        <f t="shared" si="24"/>
        <v>627450.79999999993</v>
      </c>
      <c r="E362">
        <f t="shared" si="25"/>
        <v>941176.2</v>
      </c>
      <c r="F362">
        <f t="shared" si="26"/>
        <v>1254901.5999999999</v>
      </c>
      <c r="G362">
        <f t="shared" si="27"/>
        <v>1568626.9999999998</v>
      </c>
      <c r="H362" s="1"/>
      <c r="I362" s="1"/>
      <c r="J362" s="1"/>
      <c r="K362" s="1"/>
      <c r="L362" s="1"/>
      <c r="M362" s="1"/>
    </row>
    <row r="363" spans="1:13" x14ac:dyDescent="0.25">
      <c r="A363">
        <v>360</v>
      </c>
      <c r="B363">
        <v>236641.25</v>
      </c>
      <c r="C363">
        <v>371932.29999999993</v>
      </c>
      <c r="D363">
        <f t="shared" si="24"/>
        <v>743864.59999999986</v>
      </c>
      <c r="E363">
        <f t="shared" si="25"/>
        <v>1115796.8999999999</v>
      </c>
      <c r="F363">
        <f t="shared" si="26"/>
        <v>1487729.1999999997</v>
      </c>
      <c r="G363">
        <f t="shared" si="27"/>
        <v>1859661.4999999995</v>
      </c>
      <c r="H363" s="1"/>
      <c r="I363" s="1"/>
      <c r="J363" s="1"/>
      <c r="K363" s="1"/>
      <c r="L363" s="1"/>
      <c r="M363" s="1"/>
    </row>
    <row r="364" spans="1:13" x14ac:dyDescent="0.25">
      <c r="A364">
        <v>361</v>
      </c>
      <c r="B364">
        <v>250998.75</v>
      </c>
      <c r="C364">
        <v>305049.7</v>
      </c>
      <c r="D364">
        <f t="shared" si="24"/>
        <v>610099.4</v>
      </c>
      <c r="E364">
        <f t="shared" si="25"/>
        <v>915149.10000000009</v>
      </c>
      <c r="F364">
        <f t="shared" si="26"/>
        <v>1220198.8</v>
      </c>
      <c r="G364">
        <f t="shared" si="27"/>
        <v>1525248.5</v>
      </c>
      <c r="H364" s="1"/>
      <c r="I364" s="1"/>
      <c r="J364" s="1"/>
      <c r="K364" s="1"/>
      <c r="L364" s="1"/>
      <c r="M364" s="1"/>
    </row>
    <row r="365" spans="1:13" x14ac:dyDescent="0.25">
      <c r="A365">
        <v>362</v>
      </c>
      <c r="B365">
        <v>314423.75</v>
      </c>
      <c r="C365">
        <v>426844.8</v>
      </c>
      <c r="D365">
        <f t="shared" si="24"/>
        <v>853689.6</v>
      </c>
      <c r="E365">
        <f t="shared" si="25"/>
        <v>1280534.3999999999</v>
      </c>
      <c r="F365">
        <f t="shared" si="26"/>
        <v>1707379.2</v>
      </c>
      <c r="G365">
        <f t="shared" si="27"/>
        <v>2134224</v>
      </c>
      <c r="H365" s="1"/>
      <c r="I365" s="1"/>
      <c r="J365" s="1"/>
      <c r="K365" s="1"/>
      <c r="L365" s="1"/>
      <c r="M365" s="1"/>
    </row>
    <row r="366" spans="1:13" x14ac:dyDescent="0.25">
      <c r="A366">
        <v>363</v>
      </c>
      <c r="B366">
        <v>181486.25</v>
      </c>
      <c r="C366">
        <v>294078.70000000007</v>
      </c>
      <c r="D366">
        <f t="shared" si="24"/>
        <v>588157.40000000014</v>
      </c>
      <c r="E366">
        <f t="shared" si="25"/>
        <v>882236.10000000021</v>
      </c>
      <c r="F366">
        <f t="shared" si="26"/>
        <v>1176314.8000000003</v>
      </c>
      <c r="G366">
        <f t="shared" si="27"/>
        <v>1470393.5000000005</v>
      </c>
      <c r="H366" s="1"/>
      <c r="I366" s="1"/>
      <c r="J366" s="1"/>
      <c r="K366" s="1"/>
      <c r="L366" s="1"/>
      <c r="M366" s="1"/>
    </row>
    <row r="367" spans="1:13" x14ac:dyDescent="0.25">
      <c r="A367">
        <v>364</v>
      </c>
      <c r="B367">
        <v>241417.5</v>
      </c>
      <c r="C367">
        <v>352400.49999999994</v>
      </c>
      <c r="D367">
        <f t="shared" si="24"/>
        <v>704800.99999999988</v>
      </c>
      <c r="E367">
        <f t="shared" si="25"/>
        <v>1057201.4999999998</v>
      </c>
      <c r="F367">
        <f t="shared" si="26"/>
        <v>1409601.9999999998</v>
      </c>
      <c r="G367">
        <f t="shared" si="27"/>
        <v>1762002.4999999998</v>
      </c>
      <c r="H367" s="1"/>
      <c r="I367" s="1"/>
      <c r="J367" s="1"/>
      <c r="K367" s="1"/>
      <c r="L367" s="1"/>
      <c r="M367" s="1"/>
    </row>
    <row r="368" spans="1:13" x14ac:dyDescent="0.25">
      <c r="A368">
        <v>365</v>
      </c>
      <c r="B368">
        <v>315170</v>
      </c>
      <c r="C368">
        <v>438073</v>
      </c>
      <c r="D368">
        <f t="shared" si="24"/>
        <v>876146</v>
      </c>
      <c r="E368">
        <f t="shared" si="25"/>
        <v>1314219</v>
      </c>
      <c r="F368">
        <f t="shared" si="26"/>
        <v>1752292</v>
      </c>
      <c r="G368">
        <f t="shared" si="27"/>
        <v>2190365</v>
      </c>
      <c r="H368" s="1"/>
      <c r="I368" s="1"/>
      <c r="J368" s="1"/>
      <c r="K368" s="1"/>
      <c r="L368" s="1"/>
      <c r="M368" s="1"/>
    </row>
    <row r="369" spans="1:13" x14ac:dyDescent="0.25">
      <c r="A369">
        <v>366</v>
      </c>
      <c r="B369">
        <v>220131.25</v>
      </c>
      <c r="C369">
        <v>313375.90000000002</v>
      </c>
      <c r="D369">
        <f t="shared" si="24"/>
        <v>626751.80000000005</v>
      </c>
      <c r="E369">
        <f t="shared" si="25"/>
        <v>940127.70000000007</v>
      </c>
      <c r="F369">
        <f t="shared" si="26"/>
        <v>1253503.6000000001</v>
      </c>
      <c r="G369">
        <f t="shared" si="27"/>
        <v>1566879.5</v>
      </c>
      <c r="H369" s="1"/>
      <c r="I369" s="1"/>
      <c r="J369" s="1"/>
      <c r="K369" s="1"/>
      <c r="L369" s="1"/>
      <c r="M369" s="1"/>
    </row>
    <row r="370" spans="1:13" x14ac:dyDescent="0.25">
      <c r="A370">
        <v>367</v>
      </c>
      <c r="B370">
        <v>207036.25</v>
      </c>
      <c r="C370">
        <v>254474.8</v>
      </c>
      <c r="D370">
        <f t="shared" si="24"/>
        <v>508949.6</v>
      </c>
      <c r="E370">
        <f t="shared" si="25"/>
        <v>763424.39999999991</v>
      </c>
      <c r="F370">
        <f t="shared" si="26"/>
        <v>1017899.2</v>
      </c>
      <c r="G370">
        <f t="shared" si="27"/>
        <v>1272374</v>
      </c>
      <c r="H370" s="1"/>
      <c r="I370" s="1"/>
      <c r="J370" s="1"/>
      <c r="K370" s="1"/>
      <c r="L370" s="1"/>
      <c r="M370" s="1"/>
    </row>
    <row r="371" spans="1:13" x14ac:dyDescent="0.25">
      <c r="A371">
        <v>368</v>
      </c>
      <c r="B371">
        <v>259368.75</v>
      </c>
      <c r="C371">
        <v>288662.39999999991</v>
      </c>
      <c r="D371">
        <f t="shared" si="24"/>
        <v>577324.79999999981</v>
      </c>
      <c r="E371">
        <f t="shared" si="25"/>
        <v>865987.19999999972</v>
      </c>
      <c r="F371">
        <f t="shared" si="26"/>
        <v>1154649.5999999996</v>
      </c>
      <c r="G371">
        <f t="shared" si="27"/>
        <v>1443311.9999999995</v>
      </c>
      <c r="H371" s="1"/>
      <c r="I371" s="1"/>
      <c r="J371" s="1"/>
      <c r="K371" s="1"/>
      <c r="L371" s="1"/>
      <c r="M371" s="1"/>
    </row>
    <row r="372" spans="1:13" x14ac:dyDescent="0.25">
      <c r="A372">
        <v>369</v>
      </c>
      <c r="B372">
        <v>222048.75</v>
      </c>
      <c r="C372">
        <v>307411.20000000001</v>
      </c>
      <c r="D372">
        <f t="shared" si="24"/>
        <v>614822.40000000002</v>
      </c>
      <c r="E372">
        <f t="shared" si="25"/>
        <v>922233.60000000009</v>
      </c>
      <c r="F372">
        <f t="shared" si="26"/>
        <v>1229644.8</v>
      </c>
      <c r="G372">
        <f t="shared" si="27"/>
        <v>1537056</v>
      </c>
      <c r="H372" s="1"/>
      <c r="I372" s="1"/>
      <c r="J372" s="1"/>
      <c r="K372" s="1"/>
      <c r="L372" s="1"/>
      <c r="M372" s="1"/>
    </row>
    <row r="373" spans="1:13" x14ac:dyDescent="0.25">
      <c r="A373">
        <v>370</v>
      </c>
      <c r="B373">
        <v>206791.25</v>
      </c>
      <c r="C373">
        <v>260949.4</v>
      </c>
      <c r="D373">
        <f t="shared" si="24"/>
        <v>521898.8</v>
      </c>
      <c r="E373">
        <f t="shared" si="25"/>
        <v>782848.2</v>
      </c>
      <c r="F373">
        <f t="shared" si="26"/>
        <v>1043797.6</v>
      </c>
      <c r="G373">
        <f t="shared" si="27"/>
        <v>1304747</v>
      </c>
      <c r="H373" s="1"/>
      <c r="I373" s="1"/>
      <c r="J373" s="1"/>
      <c r="K373" s="1"/>
      <c r="L373" s="1"/>
      <c r="M373" s="1"/>
    </row>
    <row r="374" spans="1:13" x14ac:dyDescent="0.25">
      <c r="A374">
        <v>371</v>
      </c>
      <c r="B374">
        <v>248772.5</v>
      </c>
      <c r="C374">
        <v>357581.5</v>
      </c>
      <c r="D374">
        <f t="shared" si="24"/>
        <v>715163</v>
      </c>
      <c r="E374">
        <f t="shared" si="25"/>
        <v>1072744.5</v>
      </c>
      <c r="F374">
        <f t="shared" si="26"/>
        <v>1430326</v>
      </c>
      <c r="G374">
        <f t="shared" si="27"/>
        <v>1787907.5</v>
      </c>
      <c r="H374" s="1"/>
      <c r="I374" s="1"/>
      <c r="J374" s="1"/>
      <c r="K374" s="1"/>
      <c r="L374" s="1"/>
      <c r="M374" s="1"/>
    </row>
    <row r="375" spans="1:13" x14ac:dyDescent="0.25">
      <c r="A375">
        <v>372</v>
      </c>
      <c r="B375">
        <v>251307.5</v>
      </c>
      <c r="C375">
        <v>315194.00000000006</v>
      </c>
      <c r="D375">
        <f t="shared" si="24"/>
        <v>630388.00000000012</v>
      </c>
      <c r="E375">
        <f t="shared" si="25"/>
        <v>945582.00000000023</v>
      </c>
      <c r="F375">
        <f t="shared" si="26"/>
        <v>1260776.0000000002</v>
      </c>
      <c r="G375">
        <f t="shared" si="27"/>
        <v>1575970.0000000002</v>
      </c>
      <c r="H375" s="1"/>
      <c r="I375" s="1"/>
      <c r="J375" s="1"/>
      <c r="K375" s="1"/>
      <c r="L375" s="1"/>
      <c r="M375" s="1"/>
    </row>
    <row r="376" spans="1:13" x14ac:dyDescent="0.25">
      <c r="A376">
        <v>373</v>
      </c>
      <c r="B376">
        <v>236422.5</v>
      </c>
      <c r="C376">
        <v>346452.8</v>
      </c>
      <c r="D376">
        <f t="shared" si="24"/>
        <v>692905.6</v>
      </c>
      <c r="E376">
        <f t="shared" si="25"/>
        <v>1039358.3999999999</v>
      </c>
      <c r="F376">
        <f t="shared" si="26"/>
        <v>1385811.2</v>
      </c>
      <c r="G376">
        <f t="shared" si="27"/>
        <v>1732264</v>
      </c>
      <c r="H376" s="1"/>
      <c r="I376" s="1"/>
      <c r="J376" s="1"/>
      <c r="K376" s="1"/>
      <c r="L376" s="1"/>
      <c r="M376" s="1"/>
    </row>
    <row r="377" spans="1:13" x14ac:dyDescent="0.25">
      <c r="A377">
        <v>374</v>
      </c>
      <c r="B377">
        <v>184745</v>
      </c>
      <c r="C377">
        <v>229492</v>
      </c>
      <c r="D377">
        <f t="shared" si="24"/>
        <v>458984</v>
      </c>
      <c r="E377">
        <f t="shared" si="25"/>
        <v>688476</v>
      </c>
      <c r="F377">
        <f t="shared" si="26"/>
        <v>917968</v>
      </c>
      <c r="G377">
        <f t="shared" si="27"/>
        <v>1147460</v>
      </c>
      <c r="H377" s="1"/>
      <c r="I377" s="1"/>
      <c r="J377" s="1"/>
      <c r="K377" s="1"/>
      <c r="L377" s="1"/>
      <c r="M377" s="1"/>
    </row>
    <row r="378" spans="1:13" x14ac:dyDescent="0.25">
      <c r="A378">
        <v>375</v>
      </c>
      <c r="B378">
        <v>252820</v>
      </c>
      <c r="C378">
        <v>350519.8</v>
      </c>
      <c r="D378">
        <f t="shared" si="24"/>
        <v>701039.6</v>
      </c>
      <c r="E378">
        <f t="shared" si="25"/>
        <v>1051559.3999999999</v>
      </c>
      <c r="F378">
        <f t="shared" si="26"/>
        <v>1402079.2</v>
      </c>
      <c r="G378">
        <f t="shared" si="27"/>
        <v>1752599</v>
      </c>
      <c r="H378" s="1"/>
      <c r="I378" s="1"/>
      <c r="J378" s="1"/>
      <c r="K378" s="1"/>
      <c r="L378" s="1"/>
      <c r="M378" s="1"/>
    </row>
    <row r="379" spans="1:13" x14ac:dyDescent="0.25">
      <c r="A379">
        <v>376</v>
      </c>
      <c r="B379">
        <v>209933.75</v>
      </c>
      <c r="C379">
        <v>277481.10000000003</v>
      </c>
      <c r="D379">
        <f t="shared" si="24"/>
        <v>554962.20000000007</v>
      </c>
      <c r="E379">
        <f t="shared" si="25"/>
        <v>832443.3</v>
      </c>
      <c r="F379">
        <f t="shared" si="26"/>
        <v>1109924.4000000001</v>
      </c>
      <c r="G379">
        <f t="shared" si="27"/>
        <v>1387405.5000000002</v>
      </c>
      <c r="H379" s="1"/>
      <c r="I379" s="1"/>
      <c r="J379" s="1"/>
      <c r="K379" s="1"/>
      <c r="L379" s="1"/>
      <c r="M379" s="1"/>
    </row>
    <row r="380" spans="1:13" x14ac:dyDescent="0.25">
      <c r="A380">
        <v>377</v>
      </c>
      <c r="B380">
        <v>192082.5</v>
      </c>
      <c r="C380">
        <v>232399.90000000005</v>
      </c>
      <c r="D380">
        <f t="shared" si="24"/>
        <v>464799.8000000001</v>
      </c>
      <c r="E380">
        <f t="shared" si="25"/>
        <v>697199.70000000019</v>
      </c>
      <c r="F380">
        <f t="shared" si="26"/>
        <v>929599.60000000021</v>
      </c>
      <c r="G380">
        <f t="shared" si="27"/>
        <v>1161999.5000000002</v>
      </c>
      <c r="H380" s="1"/>
      <c r="I380" s="1"/>
      <c r="J380" s="1"/>
      <c r="K380" s="1"/>
      <c r="L380" s="1"/>
      <c r="M380" s="1"/>
    </row>
    <row r="381" spans="1:13" x14ac:dyDescent="0.25">
      <c r="A381">
        <v>378</v>
      </c>
      <c r="B381">
        <v>251987.5</v>
      </c>
      <c r="C381">
        <v>359754.80000000005</v>
      </c>
      <c r="D381">
        <f t="shared" si="24"/>
        <v>719509.60000000009</v>
      </c>
      <c r="E381">
        <f t="shared" si="25"/>
        <v>1079264.4000000001</v>
      </c>
      <c r="F381">
        <f t="shared" si="26"/>
        <v>1439019.2000000002</v>
      </c>
      <c r="G381">
        <f t="shared" si="27"/>
        <v>1798774.0000000002</v>
      </c>
      <c r="H381" s="1"/>
      <c r="I381" s="1"/>
      <c r="J381" s="1"/>
      <c r="K381" s="1"/>
      <c r="L381" s="1"/>
      <c r="M381" s="1"/>
    </row>
    <row r="382" spans="1:13" x14ac:dyDescent="0.25">
      <c r="A382">
        <v>379</v>
      </c>
      <c r="B382">
        <v>245797.5</v>
      </c>
      <c r="C382">
        <v>327147.5</v>
      </c>
      <c r="D382">
        <f t="shared" si="24"/>
        <v>654295</v>
      </c>
      <c r="E382">
        <f t="shared" si="25"/>
        <v>981442.5</v>
      </c>
      <c r="F382">
        <f t="shared" si="26"/>
        <v>1308590</v>
      </c>
      <c r="G382">
        <f t="shared" si="27"/>
        <v>1635737.5</v>
      </c>
      <c r="H382" s="1"/>
      <c r="I382" s="1"/>
      <c r="J382" s="1"/>
      <c r="K382" s="1"/>
      <c r="L382" s="1"/>
      <c r="M382" s="1"/>
    </row>
    <row r="383" spans="1:13" x14ac:dyDescent="0.25">
      <c r="A383">
        <v>380</v>
      </c>
      <c r="B383">
        <v>207585</v>
      </c>
      <c r="C383">
        <v>306956.40000000002</v>
      </c>
      <c r="D383">
        <f t="shared" si="24"/>
        <v>613912.80000000005</v>
      </c>
      <c r="E383">
        <f t="shared" si="25"/>
        <v>920869.20000000007</v>
      </c>
      <c r="F383">
        <f t="shared" si="26"/>
        <v>1227825.6000000001</v>
      </c>
      <c r="G383">
        <f t="shared" si="27"/>
        <v>1534782</v>
      </c>
      <c r="H383" s="1"/>
      <c r="I383" s="1"/>
      <c r="J383" s="1"/>
      <c r="K383" s="1"/>
      <c r="L383" s="1"/>
      <c r="M383" s="1"/>
    </row>
    <row r="384" spans="1:13" x14ac:dyDescent="0.25">
      <c r="A384">
        <v>381</v>
      </c>
      <c r="B384">
        <v>235680</v>
      </c>
      <c r="C384">
        <v>264457.59999999998</v>
      </c>
      <c r="D384">
        <f t="shared" si="24"/>
        <v>528915.19999999995</v>
      </c>
      <c r="E384">
        <f t="shared" si="25"/>
        <v>793372.79999999993</v>
      </c>
      <c r="F384">
        <f t="shared" si="26"/>
        <v>1057830.3999999999</v>
      </c>
      <c r="G384">
        <f t="shared" si="27"/>
        <v>1322288</v>
      </c>
      <c r="H384" s="1"/>
      <c r="I384" s="1"/>
      <c r="J384" s="1"/>
      <c r="K384" s="1"/>
      <c r="L384" s="1"/>
      <c r="M384" s="1"/>
    </row>
    <row r="385" spans="1:13" x14ac:dyDescent="0.25">
      <c r="A385">
        <v>382</v>
      </c>
      <c r="B385">
        <v>248843.75</v>
      </c>
      <c r="C385">
        <v>327657.99999999994</v>
      </c>
      <c r="D385">
        <f t="shared" si="24"/>
        <v>655315.99999999988</v>
      </c>
      <c r="E385">
        <f t="shared" si="25"/>
        <v>982973.99999999977</v>
      </c>
      <c r="F385">
        <f t="shared" si="26"/>
        <v>1310631.9999999998</v>
      </c>
      <c r="G385">
        <f t="shared" si="27"/>
        <v>1638289.9999999998</v>
      </c>
      <c r="H385" s="1"/>
      <c r="I385" s="1"/>
      <c r="J385" s="1"/>
      <c r="K385" s="1"/>
      <c r="L385" s="1"/>
      <c r="M385" s="1"/>
    </row>
    <row r="386" spans="1:13" x14ac:dyDescent="0.25">
      <c r="A386">
        <v>383</v>
      </c>
      <c r="B386">
        <v>126506.25</v>
      </c>
      <c r="C386">
        <v>149656.49999999994</v>
      </c>
      <c r="D386">
        <f t="shared" si="24"/>
        <v>299312.99999999988</v>
      </c>
      <c r="E386">
        <f t="shared" si="25"/>
        <v>448969.49999999983</v>
      </c>
      <c r="F386">
        <f t="shared" si="26"/>
        <v>598625.99999999977</v>
      </c>
      <c r="G386">
        <f t="shared" si="27"/>
        <v>748282.49999999977</v>
      </c>
      <c r="H386" s="1"/>
      <c r="I386" s="1"/>
      <c r="J386" s="1"/>
      <c r="K386" s="1"/>
      <c r="L386" s="1"/>
      <c r="M386" s="1"/>
    </row>
    <row r="387" spans="1:13" x14ac:dyDescent="0.25">
      <c r="A387">
        <v>384</v>
      </c>
      <c r="B387">
        <v>222431.25</v>
      </c>
      <c r="C387">
        <v>271966.8000000001</v>
      </c>
      <c r="D387">
        <f t="shared" si="24"/>
        <v>543933.60000000021</v>
      </c>
      <c r="E387">
        <f t="shared" si="25"/>
        <v>815900.40000000037</v>
      </c>
      <c r="F387">
        <f t="shared" si="26"/>
        <v>1087867.2000000004</v>
      </c>
      <c r="G387">
        <f t="shared" si="27"/>
        <v>1359834.0000000005</v>
      </c>
      <c r="H387" s="1"/>
      <c r="I387" s="1"/>
      <c r="J387" s="1"/>
      <c r="K387" s="1"/>
      <c r="L387" s="1"/>
      <c r="M387" s="1"/>
    </row>
    <row r="388" spans="1:13" x14ac:dyDescent="0.25">
      <c r="A388">
        <v>385</v>
      </c>
      <c r="B388">
        <v>312720</v>
      </c>
      <c r="C388">
        <v>399293.79999999993</v>
      </c>
      <c r="D388">
        <f t="shared" si="24"/>
        <v>798587.59999999986</v>
      </c>
      <c r="E388">
        <f t="shared" si="25"/>
        <v>1197881.3999999999</v>
      </c>
      <c r="F388">
        <f t="shared" si="26"/>
        <v>1597175.1999999997</v>
      </c>
      <c r="G388">
        <f t="shared" si="27"/>
        <v>1996468.9999999995</v>
      </c>
      <c r="H388" s="1"/>
      <c r="I388" s="1"/>
      <c r="J388" s="1"/>
      <c r="K388" s="1"/>
      <c r="L388" s="1"/>
      <c r="M388" s="1"/>
    </row>
    <row r="389" spans="1:13" x14ac:dyDescent="0.25">
      <c r="A389">
        <v>386</v>
      </c>
      <c r="B389">
        <v>263797.5</v>
      </c>
      <c r="C389">
        <v>267971.8</v>
      </c>
      <c r="D389">
        <f t="shared" si="24"/>
        <v>535943.6</v>
      </c>
      <c r="E389">
        <f t="shared" si="25"/>
        <v>803915.39999999991</v>
      </c>
      <c r="F389">
        <f t="shared" si="26"/>
        <v>1071887.2</v>
      </c>
      <c r="G389">
        <f t="shared" si="27"/>
        <v>1339859</v>
      </c>
      <c r="H389" s="1"/>
      <c r="I389" s="1"/>
      <c r="J389" s="1"/>
      <c r="K389" s="1"/>
      <c r="L389" s="1"/>
      <c r="M389" s="1"/>
    </row>
    <row r="390" spans="1:13" x14ac:dyDescent="0.25">
      <c r="A390">
        <v>387</v>
      </c>
      <c r="B390">
        <v>271641.25</v>
      </c>
      <c r="C390">
        <v>368204.89999999991</v>
      </c>
      <c r="D390">
        <f t="shared" ref="D390:D453" si="28">C390*2</f>
        <v>736409.79999999981</v>
      </c>
      <c r="E390">
        <f t="shared" si="25"/>
        <v>1104614.6999999997</v>
      </c>
      <c r="F390">
        <f t="shared" si="26"/>
        <v>1472819.5999999996</v>
      </c>
      <c r="G390">
        <f t="shared" si="27"/>
        <v>1841024.4999999995</v>
      </c>
      <c r="H390" s="1"/>
      <c r="I390" s="1"/>
      <c r="J390" s="1"/>
      <c r="K390" s="1"/>
      <c r="L390" s="1"/>
      <c r="M390" s="1"/>
    </row>
    <row r="391" spans="1:13" x14ac:dyDescent="0.25">
      <c r="A391">
        <v>388</v>
      </c>
      <c r="B391">
        <v>250953.75</v>
      </c>
      <c r="C391">
        <v>341212.1</v>
      </c>
      <c r="D391">
        <f t="shared" si="28"/>
        <v>682424.2</v>
      </c>
      <c r="E391">
        <f t="shared" si="25"/>
        <v>1023636.2999999999</v>
      </c>
      <c r="F391">
        <f t="shared" si="26"/>
        <v>1364848.4</v>
      </c>
      <c r="G391">
        <f t="shared" si="27"/>
        <v>1706060.5</v>
      </c>
      <c r="H391" s="1"/>
      <c r="I391" s="1"/>
      <c r="J391" s="1"/>
      <c r="K391" s="1"/>
      <c r="L391" s="1"/>
      <c r="M391" s="1"/>
    </row>
    <row r="392" spans="1:13" x14ac:dyDescent="0.25">
      <c r="A392">
        <v>389</v>
      </c>
      <c r="B392">
        <v>237218.75</v>
      </c>
      <c r="C392">
        <v>337296.7</v>
      </c>
      <c r="D392">
        <f t="shared" si="28"/>
        <v>674593.4</v>
      </c>
      <c r="E392">
        <f t="shared" si="25"/>
        <v>1011890.1000000001</v>
      </c>
      <c r="F392">
        <f t="shared" si="26"/>
        <v>1349186.8</v>
      </c>
      <c r="G392">
        <f t="shared" si="27"/>
        <v>1686483.5</v>
      </c>
      <c r="H392" s="1"/>
      <c r="I392" s="1"/>
      <c r="J392" s="1"/>
      <c r="K392" s="1"/>
      <c r="L392" s="1"/>
      <c r="M392" s="1"/>
    </row>
    <row r="393" spans="1:13" x14ac:dyDescent="0.25">
      <c r="A393">
        <v>390</v>
      </c>
      <c r="B393">
        <v>232195</v>
      </c>
      <c r="C393">
        <v>327045.19999999995</v>
      </c>
      <c r="D393">
        <f t="shared" si="28"/>
        <v>654090.39999999991</v>
      </c>
      <c r="E393">
        <f t="shared" si="25"/>
        <v>981135.59999999986</v>
      </c>
      <c r="F393">
        <f t="shared" si="26"/>
        <v>1308180.7999999998</v>
      </c>
      <c r="G393">
        <f t="shared" si="27"/>
        <v>1635225.9999999998</v>
      </c>
      <c r="H393" s="1"/>
      <c r="I393" s="1"/>
      <c r="J393" s="1"/>
      <c r="K393" s="1"/>
      <c r="L393" s="1"/>
      <c r="M393" s="1"/>
    </row>
    <row r="394" spans="1:13" x14ac:dyDescent="0.25">
      <c r="A394">
        <v>391</v>
      </c>
      <c r="B394">
        <v>175987.5</v>
      </c>
      <c r="C394">
        <v>164411.29999999996</v>
      </c>
      <c r="D394">
        <f t="shared" si="28"/>
        <v>328822.59999999992</v>
      </c>
      <c r="E394">
        <f t="shared" si="25"/>
        <v>493233.89999999991</v>
      </c>
      <c r="F394">
        <f t="shared" si="26"/>
        <v>657645.19999999984</v>
      </c>
      <c r="G394">
        <f t="shared" si="27"/>
        <v>822056.49999999977</v>
      </c>
      <c r="H394" s="1"/>
      <c r="I394" s="1"/>
      <c r="J394" s="1"/>
      <c r="K394" s="1"/>
      <c r="L394" s="1"/>
      <c r="M394" s="1"/>
    </row>
    <row r="395" spans="1:13" x14ac:dyDescent="0.25">
      <c r="A395">
        <v>392</v>
      </c>
      <c r="B395">
        <v>199388.75</v>
      </c>
      <c r="C395">
        <v>269583.09999999998</v>
      </c>
      <c r="D395">
        <f t="shared" si="28"/>
        <v>539166.19999999995</v>
      </c>
      <c r="E395">
        <f t="shared" si="25"/>
        <v>808749.29999999993</v>
      </c>
      <c r="F395">
        <f t="shared" si="26"/>
        <v>1078332.3999999999</v>
      </c>
      <c r="G395">
        <f t="shared" si="27"/>
        <v>1347915.5</v>
      </c>
      <c r="H395" s="1"/>
      <c r="I395" s="1"/>
      <c r="J395" s="1"/>
      <c r="K395" s="1"/>
      <c r="L395" s="1"/>
      <c r="M395" s="1"/>
    </row>
    <row r="396" spans="1:13" x14ac:dyDescent="0.25">
      <c r="A396">
        <v>393</v>
      </c>
      <c r="B396">
        <v>246312.5</v>
      </c>
      <c r="C396">
        <v>351631.69999999995</v>
      </c>
      <c r="D396">
        <f t="shared" si="28"/>
        <v>703263.39999999991</v>
      </c>
      <c r="E396">
        <f t="shared" si="25"/>
        <v>1054895.0999999999</v>
      </c>
      <c r="F396">
        <f t="shared" si="26"/>
        <v>1406526.7999999998</v>
      </c>
      <c r="G396">
        <f t="shared" si="27"/>
        <v>1758158.4999999998</v>
      </c>
      <c r="H396" s="1"/>
      <c r="I396" s="1"/>
      <c r="J396" s="1"/>
      <c r="K396" s="1"/>
      <c r="L396" s="1"/>
      <c r="M396" s="1"/>
    </row>
    <row r="397" spans="1:13" x14ac:dyDescent="0.25">
      <c r="A397">
        <v>394</v>
      </c>
      <c r="B397">
        <v>249386.25</v>
      </c>
      <c r="C397">
        <v>353070.8</v>
      </c>
      <c r="D397">
        <f t="shared" si="28"/>
        <v>706141.6</v>
      </c>
      <c r="E397">
        <f t="shared" si="25"/>
        <v>1059212.3999999999</v>
      </c>
      <c r="F397">
        <f t="shared" si="26"/>
        <v>1412283.2</v>
      </c>
      <c r="G397">
        <f t="shared" si="27"/>
        <v>1765354</v>
      </c>
      <c r="H397" s="1"/>
      <c r="I397" s="1"/>
      <c r="J397" s="1"/>
      <c r="K397" s="1"/>
      <c r="L397" s="1"/>
      <c r="M397" s="1"/>
    </row>
    <row r="398" spans="1:13" x14ac:dyDescent="0.25">
      <c r="A398">
        <v>395</v>
      </c>
      <c r="B398">
        <v>268512.5</v>
      </c>
      <c r="C398">
        <v>338129.9</v>
      </c>
      <c r="D398">
        <f t="shared" si="28"/>
        <v>676259.8</v>
      </c>
      <c r="E398">
        <f t="shared" si="25"/>
        <v>1014389.7000000001</v>
      </c>
      <c r="F398">
        <f t="shared" si="26"/>
        <v>1352519.6</v>
      </c>
      <c r="G398">
        <f t="shared" si="27"/>
        <v>1690649.5</v>
      </c>
      <c r="H398" s="1"/>
      <c r="I398" s="1"/>
      <c r="J398" s="1"/>
      <c r="K398" s="1"/>
      <c r="L398" s="1"/>
      <c r="M398" s="1"/>
    </row>
    <row r="399" spans="1:13" x14ac:dyDescent="0.25">
      <c r="A399">
        <v>396</v>
      </c>
      <c r="B399">
        <v>299371.25</v>
      </c>
      <c r="C399">
        <v>396586.9</v>
      </c>
      <c r="D399">
        <f t="shared" si="28"/>
        <v>793173.8</v>
      </c>
      <c r="E399">
        <f t="shared" si="25"/>
        <v>1189760.7000000002</v>
      </c>
      <c r="F399">
        <f t="shared" si="26"/>
        <v>1586347.6</v>
      </c>
      <c r="G399">
        <f t="shared" si="27"/>
        <v>1982934.5</v>
      </c>
      <c r="H399" s="1"/>
      <c r="I399" s="1"/>
      <c r="J399" s="1"/>
      <c r="K399" s="1"/>
      <c r="L399" s="1"/>
      <c r="M399" s="1"/>
    </row>
    <row r="400" spans="1:13" x14ac:dyDescent="0.25">
      <c r="A400">
        <v>397</v>
      </c>
      <c r="B400">
        <v>279078.75</v>
      </c>
      <c r="C400">
        <v>390376.60000000003</v>
      </c>
      <c r="D400">
        <f t="shared" si="28"/>
        <v>780753.20000000007</v>
      </c>
      <c r="E400">
        <f t="shared" si="25"/>
        <v>1171129.8</v>
      </c>
      <c r="F400">
        <f t="shared" si="26"/>
        <v>1561506.4000000001</v>
      </c>
      <c r="G400">
        <f t="shared" si="27"/>
        <v>1951883.0000000002</v>
      </c>
      <c r="H400" s="1"/>
      <c r="I400" s="1"/>
      <c r="J400" s="1"/>
      <c r="K400" s="1"/>
      <c r="L400" s="1"/>
      <c r="M400" s="1"/>
    </row>
    <row r="401" spans="1:13" x14ac:dyDescent="0.25">
      <c r="A401">
        <v>398</v>
      </c>
      <c r="B401">
        <v>217495</v>
      </c>
      <c r="C401">
        <v>292963.09999999998</v>
      </c>
      <c r="D401">
        <f t="shared" si="28"/>
        <v>585926.19999999995</v>
      </c>
      <c r="E401">
        <f t="shared" si="25"/>
        <v>878889.29999999993</v>
      </c>
      <c r="F401">
        <f t="shared" si="26"/>
        <v>1171852.3999999999</v>
      </c>
      <c r="G401">
        <f t="shared" si="27"/>
        <v>1464815.5</v>
      </c>
      <c r="H401" s="1"/>
      <c r="I401" s="1"/>
      <c r="J401" s="1"/>
      <c r="K401" s="1"/>
      <c r="L401" s="1"/>
      <c r="M401" s="1"/>
    </row>
    <row r="402" spans="1:13" x14ac:dyDescent="0.25">
      <c r="A402">
        <v>399</v>
      </c>
      <c r="B402">
        <v>172331.25</v>
      </c>
      <c r="C402">
        <v>210337.20000000004</v>
      </c>
      <c r="D402">
        <f t="shared" si="28"/>
        <v>420674.40000000008</v>
      </c>
      <c r="E402">
        <f t="shared" si="25"/>
        <v>631011.60000000009</v>
      </c>
      <c r="F402">
        <f t="shared" si="26"/>
        <v>841348.80000000016</v>
      </c>
      <c r="G402">
        <f t="shared" si="27"/>
        <v>1051686.0000000002</v>
      </c>
      <c r="H402" s="1"/>
      <c r="I402" s="1"/>
      <c r="J402" s="1"/>
      <c r="K402" s="1"/>
      <c r="L402" s="1"/>
      <c r="M402" s="1"/>
    </row>
    <row r="403" spans="1:13" x14ac:dyDescent="0.25">
      <c r="A403">
        <v>400</v>
      </c>
      <c r="B403">
        <v>283495</v>
      </c>
      <c r="C403">
        <v>380003</v>
      </c>
      <c r="D403">
        <f t="shared" si="28"/>
        <v>760006</v>
      </c>
      <c r="E403">
        <f t="shared" si="25"/>
        <v>1140009</v>
      </c>
      <c r="F403">
        <f t="shared" si="26"/>
        <v>1520012</v>
      </c>
      <c r="G403">
        <f t="shared" si="27"/>
        <v>1900015</v>
      </c>
      <c r="H403" s="1"/>
      <c r="I403" s="1"/>
      <c r="J403" s="1"/>
      <c r="K403" s="1"/>
      <c r="L403" s="1"/>
      <c r="M403" s="1"/>
    </row>
    <row r="404" spans="1:13" x14ac:dyDescent="0.25">
      <c r="A404">
        <v>401</v>
      </c>
      <c r="B404">
        <v>286935</v>
      </c>
      <c r="C404">
        <v>417890.69999999995</v>
      </c>
      <c r="D404">
        <f t="shared" si="28"/>
        <v>835781.39999999991</v>
      </c>
      <c r="E404">
        <f t="shared" si="25"/>
        <v>1253672.0999999999</v>
      </c>
      <c r="F404">
        <f t="shared" si="26"/>
        <v>1671562.7999999998</v>
      </c>
      <c r="G404">
        <f t="shared" si="27"/>
        <v>2089453.4999999998</v>
      </c>
      <c r="H404" s="1"/>
      <c r="I404" s="1"/>
      <c r="J404" s="1"/>
      <c r="K404" s="1"/>
      <c r="L404" s="1"/>
      <c r="M404" s="1"/>
    </row>
    <row r="405" spans="1:13" x14ac:dyDescent="0.25">
      <c r="A405">
        <v>402</v>
      </c>
      <c r="B405">
        <v>208118.75</v>
      </c>
      <c r="C405">
        <v>353542.40000000008</v>
      </c>
      <c r="D405">
        <f t="shared" si="28"/>
        <v>707084.80000000016</v>
      </c>
      <c r="E405">
        <f t="shared" si="25"/>
        <v>1060627.2000000002</v>
      </c>
      <c r="F405">
        <f t="shared" si="26"/>
        <v>1414169.6000000003</v>
      </c>
      <c r="G405">
        <f t="shared" si="27"/>
        <v>1767712.0000000005</v>
      </c>
      <c r="H405" s="1"/>
      <c r="I405" s="1"/>
      <c r="J405" s="1"/>
      <c r="K405" s="1"/>
      <c r="L405" s="1"/>
      <c r="M405" s="1"/>
    </row>
    <row r="406" spans="1:13" x14ac:dyDescent="0.25">
      <c r="A406">
        <v>403</v>
      </c>
      <c r="B406">
        <v>268713.75</v>
      </c>
      <c r="C406">
        <v>374402.6</v>
      </c>
      <c r="D406">
        <f t="shared" si="28"/>
        <v>748805.2</v>
      </c>
      <c r="E406">
        <f t="shared" si="25"/>
        <v>1123207.7999999998</v>
      </c>
      <c r="F406">
        <f t="shared" si="26"/>
        <v>1497610.4</v>
      </c>
      <c r="G406">
        <f t="shared" si="27"/>
        <v>1872013</v>
      </c>
      <c r="H406" s="1"/>
      <c r="I406" s="1"/>
      <c r="J406" s="1"/>
      <c r="K406" s="1"/>
      <c r="L406" s="1"/>
      <c r="M406" s="1"/>
    </row>
    <row r="407" spans="1:13" x14ac:dyDescent="0.25">
      <c r="A407">
        <v>404</v>
      </c>
      <c r="B407">
        <v>259363.75</v>
      </c>
      <c r="C407">
        <v>338226.5</v>
      </c>
      <c r="D407">
        <f t="shared" si="28"/>
        <v>676453</v>
      </c>
      <c r="E407">
        <f t="shared" si="25"/>
        <v>1014679.5</v>
      </c>
      <c r="F407">
        <f t="shared" si="26"/>
        <v>1352906</v>
      </c>
      <c r="G407">
        <f t="shared" si="27"/>
        <v>1691132.5</v>
      </c>
      <c r="H407" s="1"/>
      <c r="I407" s="1"/>
      <c r="J407" s="1"/>
      <c r="K407" s="1"/>
      <c r="L407" s="1"/>
      <c r="M407" s="1"/>
    </row>
    <row r="408" spans="1:13" x14ac:dyDescent="0.25">
      <c r="A408">
        <v>405</v>
      </c>
      <c r="B408">
        <v>286666.25</v>
      </c>
      <c r="C408">
        <v>341677.49999999994</v>
      </c>
      <c r="D408">
        <f t="shared" si="28"/>
        <v>683354.99999999988</v>
      </c>
      <c r="E408">
        <f t="shared" si="25"/>
        <v>1025032.4999999998</v>
      </c>
      <c r="F408">
        <f t="shared" si="26"/>
        <v>1366709.9999999998</v>
      </c>
      <c r="G408">
        <f t="shared" si="27"/>
        <v>1708387.4999999998</v>
      </c>
      <c r="H408" s="1"/>
      <c r="I408" s="1"/>
      <c r="J408" s="1"/>
      <c r="K408" s="1"/>
      <c r="L408" s="1"/>
      <c r="M408" s="1"/>
    </row>
    <row r="409" spans="1:13" x14ac:dyDescent="0.25">
      <c r="A409">
        <v>406</v>
      </c>
      <c r="B409">
        <v>241777.5</v>
      </c>
      <c r="C409">
        <v>309363.59999999992</v>
      </c>
      <c r="D409">
        <f t="shared" si="28"/>
        <v>618727.19999999984</v>
      </c>
      <c r="E409">
        <f t="shared" ref="E409:E472" si="29">C409*3</f>
        <v>928090.79999999981</v>
      </c>
      <c r="F409">
        <f t="shared" ref="F409:F472" si="30">C409*4</f>
        <v>1237454.3999999997</v>
      </c>
      <c r="G409">
        <f t="shared" ref="G409:G472" si="31">C409*5</f>
        <v>1546817.9999999995</v>
      </c>
      <c r="H409" s="1"/>
      <c r="I409" s="1"/>
      <c r="J409" s="1"/>
      <c r="K409" s="1"/>
      <c r="L409" s="1"/>
      <c r="M409" s="1"/>
    </row>
    <row r="410" spans="1:13" x14ac:dyDescent="0.25">
      <c r="A410">
        <v>407</v>
      </c>
      <c r="B410">
        <v>218448.75</v>
      </c>
      <c r="C410">
        <v>279523.89999999991</v>
      </c>
      <c r="D410">
        <f t="shared" si="28"/>
        <v>559047.79999999981</v>
      </c>
      <c r="E410">
        <f t="shared" si="29"/>
        <v>838571.69999999972</v>
      </c>
      <c r="F410">
        <f t="shared" si="30"/>
        <v>1118095.5999999996</v>
      </c>
      <c r="G410">
        <f t="shared" si="31"/>
        <v>1397619.4999999995</v>
      </c>
      <c r="H410" s="1"/>
      <c r="I410" s="1"/>
      <c r="J410" s="1"/>
      <c r="K410" s="1"/>
      <c r="L410" s="1"/>
      <c r="M410" s="1"/>
    </row>
    <row r="411" spans="1:13" x14ac:dyDescent="0.25">
      <c r="A411">
        <v>408</v>
      </c>
      <c r="B411">
        <v>315695</v>
      </c>
      <c r="C411">
        <v>389404.1</v>
      </c>
      <c r="D411">
        <f t="shared" si="28"/>
        <v>778808.2</v>
      </c>
      <c r="E411">
        <f t="shared" si="29"/>
        <v>1168212.2999999998</v>
      </c>
      <c r="F411">
        <f t="shared" si="30"/>
        <v>1557616.4</v>
      </c>
      <c r="G411">
        <f t="shared" si="31"/>
        <v>1947020.5</v>
      </c>
      <c r="H411" s="1"/>
      <c r="I411" s="1"/>
      <c r="J411" s="1"/>
      <c r="K411" s="1"/>
      <c r="L411" s="1"/>
      <c r="M411" s="1"/>
    </row>
    <row r="412" spans="1:13" x14ac:dyDescent="0.25">
      <c r="A412">
        <v>409</v>
      </c>
      <c r="B412">
        <v>180390</v>
      </c>
      <c r="C412">
        <v>255652.99999999994</v>
      </c>
      <c r="D412">
        <f t="shared" si="28"/>
        <v>511305.99999999988</v>
      </c>
      <c r="E412">
        <f t="shared" si="29"/>
        <v>766958.99999999977</v>
      </c>
      <c r="F412">
        <f t="shared" si="30"/>
        <v>1022611.9999999998</v>
      </c>
      <c r="G412">
        <f t="shared" si="31"/>
        <v>1278264.9999999998</v>
      </c>
      <c r="H412" s="1"/>
      <c r="I412" s="1"/>
      <c r="J412" s="1"/>
      <c r="K412" s="1"/>
      <c r="L412" s="1"/>
      <c r="M412" s="1"/>
    </row>
    <row r="413" spans="1:13" x14ac:dyDescent="0.25">
      <c r="A413">
        <v>410</v>
      </c>
      <c r="B413">
        <v>207542.5</v>
      </c>
      <c r="C413">
        <v>257646.90000000002</v>
      </c>
      <c r="D413">
        <f t="shared" si="28"/>
        <v>515293.80000000005</v>
      </c>
      <c r="E413">
        <f t="shared" si="29"/>
        <v>772940.70000000007</v>
      </c>
      <c r="F413">
        <f t="shared" si="30"/>
        <v>1030587.6000000001</v>
      </c>
      <c r="G413">
        <f t="shared" si="31"/>
        <v>1288234.5</v>
      </c>
      <c r="H413" s="1"/>
      <c r="I413" s="1"/>
      <c r="J413" s="1"/>
      <c r="K413" s="1"/>
      <c r="L413" s="1"/>
      <c r="M413" s="1"/>
    </row>
    <row r="414" spans="1:13" x14ac:dyDescent="0.25">
      <c r="A414">
        <v>411</v>
      </c>
      <c r="B414">
        <v>208171.25</v>
      </c>
      <c r="C414">
        <v>298226.39999999991</v>
      </c>
      <c r="D414">
        <f t="shared" si="28"/>
        <v>596452.79999999981</v>
      </c>
      <c r="E414">
        <f t="shared" si="29"/>
        <v>894679.19999999972</v>
      </c>
      <c r="F414">
        <f t="shared" si="30"/>
        <v>1192905.5999999996</v>
      </c>
      <c r="G414">
        <f t="shared" si="31"/>
        <v>1491131.9999999995</v>
      </c>
      <c r="H414" s="1"/>
      <c r="I414" s="1"/>
      <c r="J414" s="1"/>
      <c r="K414" s="1"/>
      <c r="L414" s="1"/>
      <c r="M414" s="1"/>
    </row>
    <row r="415" spans="1:13" x14ac:dyDescent="0.25">
      <c r="A415">
        <v>412</v>
      </c>
      <c r="B415">
        <v>181983.75</v>
      </c>
      <c r="C415">
        <v>303500.89999999997</v>
      </c>
      <c r="D415">
        <f t="shared" si="28"/>
        <v>607001.79999999993</v>
      </c>
      <c r="E415">
        <f t="shared" si="29"/>
        <v>910502.7</v>
      </c>
      <c r="F415">
        <f t="shared" si="30"/>
        <v>1214003.5999999999</v>
      </c>
      <c r="G415">
        <f t="shared" si="31"/>
        <v>1517504.4999999998</v>
      </c>
      <c r="H415" s="1"/>
      <c r="I415" s="1"/>
      <c r="J415" s="1"/>
      <c r="K415" s="1"/>
      <c r="L415" s="1"/>
      <c r="M415" s="1"/>
    </row>
    <row r="416" spans="1:13" x14ac:dyDescent="0.25">
      <c r="A416">
        <v>413</v>
      </c>
      <c r="B416">
        <v>319813.75</v>
      </c>
      <c r="C416">
        <v>425995</v>
      </c>
      <c r="D416">
        <f t="shared" si="28"/>
        <v>851990</v>
      </c>
      <c r="E416">
        <f t="shared" si="29"/>
        <v>1277985</v>
      </c>
      <c r="F416">
        <f t="shared" si="30"/>
        <v>1703980</v>
      </c>
      <c r="G416">
        <f t="shared" si="31"/>
        <v>2129975</v>
      </c>
      <c r="H416" s="1"/>
      <c r="I416" s="1"/>
      <c r="J416" s="1"/>
      <c r="K416" s="1"/>
      <c r="L416" s="1"/>
      <c r="M416" s="1"/>
    </row>
    <row r="417" spans="1:13" x14ac:dyDescent="0.25">
      <c r="A417">
        <v>414</v>
      </c>
      <c r="B417">
        <v>225385</v>
      </c>
      <c r="C417">
        <v>339839.5</v>
      </c>
      <c r="D417">
        <f t="shared" si="28"/>
        <v>679679</v>
      </c>
      <c r="E417">
        <f t="shared" si="29"/>
        <v>1019518.5</v>
      </c>
      <c r="F417">
        <f t="shared" si="30"/>
        <v>1359358</v>
      </c>
      <c r="G417">
        <f t="shared" si="31"/>
        <v>1699197.5</v>
      </c>
      <c r="H417" s="1"/>
      <c r="I417" s="1"/>
      <c r="J417" s="1"/>
      <c r="K417" s="1"/>
      <c r="L417" s="1"/>
      <c r="M417" s="1"/>
    </row>
    <row r="418" spans="1:13" x14ac:dyDescent="0.25">
      <c r="A418">
        <v>415</v>
      </c>
      <c r="B418">
        <v>229800</v>
      </c>
      <c r="C418">
        <v>317102.80000000005</v>
      </c>
      <c r="D418">
        <f t="shared" si="28"/>
        <v>634205.60000000009</v>
      </c>
      <c r="E418">
        <f t="shared" si="29"/>
        <v>951308.40000000014</v>
      </c>
      <c r="F418">
        <f t="shared" si="30"/>
        <v>1268411.2000000002</v>
      </c>
      <c r="G418">
        <f t="shared" si="31"/>
        <v>1585514.0000000002</v>
      </c>
      <c r="H418" s="1"/>
      <c r="I418" s="1"/>
      <c r="J418" s="1"/>
      <c r="K418" s="1"/>
      <c r="L418" s="1"/>
      <c r="M418" s="1"/>
    </row>
    <row r="419" spans="1:13" x14ac:dyDescent="0.25">
      <c r="A419">
        <v>416</v>
      </c>
      <c r="B419">
        <v>278146.25</v>
      </c>
      <c r="C419">
        <v>364503.29999999993</v>
      </c>
      <c r="D419">
        <f t="shared" si="28"/>
        <v>729006.59999999986</v>
      </c>
      <c r="E419">
        <f t="shared" si="29"/>
        <v>1093509.8999999999</v>
      </c>
      <c r="F419">
        <f t="shared" si="30"/>
        <v>1458013.1999999997</v>
      </c>
      <c r="G419">
        <f t="shared" si="31"/>
        <v>1822516.4999999995</v>
      </c>
      <c r="H419" s="1"/>
      <c r="I419" s="1"/>
      <c r="J419" s="1"/>
      <c r="K419" s="1"/>
      <c r="L419" s="1"/>
      <c r="M419" s="1"/>
    </row>
    <row r="420" spans="1:13" x14ac:dyDescent="0.25">
      <c r="A420">
        <v>417</v>
      </c>
      <c r="B420">
        <v>234372.5</v>
      </c>
      <c r="C420">
        <v>266885.90000000002</v>
      </c>
      <c r="D420">
        <f t="shared" si="28"/>
        <v>533771.80000000005</v>
      </c>
      <c r="E420">
        <f t="shared" si="29"/>
        <v>800657.70000000007</v>
      </c>
      <c r="F420">
        <f t="shared" si="30"/>
        <v>1067543.6000000001</v>
      </c>
      <c r="G420">
        <f t="shared" si="31"/>
        <v>1334429.5</v>
      </c>
      <c r="H420" s="1"/>
      <c r="I420" s="1"/>
      <c r="J420" s="1"/>
      <c r="K420" s="1"/>
      <c r="L420" s="1"/>
      <c r="M420" s="1"/>
    </row>
    <row r="421" spans="1:13" x14ac:dyDescent="0.25">
      <c r="A421">
        <v>418</v>
      </c>
      <c r="B421">
        <v>291117.5</v>
      </c>
      <c r="C421">
        <v>400927.7</v>
      </c>
      <c r="D421">
        <f t="shared" si="28"/>
        <v>801855.4</v>
      </c>
      <c r="E421">
        <f t="shared" si="29"/>
        <v>1202783.1000000001</v>
      </c>
      <c r="F421">
        <f t="shared" si="30"/>
        <v>1603710.8</v>
      </c>
      <c r="G421">
        <f t="shared" si="31"/>
        <v>2004638.5</v>
      </c>
      <c r="H421" s="1"/>
      <c r="I421" s="1"/>
      <c r="J421" s="1"/>
      <c r="K421" s="1"/>
      <c r="L421" s="1"/>
      <c r="M421" s="1"/>
    </row>
    <row r="422" spans="1:13" x14ac:dyDescent="0.25">
      <c r="A422">
        <v>419</v>
      </c>
      <c r="B422">
        <v>205626.25</v>
      </c>
      <c r="C422">
        <v>266504.39999999997</v>
      </c>
      <c r="D422">
        <f t="shared" si="28"/>
        <v>533008.79999999993</v>
      </c>
      <c r="E422">
        <f t="shared" si="29"/>
        <v>799513.2</v>
      </c>
      <c r="F422">
        <f t="shared" si="30"/>
        <v>1066017.5999999999</v>
      </c>
      <c r="G422">
        <f t="shared" si="31"/>
        <v>1332521.9999999998</v>
      </c>
      <c r="H422" s="1"/>
      <c r="I422" s="1"/>
      <c r="J422" s="1"/>
      <c r="K422" s="1"/>
      <c r="L422" s="1"/>
      <c r="M422" s="1"/>
    </row>
    <row r="423" spans="1:13" x14ac:dyDescent="0.25">
      <c r="A423">
        <v>420</v>
      </c>
      <c r="B423">
        <v>229371.25</v>
      </c>
      <c r="C423">
        <v>327701.19999999995</v>
      </c>
      <c r="D423">
        <f t="shared" si="28"/>
        <v>655402.39999999991</v>
      </c>
      <c r="E423">
        <f t="shared" si="29"/>
        <v>983103.59999999986</v>
      </c>
      <c r="F423">
        <f t="shared" si="30"/>
        <v>1310804.7999999998</v>
      </c>
      <c r="G423">
        <f t="shared" si="31"/>
        <v>1638505.9999999998</v>
      </c>
      <c r="H423" s="1"/>
      <c r="I423" s="1"/>
      <c r="J423" s="1"/>
      <c r="K423" s="1"/>
      <c r="L423" s="1"/>
      <c r="M423" s="1"/>
    </row>
    <row r="424" spans="1:13" x14ac:dyDescent="0.25">
      <c r="A424">
        <v>421</v>
      </c>
      <c r="B424">
        <v>274918.75</v>
      </c>
      <c r="C424">
        <v>362218.99999999994</v>
      </c>
      <c r="D424">
        <f t="shared" si="28"/>
        <v>724437.99999999988</v>
      </c>
      <c r="E424">
        <f t="shared" si="29"/>
        <v>1086656.9999999998</v>
      </c>
      <c r="F424">
        <f t="shared" si="30"/>
        <v>1448875.9999999998</v>
      </c>
      <c r="G424">
        <f t="shared" si="31"/>
        <v>1811094.9999999998</v>
      </c>
      <c r="H424" s="1"/>
      <c r="I424" s="1"/>
      <c r="J424" s="1"/>
      <c r="K424" s="1"/>
      <c r="L424" s="1"/>
      <c r="M424" s="1"/>
    </row>
    <row r="425" spans="1:13" x14ac:dyDescent="0.25">
      <c r="A425">
        <v>422</v>
      </c>
      <c r="B425">
        <v>274321.25</v>
      </c>
      <c r="C425">
        <v>367605.7</v>
      </c>
      <c r="D425">
        <f t="shared" si="28"/>
        <v>735211.4</v>
      </c>
      <c r="E425">
        <f t="shared" si="29"/>
        <v>1102817.1000000001</v>
      </c>
      <c r="F425">
        <f t="shared" si="30"/>
        <v>1470422.8</v>
      </c>
      <c r="G425">
        <f t="shared" si="31"/>
        <v>1838028.5</v>
      </c>
      <c r="H425" s="1"/>
      <c r="I425" s="1"/>
      <c r="J425" s="1"/>
      <c r="K425" s="1"/>
      <c r="L425" s="1"/>
      <c r="M425" s="1"/>
    </row>
    <row r="426" spans="1:13" x14ac:dyDescent="0.25">
      <c r="A426">
        <v>423</v>
      </c>
      <c r="B426">
        <v>245202.5</v>
      </c>
      <c r="C426">
        <v>354603.4</v>
      </c>
      <c r="D426">
        <f t="shared" si="28"/>
        <v>709206.8</v>
      </c>
      <c r="E426">
        <f t="shared" si="29"/>
        <v>1063810.2000000002</v>
      </c>
      <c r="F426">
        <f t="shared" si="30"/>
        <v>1418413.6</v>
      </c>
      <c r="G426">
        <f t="shared" si="31"/>
        <v>1773017</v>
      </c>
      <c r="H426" s="1"/>
      <c r="I426" s="1"/>
      <c r="J426" s="1"/>
      <c r="K426" s="1"/>
      <c r="L426" s="1"/>
      <c r="M426" s="1"/>
    </row>
    <row r="427" spans="1:13" x14ac:dyDescent="0.25">
      <c r="A427">
        <v>424</v>
      </c>
      <c r="B427">
        <v>265001.25</v>
      </c>
      <c r="C427">
        <v>365921</v>
      </c>
      <c r="D427">
        <f t="shared" si="28"/>
        <v>731842</v>
      </c>
      <c r="E427">
        <f t="shared" si="29"/>
        <v>1097763</v>
      </c>
      <c r="F427">
        <f t="shared" si="30"/>
        <v>1463684</v>
      </c>
      <c r="G427">
        <f t="shared" si="31"/>
        <v>1829605</v>
      </c>
      <c r="H427" s="1"/>
      <c r="I427" s="1"/>
      <c r="J427" s="1"/>
      <c r="K427" s="1"/>
      <c r="L427" s="1"/>
      <c r="M427" s="1"/>
    </row>
    <row r="428" spans="1:13" x14ac:dyDescent="0.25">
      <c r="A428">
        <v>425</v>
      </c>
      <c r="B428">
        <v>195036.25</v>
      </c>
      <c r="C428">
        <v>237300.89999999997</v>
      </c>
      <c r="D428">
        <f t="shared" si="28"/>
        <v>474601.79999999993</v>
      </c>
      <c r="E428">
        <f t="shared" si="29"/>
        <v>711902.7</v>
      </c>
      <c r="F428">
        <f t="shared" si="30"/>
        <v>949203.59999999986</v>
      </c>
      <c r="G428">
        <f t="shared" si="31"/>
        <v>1186504.4999999998</v>
      </c>
      <c r="H428" s="1"/>
      <c r="I428" s="1"/>
      <c r="J428" s="1"/>
      <c r="K428" s="1"/>
      <c r="L428" s="1"/>
      <c r="M428" s="1"/>
    </row>
    <row r="429" spans="1:13" x14ac:dyDescent="0.25">
      <c r="A429">
        <v>426</v>
      </c>
      <c r="B429">
        <v>245863.75</v>
      </c>
      <c r="C429">
        <v>316962.30000000005</v>
      </c>
      <c r="D429">
        <f t="shared" si="28"/>
        <v>633924.60000000009</v>
      </c>
      <c r="E429">
        <f t="shared" si="29"/>
        <v>950886.90000000014</v>
      </c>
      <c r="F429">
        <f t="shared" si="30"/>
        <v>1267849.2000000002</v>
      </c>
      <c r="G429">
        <f t="shared" si="31"/>
        <v>1584811.5000000002</v>
      </c>
      <c r="H429" s="1"/>
      <c r="I429" s="1"/>
      <c r="J429" s="1"/>
      <c r="K429" s="1"/>
      <c r="L429" s="1"/>
      <c r="M429" s="1"/>
    </row>
    <row r="430" spans="1:13" x14ac:dyDescent="0.25">
      <c r="A430">
        <v>427</v>
      </c>
      <c r="B430">
        <v>177430</v>
      </c>
      <c r="C430">
        <v>265597.3</v>
      </c>
      <c r="D430">
        <f t="shared" si="28"/>
        <v>531194.6</v>
      </c>
      <c r="E430">
        <f t="shared" si="29"/>
        <v>796791.89999999991</v>
      </c>
      <c r="F430">
        <f t="shared" si="30"/>
        <v>1062389.2</v>
      </c>
      <c r="G430">
        <f t="shared" si="31"/>
        <v>1327986.5</v>
      </c>
      <c r="H430" s="1"/>
      <c r="I430" s="1"/>
      <c r="J430" s="1"/>
      <c r="K430" s="1"/>
      <c r="L430" s="1"/>
      <c r="M430" s="1"/>
    </row>
    <row r="431" spans="1:13" x14ac:dyDescent="0.25">
      <c r="A431">
        <v>428</v>
      </c>
      <c r="B431">
        <v>224738.75</v>
      </c>
      <c r="C431">
        <v>357412.6</v>
      </c>
      <c r="D431">
        <f t="shared" si="28"/>
        <v>714825.2</v>
      </c>
      <c r="E431">
        <f t="shared" si="29"/>
        <v>1072237.7999999998</v>
      </c>
      <c r="F431">
        <f t="shared" si="30"/>
        <v>1429650.4</v>
      </c>
      <c r="G431">
        <f t="shared" si="31"/>
        <v>1787063</v>
      </c>
      <c r="H431" s="1"/>
      <c r="I431" s="1"/>
      <c r="J431" s="1"/>
      <c r="K431" s="1"/>
      <c r="L431" s="1"/>
      <c r="M431" s="1"/>
    </row>
    <row r="432" spans="1:13" x14ac:dyDescent="0.25">
      <c r="A432">
        <v>429</v>
      </c>
      <c r="B432">
        <v>159343.75</v>
      </c>
      <c r="C432">
        <v>181460.80000000008</v>
      </c>
      <c r="D432">
        <f t="shared" si="28"/>
        <v>362921.60000000015</v>
      </c>
      <c r="E432">
        <f t="shared" si="29"/>
        <v>544382.40000000026</v>
      </c>
      <c r="F432">
        <f t="shared" si="30"/>
        <v>725843.2000000003</v>
      </c>
      <c r="G432">
        <f t="shared" si="31"/>
        <v>907304.00000000035</v>
      </c>
      <c r="H432" s="1"/>
      <c r="I432" s="1"/>
      <c r="J432" s="1"/>
      <c r="K432" s="1"/>
      <c r="L432" s="1"/>
      <c r="M432" s="1"/>
    </row>
    <row r="433" spans="1:13" x14ac:dyDescent="0.25">
      <c r="A433">
        <v>430</v>
      </c>
      <c r="B433">
        <v>193291.25</v>
      </c>
      <c r="C433">
        <v>286518.59999999998</v>
      </c>
      <c r="D433">
        <f t="shared" si="28"/>
        <v>573037.19999999995</v>
      </c>
      <c r="E433">
        <f t="shared" si="29"/>
        <v>859555.79999999993</v>
      </c>
      <c r="F433">
        <f t="shared" si="30"/>
        <v>1146074.3999999999</v>
      </c>
      <c r="G433">
        <f t="shared" si="31"/>
        <v>1432593</v>
      </c>
      <c r="H433" s="1"/>
      <c r="I433" s="1"/>
      <c r="J433" s="1"/>
      <c r="K433" s="1"/>
      <c r="L433" s="1"/>
      <c r="M433" s="1"/>
    </row>
    <row r="434" spans="1:13" x14ac:dyDescent="0.25">
      <c r="A434">
        <v>431</v>
      </c>
      <c r="B434">
        <v>172000</v>
      </c>
      <c r="C434">
        <v>248616.99999999997</v>
      </c>
      <c r="D434">
        <f t="shared" si="28"/>
        <v>497233.99999999994</v>
      </c>
      <c r="E434">
        <f t="shared" si="29"/>
        <v>745850.99999999988</v>
      </c>
      <c r="F434">
        <f t="shared" si="30"/>
        <v>994467.99999999988</v>
      </c>
      <c r="G434">
        <f t="shared" si="31"/>
        <v>1243084.9999999998</v>
      </c>
      <c r="H434" s="1"/>
      <c r="I434" s="1"/>
      <c r="J434" s="1"/>
      <c r="K434" s="1"/>
      <c r="L434" s="1"/>
      <c r="M434" s="1"/>
    </row>
    <row r="435" spans="1:13" x14ac:dyDescent="0.25">
      <c r="A435">
        <v>432</v>
      </c>
      <c r="B435">
        <v>220766.25</v>
      </c>
      <c r="C435">
        <v>313560.90000000002</v>
      </c>
      <c r="D435">
        <f t="shared" si="28"/>
        <v>627121.80000000005</v>
      </c>
      <c r="E435">
        <f t="shared" si="29"/>
        <v>940682.70000000007</v>
      </c>
      <c r="F435">
        <f t="shared" si="30"/>
        <v>1254243.6000000001</v>
      </c>
      <c r="G435">
        <f t="shared" si="31"/>
        <v>1567804.5</v>
      </c>
      <c r="H435" s="1"/>
      <c r="I435" s="1"/>
      <c r="J435" s="1"/>
      <c r="K435" s="1"/>
      <c r="L435" s="1"/>
      <c r="M435" s="1"/>
    </row>
    <row r="436" spans="1:13" x14ac:dyDescent="0.25">
      <c r="A436">
        <v>433</v>
      </c>
      <c r="B436">
        <v>255866.25</v>
      </c>
      <c r="C436">
        <v>340852.70000000007</v>
      </c>
      <c r="D436">
        <f t="shared" si="28"/>
        <v>681705.40000000014</v>
      </c>
      <c r="E436">
        <f t="shared" si="29"/>
        <v>1022558.1000000002</v>
      </c>
      <c r="F436">
        <f t="shared" si="30"/>
        <v>1363410.8000000003</v>
      </c>
      <c r="G436">
        <f t="shared" si="31"/>
        <v>1704263.5000000005</v>
      </c>
      <c r="H436" s="1"/>
      <c r="I436" s="1"/>
      <c r="J436" s="1"/>
      <c r="K436" s="1"/>
      <c r="L436" s="1"/>
      <c r="M436" s="1"/>
    </row>
    <row r="437" spans="1:13" x14ac:dyDescent="0.25">
      <c r="A437">
        <v>434</v>
      </c>
      <c r="B437">
        <v>261041.25</v>
      </c>
      <c r="C437">
        <v>296904.90000000002</v>
      </c>
      <c r="D437">
        <f t="shared" si="28"/>
        <v>593809.80000000005</v>
      </c>
      <c r="E437">
        <f t="shared" si="29"/>
        <v>890714.70000000007</v>
      </c>
      <c r="F437">
        <f t="shared" si="30"/>
        <v>1187619.6000000001</v>
      </c>
      <c r="G437">
        <f t="shared" si="31"/>
        <v>1484524.5</v>
      </c>
      <c r="H437" s="1"/>
      <c r="I437" s="1"/>
      <c r="J437" s="1"/>
      <c r="K437" s="1"/>
      <c r="L437" s="1"/>
      <c r="M437" s="1"/>
    </row>
    <row r="438" spans="1:13" x14ac:dyDescent="0.25">
      <c r="A438">
        <v>435</v>
      </c>
      <c r="B438">
        <v>273067.5</v>
      </c>
      <c r="C438">
        <v>395738</v>
      </c>
      <c r="D438">
        <f t="shared" si="28"/>
        <v>791476</v>
      </c>
      <c r="E438">
        <f t="shared" si="29"/>
        <v>1187214</v>
      </c>
      <c r="F438">
        <f t="shared" si="30"/>
        <v>1582952</v>
      </c>
      <c r="G438">
        <f t="shared" si="31"/>
        <v>1978690</v>
      </c>
      <c r="H438" s="1"/>
      <c r="I438" s="1"/>
      <c r="J438" s="1"/>
      <c r="K438" s="1"/>
      <c r="L438" s="1"/>
      <c r="M438" s="1"/>
    </row>
    <row r="439" spans="1:13" x14ac:dyDescent="0.25">
      <c r="A439">
        <v>436</v>
      </c>
      <c r="B439">
        <v>258368.75</v>
      </c>
      <c r="C439">
        <v>317481.60000000009</v>
      </c>
      <c r="D439">
        <f t="shared" si="28"/>
        <v>634963.20000000019</v>
      </c>
      <c r="E439">
        <f t="shared" si="29"/>
        <v>952444.80000000028</v>
      </c>
      <c r="F439">
        <f t="shared" si="30"/>
        <v>1269926.4000000004</v>
      </c>
      <c r="G439">
        <f t="shared" si="31"/>
        <v>1587408.0000000005</v>
      </c>
      <c r="H439" s="1"/>
      <c r="I439" s="1"/>
      <c r="J439" s="1"/>
      <c r="K439" s="1"/>
      <c r="L439" s="1"/>
      <c r="M439" s="1"/>
    </row>
    <row r="440" spans="1:13" x14ac:dyDescent="0.25">
      <c r="A440">
        <v>437</v>
      </c>
      <c r="B440">
        <v>233842.5</v>
      </c>
      <c r="C440">
        <v>352103.6</v>
      </c>
      <c r="D440">
        <f t="shared" si="28"/>
        <v>704207.2</v>
      </c>
      <c r="E440">
        <f t="shared" si="29"/>
        <v>1056310.7999999998</v>
      </c>
      <c r="F440">
        <f t="shared" si="30"/>
        <v>1408414.4</v>
      </c>
      <c r="G440">
        <f t="shared" si="31"/>
        <v>1760518</v>
      </c>
      <c r="H440" s="1"/>
      <c r="I440" s="1"/>
      <c r="J440" s="1"/>
      <c r="K440" s="1"/>
      <c r="L440" s="1"/>
      <c r="M440" s="1"/>
    </row>
    <row r="441" spans="1:13" x14ac:dyDescent="0.25">
      <c r="A441">
        <v>438</v>
      </c>
      <c r="B441">
        <v>239882.5</v>
      </c>
      <c r="C441">
        <v>339580.10000000003</v>
      </c>
      <c r="D441">
        <f t="shared" si="28"/>
        <v>679160.20000000007</v>
      </c>
      <c r="E441">
        <f t="shared" si="29"/>
        <v>1018740.3</v>
      </c>
      <c r="F441">
        <f t="shared" si="30"/>
        <v>1358320.4000000001</v>
      </c>
      <c r="G441">
        <f t="shared" si="31"/>
        <v>1697900.5000000002</v>
      </c>
      <c r="H441" s="1"/>
      <c r="I441" s="1"/>
      <c r="J441" s="1"/>
      <c r="K441" s="1"/>
      <c r="L441" s="1"/>
      <c r="M441" s="1"/>
    </row>
    <row r="442" spans="1:13" x14ac:dyDescent="0.25">
      <c r="A442">
        <v>439</v>
      </c>
      <c r="B442">
        <v>212878.75</v>
      </c>
      <c r="C442">
        <v>298854.50000000006</v>
      </c>
      <c r="D442">
        <f t="shared" si="28"/>
        <v>597709.00000000012</v>
      </c>
      <c r="E442">
        <f t="shared" si="29"/>
        <v>896563.50000000023</v>
      </c>
      <c r="F442">
        <f t="shared" si="30"/>
        <v>1195418.0000000002</v>
      </c>
      <c r="G442">
        <f t="shared" si="31"/>
        <v>1494272.5000000002</v>
      </c>
      <c r="H442" s="1"/>
      <c r="I442" s="1"/>
      <c r="J442" s="1"/>
      <c r="K442" s="1"/>
      <c r="L442" s="1"/>
      <c r="M442" s="1"/>
    </row>
    <row r="443" spans="1:13" x14ac:dyDescent="0.25">
      <c r="A443">
        <v>440</v>
      </c>
      <c r="B443">
        <v>229423.75</v>
      </c>
      <c r="C443">
        <v>292379.20000000007</v>
      </c>
      <c r="D443">
        <f t="shared" si="28"/>
        <v>584758.40000000014</v>
      </c>
      <c r="E443">
        <f t="shared" si="29"/>
        <v>877137.60000000021</v>
      </c>
      <c r="F443">
        <f t="shared" si="30"/>
        <v>1169516.8000000003</v>
      </c>
      <c r="G443">
        <f t="shared" si="31"/>
        <v>1461896.0000000005</v>
      </c>
      <c r="H443" s="1"/>
      <c r="I443" s="1"/>
      <c r="J443" s="1"/>
      <c r="K443" s="1"/>
      <c r="L443" s="1"/>
      <c r="M443" s="1"/>
    </row>
    <row r="444" spans="1:13" x14ac:dyDescent="0.25">
      <c r="A444">
        <v>441</v>
      </c>
      <c r="B444">
        <v>202116.25</v>
      </c>
      <c r="C444">
        <v>239230.99999999994</v>
      </c>
      <c r="D444">
        <f t="shared" si="28"/>
        <v>478461.99999999988</v>
      </c>
      <c r="E444">
        <f t="shared" si="29"/>
        <v>717692.99999999977</v>
      </c>
      <c r="F444">
        <f t="shared" si="30"/>
        <v>956923.99999999977</v>
      </c>
      <c r="G444">
        <f t="shared" si="31"/>
        <v>1196154.9999999998</v>
      </c>
      <c r="H444" s="1"/>
      <c r="I444" s="1"/>
      <c r="J444" s="1"/>
      <c r="K444" s="1"/>
      <c r="L444" s="1"/>
      <c r="M444" s="1"/>
    </row>
    <row r="445" spans="1:13" x14ac:dyDescent="0.25">
      <c r="A445">
        <v>442</v>
      </c>
      <c r="B445">
        <v>233786.25</v>
      </c>
      <c r="C445">
        <v>327441.99999999994</v>
      </c>
      <c r="D445">
        <f t="shared" si="28"/>
        <v>654883.99999999988</v>
      </c>
      <c r="E445">
        <f t="shared" si="29"/>
        <v>982325.99999999977</v>
      </c>
      <c r="F445">
        <f t="shared" si="30"/>
        <v>1309767.9999999998</v>
      </c>
      <c r="G445">
        <f t="shared" si="31"/>
        <v>1637209.9999999998</v>
      </c>
      <c r="H445" s="1"/>
      <c r="I445" s="1"/>
      <c r="J445" s="1"/>
      <c r="K445" s="1"/>
      <c r="L445" s="1"/>
      <c r="M445" s="1"/>
    </row>
    <row r="446" spans="1:13" x14ac:dyDescent="0.25">
      <c r="A446">
        <v>443</v>
      </c>
      <c r="B446">
        <v>229886.25</v>
      </c>
      <c r="C446">
        <v>298540.80000000005</v>
      </c>
      <c r="D446">
        <f t="shared" si="28"/>
        <v>597081.60000000009</v>
      </c>
      <c r="E446">
        <f t="shared" si="29"/>
        <v>895622.40000000014</v>
      </c>
      <c r="F446">
        <f t="shared" si="30"/>
        <v>1194163.2000000002</v>
      </c>
      <c r="G446">
        <f t="shared" si="31"/>
        <v>1492704.0000000002</v>
      </c>
      <c r="H446" s="1"/>
      <c r="I446" s="1"/>
      <c r="J446" s="1"/>
      <c r="K446" s="1"/>
      <c r="L446" s="1"/>
      <c r="M446" s="1"/>
    </row>
    <row r="447" spans="1:13" x14ac:dyDescent="0.25">
      <c r="A447">
        <v>444</v>
      </c>
      <c r="B447">
        <v>233866.25</v>
      </c>
      <c r="C447">
        <v>330760.7</v>
      </c>
      <c r="D447">
        <f t="shared" si="28"/>
        <v>661521.4</v>
      </c>
      <c r="E447">
        <f t="shared" si="29"/>
        <v>992282.10000000009</v>
      </c>
      <c r="F447">
        <f t="shared" si="30"/>
        <v>1323042.8</v>
      </c>
      <c r="G447">
        <f t="shared" si="31"/>
        <v>1653803.5</v>
      </c>
      <c r="H447" s="1"/>
      <c r="I447" s="1"/>
      <c r="J447" s="1"/>
      <c r="K447" s="1"/>
      <c r="L447" s="1"/>
      <c r="M447" s="1"/>
    </row>
    <row r="448" spans="1:13" x14ac:dyDescent="0.25">
      <c r="A448">
        <v>445</v>
      </c>
      <c r="B448">
        <v>193615</v>
      </c>
      <c r="C448">
        <v>273317.7</v>
      </c>
      <c r="D448">
        <f t="shared" si="28"/>
        <v>546635.4</v>
      </c>
      <c r="E448">
        <f t="shared" si="29"/>
        <v>819953.10000000009</v>
      </c>
      <c r="F448">
        <f t="shared" si="30"/>
        <v>1093270.8</v>
      </c>
      <c r="G448">
        <f t="shared" si="31"/>
        <v>1366588.5</v>
      </c>
      <c r="H448" s="1"/>
      <c r="I448" s="1"/>
      <c r="J448" s="1"/>
      <c r="K448" s="1"/>
      <c r="L448" s="1"/>
      <c r="M448" s="1"/>
    </row>
    <row r="449" spans="1:13" x14ac:dyDescent="0.25">
      <c r="A449">
        <v>446</v>
      </c>
      <c r="B449">
        <v>227887.5</v>
      </c>
      <c r="C449">
        <v>286955.19999999995</v>
      </c>
      <c r="D449">
        <f t="shared" si="28"/>
        <v>573910.39999999991</v>
      </c>
      <c r="E449">
        <f t="shared" si="29"/>
        <v>860865.59999999986</v>
      </c>
      <c r="F449">
        <f t="shared" si="30"/>
        <v>1147820.7999999998</v>
      </c>
      <c r="G449">
        <f t="shared" si="31"/>
        <v>1434775.9999999998</v>
      </c>
      <c r="H449" s="1"/>
      <c r="I449" s="1"/>
      <c r="J449" s="1"/>
      <c r="K449" s="1"/>
      <c r="L449" s="1"/>
      <c r="M449" s="1"/>
    </row>
    <row r="450" spans="1:13" x14ac:dyDescent="0.25">
      <c r="A450">
        <v>447</v>
      </c>
      <c r="B450">
        <v>144810</v>
      </c>
      <c r="C450">
        <v>196605</v>
      </c>
      <c r="D450">
        <f t="shared" si="28"/>
        <v>393210</v>
      </c>
      <c r="E450">
        <f t="shared" si="29"/>
        <v>589815</v>
      </c>
      <c r="F450">
        <f t="shared" si="30"/>
        <v>786420</v>
      </c>
      <c r="G450">
        <f t="shared" si="31"/>
        <v>983025</v>
      </c>
      <c r="H450" s="1"/>
      <c r="I450" s="1"/>
      <c r="J450" s="1"/>
      <c r="K450" s="1"/>
      <c r="L450" s="1"/>
      <c r="M450" s="1"/>
    </row>
    <row r="451" spans="1:13" x14ac:dyDescent="0.25">
      <c r="A451">
        <v>448</v>
      </c>
      <c r="B451">
        <v>217002.5</v>
      </c>
      <c r="C451">
        <v>304224.5</v>
      </c>
      <c r="D451">
        <f t="shared" si="28"/>
        <v>608449</v>
      </c>
      <c r="E451">
        <f t="shared" si="29"/>
        <v>912673.5</v>
      </c>
      <c r="F451">
        <f t="shared" si="30"/>
        <v>1216898</v>
      </c>
      <c r="G451">
        <f t="shared" si="31"/>
        <v>1521122.5</v>
      </c>
      <c r="H451" s="1"/>
      <c r="I451" s="1"/>
      <c r="J451" s="1"/>
      <c r="K451" s="1"/>
      <c r="L451" s="1"/>
      <c r="M451" s="1"/>
    </row>
    <row r="452" spans="1:13" x14ac:dyDescent="0.25">
      <c r="A452">
        <v>449</v>
      </c>
      <c r="B452">
        <v>279925</v>
      </c>
      <c r="C452">
        <v>420171.2</v>
      </c>
      <c r="D452">
        <f t="shared" si="28"/>
        <v>840342.4</v>
      </c>
      <c r="E452">
        <f t="shared" si="29"/>
        <v>1260513.6000000001</v>
      </c>
      <c r="F452">
        <f t="shared" si="30"/>
        <v>1680684.8</v>
      </c>
      <c r="G452">
        <f t="shared" si="31"/>
        <v>2100856</v>
      </c>
      <c r="H452" s="1"/>
      <c r="I452" s="1"/>
      <c r="J452" s="1"/>
      <c r="K452" s="1"/>
      <c r="L452" s="1"/>
      <c r="M452" s="1"/>
    </row>
    <row r="453" spans="1:13" x14ac:dyDescent="0.25">
      <c r="A453">
        <v>450</v>
      </c>
      <c r="B453">
        <v>178466.25</v>
      </c>
      <c r="C453">
        <v>241194.29999999996</v>
      </c>
      <c r="D453">
        <f t="shared" si="28"/>
        <v>482388.59999999992</v>
      </c>
      <c r="E453">
        <f t="shared" si="29"/>
        <v>723582.89999999991</v>
      </c>
      <c r="F453">
        <f t="shared" si="30"/>
        <v>964777.19999999984</v>
      </c>
      <c r="G453">
        <f t="shared" si="31"/>
        <v>1205971.4999999998</v>
      </c>
      <c r="H453" s="1"/>
      <c r="I453" s="1"/>
      <c r="J453" s="1"/>
      <c r="K453" s="1"/>
      <c r="L453" s="1"/>
      <c r="M453" s="1"/>
    </row>
    <row r="454" spans="1:13" x14ac:dyDescent="0.25">
      <c r="A454">
        <v>451</v>
      </c>
      <c r="B454">
        <v>220765</v>
      </c>
      <c r="C454">
        <v>270957</v>
      </c>
      <c r="D454">
        <f t="shared" ref="D454:D517" si="32">C454*2</f>
        <v>541914</v>
      </c>
      <c r="E454">
        <f t="shared" si="29"/>
        <v>812871</v>
      </c>
      <c r="F454">
        <f t="shared" si="30"/>
        <v>1083828</v>
      </c>
      <c r="G454">
        <f t="shared" si="31"/>
        <v>1354785</v>
      </c>
      <c r="H454" s="1"/>
      <c r="I454" s="1"/>
      <c r="J454" s="1"/>
      <c r="K454" s="1"/>
      <c r="L454" s="1"/>
      <c r="M454" s="1"/>
    </row>
    <row r="455" spans="1:13" x14ac:dyDescent="0.25">
      <c r="A455">
        <v>452</v>
      </c>
      <c r="B455">
        <v>194332.5</v>
      </c>
      <c r="C455">
        <v>234480.3</v>
      </c>
      <c r="D455">
        <f t="shared" si="32"/>
        <v>468960.6</v>
      </c>
      <c r="E455">
        <f t="shared" si="29"/>
        <v>703440.89999999991</v>
      </c>
      <c r="F455">
        <f t="shared" si="30"/>
        <v>937921.2</v>
      </c>
      <c r="G455">
        <f t="shared" si="31"/>
        <v>1172401.5</v>
      </c>
      <c r="H455" s="1"/>
      <c r="I455" s="1"/>
      <c r="J455" s="1"/>
      <c r="K455" s="1"/>
      <c r="L455" s="1"/>
      <c r="M455" s="1"/>
    </row>
    <row r="456" spans="1:13" x14ac:dyDescent="0.25">
      <c r="A456">
        <v>453</v>
      </c>
      <c r="B456">
        <v>248962.5</v>
      </c>
      <c r="C456">
        <v>316759.5</v>
      </c>
      <c r="D456">
        <f t="shared" si="32"/>
        <v>633519</v>
      </c>
      <c r="E456">
        <f t="shared" si="29"/>
        <v>950278.5</v>
      </c>
      <c r="F456">
        <f t="shared" si="30"/>
        <v>1267038</v>
      </c>
      <c r="G456">
        <f t="shared" si="31"/>
        <v>1583797.5</v>
      </c>
      <c r="H456" s="1"/>
      <c r="I456" s="1"/>
      <c r="J456" s="1"/>
      <c r="K456" s="1"/>
      <c r="L456" s="1"/>
      <c r="M456" s="1"/>
    </row>
    <row r="457" spans="1:13" x14ac:dyDescent="0.25">
      <c r="A457">
        <v>454</v>
      </c>
      <c r="B457">
        <v>292242.5</v>
      </c>
      <c r="C457">
        <v>348605.10000000015</v>
      </c>
      <c r="D457">
        <f t="shared" si="32"/>
        <v>697210.2000000003</v>
      </c>
      <c r="E457">
        <f t="shared" si="29"/>
        <v>1045815.3000000005</v>
      </c>
      <c r="F457">
        <f t="shared" si="30"/>
        <v>1394420.4000000006</v>
      </c>
      <c r="G457">
        <f t="shared" si="31"/>
        <v>1743025.5000000007</v>
      </c>
      <c r="H457" s="1"/>
      <c r="I457" s="1"/>
      <c r="J457" s="1"/>
      <c r="K457" s="1"/>
      <c r="L457" s="1"/>
      <c r="M457" s="1"/>
    </row>
    <row r="458" spans="1:13" x14ac:dyDescent="0.25">
      <c r="A458">
        <v>455</v>
      </c>
      <c r="B458">
        <v>196972.5</v>
      </c>
      <c r="C458">
        <v>251251.79999999993</v>
      </c>
      <c r="D458">
        <f t="shared" si="32"/>
        <v>502503.59999999986</v>
      </c>
      <c r="E458">
        <f t="shared" si="29"/>
        <v>753755.39999999979</v>
      </c>
      <c r="F458">
        <f t="shared" si="30"/>
        <v>1005007.1999999997</v>
      </c>
      <c r="G458">
        <f t="shared" si="31"/>
        <v>1256258.9999999995</v>
      </c>
      <c r="H458" s="1"/>
      <c r="I458" s="1"/>
      <c r="J458" s="1"/>
      <c r="K458" s="1"/>
      <c r="L458" s="1"/>
      <c r="M458" s="1"/>
    </row>
    <row r="459" spans="1:13" x14ac:dyDescent="0.25">
      <c r="A459">
        <v>456</v>
      </c>
      <c r="B459">
        <v>196848.75</v>
      </c>
      <c r="C459">
        <v>292305</v>
      </c>
      <c r="D459">
        <f t="shared" si="32"/>
        <v>584610</v>
      </c>
      <c r="E459">
        <f t="shared" si="29"/>
        <v>876915</v>
      </c>
      <c r="F459">
        <f t="shared" si="30"/>
        <v>1169220</v>
      </c>
      <c r="G459">
        <f t="shared" si="31"/>
        <v>1461525</v>
      </c>
      <c r="H459" s="1"/>
      <c r="I459" s="1"/>
      <c r="J459" s="1"/>
      <c r="K459" s="1"/>
      <c r="L459" s="1"/>
      <c r="M459" s="1"/>
    </row>
    <row r="460" spans="1:13" x14ac:dyDescent="0.25">
      <c r="A460">
        <v>457</v>
      </c>
      <c r="B460">
        <v>263555</v>
      </c>
      <c r="C460">
        <v>349437.8</v>
      </c>
      <c r="D460">
        <f t="shared" si="32"/>
        <v>698875.6</v>
      </c>
      <c r="E460">
        <f t="shared" si="29"/>
        <v>1048313.3999999999</v>
      </c>
      <c r="F460">
        <f t="shared" si="30"/>
        <v>1397751.2</v>
      </c>
      <c r="G460">
        <f t="shared" si="31"/>
        <v>1747189</v>
      </c>
      <c r="H460" s="1"/>
      <c r="I460" s="1"/>
      <c r="J460" s="1"/>
      <c r="K460" s="1"/>
      <c r="L460" s="1"/>
      <c r="M460" s="1"/>
    </row>
    <row r="461" spans="1:13" x14ac:dyDescent="0.25">
      <c r="A461">
        <v>458</v>
      </c>
      <c r="B461">
        <v>256041.25</v>
      </c>
      <c r="C461">
        <v>331700.60000000009</v>
      </c>
      <c r="D461">
        <f t="shared" si="32"/>
        <v>663401.20000000019</v>
      </c>
      <c r="E461">
        <f t="shared" si="29"/>
        <v>995101.80000000028</v>
      </c>
      <c r="F461">
        <f t="shared" si="30"/>
        <v>1326802.4000000004</v>
      </c>
      <c r="G461">
        <f t="shared" si="31"/>
        <v>1658503.0000000005</v>
      </c>
      <c r="H461" s="1"/>
      <c r="I461" s="1"/>
      <c r="J461" s="1"/>
      <c r="K461" s="1"/>
      <c r="L461" s="1"/>
      <c r="M461" s="1"/>
    </row>
    <row r="462" spans="1:13" x14ac:dyDescent="0.25">
      <c r="A462">
        <v>459</v>
      </c>
      <c r="B462">
        <v>207645</v>
      </c>
      <c r="C462">
        <v>295611.1999999999</v>
      </c>
      <c r="D462">
        <f t="shared" si="32"/>
        <v>591222.39999999979</v>
      </c>
      <c r="E462">
        <f t="shared" si="29"/>
        <v>886833.59999999963</v>
      </c>
      <c r="F462">
        <f t="shared" si="30"/>
        <v>1182444.7999999996</v>
      </c>
      <c r="G462">
        <f t="shared" si="31"/>
        <v>1478055.9999999995</v>
      </c>
      <c r="H462" s="1"/>
      <c r="I462" s="1"/>
      <c r="J462" s="1"/>
      <c r="K462" s="1"/>
      <c r="L462" s="1"/>
      <c r="M462" s="1"/>
    </row>
    <row r="463" spans="1:13" x14ac:dyDescent="0.25">
      <c r="A463">
        <v>460</v>
      </c>
      <c r="B463">
        <v>187831.25</v>
      </c>
      <c r="C463">
        <v>238523.2</v>
      </c>
      <c r="D463">
        <f t="shared" si="32"/>
        <v>477046.4</v>
      </c>
      <c r="E463">
        <f t="shared" si="29"/>
        <v>715569.60000000009</v>
      </c>
      <c r="F463">
        <f t="shared" si="30"/>
        <v>954092.8</v>
      </c>
      <c r="G463">
        <f t="shared" si="31"/>
        <v>1192616</v>
      </c>
      <c r="H463" s="1"/>
      <c r="I463" s="1"/>
      <c r="J463" s="1"/>
      <c r="K463" s="1"/>
      <c r="L463" s="1"/>
      <c r="M463" s="1"/>
    </row>
    <row r="464" spans="1:13" x14ac:dyDescent="0.25">
      <c r="A464">
        <v>461</v>
      </c>
      <c r="B464">
        <v>332252.5</v>
      </c>
      <c r="C464">
        <v>431219.4</v>
      </c>
      <c r="D464">
        <f t="shared" si="32"/>
        <v>862438.8</v>
      </c>
      <c r="E464">
        <f t="shared" si="29"/>
        <v>1293658.2000000002</v>
      </c>
      <c r="F464">
        <f t="shared" si="30"/>
        <v>1724877.6</v>
      </c>
      <c r="G464">
        <f t="shared" si="31"/>
        <v>2156097</v>
      </c>
      <c r="H464" s="1"/>
      <c r="I464" s="1"/>
      <c r="J464" s="1"/>
      <c r="K464" s="1"/>
      <c r="L464" s="1"/>
      <c r="M464" s="1"/>
    </row>
    <row r="465" spans="1:13" x14ac:dyDescent="0.25">
      <c r="A465">
        <v>462</v>
      </c>
      <c r="B465">
        <v>246326.25</v>
      </c>
      <c r="C465">
        <v>360900.60000000003</v>
      </c>
      <c r="D465">
        <f t="shared" si="32"/>
        <v>721801.20000000007</v>
      </c>
      <c r="E465">
        <f t="shared" si="29"/>
        <v>1082701.8</v>
      </c>
      <c r="F465">
        <f t="shared" si="30"/>
        <v>1443602.4000000001</v>
      </c>
      <c r="G465">
        <f t="shared" si="31"/>
        <v>1804503.0000000002</v>
      </c>
      <c r="H465" s="1"/>
      <c r="I465" s="1"/>
      <c r="J465" s="1"/>
      <c r="K465" s="1"/>
      <c r="L465" s="1"/>
      <c r="M465" s="1"/>
    </row>
    <row r="466" spans="1:13" x14ac:dyDescent="0.25">
      <c r="A466">
        <v>463</v>
      </c>
      <c r="B466">
        <v>248436.25</v>
      </c>
      <c r="C466">
        <v>327288.8</v>
      </c>
      <c r="D466">
        <f t="shared" si="32"/>
        <v>654577.6</v>
      </c>
      <c r="E466">
        <f t="shared" si="29"/>
        <v>981866.39999999991</v>
      </c>
      <c r="F466">
        <f t="shared" si="30"/>
        <v>1309155.2</v>
      </c>
      <c r="G466">
        <f t="shared" si="31"/>
        <v>1636444</v>
      </c>
      <c r="H466" s="1"/>
      <c r="I466" s="1"/>
      <c r="J466" s="1"/>
      <c r="K466" s="1"/>
      <c r="L466" s="1"/>
      <c r="M466" s="1"/>
    </row>
    <row r="467" spans="1:13" x14ac:dyDescent="0.25">
      <c r="A467">
        <v>464</v>
      </c>
      <c r="B467">
        <v>354398.75</v>
      </c>
      <c r="C467">
        <v>477763.89999999997</v>
      </c>
      <c r="D467">
        <f t="shared" si="32"/>
        <v>955527.79999999993</v>
      </c>
      <c r="E467">
        <f t="shared" si="29"/>
        <v>1433291.7</v>
      </c>
      <c r="F467">
        <f t="shared" si="30"/>
        <v>1911055.5999999999</v>
      </c>
      <c r="G467">
        <f t="shared" si="31"/>
        <v>2388819.5</v>
      </c>
      <c r="H467" s="1"/>
      <c r="I467" s="1"/>
      <c r="J467" s="1"/>
      <c r="K467" s="1"/>
      <c r="L467" s="1"/>
      <c r="M467" s="1"/>
    </row>
    <row r="468" spans="1:13" x14ac:dyDescent="0.25">
      <c r="A468">
        <v>465</v>
      </c>
      <c r="B468">
        <v>241506.25</v>
      </c>
      <c r="C468">
        <v>298500.99999999994</v>
      </c>
      <c r="D468">
        <f t="shared" si="32"/>
        <v>597001.99999999988</v>
      </c>
      <c r="E468">
        <f t="shared" si="29"/>
        <v>895502.99999999977</v>
      </c>
      <c r="F468">
        <f t="shared" si="30"/>
        <v>1194003.9999999998</v>
      </c>
      <c r="G468">
        <f t="shared" si="31"/>
        <v>1492504.9999999998</v>
      </c>
      <c r="H468" s="1"/>
      <c r="I468" s="1"/>
      <c r="J468" s="1"/>
      <c r="K468" s="1"/>
      <c r="L468" s="1"/>
      <c r="M468" s="1"/>
    </row>
    <row r="469" spans="1:13" x14ac:dyDescent="0.25">
      <c r="A469">
        <v>466</v>
      </c>
      <c r="B469">
        <v>251418.75</v>
      </c>
      <c r="C469">
        <v>333804.5</v>
      </c>
      <c r="D469">
        <f t="shared" si="32"/>
        <v>667609</v>
      </c>
      <c r="E469">
        <f t="shared" si="29"/>
        <v>1001413.5</v>
      </c>
      <c r="F469">
        <f t="shared" si="30"/>
        <v>1335218</v>
      </c>
      <c r="G469">
        <f t="shared" si="31"/>
        <v>1669022.5</v>
      </c>
      <c r="H469" s="1"/>
      <c r="I469" s="1"/>
      <c r="J469" s="1"/>
      <c r="K469" s="1"/>
      <c r="L469" s="1"/>
      <c r="M469" s="1"/>
    </row>
    <row r="470" spans="1:13" x14ac:dyDescent="0.25">
      <c r="A470">
        <v>467</v>
      </c>
      <c r="B470">
        <v>221695</v>
      </c>
      <c r="C470">
        <v>263624.2</v>
      </c>
      <c r="D470">
        <f t="shared" si="32"/>
        <v>527248.4</v>
      </c>
      <c r="E470">
        <f t="shared" si="29"/>
        <v>790872.60000000009</v>
      </c>
      <c r="F470">
        <f t="shared" si="30"/>
        <v>1054496.8</v>
      </c>
      <c r="G470">
        <f t="shared" si="31"/>
        <v>1318121</v>
      </c>
      <c r="H470" s="1"/>
      <c r="I470" s="1"/>
      <c r="J470" s="1"/>
      <c r="K470" s="1"/>
      <c r="L470" s="1"/>
      <c r="M470" s="1"/>
    </row>
    <row r="471" spans="1:13" x14ac:dyDescent="0.25">
      <c r="A471">
        <v>468</v>
      </c>
      <c r="B471">
        <v>179753.75</v>
      </c>
      <c r="C471">
        <v>246803.39999999985</v>
      </c>
      <c r="D471">
        <f t="shared" si="32"/>
        <v>493606.7999999997</v>
      </c>
      <c r="E471">
        <f t="shared" si="29"/>
        <v>740410.19999999949</v>
      </c>
      <c r="F471">
        <f t="shared" si="30"/>
        <v>987213.59999999939</v>
      </c>
      <c r="G471">
        <f t="shared" si="31"/>
        <v>1234016.9999999993</v>
      </c>
      <c r="H471" s="1"/>
      <c r="I471" s="1"/>
      <c r="J471" s="1"/>
      <c r="K471" s="1"/>
      <c r="L471" s="1"/>
      <c r="M471" s="1"/>
    </row>
    <row r="472" spans="1:13" x14ac:dyDescent="0.25">
      <c r="A472">
        <v>469</v>
      </c>
      <c r="B472">
        <v>200723.75</v>
      </c>
      <c r="C472">
        <v>260394.90000000002</v>
      </c>
      <c r="D472">
        <f t="shared" si="32"/>
        <v>520789.80000000005</v>
      </c>
      <c r="E472">
        <f t="shared" si="29"/>
        <v>781184.70000000007</v>
      </c>
      <c r="F472">
        <f t="shared" si="30"/>
        <v>1041579.6000000001</v>
      </c>
      <c r="G472">
        <f t="shared" si="31"/>
        <v>1301974.5</v>
      </c>
      <c r="H472" s="1"/>
      <c r="I472" s="1"/>
      <c r="J472" s="1"/>
      <c r="K472" s="1"/>
      <c r="L472" s="1"/>
      <c r="M472" s="1"/>
    </row>
    <row r="473" spans="1:13" x14ac:dyDescent="0.25">
      <c r="A473">
        <v>470</v>
      </c>
      <c r="B473">
        <v>178440</v>
      </c>
      <c r="C473">
        <v>284601.40000000002</v>
      </c>
      <c r="D473">
        <f t="shared" si="32"/>
        <v>569202.80000000005</v>
      </c>
      <c r="E473">
        <f t="shared" ref="E473:E503" si="33">C473*3</f>
        <v>853804.20000000007</v>
      </c>
      <c r="F473">
        <f t="shared" ref="F473:F503" si="34">C473*4</f>
        <v>1138405.6000000001</v>
      </c>
      <c r="G473">
        <f t="shared" ref="G473:G503" si="35">C473*5</f>
        <v>1423007</v>
      </c>
      <c r="H473" s="1"/>
      <c r="I473" s="1"/>
      <c r="J473" s="1"/>
      <c r="K473" s="1"/>
      <c r="L473" s="1"/>
      <c r="M473" s="1"/>
    </row>
    <row r="474" spans="1:13" x14ac:dyDescent="0.25">
      <c r="A474">
        <v>471</v>
      </c>
      <c r="B474">
        <v>220818.75</v>
      </c>
      <c r="C474">
        <v>242013.90000000002</v>
      </c>
      <c r="D474">
        <f t="shared" si="32"/>
        <v>484027.80000000005</v>
      </c>
      <c r="E474">
        <f t="shared" si="33"/>
        <v>726041.70000000007</v>
      </c>
      <c r="F474">
        <f t="shared" si="34"/>
        <v>968055.60000000009</v>
      </c>
      <c r="G474">
        <f t="shared" si="35"/>
        <v>1210069.5</v>
      </c>
      <c r="H474" s="1"/>
      <c r="I474" s="1"/>
      <c r="J474" s="1"/>
      <c r="K474" s="1"/>
      <c r="L474" s="1"/>
      <c r="M474" s="1"/>
    </row>
    <row r="475" spans="1:13" x14ac:dyDescent="0.25">
      <c r="A475">
        <v>472</v>
      </c>
      <c r="B475">
        <v>285603.75</v>
      </c>
      <c r="C475">
        <v>349370.30000000005</v>
      </c>
      <c r="D475">
        <f t="shared" si="32"/>
        <v>698740.60000000009</v>
      </c>
      <c r="E475">
        <f t="shared" si="33"/>
        <v>1048110.9000000001</v>
      </c>
      <c r="F475">
        <f t="shared" si="34"/>
        <v>1397481.2000000002</v>
      </c>
      <c r="G475">
        <f t="shared" si="35"/>
        <v>1746851.5000000002</v>
      </c>
      <c r="H475" s="1"/>
      <c r="I475" s="1"/>
      <c r="J475" s="1"/>
      <c r="K475" s="1"/>
      <c r="L475" s="1"/>
      <c r="M475" s="1"/>
    </row>
    <row r="476" spans="1:13" x14ac:dyDescent="0.25">
      <c r="A476">
        <v>473</v>
      </c>
      <c r="B476">
        <v>329167.5</v>
      </c>
      <c r="C476">
        <v>413712.19999999995</v>
      </c>
      <c r="D476">
        <f t="shared" si="32"/>
        <v>827424.39999999991</v>
      </c>
      <c r="E476">
        <f t="shared" si="33"/>
        <v>1241136.5999999999</v>
      </c>
      <c r="F476">
        <f t="shared" si="34"/>
        <v>1654848.7999999998</v>
      </c>
      <c r="G476">
        <f t="shared" si="35"/>
        <v>2068560.9999999998</v>
      </c>
      <c r="H476" s="1"/>
      <c r="I476" s="1"/>
      <c r="J476" s="1"/>
      <c r="K476" s="1"/>
      <c r="L476" s="1"/>
      <c r="M476" s="1"/>
    </row>
    <row r="477" spans="1:13" x14ac:dyDescent="0.25">
      <c r="A477">
        <v>474</v>
      </c>
      <c r="B477">
        <v>235111.25</v>
      </c>
      <c r="C477">
        <v>311105.60000000009</v>
      </c>
      <c r="D477">
        <f t="shared" si="32"/>
        <v>622211.20000000019</v>
      </c>
      <c r="E477">
        <f t="shared" si="33"/>
        <v>933316.80000000028</v>
      </c>
      <c r="F477">
        <f t="shared" si="34"/>
        <v>1244422.4000000004</v>
      </c>
      <c r="G477">
        <f t="shared" si="35"/>
        <v>1555528.0000000005</v>
      </c>
      <c r="H477" s="1"/>
      <c r="I477" s="1"/>
      <c r="J477" s="1"/>
      <c r="K477" s="1"/>
      <c r="L477" s="1"/>
      <c r="M477" s="1"/>
    </row>
    <row r="478" spans="1:13" x14ac:dyDescent="0.25">
      <c r="A478">
        <v>475</v>
      </c>
      <c r="B478">
        <v>210245</v>
      </c>
      <c r="C478">
        <v>343288.20000000007</v>
      </c>
      <c r="D478">
        <f t="shared" si="32"/>
        <v>686576.40000000014</v>
      </c>
      <c r="E478">
        <f t="shared" si="33"/>
        <v>1029864.6000000002</v>
      </c>
      <c r="F478">
        <f t="shared" si="34"/>
        <v>1373152.8000000003</v>
      </c>
      <c r="G478">
        <f t="shared" si="35"/>
        <v>1716441.0000000005</v>
      </c>
      <c r="H478" s="1"/>
      <c r="I478" s="1"/>
      <c r="J478" s="1"/>
      <c r="K478" s="1"/>
      <c r="L478" s="1"/>
      <c r="M478" s="1"/>
    </row>
    <row r="479" spans="1:13" x14ac:dyDescent="0.25">
      <c r="A479">
        <v>476</v>
      </c>
      <c r="B479">
        <v>186182.5</v>
      </c>
      <c r="C479">
        <v>170825.8</v>
      </c>
      <c r="D479">
        <f t="shared" si="32"/>
        <v>341651.6</v>
      </c>
      <c r="E479">
        <f t="shared" si="33"/>
        <v>512477.39999999997</v>
      </c>
      <c r="F479">
        <f t="shared" si="34"/>
        <v>683303.2</v>
      </c>
      <c r="G479">
        <f t="shared" si="35"/>
        <v>854129</v>
      </c>
      <c r="H479" s="1"/>
      <c r="I479" s="1"/>
      <c r="J479" s="1"/>
      <c r="K479" s="1"/>
      <c r="L479" s="1"/>
      <c r="M479" s="1"/>
    </row>
    <row r="480" spans="1:13" x14ac:dyDescent="0.25">
      <c r="A480">
        <v>477</v>
      </c>
      <c r="B480">
        <v>238537.5</v>
      </c>
      <c r="C480">
        <v>345430.29999999993</v>
      </c>
      <c r="D480">
        <f t="shared" si="32"/>
        <v>690860.59999999986</v>
      </c>
      <c r="E480">
        <f t="shared" si="33"/>
        <v>1036290.8999999998</v>
      </c>
      <c r="F480">
        <f t="shared" si="34"/>
        <v>1381721.1999999997</v>
      </c>
      <c r="G480">
        <f t="shared" si="35"/>
        <v>1727151.4999999995</v>
      </c>
      <c r="H480" s="1"/>
      <c r="I480" s="1"/>
      <c r="J480" s="1"/>
      <c r="K480" s="1"/>
      <c r="L480" s="1"/>
      <c r="M480" s="1"/>
    </row>
    <row r="481" spans="1:13" x14ac:dyDescent="0.25">
      <c r="A481">
        <v>478</v>
      </c>
      <c r="B481">
        <v>186105</v>
      </c>
      <c r="C481">
        <v>253695.30000000005</v>
      </c>
      <c r="D481">
        <f t="shared" si="32"/>
        <v>507390.60000000009</v>
      </c>
      <c r="E481">
        <f t="shared" si="33"/>
        <v>761085.90000000014</v>
      </c>
      <c r="F481">
        <f t="shared" si="34"/>
        <v>1014781.2000000002</v>
      </c>
      <c r="G481">
        <f t="shared" si="35"/>
        <v>1268476.5000000002</v>
      </c>
      <c r="H481" s="1"/>
      <c r="I481" s="1"/>
      <c r="J481" s="1"/>
      <c r="K481" s="1"/>
      <c r="L481" s="1"/>
      <c r="M481" s="1"/>
    </row>
    <row r="482" spans="1:13" x14ac:dyDescent="0.25">
      <c r="A482">
        <v>479</v>
      </c>
      <c r="B482">
        <v>252662.5</v>
      </c>
      <c r="C482">
        <v>317992.09999999998</v>
      </c>
      <c r="D482">
        <f t="shared" si="32"/>
        <v>635984.19999999995</v>
      </c>
      <c r="E482">
        <f t="shared" si="33"/>
        <v>953976.29999999993</v>
      </c>
      <c r="F482">
        <f t="shared" si="34"/>
        <v>1271968.3999999999</v>
      </c>
      <c r="G482">
        <f t="shared" si="35"/>
        <v>1589960.5</v>
      </c>
      <c r="H482" s="1"/>
      <c r="I482" s="1"/>
      <c r="J482" s="1"/>
      <c r="K482" s="1"/>
      <c r="L482" s="1"/>
      <c r="M482" s="1"/>
    </row>
    <row r="483" spans="1:13" x14ac:dyDescent="0.25">
      <c r="A483">
        <v>480</v>
      </c>
      <c r="B483">
        <v>192941.25</v>
      </c>
      <c r="C483">
        <v>284512.39999999997</v>
      </c>
      <c r="D483">
        <f t="shared" si="32"/>
        <v>569024.79999999993</v>
      </c>
      <c r="E483">
        <f t="shared" si="33"/>
        <v>853537.2</v>
      </c>
      <c r="F483">
        <f t="shared" si="34"/>
        <v>1138049.5999999999</v>
      </c>
      <c r="G483">
        <f t="shared" si="35"/>
        <v>1422561.9999999998</v>
      </c>
      <c r="H483" s="1"/>
      <c r="I483" s="1"/>
      <c r="J483" s="1"/>
      <c r="K483" s="1"/>
      <c r="L483" s="1"/>
      <c r="M483" s="1"/>
    </row>
    <row r="484" spans="1:13" x14ac:dyDescent="0.25">
      <c r="A484">
        <v>481</v>
      </c>
      <c r="B484">
        <v>215763.75</v>
      </c>
      <c r="C484">
        <v>297056.09999999992</v>
      </c>
      <c r="D484">
        <f t="shared" si="32"/>
        <v>594112.19999999984</v>
      </c>
      <c r="E484">
        <f t="shared" si="33"/>
        <v>891168.29999999981</v>
      </c>
      <c r="F484">
        <f t="shared" si="34"/>
        <v>1188224.3999999997</v>
      </c>
      <c r="G484">
        <f t="shared" si="35"/>
        <v>1485280.4999999995</v>
      </c>
      <c r="H484" s="1"/>
      <c r="I484" s="1"/>
      <c r="J484" s="1"/>
      <c r="K484" s="1"/>
      <c r="L484" s="1"/>
      <c r="M484" s="1"/>
    </row>
    <row r="485" spans="1:13" x14ac:dyDescent="0.25">
      <c r="A485">
        <v>482</v>
      </c>
      <c r="B485">
        <v>215136.25</v>
      </c>
      <c r="C485">
        <v>313093.19999999995</v>
      </c>
      <c r="D485">
        <f t="shared" si="32"/>
        <v>626186.39999999991</v>
      </c>
      <c r="E485">
        <f t="shared" si="33"/>
        <v>939279.59999999986</v>
      </c>
      <c r="F485">
        <f t="shared" si="34"/>
        <v>1252372.7999999998</v>
      </c>
      <c r="G485">
        <f t="shared" si="35"/>
        <v>1565465.9999999998</v>
      </c>
      <c r="H485" s="1"/>
      <c r="I485" s="1"/>
      <c r="J485" s="1"/>
      <c r="K485" s="1"/>
      <c r="L485" s="1"/>
      <c r="M485" s="1"/>
    </row>
    <row r="486" spans="1:13" x14ac:dyDescent="0.25">
      <c r="A486">
        <v>483</v>
      </c>
      <c r="B486">
        <v>244298.75</v>
      </c>
      <c r="C486">
        <v>301271.8</v>
      </c>
      <c r="D486">
        <f t="shared" si="32"/>
        <v>602543.6</v>
      </c>
      <c r="E486">
        <f t="shared" si="33"/>
        <v>903815.39999999991</v>
      </c>
      <c r="F486">
        <f t="shared" si="34"/>
        <v>1205087.2</v>
      </c>
      <c r="G486">
        <f t="shared" si="35"/>
        <v>1506359</v>
      </c>
      <c r="H486" s="1"/>
      <c r="I486" s="1"/>
      <c r="J486" s="1"/>
      <c r="K486" s="1"/>
      <c r="L486" s="1"/>
      <c r="M486" s="1"/>
    </row>
    <row r="487" spans="1:13" x14ac:dyDescent="0.25">
      <c r="A487">
        <v>484</v>
      </c>
      <c r="B487">
        <v>175348.75</v>
      </c>
      <c r="C487">
        <v>213671.70000000007</v>
      </c>
      <c r="D487">
        <f t="shared" si="32"/>
        <v>427343.40000000014</v>
      </c>
      <c r="E487">
        <f t="shared" si="33"/>
        <v>641015.10000000021</v>
      </c>
      <c r="F487">
        <f t="shared" si="34"/>
        <v>854686.80000000028</v>
      </c>
      <c r="G487">
        <f t="shared" si="35"/>
        <v>1068358.5000000005</v>
      </c>
      <c r="H487" s="1"/>
      <c r="I487" s="1"/>
      <c r="J487" s="1"/>
      <c r="K487" s="1"/>
      <c r="L487" s="1"/>
      <c r="M487" s="1"/>
    </row>
    <row r="488" spans="1:13" x14ac:dyDescent="0.25">
      <c r="A488">
        <v>485</v>
      </c>
      <c r="B488">
        <v>236962.5</v>
      </c>
      <c r="C488">
        <v>309705.2</v>
      </c>
      <c r="D488">
        <f t="shared" si="32"/>
        <v>619410.4</v>
      </c>
      <c r="E488">
        <f t="shared" si="33"/>
        <v>929115.60000000009</v>
      </c>
      <c r="F488">
        <f t="shared" si="34"/>
        <v>1238820.8</v>
      </c>
      <c r="G488">
        <f t="shared" si="35"/>
        <v>1548526</v>
      </c>
      <c r="H488" s="1"/>
      <c r="I488" s="1"/>
      <c r="J488" s="1"/>
      <c r="K488" s="1"/>
      <c r="L488" s="1"/>
      <c r="M488" s="1"/>
    </row>
    <row r="489" spans="1:13" x14ac:dyDescent="0.25">
      <c r="A489">
        <v>486</v>
      </c>
      <c r="B489">
        <v>195845</v>
      </c>
      <c r="C489">
        <v>248161.80000000005</v>
      </c>
      <c r="D489">
        <f t="shared" si="32"/>
        <v>496323.60000000009</v>
      </c>
      <c r="E489">
        <f t="shared" si="33"/>
        <v>744485.40000000014</v>
      </c>
      <c r="F489">
        <f t="shared" si="34"/>
        <v>992647.20000000019</v>
      </c>
      <c r="G489">
        <f t="shared" si="35"/>
        <v>1240809.0000000002</v>
      </c>
      <c r="H489" s="1"/>
      <c r="I489" s="1"/>
      <c r="J489" s="1"/>
      <c r="K489" s="1"/>
      <c r="L489" s="1"/>
      <c r="M489" s="1"/>
    </row>
    <row r="490" spans="1:13" x14ac:dyDescent="0.25">
      <c r="A490">
        <v>487</v>
      </c>
      <c r="B490">
        <v>155615</v>
      </c>
      <c r="C490">
        <v>291398.19999999995</v>
      </c>
      <c r="D490">
        <f t="shared" si="32"/>
        <v>582796.39999999991</v>
      </c>
      <c r="E490">
        <f t="shared" si="33"/>
        <v>874194.59999999986</v>
      </c>
      <c r="F490">
        <f t="shared" si="34"/>
        <v>1165592.7999999998</v>
      </c>
      <c r="G490">
        <f t="shared" si="35"/>
        <v>1456990.9999999998</v>
      </c>
      <c r="H490" s="1"/>
      <c r="I490" s="1"/>
      <c r="J490" s="1"/>
      <c r="K490" s="1"/>
      <c r="L490" s="1"/>
      <c r="M490" s="1"/>
    </row>
    <row r="491" spans="1:13" x14ac:dyDescent="0.25">
      <c r="A491">
        <v>488</v>
      </c>
      <c r="B491">
        <v>217632.5</v>
      </c>
      <c r="C491">
        <v>310300.79999999999</v>
      </c>
      <c r="D491">
        <f t="shared" si="32"/>
        <v>620601.59999999998</v>
      </c>
      <c r="E491">
        <f t="shared" si="33"/>
        <v>930902.39999999991</v>
      </c>
      <c r="F491">
        <f t="shared" si="34"/>
        <v>1241203.2</v>
      </c>
      <c r="G491">
        <f t="shared" si="35"/>
        <v>1551504</v>
      </c>
      <c r="H491" s="1"/>
      <c r="I491" s="1"/>
      <c r="J491" s="1"/>
      <c r="K491" s="1"/>
      <c r="L491" s="1"/>
      <c r="M491" s="1"/>
    </row>
    <row r="492" spans="1:13" x14ac:dyDescent="0.25">
      <c r="A492">
        <v>489</v>
      </c>
      <c r="B492">
        <v>185782.5</v>
      </c>
      <c r="C492">
        <v>258114.29999999993</v>
      </c>
      <c r="D492">
        <f t="shared" si="32"/>
        <v>516228.59999999986</v>
      </c>
      <c r="E492">
        <f t="shared" si="33"/>
        <v>774342.89999999979</v>
      </c>
      <c r="F492">
        <f t="shared" si="34"/>
        <v>1032457.1999999997</v>
      </c>
      <c r="G492">
        <f t="shared" si="35"/>
        <v>1290571.4999999995</v>
      </c>
      <c r="H492" s="1"/>
      <c r="I492" s="1"/>
      <c r="J492" s="1"/>
      <c r="K492" s="1"/>
      <c r="L492" s="1"/>
      <c r="M492" s="1"/>
    </row>
    <row r="493" spans="1:13" x14ac:dyDescent="0.25">
      <c r="A493">
        <v>490</v>
      </c>
      <c r="B493">
        <v>332371.25</v>
      </c>
      <c r="C493">
        <v>425598</v>
      </c>
      <c r="D493">
        <f t="shared" si="32"/>
        <v>851196</v>
      </c>
      <c r="E493">
        <f t="shared" si="33"/>
        <v>1276794</v>
      </c>
      <c r="F493">
        <f t="shared" si="34"/>
        <v>1702392</v>
      </c>
      <c r="G493">
        <f t="shared" si="35"/>
        <v>2127990</v>
      </c>
      <c r="H493" s="1"/>
      <c r="I493" s="1"/>
      <c r="J493" s="1"/>
      <c r="K493" s="1"/>
      <c r="L493" s="1"/>
      <c r="M493" s="1"/>
    </row>
    <row r="494" spans="1:13" x14ac:dyDescent="0.25">
      <c r="A494">
        <v>491</v>
      </c>
      <c r="B494">
        <v>218757.5</v>
      </c>
      <c r="C494">
        <v>327398.30000000005</v>
      </c>
      <c r="D494">
        <f t="shared" si="32"/>
        <v>654796.60000000009</v>
      </c>
      <c r="E494">
        <f t="shared" si="33"/>
        <v>982194.90000000014</v>
      </c>
      <c r="F494">
        <f t="shared" si="34"/>
        <v>1309593.2000000002</v>
      </c>
      <c r="G494">
        <f t="shared" si="35"/>
        <v>1636991.5000000002</v>
      </c>
      <c r="H494" s="1"/>
      <c r="I494" s="1"/>
      <c r="J494" s="1"/>
      <c r="K494" s="1"/>
      <c r="L494" s="1"/>
      <c r="M494" s="1"/>
    </row>
    <row r="495" spans="1:13" x14ac:dyDescent="0.25">
      <c r="A495">
        <v>492</v>
      </c>
      <c r="B495">
        <v>203033.75</v>
      </c>
      <c r="C495">
        <v>255015.5</v>
      </c>
      <c r="D495">
        <f t="shared" si="32"/>
        <v>510031</v>
      </c>
      <c r="E495">
        <f t="shared" si="33"/>
        <v>765046.5</v>
      </c>
      <c r="F495">
        <f t="shared" si="34"/>
        <v>1020062</v>
      </c>
      <c r="G495">
        <f t="shared" si="35"/>
        <v>1275077.5</v>
      </c>
      <c r="H495" s="1"/>
      <c r="I495" s="1"/>
      <c r="J495" s="1"/>
      <c r="K495" s="1"/>
      <c r="L495" s="1"/>
      <c r="M495" s="1"/>
    </row>
    <row r="496" spans="1:13" x14ac:dyDescent="0.25">
      <c r="A496">
        <v>493</v>
      </c>
      <c r="B496">
        <v>283658.75</v>
      </c>
      <c r="C496">
        <v>370737.6</v>
      </c>
      <c r="D496">
        <f t="shared" si="32"/>
        <v>741475.2</v>
      </c>
      <c r="E496">
        <f t="shared" si="33"/>
        <v>1112212.7999999998</v>
      </c>
      <c r="F496">
        <f t="shared" si="34"/>
        <v>1482950.4</v>
      </c>
      <c r="G496">
        <f t="shared" si="35"/>
        <v>1853688</v>
      </c>
      <c r="H496" s="1"/>
      <c r="I496" s="1"/>
      <c r="J496" s="1"/>
      <c r="K496" s="1"/>
      <c r="L496" s="1"/>
      <c r="M496" s="1"/>
    </row>
    <row r="497" spans="1:13" x14ac:dyDescent="0.25">
      <c r="A497">
        <v>494</v>
      </c>
      <c r="B497">
        <v>192946.25</v>
      </c>
      <c r="C497">
        <v>270721.2</v>
      </c>
      <c r="D497">
        <f t="shared" si="32"/>
        <v>541442.4</v>
      </c>
      <c r="E497">
        <f t="shared" si="33"/>
        <v>812163.60000000009</v>
      </c>
      <c r="F497">
        <f t="shared" si="34"/>
        <v>1082884.8</v>
      </c>
      <c r="G497">
        <f t="shared" si="35"/>
        <v>1353606</v>
      </c>
      <c r="H497" s="1"/>
      <c r="I497" s="1"/>
      <c r="J497" s="1"/>
      <c r="K497" s="1"/>
      <c r="L497" s="1"/>
      <c r="M497" s="1"/>
    </row>
    <row r="498" spans="1:13" x14ac:dyDescent="0.25">
      <c r="A498">
        <v>495</v>
      </c>
      <c r="B498">
        <v>181741.25</v>
      </c>
      <c r="C498">
        <v>218283.39999999997</v>
      </c>
      <c r="D498">
        <f t="shared" si="32"/>
        <v>436566.79999999993</v>
      </c>
      <c r="E498">
        <f t="shared" si="33"/>
        <v>654850.19999999995</v>
      </c>
      <c r="F498">
        <f t="shared" si="34"/>
        <v>873133.59999999986</v>
      </c>
      <c r="G498">
        <f t="shared" si="35"/>
        <v>1091416.9999999998</v>
      </c>
      <c r="H498" s="1"/>
      <c r="I498" s="1"/>
      <c r="J498" s="1"/>
      <c r="K498" s="1"/>
      <c r="L498" s="1"/>
      <c r="M498" s="1"/>
    </row>
    <row r="499" spans="1:13" x14ac:dyDescent="0.25">
      <c r="A499">
        <v>496</v>
      </c>
      <c r="B499">
        <v>209690</v>
      </c>
      <c r="C499">
        <v>246524.09999999995</v>
      </c>
      <c r="D499">
        <f t="shared" si="32"/>
        <v>493048.1999999999</v>
      </c>
      <c r="E499">
        <f t="shared" si="33"/>
        <v>739572.29999999981</v>
      </c>
      <c r="F499">
        <f t="shared" si="34"/>
        <v>986096.39999999979</v>
      </c>
      <c r="G499">
        <f t="shared" si="35"/>
        <v>1232620.4999999998</v>
      </c>
      <c r="H499" s="1"/>
      <c r="I499" s="1"/>
      <c r="J499" s="1"/>
      <c r="K499" s="1"/>
      <c r="L499" s="1"/>
      <c r="M499" s="1"/>
    </row>
    <row r="500" spans="1:13" x14ac:dyDescent="0.25">
      <c r="A500">
        <v>497</v>
      </c>
      <c r="B500">
        <v>219090</v>
      </c>
      <c r="C500">
        <v>306865.79999999987</v>
      </c>
      <c r="D500">
        <f t="shared" si="32"/>
        <v>613731.59999999974</v>
      </c>
      <c r="E500">
        <f t="shared" si="33"/>
        <v>920597.39999999967</v>
      </c>
      <c r="F500">
        <f t="shared" si="34"/>
        <v>1227463.1999999995</v>
      </c>
      <c r="G500">
        <f t="shared" si="35"/>
        <v>1534328.9999999993</v>
      </c>
      <c r="H500" s="1"/>
      <c r="I500" s="1"/>
      <c r="J500" s="1"/>
      <c r="K500" s="1"/>
      <c r="L500" s="1"/>
      <c r="M500" s="1"/>
    </row>
    <row r="501" spans="1:13" x14ac:dyDescent="0.25">
      <c r="A501">
        <v>498</v>
      </c>
      <c r="B501">
        <v>211075</v>
      </c>
      <c r="C501">
        <v>281375.49999999994</v>
      </c>
      <c r="D501">
        <f t="shared" si="32"/>
        <v>562750.99999999988</v>
      </c>
      <c r="E501">
        <f t="shared" si="33"/>
        <v>844126.49999999977</v>
      </c>
      <c r="F501">
        <f t="shared" si="34"/>
        <v>1125501.9999999998</v>
      </c>
      <c r="G501">
        <f t="shared" si="35"/>
        <v>1406877.4999999998</v>
      </c>
      <c r="H501" s="1"/>
      <c r="I501" s="1"/>
      <c r="J501" s="1"/>
      <c r="K501" s="1"/>
      <c r="L501" s="1"/>
      <c r="M501" s="1"/>
    </row>
    <row r="502" spans="1:13" x14ac:dyDescent="0.25">
      <c r="A502">
        <v>499</v>
      </c>
      <c r="B502">
        <v>207888.75</v>
      </c>
      <c r="C502">
        <v>291447.5</v>
      </c>
      <c r="D502">
        <f t="shared" si="32"/>
        <v>582895</v>
      </c>
      <c r="E502">
        <f t="shared" si="33"/>
        <v>874342.5</v>
      </c>
      <c r="F502">
        <f t="shared" si="34"/>
        <v>1165790</v>
      </c>
      <c r="G502">
        <f t="shared" si="35"/>
        <v>1457237.5</v>
      </c>
      <c r="H502" s="1"/>
      <c r="I502" s="1"/>
      <c r="J502" s="1"/>
      <c r="K502" s="1"/>
      <c r="L502" s="1"/>
      <c r="M502" s="1"/>
    </row>
    <row r="503" spans="1:13" x14ac:dyDescent="0.25">
      <c r="A503">
        <v>500</v>
      </c>
      <c r="B503">
        <v>236011.25</v>
      </c>
      <c r="C503">
        <v>303770.89999999997</v>
      </c>
      <c r="D503">
        <f t="shared" si="32"/>
        <v>607541.79999999993</v>
      </c>
      <c r="E503">
        <f t="shared" si="33"/>
        <v>911312.7</v>
      </c>
      <c r="F503">
        <f t="shared" si="34"/>
        <v>1215083.5999999999</v>
      </c>
      <c r="G503">
        <f t="shared" si="35"/>
        <v>1518854.4999999998</v>
      </c>
      <c r="H503" s="1"/>
      <c r="I503" s="1"/>
      <c r="J503" s="1"/>
      <c r="K503" s="1"/>
      <c r="L503" s="1"/>
      <c r="M503" s="1"/>
    </row>
    <row r="504" spans="1:13" x14ac:dyDescent="0.25">
      <c r="A504">
        <v>501</v>
      </c>
      <c r="B504">
        <v>227353.75</v>
      </c>
      <c r="C504">
        <v>233368.69999999987</v>
      </c>
      <c r="D504">
        <f t="shared" si="32"/>
        <v>466737.39999999973</v>
      </c>
      <c r="E504">
        <f t="shared" ref="E504:E567" si="36">C504*3</f>
        <v>700106.09999999963</v>
      </c>
      <c r="F504">
        <f t="shared" ref="F504:F567" si="37">C504*4</f>
        <v>933474.79999999946</v>
      </c>
      <c r="G504">
        <f t="shared" ref="G504:G567" si="38">C504*5</f>
        <v>1166843.4999999993</v>
      </c>
      <c r="H504" s="1"/>
      <c r="I504" s="1"/>
      <c r="J504" s="1"/>
      <c r="K504" s="1"/>
      <c r="L504" s="1"/>
      <c r="M504" s="1"/>
    </row>
    <row r="505" spans="1:13" x14ac:dyDescent="0.25">
      <c r="A505">
        <v>502</v>
      </c>
      <c r="B505">
        <v>213822.5</v>
      </c>
      <c r="C505">
        <v>313573.40000000002</v>
      </c>
      <c r="D505">
        <f t="shared" si="32"/>
        <v>627146.80000000005</v>
      </c>
      <c r="E505">
        <f t="shared" si="36"/>
        <v>940720.20000000007</v>
      </c>
      <c r="F505">
        <f t="shared" si="37"/>
        <v>1254293.6000000001</v>
      </c>
      <c r="G505">
        <f t="shared" si="38"/>
        <v>1567867</v>
      </c>
      <c r="H505" s="1"/>
      <c r="I505" s="1"/>
      <c r="J505" s="1"/>
      <c r="K505" s="1"/>
      <c r="L505" s="1"/>
      <c r="M505" s="1"/>
    </row>
    <row r="506" spans="1:13" x14ac:dyDescent="0.25">
      <c r="A506">
        <v>503</v>
      </c>
      <c r="B506">
        <v>232575</v>
      </c>
      <c r="C506">
        <v>319584.49999999994</v>
      </c>
      <c r="D506">
        <f t="shared" si="32"/>
        <v>639168.99999999988</v>
      </c>
      <c r="E506">
        <f t="shared" si="36"/>
        <v>958753.49999999977</v>
      </c>
      <c r="F506">
        <f t="shared" si="37"/>
        <v>1278337.9999999998</v>
      </c>
      <c r="G506">
        <f t="shared" si="38"/>
        <v>1597922.4999999998</v>
      </c>
      <c r="H506" s="1"/>
      <c r="I506" s="1"/>
      <c r="J506" s="1"/>
      <c r="K506" s="1"/>
      <c r="L506" s="1"/>
      <c r="M506" s="1"/>
    </row>
    <row r="507" spans="1:13" x14ac:dyDescent="0.25">
      <c r="A507">
        <v>504</v>
      </c>
      <c r="B507">
        <v>258427.5</v>
      </c>
      <c r="C507">
        <v>374201.99999999994</v>
      </c>
      <c r="D507">
        <f t="shared" si="32"/>
        <v>748403.99999999988</v>
      </c>
      <c r="E507">
        <f t="shared" si="36"/>
        <v>1122605.9999999998</v>
      </c>
      <c r="F507">
        <f t="shared" si="37"/>
        <v>1496807.9999999998</v>
      </c>
      <c r="G507">
        <f t="shared" si="38"/>
        <v>1871009.9999999998</v>
      </c>
      <c r="H507" s="1"/>
      <c r="I507" s="1"/>
      <c r="J507" s="1"/>
      <c r="K507" s="1"/>
      <c r="L507" s="1"/>
      <c r="M507" s="1"/>
    </row>
    <row r="508" spans="1:13" x14ac:dyDescent="0.25">
      <c r="A508">
        <v>505</v>
      </c>
      <c r="B508">
        <v>206580</v>
      </c>
      <c r="C508">
        <v>215348.4</v>
      </c>
      <c r="D508">
        <f t="shared" si="32"/>
        <v>430696.8</v>
      </c>
      <c r="E508">
        <f t="shared" si="36"/>
        <v>646045.19999999995</v>
      </c>
      <c r="F508">
        <f t="shared" si="37"/>
        <v>861393.6</v>
      </c>
      <c r="G508">
        <f t="shared" si="38"/>
        <v>1076742</v>
      </c>
      <c r="H508" s="1"/>
      <c r="I508" s="1"/>
      <c r="J508" s="1"/>
      <c r="K508" s="1"/>
      <c r="L508" s="1"/>
      <c r="M508" s="1"/>
    </row>
    <row r="509" spans="1:13" x14ac:dyDescent="0.25">
      <c r="A509">
        <v>506</v>
      </c>
      <c r="B509">
        <v>227712.5</v>
      </c>
      <c r="C509">
        <v>276525.59999999998</v>
      </c>
      <c r="D509">
        <f t="shared" si="32"/>
        <v>553051.19999999995</v>
      </c>
      <c r="E509">
        <f t="shared" si="36"/>
        <v>829576.79999999993</v>
      </c>
      <c r="F509">
        <f t="shared" si="37"/>
        <v>1106102.3999999999</v>
      </c>
      <c r="G509">
        <f t="shared" si="38"/>
        <v>1382628</v>
      </c>
      <c r="H509" s="1"/>
      <c r="I509" s="1"/>
      <c r="J509" s="1"/>
      <c r="K509" s="1"/>
      <c r="L509" s="1"/>
      <c r="M509" s="1"/>
    </row>
    <row r="510" spans="1:13" x14ac:dyDescent="0.25">
      <c r="A510">
        <v>507</v>
      </c>
      <c r="B510">
        <v>224006.25</v>
      </c>
      <c r="C510">
        <v>298342.2</v>
      </c>
      <c r="D510">
        <f t="shared" si="32"/>
        <v>596684.4</v>
      </c>
      <c r="E510">
        <f t="shared" si="36"/>
        <v>895026.60000000009</v>
      </c>
      <c r="F510">
        <f t="shared" si="37"/>
        <v>1193368.8</v>
      </c>
      <c r="G510">
        <f t="shared" si="38"/>
        <v>1491711</v>
      </c>
      <c r="H510" s="1"/>
      <c r="I510" s="1"/>
      <c r="J510" s="1"/>
      <c r="K510" s="1"/>
      <c r="L510" s="1"/>
      <c r="M510" s="1"/>
    </row>
    <row r="511" spans="1:13" x14ac:dyDescent="0.25">
      <c r="A511">
        <v>508</v>
      </c>
      <c r="B511">
        <v>198261.25</v>
      </c>
      <c r="C511">
        <v>236076.09999999995</v>
      </c>
      <c r="D511">
        <f t="shared" si="32"/>
        <v>472152.1999999999</v>
      </c>
      <c r="E511">
        <f t="shared" si="36"/>
        <v>708228.29999999981</v>
      </c>
      <c r="F511">
        <f t="shared" si="37"/>
        <v>944304.39999999979</v>
      </c>
      <c r="G511">
        <f t="shared" si="38"/>
        <v>1180380.4999999998</v>
      </c>
      <c r="H511" s="1"/>
      <c r="I511" s="1"/>
      <c r="J511" s="1"/>
      <c r="K511" s="1"/>
      <c r="L511" s="1"/>
      <c r="M511" s="1"/>
    </row>
    <row r="512" spans="1:13" x14ac:dyDescent="0.25">
      <c r="A512">
        <v>509</v>
      </c>
      <c r="B512">
        <v>260960</v>
      </c>
      <c r="C512">
        <v>334449.20000000007</v>
      </c>
      <c r="D512">
        <f t="shared" si="32"/>
        <v>668898.40000000014</v>
      </c>
      <c r="E512">
        <f t="shared" si="36"/>
        <v>1003347.6000000002</v>
      </c>
      <c r="F512">
        <f t="shared" si="37"/>
        <v>1337796.8000000003</v>
      </c>
      <c r="G512">
        <f t="shared" si="38"/>
        <v>1672246.0000000005</v>
      </c>
      <c r="H512" s="1"/>
      <c r="I512" s="1"/>
      <c r="J512" s="1"/>
      <c r="K512" s="1"/>
      <c r="L512" s="1"/>
      <c r="M512" s="1"/>
    </row>
    <row r="513" spans="1:13" x14ac:dyDescent="0.25">
      <c r="A513">
        <v>510</v>
      </c>
      <c r="B513">
        <v>212728.75</v>
      </c>
      <c r="C513">
        <v>304164.49999999977</v>
      </c>
      <c r="D513">
        <f t="shared" si="32"/>
        <v>608328.99999999953</v>
      </c>
      <c r="E513">
        <f t="shared" si="36"/>
        <v>912493.4999999993</v>
      </c>
      <c r="F513">
        <f t="shared" si="37"/>
        <v>1216657.9999999991</v>
      </c>
      <c r="G513">
        <f t="shared" si="38"/>
        <v>1520822.4999999988</v>
      </c>
      <c r="H513" s="1"/>
      <c r="I513" s="1"/>
      <c r="J513" s="1"/>
      <c r="K513" s="1"/>
      <c r="L513" s="1"/>
      <c r="M513" s="1"/>
    </row>
    <row r="514" spans="1:13" x14ac:dyDescent="0.25">
      <c r="A514">
        <v>511</v>
      </c>
      <c r="B514">
        <v>219476.25</v>
      </c>
      <c r="C514">
        <v>296741.60000000009</v>
      </c>
      <c r="D514">
        <f t="shared" si="32"/>
        <v>593483.20000000019</v>
      </c>
      <c r="E514">
        <f t="shared" si="36"/>
        <v>890224.80000000028</v>
      </c>
      <c r="F514">
        <f t="shared" si="37"/>
        <v>1186966.4000000004</v>
      </c>
      <c r="G514">
        <f t="shared" si="38"/>
        <v>1483708.0000000005</v>
      </c>
      <c r="H514" s="1"/>
      <c r="I514" s="1"/>
      <c r="J514" s="1"/>
      <c r="K514" s="1"/>
      <c r="L514" s="1"/>
      <c r="M514" s="1"/>
    </row>
    <row r="515" spans="1:13" x14ac:dyDescent="0.25">
      <c r="A515">
        <v>512</v>
      </c>
      <c r="B515">
        <v>208836.25</v>
      </c>
      <c r="C515">
        <v>256154.49999999994</v>
      </c>
      <c r="D515">
        <f t="shared" si="32"/>
        <v>512308.99999999988</v>
      </c>
      <c r="E515">
        <f t="shared" si="36"/>
        <v>768463.49999999977</v>
      </c>
      <c r="F515">
        <f t="shared" si="37"/>
        <v>1024617.9999999998</v>
      </c>
      <c r="G515">
        <f t="shared" si="38"/>
        <v>1280772.4999999998</v>
      </c>
      <c r="H515" s="1"/>
      <c r="I515" s="1"/>
      <c r="J515" s="1"/>
      <c r="K515" s="1"/>
      <c r="L515" s="1"/>
      <c r="M515" s="1"/>
    </row>
    <row r="516" spans="1:13" x14ac:dyDescent="0.25">
      <c r="A516">
        <v>513</v>
      </c>
      <c r="B516">
        <v>228977.5</v>
      </c>
      <c r="C516">
        <v>297363.10000000009</v>
      </c>
      <c r="D516">
        <f t="shared" si="32"/>
        <v>594726.20000000019</v>
      </c>
      <c r="E516">
        <f t="shared" si="36"/>
        <v>892089.30000000028</v>
      </c>
      <c r="F516">
        <f t="shared" si="37"/>
        <v>1189452.4000000004</v>
      </c>
      <c r="G516">
        <f t="shared" si="38"/>
        <v>1486815.5000000005</v>
      </c>
      <c r="H516" s="1"/>
      <c r="I516" s="1"/>
      <c r="J516" s="1"/>
      <c r="K516" s="1"/>
      <c r="L516" s="1"/>
      <c r="M516" s="1"/>
    </row>
    <row r="517" spans="1:13" x14ac:dyDescent="0.25">
      <c r="A517">
        <v>514</v>
      </c>
      <c r="B517">
        <v>168690</v>
      </c>
      <c r="C517">
        <v>177529.29999999996</v>
      </c>
      <c r="D517">
        <f t="shared" si="32"/>
        <v>355058.59999999992</v>
      </c>
      <c r="E517">
        <f t="shared" si="36"/>
        <v>532587.89999999991</v>
      </c>
      <c r="F517">
        <f t="shared" si="37"/>
        <v>710117.19999999984</v>
      </c>
      <c r="G517">
        <f t="shared" si="38"/>
        <v>887646.49999999977</v>
      </c>
      <c r="H517" s="1"/>
      <c r="I517" s="1"/>
      <c r="J517" s="1"/>
      <c r="K517" s="1"/>
      <c r="L517" s="1"/>
      <c r="M517" s="1"/>
    </row>
    <row r="518" spans="1:13" x14ac:dyDescent="0.25">
      <c r="A518">
        <v>515</v>
      </c>
      <c r="B518">
        <v>239251.25</v>
      </c>
      <c r="C518">
        <v>253950.50000000003</v>
      </c>
      <c r="D518">
        <f t="shared" ref="D518:D581" si="39">C518*2</f>
        <v>507901.00000000006</v>
      </c>
      <c r="E518">
        <f t="shared" si="36"/>
        <v>761851.50000000012</v>
      </c>
      <c r="F518">
        <f t="shared" si="37"/>
        <v>1015802.0000000001</v>
      </c>
      <c r="G518">
        <f t="shared" si="38"/>
        <v>1269752.5000000002</v>
      </c>
      <c r="H518" s="1"/>
      <c r="I518" s="1"/>
      <c r="J518" s="1"/>
      <c r="K518" s="1"/>
      <c r="L518" s="1"/>
      <c r="M518" s="1"/>
    </row>
    <row r="519" spans="1:13" x14ac:dyDescent="0.25">
      <c r="A519">
        <v>516</v>
      </c>
      <c r="B519">
        <v>241013.75</v>
      </c>
      <c r="C519">
        <v>303415.69999999995</v>
      </c>
      <c r="D519">
        <f t="shared" si="39"/>
        <v>606831.39999999991</v>
      </c>
      <c r="E519">
        <f t="shared" si="36"/>
        <v>910247.09999999986</v>
      </c>
      <c r="F519">
        <f t="shared" si="37"/>
        <v>1213662.7999999998</v>
      </c>
      <c r="G519">
        <f t="shared" si="38"/>
        <v>1517078.4999999998</v>
      </c>
      <c r="H519" s="1"/>
      <c r="I519" s="1"/>
      <c r="J519" s="1"/>
      <c r="K519" s="1"/>
      <c r="L519" s="1"/>
      <c r="M519" s="1"/>
    </row>
    <row r="520" spans="1:13" x14ac:dyDescent="0.25">
      <c r="A520">
        <v>517</v>
      </c>
      <c r="B520">
        <v>243130</v>
      </c>
      <c r="C520">
        <v>327883.3</v>
      </c>
      <c r="D520">
        <f t="shared" si="39"/>
        <v>655766.6</v>
      </c>
      <c r="E520">
        <f t="shared" si="36"/>
        <v>983649.89999999991</v>
      </c>
      <c r="F520">
        <f t="shared" si="37"/>
        <v>1311533.2</v>
      </c>
      <c r="G520">
        <f t="shared" si="38"/>
        <v>1639416.5</v>
      </c>
      <c r="H520" s="1"/>
      <c r="I520" s="1"/>
      <c r="J520" s="1"/>
      <c r="K520" s="1"/>
      <c r="L520" s="1"/>
      <c r="M520" s="1"/>
    </row>
    <row r="521" spans="1:13" x14ac:dyDescent="0.25">
      <c r="A521">
        <v>518</v>
      </c>
      <c r="B521">
        <v>231928.75</v>
      </c>
      <c r="C521">
        <v>314659.80000000005</v>
      </c>
      <c r="D521">
        <f t="shared" si="39"/>
        <v>629319.60000000009</v>
      </c>
      <c r="E521">
        <f t="shared" si="36"/>
        <v>943979.40000000014</v>
      </c>
      <c r="F521">
        <f t="shared" si="37"/>
        <v>1258639.2000000002</v>
      </c>
      <c r="G521">
        <f t="shared" si="38"/>
        <v>1573299.0000000002</v>
      </c>
      <c r="H521" s="1"/>
      <c r="I521" s="1"/>
      <c r="J521" s="1"/>
      <c r="K521" s="1"/>
      <c r="L521" s="1"/>
      <c r="M521" s="1"/>
    </row>
    <row r="522" spans="1:13" x14ac:dyDescent="0.25">
      <c r="A522">
        <v>519</v>
      </c>
      <c r="B522">
        <v>194378.75</v>
      </c>
      <c r="C522">
        <v>279543.99999999994</v>
      </c>
      <c r="D522">
        <f t="shared" si="39"/>
        <v>559087.99999999988</v>
      </c>
      <c r="E522">
        <f t="shared" si="36"/>
        <v>838631.99999999977</v>
      </c>
      <c r="F522">
        <f t="shared" si="37"/>
        <v>1118175.9999999998</v>
      </c>
      <c r="G522">
        <f t="shared" si="38"/>
        <v>1397719.9999999998</v>
      </c>
      <c r="H522" s="1"/>
      <c r="I522" s="1"/>
      <c r="J522" s="1"/>
      <c r="K522" s="1"/>
      <c r="L522" s="1"/>
      <c r="M522" s="1"/>
    </row>
    <row r="523" spans="1:13" x14ac:dyDescent="0.25">
      <c r="A523">
        <v>520</v>
      </c>
      <c r="B523">
        <v>248837.5</v>
      </c>
      <c r="C523">
        <v>356408.69999999995</v>
      </c>
      <c r="D523">
        <f t="shared" si="39"/>
        <v>712817.39999999991</v>
      </c>
      <c r="E523">
        <f t="shared" si="36"/>
        <v>1069226.0999999999</v>
      </c>
      <c r="F523">
        <f t="shared" si="37"/>
        <v>1425634.7999999998</v>
      </c>
      <c r="G523">
        <f t="shared" si="38"/>
        <v>1782043.4999999998</v>
      </c>
      <c r="H523" s="1"/>
      <c r="I523" s="1"/>
      <c r="J523" s="1"/>
      <c r="K523" s="1"/>
      <c r="L523" s="1"/>
      <c r="M523" s="1"/>
    </row>
    <row r="524" spans="1:13" x14ac:dyDescent="0.25">
      <c r="A524">
        <v>521</v>
      </c>
      <c r="B524">
        <v>221103.75</v>
      </c>
      <c r="C524">
        <v>296329.89999999997</v>
      </c>
      <c r="D524">
        <f t="shared" si="39"/>
        <v>592659.79999999993</v>
      </c>
      <c r="E524">
        <f t="shared" si="36"/>
        <v>888989.7</v>
      </c>
      <c r="F524">
        <f t="shared" si="37"/>
        <v>1185319.5999999999</v>
      </c>
      <c r="G524">
        <f t="shared" si="38"/>
        <v>1481649.4999999998</v>
      </c>
      <c r="H524" s="1"/>
      <c r="I524" s="1"/>
      <c r="J524" s="1"/>
      <c r="K524" s="1"/>
      <c r="L524" s="1"/>
      <c r="M524" s="1"/>
    </row>
    <row r="525" spans="1:13" x14ac:dyDescent="0.25">
      <c r="A525">
        <v>522</v>
      </c>
      <c r="B525">
        <v>236798.75</v>
      </c>
      <c r="C525">
        <v>343652.3</v>
      </c>
      <c r="D525">
        <f t="shared" si="39"/>
        <v>687304.6</v>
      </c>
      <c r="E525">
        <f t="shared" si="36"/>
        <v>1030956.8999999999</v>
      </c>
      <c r="F525">
        <f t="shared" si="37"/>
        <v>1374609.2</v>
      </c>
      <c r="G525">
        <f t="shared" si="38"/>
        <v>1718261.5</v>
      </c>
      <c r="H525" s="1"/>
      <c r="I525" s="1"/>
      <c r="J525" s="1"/>
      <c r="K525" s="1"/>
      <c r="L525" s="1"/>
      <c r="M525" s="1"/>
    </row>
    <row r="526" spans="1:13" x14ac:dyDescent="0.25">
      <c r="A526">
        <v>523</v>
      </c>
      <c r="B526">
        <v>291716.25</v>
      </c>
      <c r="C526">
        <v>429056.00000000006</v>
      </c>
      <c r="D526">
        <f t="shared" si="39"/>
        <v>858112.00000000012</v>
      </c>
      <c r="E526">
        <f t="shared" si="36"/>
        <v>1287168.0000000002</v>
      </c>
      <c r="F526">
        <f t="shared" si="37"/>
        <v>1716224.0000000002</v>
      </c>
      <c r="G526">
        <f t="shared" si="38"/>
        <v>2145280.0000000005</v>
      </c>
      <c r="H526" s="1"/>
      <c r="I526" s="1"/>
      <c r="J526" s="1"/>
      <c r="K526" s="1"/>
      <c r="L526" s="1"/>
      <c r="M526" s="1"/>
    </row>
    <row r="527" spans="1:13" x14ac:dyDescent="0.25">
      <c r="A527">
        <v>524</v>
      </c>
      <c r="B527">
        <v>243236.25</v>
      </c>
      <c r="C527">
        <v>328196.7</v>
      </c>
      <c r="D527">
        <f t="shared" si="39"/>
        <v>656393.4</v>
      </c>
      <c r="E527">
        <f t="shared" si="36"/>
        <v>984590.10000000009</v>
      </c>
      <c r="F527">
        <f t="shared" si="37"/>
        <v>1312786.8</v>
      </c>
      <c r="G527">
        <f t="shared" si="38"/>
        <v>1640983.5</v>
      </c>
      <c r="H527" s="1"/>
      <c r="I527" s="1"/>
      <c r="J527" s="1"/>
      <c r="K527" s="1"/>
      <c r="L527" s="1"/>
      <c r="M527" s="1"/>
    </row>
    <row r="528" spans="1:13" x14ac:dyDescent="0.25">
      <c r="A528">
        <v>525</v>
      </c>
      <c r="B528">
        <v>269187.5</v>
      </c>
      <c r="C528">
        <v>364103.69999999995</v>
      </c>
      <c r="D528">
        <f t="shared" si="39"/>
        <v>728207.39999999991</v>
      </c>
      <c r="E528">
        <f t="shared" si="36"/>
        <v>1092311.0999999999</v>
      </c>
      <c r="F528">
        <f t="shared" si="37"/>
        <v>1456414.7999999998</v>
      </c>
      <c r="G528">
        <f t="shared" si="38"/>
        <v>1820518.4999999998</v>
      </c>
      <c r="H528" s="1"/>
      <c r="I528" s="1"/>
      <c r="J528" s="1"/>
      <c r="K528" s="1"/>
      <c r="L528" s="1"/>
      <c r="M528" s="1"/>
    </row>
    <row r="529" spans="1:13" x14ac:dyDescent="0.25">
      <c r="A529">
        <v>526</v>
      </c>
      <c r="B529">
        <v>211043.75</v>
      </c>
      <c r="C529">
        <v>270631.09999999998</v>
      </c>
      <c r="D529">
        <f t="shared" si="39"/>
        <v>541262.19999999995</v>
      </c>
      <c r="E529">
        <f t="shared" si="36"/>
        <v>811893.29999999993</v>
      </c>
      <c r="F529">
        <f t="shared" si="37"/>
        <v>1082524.3999999999</v>
      </c>
      <c r="G529">
        <f t="shared" si="38"/>
        <v>1353155.5</v>
      </c>
      <c r="H529" s="1"/>
      <c r="I529" s="1"/>
      <c r="J529" s="1"/>
      <c r="K529" s="1"/>
      <c r="L529" s="1"/>
      <c r="M529" s="1"/>
    </row>
    <row r="530" spans="1:13" x14ac:dyDescent="0.25">
      <c r="A530">
        <v>527</v>
      </c>
      <c r="B530">
        <v>225843.75</v>
      </c>
      <c r="C530">
        <v>299581.10000000003</v>
      </c>
      <c r="D530">
        <f t="shared" si="39"/>
        <v>599162.20000000007</v>
      </c>
      <c r="E530">
        <f t="shared" si="36"/>
        <v>898743.3</v>
      </c>
      <c r="F530">
        <f t="shared" si="37"/>
        <v>1198324.4000000001</v>
      </c>
      <c r="G530">
        <f t="shared" si="38"/>
        <v>1497905.5000000002</v>
      </c>
      <c r="H530" s="1"/>
      <c r="I530" s="1"/>
      <c r="J530" s="1"/>
      <c r="K530" s="1"/>
      <c r="L530" s="1"/>
      <c r="M530" s="1"/>
    </row>
    <row r="531" spans="1:13" x14ac:dyDescent="0.25">
      <c r="A531">
        <v>528</v>
      </c>
      <c r="B531">
        <v>254161.25</v>
      </c>
      <c r="C531">
        <v>279101.7</v>
      </c>
      <c r="D531">
        <f t="shared" si="39"/>
        <v>558203.4</v>
      </c>
      <c r="E531">
        <f t="shared" si="36"/>
        <v>837305.10000000009</v>
      </c>
      <c r="F531">
        <f t="shared" si="37"/>
        <v>1116406.8</v>
      </c>
      <c r="G531">
        <f t="shared" si="38"/>
        <v>1395508.5</v>
      </c>
      <c r="H531" s="1"/>
      <c r="I531" s="1"/>
      <c r="J531" s="1"/>
      <c r="K531" s="1"/>
      <c r="L531" s="1"/>
      <c r="M531" s="1"/>
    </row>
    <row r="532" spans="1:13" x14ac:dyDescent="0.25">
      <c r="A532">
        <v>529</v>
      </c>
      <c r="B532">
        <v>315386.25</v>
      </c>
      <c r="C532">
        <v>413648.5</v>
      </c>
      <c r="D532">
        <f t="shared" si="39"/>
        <v>827297</v>
      </c>
      <c r="E532">
        <f t="shared" si="36"/>
        <v>1240945.5</v>
      </c>
      <c r="F532">
        <f t="shared" si="37"/>
        <v>1654594</v>
      </c>
      <c r="G532">
        <f t="shared" si="38"/>
        <v>2068242.5</v>
      </c>
      <c r="H532" s="1"/>
      <c r="I532" s="1"/>
      <c r="J532" s="1"/>
      <c r="K532" s="1"/>
      <c r="L532" s="1"/>
      <c r="M532" s="1"/>
    </row>
    <row r="533" spans="1:13" x14ac:dyDescent="0.25">
      <c r="A533">
        <v>530</v>
      </c>
      <c r="B533">
        <v>217028.75</v>
      </c>
      <c r="C533">
        <v>290940.2</v>
      </c>
      <c r="D533">
        <f t="shared" si="39"/>
        <v>581880.4</v>
      </c>
      <c r="E533">
        <f t="shared" si="36"/>
        <v>872820.60000000009</v>
      </c>
      <c r="F533">
        <f t="shared" si="37"/>
        <v>1163760.8</v>
      </c>
      <c r="G533">
        <f t="shared" si="38"/>
        <v>1454701</v>
      </c>
      <c r="H533" s="1"/>
      <c r="I533" s="1"/>
      <c r="J533" s="1"/>
      <c r="K533" s="1"/>
      <c r="L533" s="1"/>
      <c r="M533" s="1"/>
    </row>
    <row r="534" spans="1:13" x14ac:dyDescent="0.25">
      <c r="A534">
        <v>531</v>
      </c>
      <c r="B534">
        <v>230262.5</v>
      </c>
      <c r="C534">
        <v>352433.69999999995</v>
      </c>
      <c r="D534">
        <f t="shared" si="39"/>
        <v>704867.39999999991</v>
      </c>
      <c r="E534">
        <f t="shared" si="36"/>
        <v>1057301.0999999999</v>
      </c>
      <c r="F534">
        <f t="shared" si="37"/>
        <v>1409734.7999999998</v>
      </c>
      <c r="G534">
        <f t="shared" si="38"/>
        <v>1762168.4999999998</v>
      </c>
      <c r="H534" s="1"/>
      <c r="I534" s="1"/>
      <c r="J534" s="1"/>
      <c r="K534" s="1"/>
      <c r="L534" s="1"/>
      <c r="M534" s="1"/>
    </row>
    <row r="535" spans="1:13" x14ac:dyDescent="0.25">
      <c r="A535">
        <v>532</v>
      </c>
      <c r="B535">
        <v>200541.25</v>
      </c>
      <c r="C535">
        <v>285736.99999999988</v>
      </c>
      <c r="D535">
        <f t="shared" si="39"/>
        <v>571473.99999999977</v>
      </c>
      <c r="E535">
        <f t="shared" si="36"/>
        <v>857210.99999999965</v>
      </c>
      <c r="F535">
        <f t="shared" si="37"/>
        <v>1142947.9999999995</v>
      </c>
      <c r="G535">
        <f t="shared" si="38"/>
        <v>1428684.9999999995</v>
      </c>
      <c r="H535" s="1"/>
      <c r="I535" s="1"/>
      <c r="J535" s="1"/>
      <c r="K535" s="1"/>
      <c r="L535" s="1"/>
      <c r="M535" s="1"/>
    </row>
    <row r="536" spans="1:13" x14ac:dyDescent="0.25">
      <c r="A536">
        <v>533</v>
      </c>
      <c r="B536">
        <v>224923.75</v>
      </c>
      <c r="C536">
        <v>312396.30000000005</v>
      </c>
      <c r="D536">
        <f t="shared" si="39"/>
        <v>624792.60000000009</v>
      </c>
      <c r="E536">
        <f t="shared" si="36"/>
        <v>937188.90000000014</v>
      </c>
      <c r="F536">
        <f t="shared" si="37"/>
        <v>1249585.2000000002</v>
      </c>
      <c r="G536">
        <f t="shared" si="38"/>
        <v>1561981.5000000002</v>
      </c>
      <c r="H536" s="1"/>
      <c r="I536" s="1"/>
      <c r="J536" s="1"/>
      <c r="K536" s="1"/>
      <c r="L536" s="1"/>
      <c r="M536" s="1"/>
    </row>
    <row r="537" spans="1:13" x14ac:dyDescent="0.25">
      <c r="A537">
        <v>534</v>
      </c>
      <c r="B537">
        <v>207010</v>
      </c>
      <c r="C537">
        <v>268011.09999999998</v>
      </c>
      <c r="D537">
        <f t="shared" si="39"/>
        <v>536022.19999999995</v>
      </c>
      <c r="E537">
        <f t="shared" si="36"/>
        <v>804033.29999999993</v>
      </c>
      <c r="F537">
        <f t="shared" si="37"/>
        <v>1072044.3999999999</v>
      </c>
      <c r="G537">
        <f t="shared" si="38"/>
        <v>1340055.5</v>
      </c>
      <c r="H537" s="1"/>
      <c r="I537" s="1"/>
      <c r="J537" s="1"/>
      <c r="K537" s="1"/>
      <c r="L537" s="1"/>
      <c r="M537" s="1"/>
    </row>
    <row r="538" spans="1:13" x14ac:dyDescent="0.25">
      <c r="A538">
        <v>535</v>
      </c>
      <c r="B538">
        <v>197951.25</v>
      </c>
      <c r="C538">
        <v>278179</v>
      </c>
      <c r="D538">
        <f t="shared" si="39"/>
        <v>556358</v>
      </c>
      <c r="E538">
        <f t="shared" si="36"/>
        <v>834537</v>
      </c>
      <c r="F538">
        <f t="shared" si="37"/>
        <v>1112716</v>
      </c>
      <c r="G538">
        <f t="shared" si="38"/>
        <v>1390895</v>
      </c>
      <c r="H538" s="1"/>
      <c r="I538" s="1"/>
      <c r="J538" s="1"/>
      <c r="K538" s="1"/>
      <c r="L538" s="1"/>
      <c r="M538" s="1"/>
    </row>
    <row r="539" spans="1:13" x14ac:dyDescent="0.25">
      <c r="A539">
        <v>536</v>
      </c>
      <c r="B539">
        <v>234232.5</v>
      </c>
      <c r="C539">
        <v>318772.2</v>
      </c>
      <c r="D539">
        <f t="shared" si="39"/>
        <v>637544.4</v>
      </c>
      <c r="E539">
        <f t="shared" si="36"/>
        <v>956316.60000000009</v>
      </c>
      <c r="F539">
        <f t="shared" si="37"/>
        <v>1275088.8</v>
      </c>
      <c r="G539">
        <f t="shared" si="38"/>
        <v>1593861</v>
      </c>
      <c r="H539" s="1"/>
      <c r="I539" s="1"/>
      <c r="J539" s="1"/>
      <c r="K539" s="1"/>
      <c r="L539" s="1"/>
      <c r="M539" s="1"/>
    </row>
    <row r="540" spans="1:13" x14ac:dyDescent="0.25">
      <c r="A540">
        <v>537</v>
      </c>
      <c r="B540">
        <v>219076.25</v>
      </c>
      <c r="C540">
        <v>309765.89999999997</v>
      </c>
      <c r="D540">
        <f t="shared" si="39"/>
        <v>619531.79999999993</v>
      </c>
      <c r="E540">
        <f t="shared" si="36"/>
        <v>929297.7</v>
      </c>
      <c r="F540">
        <f t="shared" si="37"/>
        <v>1239063.5999999999</v>
      </c>
      <c r="G540">
        <f t="shared" si="38"/>
        <v>1548829.4999999998</v>
      </c>
      <c r="H540" s="1"/>
      <c r="I540" s="1"/>
      <c r="J540" s="1"/>
      <c r="K540" s="1"/>
      <c r="L540" s="1"/>
      <c r="M540" s="1"/>
    </row>
    <row r="541" spans="1:13" x14ac:dyDescent="0.25">
      <c r="A541">
        <v>538</v>
      </c>
      <c r="B541">
        <v>179191.25</v>
      </c>
      <c r="C541">
        <v>202682.40000000008</v>
      </c>
      <c r="D541">
        <f t="shared" si="39"/>
        <v>405364.80000000016</v>
      </c>
      <c r="E541">
        <f t="shared" si="36"/>
        <v>608047.20000000019</v>
      </c>
      <c r="F541">
        <f t="shared" si="37"/>
        <v>810729.60000000033</v>
      </c>
      <c r="G541">
        <f t="shared" si="38"/>
        <v>1013412.0000000005</v>
      </c>
      <c r="H541" s="1"/>
      <c r="I541" s="1"/>
      <c r="J541" s="1"/>
      <c r="K541" s="1"/>
      <c r="L541" s="1"/>
      <c r="M541" s="1"/>
    </row>
    <row r="542" spans="1:13" x14ac:dyDescent="0.25">
      <c r="A542">
        <v>539</v>
      </c>
      <c r="B542">
        <v>298025</v>
      </c>
      <c r="C542">
        <v>392387.9</v>
      </c>
      <c r="D542">
        <f t="shared" si="39"/>
        <v>784775.8</v>
      </c>
      <c r="E542">
        <f t="shared" si="36"/>
        <v>1177163.7000000002</v>
      </c>
      <c r="F542">
        <f t="shared" si="37"/>
        <v>1569551.6</v>
      </c>
      <c r="G542">
        <f t="shared" si="38"/>
        <v>1961939.5</v>
      </c>
      <c r="H542" s="1"/>
      <c r="I542" s="1"/>
      <c r="J542" s="1"/>
      <c r="K542" s="1"/>
      <c r="L542" s="1"/>
      <c r="M542" s="1"/>
    </row>
    <row r="543" spans="1:13" x14ac:dyDescent="0.25">
      <c r="A543">
        <v>540</v>
      </c>
      <c r="B543">
        <v>297283.75</v>
      </c>
      <c r="C543">
        <v>383665.7</v>
      </c>
      <c r="D543">
        <f t="shared" si="39"/>
        <v>767331.4</v>
      </c>
      <c r="E543">
        <f t="shared" si="36"/>
        <v>1150997.1000000001</v>
      </c>
      <c r="F543">
        <f t="shared" si="37"/>
        <v>1534662.8</v>
      </c>
      <c r="G543">
        <f t="shared" si="38"/>
        <v>1918328.5</v>
      </c>
      <c r="H543" s="1"/>
      <c r="I543" s="1"/>
      <c r="J543" s="1"/>
      <c r="K543" s="1"/>
      <c r="L543" s="1"/>
      <c r="M543" s="1"/>
    </row>
    <row r="544" spans="1:13" x14ac:dyDescent="0.25">
      <c r="A544">
        <v>541</v>
      </c>
      <c r="B544">
        <v>243026.25</v>
      </c>
      <c r="C544">
        <v>355849.79999999993</v>
      </c>
      <c r="D544">
        <f t="shared" si="39"/>
        <v>711699.59999999986</v>
      </c>
      <c r="E544">
        <f t="shared" si="36"/>
        <v>1067549.3999999999</v>
      </c>
      <c r="F544">
        <f t="shared" si="37"/>
        <v>1423399.1999999997</v>
      </c>
      <c r="G544">
        <f t="shared" si="38"/>
        <v>1779248.9999999995</v>
      </c>
      <c r="H544" s="1"/>
      <c r="I544" s="1"/>
      <c r="J544" s="1"/>
      <c r="K544" s="1"/>
      <c r="L544" s="1"/>
      <c r="M544" s="1"/>
    </row>
    <row r="545" spans="1:13" x14ac:dyDescent="0.25">
      <c r="A545">
        <v>542</v>
      </c>
      <c r="B545">
        <v>179712.5</v>
      </c>
      <c r="C545">
        <v>254270.09999999998</v>
      </c>
      <c r="D545">
        <f t="shared" si="39"/>
        <v>508540.19999999995</v>
      </c>
      <c r="E545">
        <f t="shared" si="36"/>
        <v>762810.29999999993</v>
      </c>
      <c r="F545">
        <f t="shared" si="37"/>
        <v>1017080.3999999999</v>
      </c>
      <c r="G545">
        <f t="shared" si="38"/>
        <v>1271350.5</v>
      </c>
      <c r="H545" s="1"/>
      <c r="I545" s="1"/>
      <c r="J545" s="1"/>
      <c r="K545" s="1"/>
      <c r="L545" s="1"/>
      <c r="M545" s="1"/>
    </row>
    <row r="546" spans="1:13" x14ac:dyDescent="0.25">
      <c r="A546">
        <v>543</v>
      </c>
      <c r="B546">
        <v>258267.5</v>
      </c>
      <c r="C546">
        <v>306868.40000000002</v>
      </c>
      <c r="D546">
        <f t="shared" si="39"/>
        <v>613736.80000000005</v>
      </c>
      <c r="E546">
        <f t="shared" si="36"/>
        <v>920605.20000000007</v>
      </c>
      <c r="F546">
        <f t="shared" si="37"/>
        <v>1227473.6000000001</v>
      </c>
      <c r="G546">
        <f t="shared" si="38"/>
        <v>1534342</v>
      </c>
      <c r="H546" s="1"/>
      <c r="I546" s="1"/>
      <c r="J546" s="1"/>
      <c r="K546" s="1"/>
      <c r="L546" s="1"/>
      <c r="M546" s="1"/>
    </row>
    <row r="547" spans="1:13" x14ac:dyDescent="0.25">
      <c r="A547">
        <v>544</v>
      </c>
      <c r="B547">
        <v>206377.5</v>
      </c>
      <c r="C547">
        <v>251128.49999999988</v>
      </c>
      <c r="D547">
        <f t="shared" si="39"/>
        <v>502256.99999999977</v>
      </c>
      <c r="E547">
        <f t="shared" si="36"/>
        <v>753385.49999999965</v>
      </c>
      <c r="F547">
        <f t="shared" si="37"/>
        <v>1004513.9999999995</v>
      </c>
      <c r="G547">
        <f t="shared" si="38"/>
        <v>1255642.4999999995</v>
      </c>
      <c r="H547" s="1"/>
      <c r="I547" s="1"/>
      <c r="J547" s="1"/>
      <c r="K547" s="1"/>
      <c r="L547" s="1"/>
      <c r="M547" s="1"/>
    </row>
    <row r="548" spans="1:13" x14ac:dyDescent="0.25">
      <c r="A548">
        <v>545</v>
      </c>
      <c r="B548">
        <v>256962.5</v>
      </c>
      <c r="C548">
        <v>364888.8</v>
      </c>
      <c r="D548">
        <f t="shared" si="39"/>
        <v>729777.6</v>
      </c>
      <c r="E548">
        <f t="shared" si="36"/>
        <v>1094666.3999999999</v>
      </c>
      <c r="F548">
        <f t="shared" si="37"/>
        <v>1459555.2</v>
      </c>
      <c r="G548">
        <f t="shared" si="38"/>
        <v>1824444</v>
      </c>
      <c r="H548" s="1"/>
      <c r="I548" s="1"/>
      <c r="J548" s="1"/>
      <c r="K548" s="1"/>
      <c r="L548" s="1"/>
      <c r="M548" s="1"/>
    </row>
    <row r="549" spans="1:13" x14ac:dyDescent="0.25">
      <c r="A549">
        <v>546</v>
      </c>
      <c r="B549">
        <v>237172.5</v>
      </c>
      <c r="C549">
        <v>345912.89999999997</v>
      </c>
      <c r="D549">
        <f t="shared" si="39"/>
        <v>691825.79999999993</v>
      </c>
      <c r="E549">
        <f t="shared" si="36"/>
        <v>1037738.7</v>
      </c>
      <c r="F549">
        <f t="shared" si="37"/>
        <v>1383651.5999999999</v>
      </c>
      <c r="G549">
        <f t="shared" si="38"/>
        <v>1729564.4999999998</v>
      </c>
      <c r="H549" s="1"/>
      <c r="I549" s="1"/>
      <c r="J549" s="1"/>
      <c r="K549" s="1"/>
      <c r="L549" s="1"/>
      <c r="M549" s="1"/>
    </row>
    <row r="550" spans="1:13" x14ac:dyDescent="0.25">
      <c r="A550">
        <v>547</v>
      </c>
      <c r="B550">
        <v>202217.5</v>
      </c>
      <c r="C550">
        <v>270705.8</v>
      </c>
      <c r="D550">
        <f t="shared" si="39"/>
        <v>541411.6</v>
      </c>
      <c r="E550">
        <f t="shared" si="36"/>
        <v>812117.39999999991</v>
      </c>
      <c r="F550">
        <f t="shared" si="37"/>
        <v>1082823.2</v>
      </c>
      <c r="G550">
        <f t="shared" si="38"/>
        <v>1353529</v>
      </c>
      <c r="H550" s="1"/>
      <c r="I550" s="1"/>
      <c r="J550" s="1"/>
      <c r="K550" s="1"/>
      <c r="L550" s="1"/>
      <c r="M550" s="1"/>
    </row>
    <row r="551" spans="1:13" x14ac:dyDescent="0.25">
      <c r="A551">
        <v>548</v>
      </c>
      <c r="B551">
        <v>284476.25</v>
      </c>
      <c r="C551">
        <v>396329.60000000003</v>
      </c>
      <c r="D551">
        <f t="shared" si="39"/>
        <v>792659.20000000007</v>
      </c>
      <c r="E551">
        <f t="shared" si="36"/>
        <v>1188988.8</v>
      </c>
      <c r="F551">
        <f t="shared" si="37"/>
        <v>1585318.4000000001</v>
      </c>
      <c r="G551">
        <f t="shared" si="38"/>
        <v>1981648.0000000002</v>
      </c>
      <c r="H551" s="1"/>
      <c r="I551" s="1"/>
      <c r="J551" s="1"/>
      <c r="K551" s="1"/>
      <c r="L551" s="1"/>
      <c r="M551" s="1"/>
    </row>
    <row r="552" spans="1:13" x14ac:dyDescent="0.25">
      <c r="A552">
        <v>549</v>
      </c>
      <c r="B552">
        <v>242041.25</v>
      </c>
      <c r="C552">
        <v>309932.30000000005</v>
      </c>
      <c r="D552">
        <f t="shared" si="39"/>
        <v>619864.60000000009</v>
      </c>
      <c r="E552">
        <f t="shared" si="36"/>
        <v>929796.90000000014</v>
      </c>
      <c r="F552">
        <f t="shared" si="37"/>
        <v>1239729.2000000002</v>
      </c>
      <c r="G552">
        <f t="shared" si="38"/>
        <v>1549661.5000000002</v>
      </c>
      <c r="H552" s="1"/>
      <c r="I552" s="1"/>
      <c r="J552" s="1"/>
      <c r="K552" s="1"/>
      <c r="L552" s="1"/>
      <c r="M552" s="1"/>
    </row>
    <row r="553" spans="1:13" x14ac:dyDescent="0.25">
      <c r="A553">
        <v>550</v>
      </c>
      <c r="B553">
        <v>241683.75</v>
      </c>
      <c r="C553">
        <v>322870.79999999987</v>
      </c>
      <c r="D553">
        <f t="shared" si="39"/>
        <v>645741.59999999974</v>
      </c>
      <c r="E553">
        <f t="shared" si="36"/>
        <v>968612.39999999967</v>
      </c>
      <c r="F553">
        <f t="shared" si="37"/>
        <v>1291483.1999999995</v>
      </c>
      <c r="G553">
        <f t="shared" si="38"/>
        <v>1614353.9999999993</v>
      </c>
      <c r="H553" s="1"/>
      <c r="I553" s="1"/>
      <c r="J553" s="1"/>
      <c r="K553" s="1"/>
      <c r="L553" s="1"/>
      <c r="M553" s="1"/>
    </row>
    <row r="554" spans="1:13" x14ac:dyDescent="0.25">
      <c r="A554">
        <v>551</v>
      </c>
      <c r="B554">
        <v>239321.25</v>
      </c>
      <c r="C554">
        <v>358671.79999999993</v>
      </c>
      <c r="D554">
        <f t="shared" si="39"/>
        <v>717343.59999999986</v>
      </c>
      <c r="E554">
        <f t="shared" si="36"/>
        <v>1076015.3999999999</v>
      </c>
      <c r="F554">
        <f t="shared" si="37"/>
        <v>1434687.1999999997</v>
      </c>
      <c r="G554">
        <f t="shared" si="38"/>
        <v>1793358.9999999995</v>
      </c>
      <c r="H554" s="1"/>
      <c r="I554" s="1"/>
      <c r="J554" s="1"/>
      <c r="K554" s="1"/>
      <c r="L554" s="1"/>
      <c r="M554" s="1"/>
    </row>
    <row r="555" spans="1:13" x14ac:dyDescent="0.25">
      <c r="A555">
        <v>552</v>
      </c>
      <c r="B555">
        <v>262421.25</v>
      </c>
      <c r="C555">
        <v>330797.29999999993</v>
      </c>
      <c r="D555">
        <f t="shared" si="39"/>
        <v>661594.59999999986</v>
      </c>
      <c r="E555">
        <f t="shared" si="36"/>
        <v>992391.89999999979</v>
      </c>
      <c r="F555">
        <f t="shared" si="37"/>
        <v>1323189.1999999997</v>
      </c>
      <c r="G555">
        <f t="shared" si="38"/>
        <v>1653986.4999999995</v>
      </c>
      <c r="H555" s="1"/>
      <c r="I555" s="1"/>
      <c r="J555" s="1"/>
      <c r="K555" s="1"/>
      <c r="L555" s="1"/>
      <c r="M555" s="1"/>
    </row>
    <row r="556" spans="1:13" x14ac:dyDescent="0.25">
      <c r="A556">
        <v>553</v>
      </c>
      <c r="B556">
        <v>202868.75</v>
      </c>
      <c r="C556">
        <v>316685.59999999998</v>
      </c>
      <c r="D556">
        <f t="shared" si="39"/>
        <v>633371.19999999995</v>
      </c>
      <c r="E556">
        <f t="shared" si="36"/>
        <v>950056.79999999993</v>
      </c>
      <c r="F556">
        <f t="shared" si="37"/>
        <v>1266742.3999999999</v>
      </c>
      <c r="G556">
        <f t="shared" si="38"/>
        <v>1583428</v>
      </c>
      <c r="H556" s="1"/>
      <c r="I556" s="1"/>
      <c r="J556" s="1"/>
      <c r="K556" s="1"/>
      <c r="L556" s="1"/>
      <c r="M556" s="1"/>
    </row>
    <row r="557" spans="1:13" x14ac:dyDescent="0.25">
      <c r="A557">
        <v>554</v>
      </c>
      <c r="B557">
        <v>169700</v>
      </c>
      <c r="C557">
        <v>229733.40000000002</v>
      </c>
      <c r="D557">
        <f t="shared" si="39"/>
        <v>459466.80000000005</v>
      </c>
      <c r="E557">
        <f t="shared" si="36"/>
        <v>689200.20000000007</v>
      </c>
      <c r="F557">
        <f t="shared" si="37"/>
        <v>918933.60000000009</v>
      </c>
      <c r="G557">
        <f t="shared" si="38"/>
        <v>1148667</v>
      </c>
      <c r="H557" s="1"/>
      <c r="I557" s="1"/>
      <c r="J557" s="1"/>
      <c r="K557" s="1"/>
      <c r="L557" s="1"/>
      <c r="M557" s="1"/>
    </row>
    <row r="558" spans="1:13" x14ac:dyDescent="0.25">
      <c r="A558">
        <v>555</v>
      </c>
      <c r="B558">
        <v>235340</v>
      </c>
      <c r="C558">
        <v>288997.19999999995</v>
      </c>
      <c r="D558">
        <f t="shared" si="39"/>
        <v>577994.39999999991</v>
      </c>
      <c r="E558">
        <f t="shared" si="36"/>
        <v>866991.59999999986</v>
      </c>
      <c r="F558">
        <f t="shared" si="37"/>
        <v>1155988.7999999998</v>
      </c>
      <c r="G558">
        <f t="shared" si="38"/>
        <v>1444985.9999999998</v>
      </c>
      <c r="H558" s="1"/>
      <c r="I558" s="1"/>
      <c r="J558" s="1"/>
      <c r="K558" s="1"/>
      <c r="L558" s="1"/>
      <c r="M558" s="1"/>
    </row>
    <row r="559" spans="1:13" x14ac:dyDescent="0.25">
      <c r="A559">
        <v>556</v>
      </c>
      <c r="B559">
        <v>206788.75</v>
      </c>
      <c r="C559">
        <v>306149.69999999995</v>
      </c>
      <c r="D559">
        <f t="shared" si="39"/>
        <v>612299.39999999991</v>
      </c>
      <c r="E559">
        <f t="shared" si="36"/>
        <v>918449.09999999986</v>
      </c>
      <c r="F559">
        <f t="shared" si="37"/>
        <v>1224598.7999999998</v>
      </c>
      <c r="G559">
        <f t="shared" si="38"/>
        <v>1530748.4999999998</v>
      </c>
      <c r="H559" s="1"/>
      <c r="I559" s="1"/>
      <c r="J559" s="1"/>
      <c r="K559" s="1"/>
      <c r="L559" s="1"/>
      <c r="M559" s="1"/>
    </row>
    <row r="560" spans="1:13" x14ac:dyDescent="0.25">
      <c r="A560">
        <v>557</v>
      </c>
      <c r="B560">
        <v>260100</v>
      </c>
      <c r="C560">
        <v>311979.50000000006</v>
      </c>
      <c r="D560">
        <f t="shared" si="39"/>
        <v>623959.00000000012</v>
      </c>
      <c r="E560">
        <f t="shared" si="36"/>
        <v>935938.50000000023</v>
      </c>
      <c r="F560">
        <f t="shared" si="37"/>
        <v>1247918.0000000002</v>
      </c>
      <c r="G560">
        <f t="shared" si="38"/>
        <v>1559897.5000000002</v>
      </c>
      <c r="H560" s="1"/>
      <c r="I560" s="1"/>
      <c r="J560" s="1"/>
      <c r="K560" s="1"/>
      <c r="L560" s="1"/>
      <c r="M560" s="1"/>
    </row>
    <row r="561" spans="1:13" x14ac:dyDescent="0.25">
      <c r="A561">
        <v>558</v>
      </c>
      <c r="B561">
        <v>210791.25</v>
      </c>
      <c r="C561">
        <v>299849.89999999997</v>
      </c>
      <c r="D561">
        <f t="shared" si="39"/>
        <v>599699.79999999993</v>
      </c>
      <c r="E561">
        <f t="shared" si="36"/>
        <v>899549.7</v>
      </c>
      <c r="F561">
        <f t="shared" si="37"/>
        <v>1199399.5999999999</v>
      </c>
      <c r="G561">
        <f t="shared" si="38"/>
        <v>1499249.4999999998</v>
      </c>
      <c r="H561" s="1"/>
      <c r="I561" s="1"/>
      <c r="J561" s="1"/>
      <c r="K561" s="1"/>
      <c r="L561" s="1"/>
      <c r="M561" s="1"/>
    </row>
    <row r="562" spans="1:13" x14ac:dyDescent="0.25">
      <c r="A562">
        <v>559</v>
      </c>
      <c r="B562">
        <v>255017.5</v>
      </c>
      <c r="C562">
        <v>335257.39999999997</v>
      </c>
      <c r="D562">
        <f t="shared" si="39"/>
        <v>670514.79999999993</v>
      </c>
      <c r="E562">
        <f t="shared" si="36"/>
        <v>1005772.2</v>
      </c>
      <c r="F562">
        <f t="shared" si="37"/>
        <v>1341029.5999999999</v>
      </c>
      <c r="G562">
        <f t="shared" si="38"/>
        <v>1676286.9999999998</v>
      </c>
      <c r="H562" s="1"/>
      <c r="I562" s="1"/>
      <c r="J562" s="1"/>
      <c r="K562" s="1"/>
      <c r="L562" s="1"/>
      <c r="M562" s="1"/>
    </row>
    <row r="563" spans="1:13" x14ac:dyDescent="0.25">
      <c r="A563">
        <v>560</v>
      </c>
      <c r="B563">
        <v>221306.25</v>
      </c>
      <c r="C563">
        <v>292647.79999999993</v>
      </c>
      <c r="D563">
        <f t="shared" si="39"/>
        <v>585295.59999999986</v>
      </c>
      <c r="E563">
        <f t="shared" si="36"/>
        <v>877943.39999999979</v>
      </c>
      <c r="F563">
        <f t="shared" si="37"/>
        <v>1170591.1999999997</v>
      </c>
      <c r="G563">
        <f t="shared" si="38"/>
        <v>1463238.9999999995</v>
      </c>
      <c r="H563" s="1"/>
      <c r="I563" s="1"/>
      <c r="J563" s="1"/>
      <c r="K563" s="1"/>
      <c r="L563" s="1"/>
      <c r="M563" s="1"/>
    </row>
    <row r="564" spans="1:13" x14ac:dyDescent="0.25">
      <c r="A564">
        <v>561</v>
      </c>
      <c r="B564">
        <v>183845</v>
      </c>
      <c r="C564">
        <v>209719.79999999996</v>
      </c>
      <c r="D564">
        <f t="shared" si="39"/>
        <v>419439.59999999992</v>
      </c>
      <c r="E564">
        <f t="shared" si="36"/>
        <v>629159.39999999991</v>
      </c>
      <c r="F564">
        <f t="shared" si="37"/>
        <v>838879.19999999984</v>
      </c>
      <c r="G564">
        <f t="shared" si="38"/>
        <v>1048598.9999999998</v>
      </c>
      <c r="H564" s="1"/>
      <c r="I564" s="1"/>
      <c r="J564" s="1"/>
      <c r="K564" s="1"/>
      <c r="L564" s="1"/>
      <c r="M564" s="1"/>
    </row>
    <row r="565" spans="1:13" x14ac:dyDescent="0.25">
      <c r="A565">
        <v>562</v>
      </c>
      <c r="B565">
        <v>236486.25</v>
      </c>
      <c r="C565">
        <v>324785.10000000003</v>
      </c>
      <c r="D565">
        <f t="shared" si="39"/>
        <v>649570.20000000007</v>
      </c>
      <c r="E565">
        <f t="shared" si="36"/>
        <v>974355.3</v>
      </c>
      <c r="F565">
        <f t="shared" si="37"/>
        <v>1299140.4000000001</v>
      </c>
      <c r="G565">
        <f t="shared" si="38"/>
        <v>1623925.5000000002</v>
      </c>
      <c r="H565" s="1"/>
      <c r="I565" s="1"/>
      <c r="J565" s="1"/>
      <c r="K565" s="1"/>
      <c r="L565" s="1"/>
      <c r="M565" s="1"/>
    </row>
    <row r="566" spans="1:13" x14ac:dyDescent="0.25">
      <c r="A566">
        <v>563</v>
      </c>
      <c r="B566">
        <v>193331.25</v>
      </c>
      <c r="C566">
        <v>344206.29999999993</v>
      </c>
      <c r="D566">
        <f t="shared" si="39"/>
        <v>688412.59999999986</v>
      </c>
      <c r="E566">
        <f t="shared" si="36"/>
        <v>1032618.8999999998</v>
      </c>
      <c r="F566">
        <f t="shared" si="37"/>
        <v>1376825.1999999997</v>
      </c>
      <c r="G566">
        <f t="shared" si="38"/>
        <v>1721031.4999999995</v>
      </c>
      <c r="H566" s="1"/>
      <c r="I566" s="1"/>
      <c r="J566" s="1"/>
      <c r="K566" s="1"/>
      <c r="L566" s="1"/>
      <c r="M566" s="1"/>
    </row>
    <row r="567" spans="1:13" x14ac:dyDescent="0.25">
      <c r="A567">
        <v>564</v>
      </c>
      <c r="B567">
        <v>262732.5</v>
      </c>
      <c r="C567">
        <v>383095.40000000008</v>
      </c>
      <c r="D567">
        <f t="shared" si="39"/>
        <v>766190.80000000016</v>
      </c>
      <c r="E567">
        <f t="shared" si="36"/>
        <v>1149286.2000000002</v>
      </c>
      <c r="F567">
        <f t="shared" si="37"/>
        <v>1532381.6000000003</v>
      </c>
      <c r="G567">
        <f t="shared" si="38"/>
        <v>1915477.0000000005</v>
      </c>
      <c r="H567" s="1"/>
      <c r="I567" s="1"/>
      <c r="J567" s="1"/>
      <c r="K567" s="1"/>
      <c r="L567" s="1"/>
      <c r="M567" s="1"/>
    </row>
    <row r="568" spans="1:13" x14ac:dyDescent="0.25">
      <c r="A568">
        <v>565</v>
      </c>
      <c r="B568">
        <v>234385</v>
      </c>
      <c r="C568">
        <v>289402.09999999998</v>
      </c>
      <c r="D568">
        <f t="shared" si="39"/>
        <v>578804.19999999995</v>
      </c>
      <c r="E568">
        <f t="shared" ref="E568:E631" si="40">C568*3</f>
        <v>868206.29999999993</v>
      </c>
      <c r="F568">
        <f t="shared" ref="F568:F631" si="41">C568*4</f>
        <v>1157608.3999999999</v>
      </c>
      <c r="G568">
        <f t="shared" ref="G568:G631" si="42">C568*5</f>
        <v>1447010.5</v>
      </c>
      <c r="H568" s="1"/>
      <c r="I568" s="1"/>
      <c r="J568" s="1"/>
      <c r="K568" s="1"/>
      <c r="L568" s="1"/>
      <c r="M568" s="1"/>
    </row>
    <row r="569" spans="1:13" x14ac:dyDescent="0.25">
      <c r="A569">
        <v>566</v>
      </c>
      <c r="B569">
        <v>209380</v>
      </c>
      <c r="C569">
        <v>289030</v>
      </c>
      <c r="D569">
        <f t="shared" si="39"/>
        <v>578060</v>
      </c>
      <c r="E569">
        <f t="shared" si="40"/>
        <v>867090</v>
      </c>
      <c r="F569">
        <f t="shared" si="41"/>
        <v>1156120</v>
      </c>
      <c r="G569">
        <f t="shared" si="42"/>
        <v>1445150</v>
      </c>
      <c r="H569" s="1"/>
      <c r="I569" s="1"/>
      <c r="J569" s="1"/>
      <c r="K569" s="1"/>
      <c r="L569" s="1"/>
      <c r="M569" s="1"/>
    </row>
    <row r="570" spans="1:13" x14ac:dyDescent="0.25">
      <c r="A570">
        <v>567</v>
      </c>
      <c r="B570">
        <v>167085</v>
      </c>
      <c r="C570">
        <v>241108.50000000003</v>
      </c>
      <c r="D570">
        <f t="shared" si="39"/>
        <v>482217.00000000006</v>
      </c>
      <c r="E570">
        <f t="shared" si="40"/>
        <v>723325.50000000012</v>
      </c>
      <c r="F570">
        <f t="shared" si="41"/>
        <v>964434.00000000012</v>
      </c>
      <c r="G570">
        <f t="shared" si="42"/>
        <v>1205542.5000000002</v>
      </c>
      <c r="H570" s="1"/>
      <c r="I570" s="1"/>
      <c r="J570" s="1"/>
      <c r="K570" s="1"/>
      <c r="L570" s="1"/>
      <c r="M570" s="1"/>
    </row>
    <row r="571" spans="1:13" x14ac:dyDescent="0.25">
      <c r="A571">
        <v>568</v>
      </c>
      <c r="B571">
        <v>289506.25</v>
      </c>
      <c r="C571">
        <v>407036.1</v>
      </c>
      <c r="D571">
        <f t="shared" si="39"/>
        <v>814072.2</v>
      </c>
      <c r="E571">
        <f t="shared" si="40"/>
        <v>1221108.2999999998</v>
      </c>
      <c r="F571">
        <f t="shared" si="41"/>
        <v>1628144.4</v>
      </c>
      <c r="G571">
        <f t="shared" si="42"/>
        <v>2035180.5</v>
      </c>
      <c r="H571" s="1"/>
      <c r="I571" s="1"/>
      <c r="J571" s="1"/>
      <c r="K571" s="1"/>
      <c r="L571" s="1"/>
      <c r="M571" s="1"/>
    </row>
    <row r="572" spans="1:13" x14ac:dyDescent="0.25">
      <c r="A572">
        <v>569</v>
      </c>
      <c r="B572">
        <v>163451.25</v>
      </c>
      <c r="C572">
        <v>153952.90000000002</v>
      </c>
      <c r="D572">
        <f t="shared" si="39"/>
        <v>307905.80000000005</v>
      </c>
      <c r="E572">
        <f t="shared" si="40"/>
        <v>461858.70000000007</v>
      </c>
      <c r="F572">
        <f t="shared" si="41"/>
        <v>615811.60000000009</v>
      </c>
      <c r="G572">
        <f t="shared" si="42"/>
        <v>769764.50000000012</v>
      </c>
      <c r="H572" s="1"/>
      <c r="I572" s="1"/>
      <c r="J572" s="1"/>
      <c r="K572" s="1"/>
      <c r="L572" s="1"/>
      <c r="M572" s="1"/>
    </row>
    <row r="573" spans="1:13" x14ac:dyDescent="0.25">
      <c r="A573">
        <v>570</v>
      </c>
      <c r="B573">
        <v>262860</v>
      </c>
      <c r="C573">
        <v>313231.39999999991</v>
      </c>
      <c r="D573">
        <f t="shared" si="39"/>
        <v>626462.79999999981</v>
      </c>
      <c r="E573">
        <f t="shared" si="40"/>
        <v>939694.19999999972</v>
      </c>
      <c r="F573">
        <f t="shared" si="41"/>
        <v>1252925.5999999996</v>
      </c>
      <c r="G573">
        <f t="shared" si="42"/>
        <v>1566156.9999999995</v>
      </c>
      <c r="H573" s="1"/>
      <c r="I573" s="1"/>
      <c r="J573" s="1"/>
      <c r="K573" s="1"/>
      <c r="L573" s="1"/>
      <c r="M573" s="1"/>
    </row>
    <row r="574" spans="1:13" x14ac:dyDescent="0.25">
      <c r="A574">
        <v>571</v>
      </c>
      <c r="B574">
        <v>240532.5</v>
      </c>
      <c r="C574">
        <v>370091.6</v>
      </c>
      <c r="D574">
        <f t="shared" si="39"/>
        <v>740183.2</v>
      </c>
      <c r="E574">
        <f t="shared" si="40"/>
        <v>1110274.7999999998</v>
      </c>
      <c r="F574">
        <f t="shared" si="41"/>
        <v>1480366.4</v>
      </c>
      <c r="G574">
        <f t="shared" si="42"/>
        <v>1850458</v>
      </c>
      <c r="H574" s="1"/>
      <c r="I574" s="1"/>
      <c r="J574" s="1"/>
      <c r="K574" s="1"/>
      <c r="L574" s="1"/>
      <c r="M574" s="1"/>
    </row>
    <row r="575" spans="1:13" x14ac:dyDescent="0.25">
      <c r="A575">
        <v>572</v>
      </c>
      <c r="B575">
        <v>282060</v>
      </c>
      <c r="C575">
        <v>403383.39999999997</v>
      </c>
      <c r="D575">
        <f t="shared" si="39"/>
        <v>806766.79999999993</v>
      </c>
      <c r="E575">
        <f t="shared" si="40"/>
        <v>1210150.2</v>
      </c>
      <c r="F575">
        <f t="shared" si="41"/>
        <v>1613533.5999999999</v>
      </c>
      <c r="G575">
        <f t="shared" si="42"/>
        <v>2016916.9999999998</v>
      </c>
      <c r="H575" s="1"/>
      <c r="I575" s="1"/>
      <c r="J575" s="1"/>
      <c r="K575" s="1"/>
      <c r="L575" s="1"/>
      <c r="M575" s="1"/>
    </row>
    <row r="576" spans="1:13" x14ac:dyDescent="0.25">
      <c r="A576">
        <v>573</v>
      </c>
      <c r="B576">
        <v>208148.75</v>
      </c>
      <c r="C576">
        <v>257131.3</v>
      </c>
      <c r="D576">
        <f t="shared" si="39"/>
        <v>514262.6</v>
      </c>
      <c r="E576">
        <f t="shared" si="40"/>
        <v>771393.89999999991</v>
      </c>
      <c r="F576">
        <f t="shared" si="41"/>
        <v>1028525.2</v>
      </c>
      <c r="G576">
        <f t="shared" si="42"/>
        <v>1285656.5</v>
      </c>
      <c r="H576" s="1"/>
      <c r="I576" s="1"/>
      <c r="J576" s="1"/>
      <c r="K576" s="1"/>
      <c r="L576" s="1"/>
      <c r="M576" s="1"/>
    </row>
    <row r="577" spans="1:13" x14ac:dyDescent="0.25">
      <c r="A577">
        <v>574</v>
      </c>
      <c r="B577">
        <v>211118.75</v>
      </c>
      <c r="C577">
        <v>308739.50000000012</v>
      </c>
      <c r="D577">
        <f t="shared" si="39"/>
        <v>617479.00000000023</v>
      </c>
      <c r="E577">
        <f t="shared" si="40"/>
        <v>926218.50000000035</v>
      </c>
      <c r="F577">
        <f t="shared" si="41"/>
        <v>1234958.0000000005</v>
      </c>
      <c r="G577">
        <f t="shared" si="42"/>
        <v>1543697.5000000005</v>
      </c>
      <c r="H577" s="1"/>
      <c r="I577" s="1"/>
      <c r="J577" s="1"/>
      <c r="K577" s="1"/>
      <c r="L577" s="1"/>
      <c r="M577" s="1"/>
    </row>
    <row r="578" spans="1:13" x14ac:dyDescent="0.25">
      <c r="A578">
        <v>575</v>
      </c>
      <c r="B578">
        <v>181982.5</v>
      </c>
      <c r="C578">
        <v>220021.5</v>
      </c>
      <c r="D578">
        <f t="shared" si="39"/>
        <v>440043</v>
      </c>
      <c r="E578">
        <f t="shared" si="40"/>
        <v>660064.5</v>
      </c>
      <c r="F578">
        <f t="shared" si="41"/>
        <v>880086</v>
      </c>
      <c r="G578">
        <f t="shared" si="42"/>
        <v>1100107.5</v>
      </c>
      <c r="H578" s="1"/>
      <c r="I578" s="1"/>
      <c r="J578" s="1"/>
      <c r="K578" s="1"/>
      <c r="L578" s="1"/>
      <c r="M578" s="1"/>
    </row>
    <row r="579" spans="1:13" x14ac:dyDescent="0.25">
      <c r="A579">
        <v>576</v>
      </c>
      <c r="B579">
        <v>289361.25</v>
      </c>
      <c r="C579">
        <v>367882.3</v>
      </c>
      <c r="D579">
        <f t="shared" si="39"/>
        <v>735764.6</v>
      </c>
      <c r="E579">
        <f t="shared" si="40"/>
        <v>1103646.8999999999</v>
      </c>
      <c r="F579">
        <f t="shared" si="41"/>
        <v>1471529.2</v>
      </c>
      <c r="G579">
        <f t="shared" si="42"/>
        <v>1839411.5</v>
      </c>
      <c r="H579" s="1"/>
      <c r="I579" s="1"/>
      <c r="J579" s="1"/>
      <c r="K579" s="1"/>
      <c r="L579" s="1"/>
      <c r="M579" s="1"/>
    </row>
    <row r="580" spans="1:13" x14ac:dyDescent="0.25">
      <c r="A580">
        <v>577</v>
      </c>
      <c r="B580">
        <v>253578.75</v>
      </c>
      <c r="C580">
        <v>303812.89999999997</v>
      </c>
      <c r="D580">
        <f t="shared" si="39"/>
        <v>607625.79999999993</v>
      </c>
      <c r="E580">
        <f t="shared" si="40"/>
        <v>911438.7</v>
      </c>
      <c r="F580">
        <f t="shared" si="41"/>
        <v>1215251.5999999999</v>
      </c>
      <c r="G580">
        <f t="shared" si="42"/>
        <v>1519064.4999999998</v>
      </c>
      <c r="H580" s="1"/>
      <c r="I580" s="1"/>
      <c r="J580" s="1"/>
      <c r="K580" s="1"/>
      <c r="L580" s="1"/>
      <c r="M580" s="1"/>
    </row>
    <row r="581" spans="1:13" x14ac:dyDescent="0.25">
      <c r="A581">
        <v>578</v>
      </c>
      <c r="B581">
        <v>226375</v>
      </c>
      <c r="C581">
        <v>292220.00000000006</v>
      </c>
      <c r="D581">
        <f t="shared" si="39"/>
        <v>584440.00000000012</v>
      </c>
      <c r="E581">
        <f t="shared" si="40"/>
        <v>876660.00000000023</v>
      </c>
      <c r="F581">
        <f t="shared" si="41"/>
        <v>1168880.0000000002</v>
      </c>
      <c r="G581">
        <f t="shared" si="42"/>
        <v>1461100.0000000002</v>
      </c>
      <c r="H581" s="1"/>
      <c r="I581" s="1"/>
      <c r="J581" s="1"/>
      <c r="K581" s="1"/>
      <c r="L581" s="1"/>
      <c r="M581" s="1"/>
    </row>
    <row r="582" spans="1:13" x14ac:dyDescent="0.25">
      <c r="A582">
        <v>579</v>
      </c>
      <c r="B582">
        <v>261510</v>
      </c>
      <c r="C582">
        <v>296384.8</v>
      </c>
      <c r="D582">
        <f t="shared" ref="D582:D645" si="43">C582*2</f>
        <v>592769.6</v>
      </c>
      <c r="E582">
        <f t="shared" si="40"/>
        <v>889154.39999999991</v>
      </c>
      <c r="F582">
        <f t="shared" si="41"/>
        <v>1185539.2</v>
      </c>
      <c r="G582">
        <f t="shared" si="42"/>
        <v>1481924</v>
      </c>
      <c r="H582" s="1"/>
      <c r="I582" s="1"/>
      <c r="J582" s="1"/>
      <c r="K582" s="1"/>
      <c r="L582" s="1"/>
      <c r="M582" s="1"/>
    </row>
    <row r="583" spans="1:13" x14ac:dyDescent="0.25">
      <c r="A583">
        <v>580</v>
      </c>
      <c r="B583">
        <v>237331.25</v>
      </c>
      <c r="C583">
        <v>334170.59999999998</v>
      </c>
      <c r="D583">
        <f t="shared" si="43"/>
        <v>668341.19999999995</v>
      </c>
      <c r="E583">
        <f t="shared" si="40"/>
        <v>1002511.7999999999</v>
      </c>
      <c r="F583">
        <f t="shared" si="41"/>
        <v>1336682.3999999999</v>
      </c>
      <c r="G583">
        <f t="shared" si="42"/>
        <v>1670853</v>
      </c>
      <c r="H583" s="1"/>
      <c r="I583" s="1"/>
      <c r="J583" s="1"/>
      <c r="K583" s="1"/>
      <c r="L583" s="1"/>
      <c r="M583" s="1"/>
    </row>
    <row r="584" spans="1:13" x14ac:dyDescent="0.25">
      <c r="A584">
        <v>581</v>
      </c>
      <c r="B584">
        <v>225571.25</v>
      </c>
      <c r="C584">
        <v>315593.29999999993</v>
      </c>
      <c r="D584">
        <f t="shared" si="43"/>
        <v>631186.59999999986</v>
      </c>
      <c r="E584">
        <f t="shared" si="40"/>
        <v>946779.89999999979</v>
      </c>
      <c r="F584">
        <f t="shared" si="41"/>
        <v>1262373.1999999997</v>
      </c>
      <c r="G584">
        <f t="shared" si="42"/>
        <v>1577966.4999999995</v>
      </c>
      <c r="H584" s="1"/>
      <c r="I584" s="1"/>
      <c r="J584" s="1"/>
      <c r="K584" s="1"/>
      <c r="L584" s="1"/>
      <c r="M584" s="1"/>
    </row>
    <row r="585" spans="1:13" x14ac:dyDescent="0.25">
      <c r="A585">
        <v>582</v>
      </c>
      <c r="B585">
        <v>292901.25</v>
      </c>
      <c r="C585">
        <v>464896.5</v>
      </c>
      <c r="D585">
        <f t="shared" si="43"/>
        <v>929793</v>
      </c>
      <c r="E585">
        <f t="shared" si="40"/>
        <v>1394689.5</v>
      </c>
      <c r="F585">
        <f t="shared" si="41"/>
        <v>1859586</v>
      </c>
      <c r="G585">
        <f t="shared" si="42"/>
        <v>2324482.5</v>
      </c>
      <c r="H585" s="1"/>
      <c r="I585" s="1"/>
      <c r="J585" s="1"/>
      <c r="K585" s="1"/>
      <c r="L585" s="1"/>
      <c r="M585" s="1"/>
    </row>
    <row r="586" spans="1:13" x14ac:dyDescent="0.25">
      <c r="A586">
        <v>583</v>
      </c>
      <c r="B586">
        <v>241301.25</v>
      </c>
      <c r="C586">
        <v>353340.89999999997</v>
      </c>
      <c r="D586">
        <f t="shared" si="43"/>
        <v>706681.79999999993</v>
      </c>
      <c r="E586">
        <f t="shared" si="40"/>
        <v>1060022.7</v>
      </c>
      <c r="F586">
        <f t="shared" si="41"/>
        <v>1413363.5999999999</v>
      </c>
      <c r="G586">
        <f t="shared" si="42"/>
        <v>1766704.4999999998</v>
      </c>
      <c r="H586" s="1"/>
      <c r="I586" s="1"/>
      <c r="J586" s="1"/>
      <c r="K586" s="1"/>
      <c r="L586" s="1"/>
      <c r="M586" s="1"/>
    </row>
    <row r="587" spans="1:13" x14ac:dyDescent="0.25">
      <c r="A587">
        <v>584</v>
      </c>
      <c r="B587">
        <v>280036.25</v>
      </c>
      <c r="C587">
        <v>358139.60000000009</v>
      </c>
      <c r="D587">
        <f t="shared" si="43"/>
        <v>716279.20000000019</v>
      </c>
      <c r="E587">
        <f t="shared" si="40"/>
        <v>1074418.8000000003</v>
      </c>
      <c r="F587">
        <f t="shared" si="41"/>
        <v>1432558.4000000004</v>
      </c>
      <c r="G587">
        <f t="shared" si="42"/>
        <v>1790698.0000000005</v>
      </c>
      <c r="H587" s="1"/>
      <c r="I587" s="1"/>
      <c r="J587" s="1"/>
      <c r="K587" s="1"/>
      <c r="L587" s="1"/>
      <c r="M587" s="1"/>
    </row>
    <row r="588" spans="1:13" x14ac:dyDescent="0.25">
      <c r="A588">
        <v>585</v>
      </c>
      <c r="B588">
        <v>207181.25</v>
      </c>
      <c r="C588">
        <v>282064.59999999998</v>
      </c>
      <c r="D588">
        <f t="shared" si="43"/>
        <v>564129.19999999995</v>
      </c>
      <c r="E588">
        <f t="shared" si="40"/>
        <v>846193.79999999993</v>
      </c>
      <c r="F588">
        <f t="shared" si="41"/>
        <v>1128258.3999999999</v>
      </c>
      <c r="G588">
        <f t="shared" si="42"/>
        <v>1410323</v>
      </c>
      <c r="H588" s="1"/>
      <c r="I588" s="1"/>
      <c r="J588" s="1"/>
      <c r="K588" s="1"/>
      <c r="L588" s="1"/>
      <c r="M588" s="1"/>
    </row>
    <row r="589" spans="1:13" x14ac:dyDescent="0.25">
      <c r="A589">
        <v>586</v>
      </c>
      <c r="B589">
        <v>203948.75</v>
      </c>
      <c r="C589">
        <v>263000.60000000009</v>
      </c>
      <c r="D589">
        <f t="shared" si="43"/>
        <v>526001.20000000019</v>
      </c>
      <c r="E589">
        <f t="shared" si="40"/>
        <v>789001.80000000028</v>
      </c>
      <c r="F589">
        <f t="shared" si="41"/>
        <v>1052002.4000000004</v>
      </c>
      <c r="G589">
        <f t="shared" si="42"/>
        <v>1315003.0000000005</v>
      </c>
      <c r="H589" s="1"/>
      <c r="I589" s="1"/>
      <c r="J589" s="1"/>
      <c r="K589" s="1"/>
      <c r="L589" s="1"/>
      <c r="M589" s="1"/>
    </row>
    <row r="590" spans="1:13" x14ac:dyDescent="0.25">
      <c r="A590">
        <v>587</v>
      </c>
      <c r="B590">
        <v>163472.5</v>
      </c>
      <c r="C590">
        <v>188146.80000000005</v>
      </c>
      <c r="D590">
        <f t="shared" si="43"/>
        <v>376293.60000000009</v>
      </c>
      <c r="E590">
        <f t="shared" si="40"/>
        <v>564440.40000000014</v>
      </c>
      <c r="F590">
        <f t="shared" si="41"/>
        <v>752587.20000000019</v>
      </c>
      <c r="G590">
        <f t="shared" si="42"/>
        <v>940734.00000000023</v>
      </c>
      <c r="H590" s="1"/>
      <c r="I590" s="1"/>
      <c r="J590" s="1"/>
      <c r="K590" s="1"/>
      <c r="L590" s="1"/>
      <c r="M590" s="1"/>
    </row>
    <row r="591" spans="1:13" x14ac:dyDescent="0.25">
      <c r="A591">
        <v>588</v>
      </c>
      <c r="B591">
        <v>210943.75</v>
      </c>
      <c r="C591">
        <v>251534.69999999998</v>
      </c>
      <c r="D591">
        <f t="shared" si="43"/>
        <v>503069.39999999997</v>
      </c>
      <c r="E591">
        <f t="shared" si="40"/>
        <v>754604.1</v>
      </c>
      <c r="F591">
        <f t="shared" si="41"/>
        <v>1006138.7999999999</v>
      </c>
      <c r="G591">
        <f t="shared" si="42"/>
        <v>1257673.5</v>
      </c>
      <c r="H591" s="1"/>
      <c r="I591" s="1"/>
      <c r="J591" s="1"/>
      <c r="K591" s="1"/>
      <c r="L591" s="1"/>
      <c r="M591" s="1"/>
    </row>
    <row r="592" spans="1:13" x14ac:dyDescent="0.25">
      <c r="A592">
        <v>589</v>
      </c>
      <c r="B592">
        <v>259421.25</v>
      </c>
      <c r="C592">
        <v>395193.2</v>
      </c>
      <c r="D592">
        <f t="shared" si="43"/>
        <v>790386.4</v>
      </c>
      <c r="E592">
        <f t="shared" si="40"/>
        <v>1185579.6000000001</v>
      </c>
      <c r="F592">
        <f t="shared" si="41"/>
        <v>1580772.8</v>
      </c>
      <c r="G592">
        <f t="shared" si="42"/>
        <v>1975966</v>
      </c>
      <c r="H592" s="1"/>
      <c r="I592" s="1"/>
      <c r="J592" s="1"/>
      <c r="K592" s="1"/>
      <c r="L592" s="1"/>
      <c r="M592" s="1"/>
    </row>
    <row r="593" spans="1:13" x14ac:dyDescent="0.25">
      <c r="A593">
        <v>590</v>
      </c>
      <c r="B593">
        <v>218516.25</v>
      </c>
      <c r="C593">
        <v>205818.29999999996</v>
      </c>
      <c r="D593">
        <f t="shared" si="43"/>
        <v>411636.59999999992</v>
      </c>
      <c r="E593">
        <f t="shared" si="40"/>
        <v>617454.89999999991</v>
      </c>
      <c r="F593">
        <f t="shared" si="41"/>
        <v>823273.19999999984</v>
      </c>
      <c r="G593">
        <f t="shared" si="42"/>
        <v>1029091.4999999998</v>
      </c>
      <c r="H593" s="1"/>
      <c r="I593" s="1"/>
      <c r="J593" s="1"/>
      <c r="K593" s="1"/>
      <c r="L593" s="1"/>
      <c r="M593" s="1"/>
    </row>
    <row r="594" spans="1:13" x14ac:dyDescent="0.25">
      <c r="A594">
        <v>591</v>
      </c>
      <c r="B594">
        <v>163600</v>
      </c>
      <c r="C594">
        <v>246489.80000000002</v>
      </c>
      <c r="D594">
        <f t="shared" si="43"/>
        <v>492979.60000000003</v>
      </c>
      <c r="E594">
        <f t="shared" si="40"/>
        <v>739469.4</v>
      </c>
      <c r="F594">
        <f t="shared" si="41"/>
        <v>985959.20000000007</v>
      </c>
      <c r="G594">
        <f t="shared" si="42"/>
        <v>1232449</v>
      </c>
      <c r="H594" s="1"/>
      <c r="I594" s="1"/>
      <c r="J594" s="1"/>
      <c r="K594" s="1"/>
      <c r="L594" s="1"/>
      <c r="M594" s="1"/>
    </row>
    <row r="595" spans="1:13" x14ac:dyDescent="0.25">
      <c r="A595">
        <v>592</v>
      </c>
      <c r="B595">
        <v>214005</v>
      </c>
      <c r="C595">
        <v>268859.2</v>
      </c>
      <c r="D595">
        <f t="shared" si="43"/>
        <v>537718.4</v>
      </c>
      <c r="E595">
        <f t="shared" si="40"/>
        <v>806577.60000000009</v>
      </c>
      <c r="F595">
        <f t="shared" si="41"/>
        <v>1075436.8</v>
      </c>
      <c r="G595">
        <f t="shared" si="42"/>
        <v>1344296</v>
      </c>
      <c r="H595" s="1"/>
      <c r="I595" s="1"/>
      <c r="J595" s="1"/>
      <c r="K595" s="1"/>
      <c r="L595" s="1"/>
      <c r="M595" s="1"/>
    </row>
    <row r="596" spans="1:13" x14ac:dyDescent="0.25">
      <c r="A596">
        <v>593</v>
      </c>
      <c r="B596">
        <v>259471.25</v>
      </c>
      <c r="C596">
        <v>344215.7</v>
      </c>
      <c r="D596">
        <f t="shared" si="43"/>
        <v>688431.4</v>
      </c>
      <c r="E596">
        <f t="shared" si="40"/>
        <v>1032647.1000000001</v>
      </c>
      <c r="F596">
        <f t="shared" si="41"/>
        <v>1376862.8</v>
      </c>
      <c r="G596">
        <f t="shared" si="42"/>
        <v>1721078.5</v>
      </c>
      <c r="H596" s="1"/>
      <c r="I596" s="1"/>
      <c r="J596" s="1"/>
      <c r="K596" s="1"/>
      <c r="L596" s="1"/>
      <c r="M596" s="1"/>
    </row>
    <row r="597" spans="1:13" x14ac:dyDescent="0.25">
      <c r="A597">
        <v>594</v>
      </c>
      <c r="B597">
        <v>177062.5</v>
      </c>
      <c r="C597">
        <v>184966.40000000008</v>
      </c>
      <c r="D597">
        <f t="shared" si="43"/>
        <v>369932.80000000016</v>
      </c>
      <c r="E597">
        <f t="shared" si="40"/>
        <v>554899.20000000019</v>
      </c>
      <c r="F597">
        <f t="shared" si="41"/>
        <v>739865.60000000033</v>
      </c>
      <c r="G597">
        <f t="shared" si="42"/>
        <v>924832.00000000047</v>
      </c>
      <c r="H597" s="1"/>
      <c r="I597" s="1"/>
      <c r="J597" s="1"/>
      <c r="K597" s="1"/>
      <c r="L597" s="1"/>
      <c r="M597" s="1"/>
    </row>
    <row r="598" spans="1:13" x14ac:dyDescent="0.25">
      <c r="A598">
        <v>595</v>
      </c>
      <c r="B598">
        <v>190257.5</v>
      </c>
      <c r="C598">
        <v>308073.90000000002</v>
      </c>
      <c r="D598">
        <f t="shared" si="43"/>
        <v>616147.80000000005</v>
      </c>
      <c r="E598">
        <f t="shared" si="40"/>
        <v>924221.70000000007</v>
      </c>
      <c r="F598">
        <f t="shared" si="41"/>
        <v>1232295.6000000001</v>
      </c>
      <c r="G598">
        <f t="shared" si="42"/>
        <v>1540369.5</v>
      </c>
      <c r="H598" s="1"/>
      <c r="I598" s="1"/>
      <c r="J598" s="1"/>
      <c r="K598" s="1"/>
      <c r="L598" s="1"/>
      <c r="M598" s="1"/>
    </row>
    <row r="599" spans="1:13" x14ac:dyDescent="0.25">
      <c r="A599">
        <v>596</v>
      </c>
      <c r="B599">
        <v>210510</v>
      </c>
      <c r="C599">
        <v>324274.69999999995</v>
      </c>
      <c r="D599">
        <f t="shared" si="43"/>
        <v>648549.39999999991</v>
      </c>
      <c r="E599">
        <f t="shared" si="40"/>
        <v>972824.09999999986</v>
      </c>
      <c r="F599">
        <f t="shared" si="41"/>
        <v>1297098.7999999998</v>
      </c>
      <c r="G599">
        <f t="shared" si="42"/>
        <v>1621373.4999999998</v>
      </c>
      <c r="H599" s="1"/>
      <c r="I599" s="1"/>
      <c r="J599" s="1"/>
      <c r="K599" s="1"/>
      <c r="L599" s="1"/>
      <c r="M599" s="1"/>
    </row>
    <row r="600" spans="1:13" x14ac:dyDescent="0.25">
      <c r="A600">
        <v>597</v>
      </c>
      <c r="B600">
        <v>251115</v>
      </c>
      <c r="C600">
        <v>359328.49999999994</v>
      </c>
      <c r="D600">
        <f t="shared" si="43"/>
        <v>718656.99999999988</v>
      </c>
      <c r="E600">
        <f t="shared" si="40"/>
        <v>1077985.4999999998</v>
      </c>
      <c r="F600">
        <f t="shared" si="41"/>
        <v>1437313.9999999998</v>
      </c>
      <c r="G600">
        <f t="shared" si="42"/>
        <v>1796642.4999999998</v>
      </c>
      <c r="H600" s="1"/>
      <c r="I600" s="1"/>
      <c r="J600" s="1"/>
      <c r="K600" s="1"/>
      <c r="L600" s="1"/>
      <c r="M600" s="1"/>
    </row>
    <row r="601" spans="1:13" x14ac:dyDescent="0.25">
      <c r="A601">
        <v>598</v>
      </c>
      <c r="B601">
        <v>247882.5</v>
      </c>
      <c r="C601">
        <v>324225.59999999998</v>
      </c>
      <c r="D601">
        <f t="shared" si="43"/>
        <v>648451.19999999995</v>
      </c>
      <c r="E601">
        <f t="shared" si="40"/>
        <v>972676.79999999993</v>
      </c>
      <c r="F601">
        <f t="shared" si="41"/>
        <v>1296902.3999999999</v>
      </c>
      <c r="G601">
        <f t="shared" si="42"/>
        <v>1621128</v>
      </c>
      <c r="H601" s="1"/>
      <c r="I601" s="1"/>
      <c r="J601" s="1"/>
      <c r="K601" s="1"/>
      <c r="L601" s="1"/>
      <c r="M601" s="1"/>
    </row>
    <row r="602" spans="1:13" x14ac:dyDescent="0.25">
      <c r="A602">
        <v>599</v>
      </c>
      <c r="B602">
        <v>315603.75</v>
      </c>
      <c r="C602">
        <v>407631.8</v>
      </c>
      <c r="D602">
        <f t="shared" si="43"/>
        <v>815263.6</v>
      </c>
      <c r="E602">
        <f t="shared" si="40"/>
        <v>1222895.3999999999</v>
      </c>
      <c r="F602">
        <f t="shared" si="41"/>
        <v>1630527.2</v>
      </c>
      <c r="G602">
        <f t="shared" si="42"/>
        <v>2038159</v>
      </c>
      <c r="H602" s="1"/>
      <c r="I602" s="1"/>
      <c r="J602" s="1"/>
      <c r="K602" s="1"/>
      <c r="L602" s="1"/>
      <c r="M602" s="1"/>
    </row>
    <row r="603" spans="1:13" x14ac:dyDescent="0.25">
      <c r="A603">
        <v>600</v>
      </c>
      <c r="B603">
        <v>245621.25</v>
      </c>
      <c r="C603">
        <v>401374.69999999995</v>
      </c>
      <c r="D603">
        <f t="shared" si="43"/>
        <v>802749.39999999991</v>
      </c>
      <c r="E603">
        <f t="shared" si="40"/>
        <v>1204124.0999999999</v>
      </c>
      <c r="F603">
        <f t="shared" si="41"/>
        <v>1605498.7999999998</v>
      </c>
      <c r="G603">
        <f t="shared" si="42"/>
        <v>2006873.4999999998</v>
      </c>
      <c r="H603" s="1"/>
      <c r="I603" s="1"/>
      <c r="J603" s="1"/>
      <c r="K603" s="1"/>
      <c r="L603" s="1"/>
      <c r="M603" s="1"/>
    </row>
    <row r="604" spans="1:13" x14ac:dyDescent="0.25">
      <c r="A604">
        <v>601</v>
      </c>
      <c r="B604">
        <v>195395</v>
      </c>
      <c r="C604">
        <v>300871.89999999997</v>
      </c>
      <c r="D604">
        <f t="shared" si="43"/>
        <v>601743.79999999993</v>
      </c>
      <c r="E604">
        <f t="shared" si="40"/>
        <v>902615.7</v>
      </c>
      <c r="F604">
        <f t="shared" si="41"/>
        <v>1203487.5999999999</v>
      </c>
      <c r="G604">
        <f t="shared" si="42"/>
        <v>1504359.4999999998</v>
      </c>
      <c r="H604" s="1"/>
      <c r="I604" s="1"/>
      <c r="J604" s="1"/>
      <c r="K604" s="1"/>
      <c r="L604" s="1"/>
      <c r="M604" s="1"/>
    </row>
    <row r="605" spans="1:13" x14ac:dyDescent="0.25">
      <c r="A605">
        <v>602</v>
      </c>
      <c r="B605">
        <v>252386.25</v>
      </c>
      <c r="C605">
        <v>380787.3</v>
      </c>
      <c r="D605">
        <f t="shared" si="43"/>
        <v>761574.6</v>
      </c>
      <c r="E605">
        <f t="shared" si="40"/>
        <v>1142361.8999999999</v>
      </c>
      <c r="F605">
        <f t="shared" si="41"/>
        <v>1523149.2</v>
      </c>
      <c r="G605">
        <f t="shared" si="42"/>
        <v>1903936.5</v>
      </c>
      <c r="H605" s="1"/>
      <c r="I605" s="1"/>
      <c r="J605" s="1"/>
      <c r="K605" s="1"/>
      <c r="L605" s="1"/>
      <c r="M605" s="1"/>
    </row>
    <row r="606" spans="1:13" x14ac:dyDescent="0.25">
      <c r="A606">
        <v>603</v>
      </c>
      <c r="B606">
        <v>233677.5</v>
      </c>
      <c r="C606">
        <v>353197.89999999997</v>
      </c>
      <c r="D606">
        <f t="shared" si="43"/>
        <v>706395.79999999993</v>
      </c>
      <c r="E606">
        <f t="shared" si="40"/>
        <v>1059593.7</v>
      </c>
      <c r="F606">
        <f t="shared" si="41"/>
        <v>1412791.5999999999</v>
      </c>
      <c r="G606">
        <f t="shared" si="42"/>
        <v>1765989.4999999998</v>
      </c>
      <c r="H606" s="1"/>
      <c r="I606" s="1"/>
      <c r="J606" s="1"/>
      <c r="K606" s="1"/>
      <c r="L606" s="1"/>
      <c r="M606" s="1"/>
    </row>
    <row r="607" spans="1:13" x14ac:dyDescent="0.25">
      <c r="A607">
        <v>604</v>
      </c>
      <c r="B607">
        <v>339362.5</v>
      </c>
      <c r="C607">
        <v>489411.4</v>
      </c>
      <c r="D607">
        <f t="shared" si="43"/>
        <v>978822.8</v>
      </c>
      <c r="E607">
        <f t="shared" si="40"/>
        <v>1468234.2000000002</v>
      </c>
      <c r="F607">
        <f t="shared" si="41"/>
        <v>1957645.6</v>
      </c>
      <c r="G607">
        <f t="shared" si="42"/>
        <v>2447057</v>
      </c>
      <c r="H607" s="1"/>
      <c r="I607" s="1"/>
      <c r="J607" s="1"/>
      <c r="K607" s="1"/>
      <c r="L607" s="1"/>
      <c r="M607" s="1"/>
    </row>
    <row r="608" spans="1:13" x14ac:dyDescent="0.25">
      <c r="A608">
        <v>605</v>
      </c>
      <c r="B608">
        <v>222057.5</v>
      </c>
      <c r="C608">
        <v>305353.09999999998</v>
      </c>
      <c r="D608">
        <f t="shared" si="43"/>
        <v>610706.19999999995</v>
      </c>
      <c r="E608">
        <f t="shared" si="40"/>
        <v>916059.29999999993</v>
      </c>
      <c r="F608">
        <f t="shared" si="41"/>
        <v>1221412.3999999999</v>
      </c>
      <c r="G608">
        <f t="shared" si="42"/>
        <v>1526765.5</v>
      </c>
      <c r="H608" s="1"/>
      <c r="I608" s="1"/>
      <c r="J608" s="1"/>
      <c r="K608" s="1"/>
      <c r="L608" s="1"/>
      <c r="M608" s="1"/>
    </row>
    <row r="609" spans="1:13" x14ac:dyDescent="0.25">
      <c r="A609">
        <v>606</v>
      </c>
      <c r="B609">
        <v>231411.25</v>
      </c>
      <c r="C609">
        <v>346353.8</v>
      </c>
      <c r="D609">
        <f t="shared" si="43"/>
        <v>692707.6</v>
      </c>
      <c r="E609">
        <f t="shared" si="40"/>
        <v>1039061.3999999999</v>
      </c>
      <c r="F609">
        <f t="shared" si="41"/>
        <v>1385415.2</v>
      </c>
      <c r="G609">
        <f t="shared" si="42"/>
        <v>1731769</v>
      </c>
      <c r="H609" s="1"/>
      <c r="I609" s="1"/>
      <c r="J609" s="1"/>
      <c r="K609" s="1"/>
      <c r="L609" s="1"/>
      <c r="M609" s="1"/>
    </row>
    <row r="610" spans="1:13" x14ac:dyDescent="0.25">
      <c r="A610">
        <v>607</v>
      </c>
      <c r="B610">
        <v>224950</v>
      </c>
      <c r="C610">
        <v>298902.50000000012</v>
      </c>
      <c r="D610">
        <f t="shared" si="43"/>
        <v>597805.00000000023</v>
      </c>
      <c r="E610">
        <f t="shared" si="40"/>
        <v>896707.50000000035</v>
      </c>
      <c r="F610">
        <f t="shared" si="41"/>
        <v>1195610.0000000005</v>
      </c>
      <c r="G610">
        <f t="shared" si="42"/>
        <v>1494512.5000000005</v>
      </c>
      <c r="H610" s="1"/>
      <c r="I610" s="1"/>
      <c r="J610" s="1"/>
      <c r="K610" s="1"/>
      <c r="L610" s="1"/>
      <c r="M610" s="1"/>
    </row>
    <row r="611" spans="1:13" x14ac:dyDescent="0.25">
      <c r="A611">
        <v>608</v>
      </c>
      <c r="B611">
        <v>222237.5</v>
      </c>
      <c r="C611">
        <v>245121.4</v>
      </c>
      <c r="D611">
        <f t="shared" si="43"/>
        <v>490242.8</v>
      </c>
      <c r="E611">
        <f t="shared" si="40"/>
        <v>735364.2</v>
      </c>
      <c r="F611">
        <f t="shared" si="41"/>
        <v>980485.6</v>
      </c>
      <c r="G611">
        <f t="shared" si="42"/>
        <v>1225607</v>
      </c>
      <c r="H611" s="1"/>
      <c r="I611" s="1"/>
      <c r="J611" s="1"/>
      <c r="K611" s="1"/>
      <c r="L611" s="1"/>
      <c r="M611" s="1"/>
    </row>
    <row r="612" spans="1:13" x14ac:dyDescent="0.25">
      <c r="A612">
        <v>609</v>
      </c>
      <c r="B612">
        <v>276188.75</v>
      </c>
      <c r="C612">
        <v>383068.10000000003</v>
      </c>
      <c r="D612">
        <f t="shared" si="43"/>
        <v>766136.20000000007</v>
      </c>
      <c r="E612">
        <f t="shared" si="40"/>
        <v>1149204.3</v>
      </c>
      <c r="F612">
        <f t="shared" si="41"/>
        <v>1532272.4000000001</v>
      </c>
      <c r="G612">
        <f t="shared" si="42"/>
        <v>1915340.5000000002</v>
      </c>
      <c r="H612" s="1"/>
      <c r="I612" s="1"/>
      <c r="J612" s="1"/>
      <c r="K612" s="1"/>
      <c r="L612" s="1"/>
      <c r="M612" s="1"/>
    </row>
    <row r="613" spans="1:13" x14ac:dyDescent="0.25">
      <c r="A613">
        <v>610</v>
      </c>
      <c r="B613">
        <v>190163.75</v>
      </c>
      <c r="C613">
        <v>293312.2</v>
      </c>
      <c r="D613">
        <f t="shared" si="43"/>
        <v>586624.4</v>
      </c>
      <c r="E613">
        <f t="shared" si="40"/>
        <v>879936.60000000009</v>
      </c>
      <c r="F613">
        <f t="shared" si="41"/>
        <v>1173248.8</v>
      </c>
      <c r="G613">
        <f t="shared" si="42"/>
        <v>1466561</v>
      </c>
      <c r="H613" s="1"/>
      <c r="I613" s="1"/>
      <c r="J613" s="1"/>
      <c r="K613" s="1"/>
      <c r="L613" s="1"/>
      <c r="M613" s="1"/>
    </row>
    <row r="614" spans="1:13" x14ac:dyDescent="0.25">
      <c r="A614">
        <v>611</v>
      </c>
      <c r="B614">
        <v>177875</v>
      </c>
      <c r="C614">
        <v>238058.09999999998</v>
      </c>
      <c r="D614">
        <f t="shared" si="43"/>
        <v>476116.19999999995</v>
      </c>
      <c r="E614">
        <f t="shared" si="40"/>
        <v>714174.29999999993</v>
      </c>
      <c r="F614">
        <f t="shared" si="41"/>
        <v>952232.39999999991</v>
      </c>
      <c r="G614">
        <f t="shared" si="42"/>
        <v>1190290.5</v>
      </c>
      <c r="H614" s="1"/>
      <c r="I614" s="1"/>
      <c r="J614" s="1"/>
      <c r="K614" s="1"/>
      <c r="L614" s="1"/>
      <c r="M614" s="1"/>
    </row>
    <row r="615" spans="1:13" x14ac:dyDescent="0.25">
      <c r="A615">
        <v>612</v>
      </c>
      <c r="B615">
        <v>237631.25</v>
      </c>
      <c r="C615">
        <v>290015.59999999998</v>
      </c>
      <c r="D615">
        <f t="shared" si="43"/>
        <v>580031.19999999995</v>
      </c>
      <c r="E615">
        <f t="shared" si="40"/>
        <v>870046.79999999993</v>
      </c>
      <c r="F615">
        <f t="shared" si="41"/>
        <v>1160062.3999999999</v>
      </c>
      <c r="G615">
        <f t="shared" si="42"/>
        <v>1450078</v>
      </c>
      <c r="H615" s="1"/>
      <c r="I615" s="1"/>
      <c r="J615" s="1"/>
      <c r="K615" s="1"/>
      <c r="L615" s="1"/>
      <c r="M615" s="1"/>
    </row>
    <row r="616" spans="1:13" x14ac:dyDescent="0.25">
      <c r="A616">
        <v>613</v>
      </c>
      <c r="B616">
        <v>171897.5</v>
      </c>
      <c r="C616">
        <v>226721.89999999997</v>
      </c>
      <c r="D616">
        <f t="shared" si="43"/>
        <v>453443.79999999993</v>
      </c>
      <c r="E616">
        <f t="shared" si="40"/>
        <v>680165.7</v>
      </c>
      <c r="F616">
        <f t="shared" si="41"/>
        <v>906887.59999999986</v>
      </c>
      <c r="G616">
        <f t="shared" si="42"/>
        <v>1133609.4999999998</v>
      </c>
      <c r="H616" s="1"/>
      <c r="I616" s="1"/>
      <c r="J616" s="1"/>
      <c r="K616" s="1"/>
      <c r="L616" s="1"/>
      <c r="M616" s="1"/>
    </row>
    <row r="617" spans="1:13" x14ac:dyDescent="0.25">
      <c r="A617">
        <v>614</v>
      </c>
      <c r="B617">
        <v>186895</v>
      </c>
      <c r="C617">
        <v>279434.69999999995</v>
      </c>
      <c r="D617">
        <f t="shared" si="43"/>
        <v>558869.39999999991</v>
      </c>
      <c r="E617">
        <f t="shared" si="40"/>
        <v>838304.09999999986</v>
      </c>
      <c r="F617">
        <f t="shared" si="41"/>
        <v>1117738.7999999998</v>
      </c>
      <c r="G617">
        <f t="shared" si="42"/>
        <v>1397173.4999999998</v>
      </c>
      <c r="H617" s="1"/>
      <c r="I617" s="1"/>
      <c r="J617" s="1"/>
      <c r="K617" s="1"/>
      <c r="L617" s="1"/>
      <c r="M617" s="1"/>
    </row>
    <row r="618" spans="1:13" x14ac:dyDescent="0.25">
      <c r="A618">
        <v>615</v>
      </c>
      <c r="B618">
        <v>229970</v>
      </c>
      <c r="C618">
        <v>312126.80000000005</v>
      </c>
      <c r="D618">
        <f t="shared" si="43"/>
        <v>624253.60000000009</v>
      </c>
      <c r="E618">
        <f t="shared" si="40"/>
        <v>936380.40000000014</v>
      </c>
      <c r="F618">
        <f t="shared" si="41"/>
        <v>1248507.2000000002</v>
      </c>
      <c r="G618">
        <f t="shared" si="42"/>
        <v>1560634.0000000002</v>
      </c>
      <c r="H618" s="1"/>
      <c r="I618" s="1"/>
      <c r="J618" s="1"/>
      <c r="K618" s="1"/>
      <c r="L618" s="1"/>
      <c r="M618" s="1"/>
    </row>
    <row r="619" spans="1:13" x14ac:dyDescent="0.25">
      <c r="A619">
        <v>616</v>
      </c>
      <c r="B619">
        <v>257123.75</v>
      </c>
      <c r="C619">
        <v>357528</v>
      </c>
      <c r="D619">
        <f t="shared" si="43"/>
        <v>715056</v>
      </c>
      <c r="E619">
        <f t="shared" si="40"/>
        <v>1072584</v>
      </c>
      <c r="F619">
        <f t="shared" si="41"/>
        <v>1430112</v>
      </c>
      <c r="G619">
        <f t="shared" si="42"/>
        <v>1787640</v>
      </c>
      <c r="H619" s="1"/>
      <c r="I619" s="1"/>
      <c r="J619" s="1"/>
      <c r="K619" s="1"/>
      <c r="L619" s="1"/>
      <c r="M619" s="1"/>
    </row>
    <row r="620" spans="1:13" x14ac:dyDescent="0.25">
      <c r="A620">
        <v>617</v>
      </c>
      <c r="B620">
        <v>195481.25</v>
      </c>
      <c r="C620">
        <v>261570</v>
      </c>
      <c r="D620">
        <f t="shared" si="43"/>
        <v>523140</v>
      </c>
      <c r="E620">
        <f t="shared" si="40"/>
        <v>784710</v>
      </c>
      <c r="F620">
        <f t="shared" si="41"/>
        <v>1046280</v>
      </c>
      <c r="G620">
        <f t="shared" si="42"/>
        <v>1307850</v>
      </c>
      <c r="H620" s="1"/>
      <c r="I620" s="1"/>
      <c r="J620" s="1"/>
      <c r="K620" s="1"/>
      <c r="L620" s="1"/>
      <c r="M620" s="1"/>
    </row>
    <row r="621" spans="1:13" x14ac:dyDescent="0.25">
      <c r="A621">
        <v>618</v>
      </c>
      <c r="B621">
        <v>279768.75</v>
      </c>
      <c r="C621">
        <v>366339.8</v>
      </c>
      <c r="D621">
        <f t="shared" si="43"/>
        <v>732679.6</v>
      </c>
      <c r="E621">
        <f t="shared" si="40"/>
        <v>1099019.3999999999</v>
      </c>
      <c r="F621">
        <f t="shared" si="41"/>
        <v>1465359.2</v>
      </c>
      <c r="G621">
        <f t="shared" si="42"/>
        <v>1831699</v>
      </c>
      <c r="H621" s="1"/>
      <c r="I621" s="1"/>
      <c r="J621" s="1"/>
      <c r="K621" s="1"/>
      <c r="L621" s="1"/>
      <c r="M621" s="1"/>
    </row>
    <row r="622" spans="1:13" x14ac:dyDescent="0.25">
      <c r="A622">
        <v>619</v>
      </c>
      <c r="B622">
        <v>222716.25</v>
      </c>
      <c r="C622">
        <v>278811.19999999995</v>
      </c>
      <c r="D622">
        <f t="shared" si="43"/>
        <v>557622.39999999991</v>
      </c>
      <c r="E622">
        <f t="shared" si="40"/>
        <v>836433.59999999986</v>
      </c>
      <c r="F622">
        <f t="shared" si="41"/>
        <v>1115244.7999999998</v>
      </c>
      <c r="G622">
        <f t="shared" si="42"/>
        <v>1394055.9999999998</v>
      </c>
      <c r="H622" s="1"/>
      <c r="I622" s="1"/>
      <c r="J622" s="1"/>
      <c r="K622" s="1"/>
      <c r="L622" s="1"/>
      <c r="M622" s="1"/>
    </row>
    <row r="623" spans="1:13" x14ac:dyDescent="0.25">
      <c r="A623">
        <v>620</v>
      </c>
      <c r="B623">
        <v>175270</v>
      </c>
      <c r="C623">
        <v>271890.90000000002</v>
      </c>
      <c r="D623">
        <f t="shared" si="43"/>
        <v>543781.80000000005</v>
      </c>
      <c r="E623">
        <f t="shared" si="40"/>
        <v>815672.70000000007</v>
      </c>
      <c r="F623">
        <f t="shared" si="41"/>
        <v>1087563.6000000001</v>
      </c>
      <c r="G623">
        <f t="shared" si="42"/>
        <v>1359454.5</v>
      </c>
      <c r="H623" s="1"/>
      <c r="I623" s="1"/>
      <c r="J623" s="1"/>
      <c r="K623" s="1"/>
      <c r="L623" s="1"/>
      <c r="M623" s="1"/>
    </row>
    <row r="624" spans="1:13" x14ac:dyDescent="0.25">
      <c r="A624">
        <v>621</v>
      </c>
      <c r="B624">
        <v>254206.25</v>
      </c>
      <c r="C624">
        <v>340619.9</v>
      </c>
      <c r="D624">
        <f t="shared" si="43"/>
        <v>681239.8</v>
      </c>
      <c r="E624">
        <f t="shared" si="40"/>
        <v>1021859.7000000001</v>
      </c>
      <c r="F624">
        <f t="shared" si="41"/>
        <v>1362479.6</v>
      </c>
      <c r="G624">
        <f t="shared" si="42"/>
        <v>1703099.5</v>
      </c>
      <c r="H624" s="1"/>
      <c r="I624" s="1"/>
      <c r="J624" s="1"/>
      <c r="K624" s="1"/>
      <c r="L624" s="1"/>
      <c r="M624" s="1"/>
    </row>
    <row r="625" spans="1:13" x14ac:dyDescent="0.25">
      <c r="A625">
        <v>622</v>
      </c>
      <c r="B625">
        <v>202863.75</v>
      </c>
      <c r="C625">
        <v>217476.09999999998</v>
      </c>
      <c r="D625">
        <f t="shared" si="43"/>
        <v>434952.19999999995</v>
      </c>
      <c r="E625">
        <f t="shared" si="40"/>
        <v>652428.29999999993</v>
      </c>
      <c r="F625">
        <f t="shared" si="41"/>
        <v>869904.39999999991</v>
      </c>
      <c r="G625">
        <f t="shared" si="42"/>
        <v>1087380.5</v>
      </c>
      <c r="H625" s="1"/>
      <c r="I625" s="1"/>
      <c r="J625" s="1"/>
      <c r="K625" s="1"/>
      <c r="L625" s="1"/>
      <c r="M625" s="1"/>
    </row>
    <row r="626" spans="1:13" x14ac:dyDescent="0.25">
      <c r="A626">
        <v>623</v>
      </c>
      <c r="B626">
        <v>116007.5</v>
      </c>
      <c r="C626">
        <v>134551.39999999994</v>
      </c>
      <c r="D626">
        <f t="shared" si="43"/>
        <v>269102.79999999987</v>
      </c>
      <c r="E626">
        <f t="shared" si="40"/>
        <v>403654.19999999984</v>
      </c>
      <c r="F626">
        <f t="shared" si="41"/>
        <v>538205.59999999974</v>
      </c>
      <c r="G626">
        <f t="shared" si="42"/>
        <v>672756.99999999965</v>
      </c>
      <c r="H626" s="1"/>
      <c r="I626" s="1"/>
      <c r="J626" s="1"/>
      <c r="K626" s="1"/>
      <c r="L626" s="1"/>
      <c r="M626" s="1"/>
    </row>
    <row r="627" spans="1:13" x14ac:dyDescent="0.25">
      <c r="A627">
        <v>624</v>
      </c>
      <c r="B627">
        <v>226690</v>
      </c>
      <c r="C627">
        <v>267650.00000000012</v>
      </c>
      <c r="D627">
        <f t="shared" si="43"/>
        <v>535300.00000000023</v>
      </c>
      <c r="E627">
        <f t="shared" si="40"/>
        <v>802950.00000000035</v>
      </c>
      <c r="F627">
        <f t="shared" si="41"/>
        <v>1070600.0000000005</v>
      </c>
      <c r="G627">
        <f t="shared" si="42"/>
        <v>1338250.0000000005</v>
      </c>
      <c r="H627" s="1"/>
      <c r="I627" s="1"/>
      <c r="J627" s="1"/>
      <c r="K627" s="1"/>
      <c r="L627" s="1"/>
      <c r="M627" s="1"/>
    </row>
    <row r="628" spans="1:13" x14ac:dyDescent="0.25">
      <c r="A628">
        <v>625</v>
      </c>
      <c r="B628">
        <v>253838.75</v>
      </c>
      <c r="C628">
        <v>375182.69999999995</v>
      </c>
      <c r="D628">
        <f t="shared" si="43"/>
        <v>750365.39999999991</v>
      </c>
      <c r="E628">
        <f t="shared" si="40"/>
        <v>1125548.0999999999</v>
      </c>
      <c r="F628">
        <f t="shared" si="41"/>
        <v>1500730.7999999998</v>
      </c>
      <c r="G628">
        <f t="shared" si="42"/>
        <v>1875913.4999999998</v>
      </c>
      <c r="H628" s="1"/>
      <c r="I628" s="1"/>
      <c r="J628" s="1"/>
      <c r="K628" s="1"/>
      <c r="L628" s="1"/>
      <c r="M628" s="1"/>
    </row>
    <row r="629" spans="1:13" x14ac:dyDescent="0.25">
      <c r="A629">
        <v>626</v>
      </c>
      <c r="B629">
        <v>173650</v>
      </c>
      <c r="C629">
        <v>282777.00000000006</v>
      </c>
      <c r="D629">
        <f t="shared" si="43"/>
        <v>565554.00000000012</v>
      </c>
      <c r="E629">
        <f t="shared" si="40"/>
        <v>848331.00000000023</v>
      </c>
      <c r="F629">
        <f t="shared" si="41"/>
        <v>1131108.0000000002</v>
      </c>
      <c r="G629">
        <f t="shared" si="42"/>
        <v>1413885.0000000002</v>
      </c>
      <c r="H629" s="1"/>
      <c r="I629" s="1"/>
      <c r="J629" s="1"/>
      <c r="K629" s="1"/>
      <c r="L629" s="1"/>
      <c r="M629" s="1"/>
    </row>
    <row r="630" spans="1:13" x14ac:dyDescent="0.25">
      <c r="A630">
        <v>627</v>
      </c>
      <c r="B630">
        <v>333358.75</v>
      </c>
      <c r="C630">
        <v>434893.89999999991</v>
      </c>
      <c r="D630">
        <f t="shared" si="43"/>
        <v>869787.79999999981</v>
      </c>
      <c r="E630">
        <f t="shared" si="40"/>
        <v>1304681.6999999997</v>
      </c>
      <c r="F630">
        <f t="shared" si="41"/>
        <v>1739575.5999999996</v>
      </c>
      <c r="G630">
        <f t="shared" si="42"/>
        <v>2174469.4999999995</v>
      </c>
      <c r="H630" s="1"/>
      <c r="I630" s="1"/>
      <c r="J630" s="1"/>
      <c r="K630" s="1"/>
      <c r="L630" s="1"/>
      <c r="M630" s="1"/>
    </row>
    <row r="631" spans="1:13" x14ac:dyDescent="0.25">
      <c r="A631">
        <v>628</v>
      </c>
      <c r="B631">
        <v>240248.75</v>
      </c>
      <c r="C631">
        <v>266223.80000000005</v>
      </c>
      <c r="D631">
        <f t="shared" si="43"/>
        <v>532447.60000000009</v>
      </c>
      <c r="E631">
        <f t="shared" si="40"/>
        <v>798671.40000000014</v>
      </c>
      <c r="F631">
        <f t="shared" si="41"/>
        <v>1064895.2000000002</v>
      </c>
      <c r="G631">
        <f t="shared" si="42"/>
        <v>1331119.0000000002</v>
      </c>
      <c r="H631" s="1"/>
      <c r="I631" s="1"/>
      <c r="J631" s="1"/>
      <c r="K631" s="1"/>
      <c r="L631" s="1"/>
      <c r="M631" s="1"/>
    </row>
    <row r="632" spans="1:13" x14ac:dyDescent="0.25">
      <c r="A632">
        <v>629</v>
      </c>
      <c r="B632">
        <v>205372.5</v>
      </c>
      <c r="C632">
        <v>314773.69999999995</v>
      </c>
      <c r="D632">
        <f t="shared" si="43"/>
        <v>629547.39999999991</v>
      </c>
      <c r="E632">
        <f t="shared" ref="E632:E695" si="44">C632*3</f>
        <v>944321.09999999986</v>
      </c>
      <c r="F632">
        <f t="shared" ref="F632:F695" si="45">C632*4</f>
        <v>1259094.7999999998</v>
      </c>
      <c r="G632">
        <f t="shared" ref="G632:G695" si="46">C632*5</f>
        <v>1573868.4999999998</v>
      </c>
      <c r="H632" s="1"/>
      <c r="I632" s="1"/>
      <c r="J632" s="1"/>
      <c r="K632" s="1"/>
      <c r="L632" s="1"/>
      <c r="M632" s="1"/>
    </row>
    <row r="633" spans="1:13" x14ac:dyDescent="0.25">
      <c r="A633">
        <v>630</v>
      </c>
      <c r="B633">
        <v>222461.25</v>
      </c>
      <c r="C633">
        <v>255411.20000000004</v>
      </c>
      <c r="D633">
        <f t="shared" si="43"/>
        <v>510822.40000000008</v>
      </c>
      <c r="E633">
        <f t="shared" si="44"/>
        <v>766233.60000000009</v>
      </c>
      <c r="F633">
        <f t="shared" si="45"/>
        <v>1021644.8000000002</v>
      </c>
      <c r="G633">
        <f t="shared" si="46"/>
        <v>1277056.0000000002</v>
      </c>
      <c r="H633" s="1"/>
      <c r="I633" s="1"/>
      <c r="J633" s="1"/>
      <c r="K633" s="1"/>
      <c r="L633" s="1"/>
      <c r="M633" s="1"/>
    </row>
    <row r="634" spans="1:13" x14ac:dyDescent="0.25">
      <c r="A634">
        <v>631</v>
      </c>
      <c r="B634">
        <v>204745</v>
      </c>
      <c r="C634">
        <v>270047.8</v>
      </c>
      <c r="D634">
        <f t="shared" si="43"/>
        <v>540095.6</v>
      </c>
      <c r="E634">
        <f t="shared" si="44"/>
        <v>810143.39999999991</v>
      </c>
      <c r="F634">
        <f t="shared" si="45"/>
        <v>1080191.2</v>
      </c>
      <c r="G634">
        <f t="shared" si="46"/>
        <v>1350239</v>
      </c>
      <c r="H634" s="1"/>
      <c r="I634" s="1"/>
      <c r="J634" s="1"/>
      <c r="K634" s="1"/>
      <c r="L634" s="1"/>
      <c r="M634" s="1"/>
    </row>
    <row r="635" spans="1:13" x14ac:dyDescent="0.25">
      <c r="A635">
        <v>632</v>
      </c>
      <c r="B635">
        <v>239646.25</v>
      </c>
      <c r="C635">
        <v>314299.8</v>
      </c>
      <c r="D635">
        <f t="shared" si="43"/>
        <v>628599.6</v>
      </c>
      <c r="E635">
        <f t="shared" si="44"/>
        <v>942899.39999999991</v>
      </c>
      <c r="F635">
        <f t="shared" si="45"/>
        <v>1257199.2</v>
      </c>
      <c r="G635">
        <f t="shared" si="46"/>
        <v>1571499</v>
      </c>
      <c r="H635" s="1"/>
      <c r="I635" s="1"/>
      <c r="J635" s="1"/>
      <c r="K635" s="1"/>
      <c r="L635" s="1"/>
      <c r="M635" s="1"/>
    </row>
    <row r="636" spans="1:13" x14ac:dyDescent="0.25">
      <c r="A636">
        <v>633</v>
      </c>
      <c r="B636">
        <v>196572.5</v>
      </c>
      <c r="C636">
        <v>290188</v>
      </c>
      <c r="D636">
        <f t="shared" si="43"/>
        <v>580376</v>
      </c>
      <c r="E636">
        <f t="shared" si="44"/>
        <v>870564</v>
      </c>
      <c r="F636">
        <f t="shared" si="45"/>
        <v>1160752</v>
      </c>
      <c r="G636">
        <f t="shared" si="46"/>
        <v>1450940</v>
      </c>
      <c r="H636" s="1"/>
      <c r="I636" s="1"/>
      <c r="J636" s="1"/>
      <c r="K636" s="1"/>
      <c r="L636" s="1"/>
      <c r="M636" s="1"/>
    </row>
    <row r="637" spans="1:13" x14ac:dyDescent="0.25">
      <c r="A637">
        <v>634</v>
      </c>
      <c r="B637">
        <v>168303.75</v>
      </c>
      <c r="C637">
        <v>234321.10000000009</v>
      </c>
      <c r="D637">
        <f t="shared" si="43"/>
        <v>468642.20000000019</v>
      </c>
      <c r="E637">
        <f t="shared" si="44"/>
        <v>702963.30000000028</v>
      </c>
      <c r="F637">
        <f t="shared" si="45"/>
        <v>937284.40000000037</v>
      </c>
      <c r="G637">
        <f t="shared" si="46"/>
        <v>1171605.5000000005</v>
      </c>
      <c r="H637" s="1"/>
      <c r="I637" s="1"/>
      <c r="J637" s="1"/>
      <c r="K637" s="1"/>
      <c r="L637" s="1"/>
      <c r="M637" s="1"/>
    </row>
    <row r="638" spans="1:13" x14ac:dyDescent="0.25">
      <c r="A638">
        <v>635</v>
      </c>
      <c r="B638">
        <v>237658.75</v>
      </c>
      <c r="C638">
        <v>329500.60000000003</v>
      </c>
      <c r="D638">
        <f t="shared" si="43"/>
        <v>659001.20000000007</v>
      </c>
      <c r="E638">
        <f t="shared" si="44"/>
        <v>988501.8</v>
      </c>
      <c r="F638">
        <f t="shared" si="45"/>
        <v>1318002.4000000001</v>
      </c>
      <c r="G638">
        <f t="shared" si="46"/>
        <v>1647503.0000000002</v>
      </c>
      <c r="H638" s="1"/>
      <c r="I638" s="1"/>
      <c r="J638" s="1"/>
      <c r="K638" s="1"/>
      <c r="L638" s="1"/>
      <c r="M638" s="1"/>
    </row>
    <row r="639" spans="1:13" x14ac:dyDescent="0.25">
      <c r="A639">
        <v>636</v>
      </c>
      <c r="B639">
        <v>187932.5</v>
      </c>
      <c r="C639">
        <v>304183.10000000003</v>
      </c>
      <c r="D639">
        <f t="shared" si="43"/>
        <v>608366.20000000007</v>
      </c>
      <c r="E639">
        <f t="shared" si="44"/>
        <v>912549.3</v>
      </c>
      <c r="F639">
        <f t="shared" si="45"/>
        <v>1216732.4000000001</v>
      </c>
      <c r="G639">
        <f t="shared" si="46"/>
        <v>1520915.5000000002</v>
      </c>
      <c r="H639" s="1"/>
      <c r="I639" s="1"/>
      <c r="J639" s="1"/>
      <c r="K639" s="1"/>
      <c r="L639" s="1"/>
      <c r="M639" s="1"/>
    </row>
    <row r="640" spans="1:13" x14ac:dyDescent="0.25">
      <c r="A640">
        <v>637</v>
      </c>
      <c r="B640">
        <v>256043.75</v>
      </c>
      <c r="C640">
        <v>364731.5</v>
      </c>
      <c r="D640">
        <f t="shared" si="43"/>
        <v>729463</v>
      </c>
      <c r="E640">
        <f t="shared" si="44"/>
        <v>1094194.5</v>
      </c>
      <c r="F640">
        <f t="shared" si="45"/>
        <v>1458926</v>
      </c>
      <c r="G640">
        <f t="shared" si="46"/>
        <v>1823657.5</v>
      </c>
      <c r="H640" s="1"/>
      <c r="I640" s="1"/>
      <c r="J640" s="1"/>
      <c r="K640" s="1"/>
      <c r="L640" s="1"/>
      <c r="M640" s="1"/>
    </row>
    <row r="641" spans="1:13" x14ac:dyDescent="0.25">
      <c r="A641">
        <v>638</v>
      </c>
      <c r="B641">
        <v>237136.25</v>
      </c>
      <c r="C641">
        <v>353523.9</v>
      </c>
      <c r="D641">
        <f t="shared" si="43"/>
        <v>707047.8</v>
      </c>
      <c r="E641">
        <f t="shared" si="44"/>
        <v>1060571.7000000002</v>
      </c>
      <c r="F641">
        <f t="shared" si="45"/>
        <v>1414095.6</v>
      </c>
      <c r="G641">
        <f t="shared" si="46"/>
        <v>1767619.5</v>
      </c>
      <c r="H641" s="1"/>
      <c r="I641" s="1"/>
      <c r="J641" s="1"/>
      <c r="K641" s="1"/>
      <c r="L641" s="1"/>
      <c r="M641" s="1"/>
    </row>
    <row r="642" spans="1:13" x14ac:dyDescent="0.25">
      <c r="A642">
        <v>639</v>
      </c>
      <c r="B642">
        <v>333276.25</v>
      </c>
      <c r="C642">
        <v>442868.19999999995</v>
      </c>
      <c r="D642">
        <f t="shared" si="43"/>
        <v>885736.39999999991</v>
      </c>
      <c r="E642">
        <f t="shared" si="44"/>
        <v>1328604.5999999999</v>
      </c>
      <c r="F642">
        <f t="shared" si="45"/>
        <v>1771472.7999999998</v>
      </c>
      <c r="G642">
        <f t="shared" si="46"/>
        <v>2214341</v>
      </c>
      <c r="H642" s="1"/>
      <c r="I642" s="1"/>
      <c r="J642" s="1"/>
      <c r="K642" s="1"/>
      <c r="L642" s="1"/>
      <c r="M642" s="1"/>
    </row>
    <row r="643" spans="1:13" x14ac:dyDescent="0.25">
      <c r="A643">
        <v>640</v>
      </c>
      <c r="B643">
        <v>281501.25</v>
      </c>
      <c r="C643">
        <v>336737.60000000003</v>
      </c>
      <c r="D643">
        <f t="shared" si="43"/>
        <v>673475.20000000007</v>
      </c>
      <c r="E643">
        <f t="shared" si="44"/>
        <v>1010212.8</v>
      </c>
      <c r="F643">
        <f t="shared" si="45"/>
        <v>1346950.4000000001</v>
      </c>
      <c r="G643">
        <f t="shared" si="46"/>
        <v>1683688.0000000002</v>
      </c>
      <c r="H643" s="1"/>
      <c r="I643" s="1"/>
      <c r="J643" s="1"/>
      <c r="K643" s="1"/>
      <c r="L643" s="1"/>
      <c r="M643" s="1"/>
    </row>
    <row r="644" spans="1:13" x14ac:dyDescent="0.25">
      <c r="A644">
        <v>641</v>
      </c>
      <c r="B644">
        <v>266635</v>
      </c>
      <c r="C644">
        <v>394494.1</v>
      </c>
      <c r="D644">
        <f t="shared" si="43"/>
        <v>788988.2</v>
      </c>
      <c r="E644">
        <f t="shared" si="44"/>
        <v>1183482.2999999998</v>
      </c>
      <c r="F644">
        <f t="shared" si="45"/>
        <v>1577976.4</v>
      </c>
      <c r="G644">
        <f t="shared" si="46"/>
        <v>1972470.5</v>
      </c>
      <c r="H644" s="1"/>
      <c r="I644" s="1"/>
      <c r="J644" s="1"/>
      <c r="K644" s="1"/>
      <c r="L644" s="1"/>
      <c r="M644" s="1"/>
    </row>
    <row r="645" spans="1:13" x14ac:dyDescent="0.25">
      <c r="A645">
        <v>642</v>
      </c>
      <c r="B645">
        <v>248473.75</v>
      </c>
      <c r="C645">
        <v>343743.30000000005</v>
      </c>
      <c r="D645">
        <f t="shared" si="43"/>
        <v>687486.60000000009</v>
      </c>
      <c r="E645">
        <f t="shared" si="44"/>
        <v>1031229.9000000001</v>
      </c>
      <c r="F645">
        <f t="shared" si="45"/>
        <v>1374973.2000000002</v>
      </c>
      <c r="G645">
        <f t="shared" si="46"/>
        <v>1718716.5000000002</v>
      </c>
      <c r="H645" s="1"/>
      <c r="I645" s="1"/>
      <c r="J645" s="1"/>
      <c r="K645" s="1"/>
      <c r="L645" s="1"/>
      <c r="M645" s="1"/>
    </row>
    <row r="646" spans="1:13" x14ac:dyDescent="0.25">
      <c r="A646">
        <v>643</v>
      </c>
      <c r="B646">
        <v>269507.5</v>
      </c>
      <c r="C646">
        <v>340832.1</v>
      </c>
      <c r="D646">
        <f t="shared" ref="D646:D709" si="47">C646*2</f>
        <v>681664.2</v>
      </c>
      <c r="E646">
        <f t="shared" si="44"/>
        <v>1022496.2999999999</v>
      </c>
      <c r="F646">
        <f t="shared" si="45"/>
        <v>1363328.4</v>
      </c>
      <c r="G646">
        <f t="shared" si="46"/>
        <v>1704160.5</v>
      </c>
      <c r="H646" s="1"/>
      <c r="I646" s="1"/>
      <c r="J646" s="1"/>
      <c r="K646" s="1"/>
      <c r="L646" s="1"/>
      <c r="M646" s="1"/>
    </row>
    <row r="647" spans="1:13" x14ac:dyDescent="0.25">
      <c r="A647">
        <v>644</v>
      </c>
      <c r="B647">
        <v>169866.25</v>
      </c>
      <c r="C647">
        <v>213875.50000000006</v>
      </c>
      <c r="D647">
        <f t="shared" si="47"/>
        <v>427751.00000000012</v>
      </c>
      <c r="E647">
        <f t="shared" si="44"/>
        <v>641626.50000000023</v>
      </c>
      <c r="F647">
        <f t="shared" si="45"/>
        <v>855502.00000000023</v>
      </c>
      <c r="G647">
        <f t="shared" si="46"/>
        <v>1069377.5000000002</v>
      </c>
      <c r="H647" s="1"/>
      <c r="I647" s="1"/>
      <c r="J647" s="1"/>
      <c r="K647" s="1"/>
      <c r="L647" s="1"/>
      <c r="M647" s="1"/>
    </row>
    <row r="648" spans="1:13" x14ac:dyDescent="0.25">
      <c r="A648">
        <v>645</v>
      </c>
      <c r="B648">
        <v>270451.25</v>
      </c>
      <c r="C648">
        <v>351936.8</v>
      </c>
      <c r="D648">
        <f t="shared" si="47"/>
        <v>703873.6</v>
      </c>
      <c r="E648">
        <f t="shared" si="44"/>
        <v>1055810.3999999999</v>
      </c>
      <c r="F648">
        <f t="shared" si="45"/>
        <v>1407747.2</v>
      </c>
      <c r="G648">
        <f t="shared" si="46"/>
        <v>1759684</v>
      </c>
      <c r="H648" s="1"/>
      <c r="I648" s="1"/>
      <c r="J648" s="1"/>
      <c r="K648" s="1"/>
      <c r="L648" s="1"/>
      <c r="M648" s="1"/>
    </row>
    <row r="649" spans="1:13" x14ac:dyDescent="0.25">
      <c r="A649">
        <v>646</v>
      </c>
      <c r="B649">
        <v>232140</v>
      </c>
      <c r="C649">
        <v>283342.8</v>
      </c>
      <c r="D649">
        <f t="shared" si="47"/>
        <v>566685.6</v>
      </c>
      <c r="E649">
        <f t="shared" si="44"/>
        <v>850028.39999999991</v>
      </c>
      <c r="F649">
        <f t="shared" si="45"/>
        <v>1133371.2</v>
      </c>
      <c r="G649">
        <f t="shared" si="46"/>
        <v>1416714</v>
      </c>
      <c r="H649" s="1"/>
      <c r="I649" s="1"/>
      <c r="J649" s="1"/>
      <c r="K649" s="1"/>
      <c r="L649" s="1"/>
      <c r="M649" s="1"/>
    </row>
    <row r="650" spans="1:13" x14ac:dyDescent="0.25">
      <c r="A650">
        <v>647</v>
      </c>
      <c r="B650">
        <v>227252.5</v>
      </c>
      <c r="C650">
        <v>333966.59999999998</v>
      </c>
      <c r="D650">
        <f t="shared" si="47"/>
        <v>667933.19999999995</v>
      </c>
      <c r="E650">
        <f t="shared" si="44"/>
        <v>1001899.7999999999</v>
      </c>
      <c r="F650">
        <f t="shared" si="45"/>
        <v>1335866.3999999999</v>
      </c>
      <c r="G650">
        <f t="shared" si="46"/>
        <v>1669833</v>
      </c>
      <c r="H650" s="1"/>
      <c r="I650" s="1"/>
      <c r="J650" s="1"/>
      <c r="K650" s="1"/>
      <c r="L650" s="1"/>
      <c r="M650" s="1"/>
    </row>
    <row r="651" spans="1:13" x14ac:dyDescent="0.25">
      <c r="A651">
        <v>648</v>
      </c>
      <c r="B651">
        <v>238563.75</v>
      </c>
      <c r="C651">
        <v>304657.99999999994</v>
      </c>
      <c r="D651">
        <f t="shared" si="47"/>
        <v>609315.99999999988</v>
      </c>
      <c r="E651">
        <f t="shared" si="44"/>
        <v>913973.99999999977</v>
      </c>
      <c r="F651">
        <f t="shared" si="45"/>
        <v>1218631.9999999998</v>
      </c>
      <c r="G651">
        <f t="shared" si="46"/>
        <v>1523289.9999999998</v>
      </c>
      <c r="H651" s="1"/>
      <c r="I651" s="1"/>
      <c r="J651" s="1"/>
      <c r="K651" s="1"/>
      <c r="L651" s="1"/>
      <c r="M651" s="1"/>
    </row>
    <row r="652" spans="1:13" x14ac:dyDescent="0.25">
      <c r="A652">
        <v>649</v>
      </c>
      <c r="B652">
        <v>248952.5</v>
      </c>
      <c r="C652">
        <v>325695.2</v>
      </c>
      <c r="D652">
        <f t="shared" si="47"/>
        <v>651390.4</v>
      </c>
      <c r="E652">
        <f t="shared" si="44"/>
        <v>977085.60000000009</v>
      </c>
      <c r="F652">
        <f t="shared" si="45"/>
        <v>1302780.8</v>
      </c>
      <c r="G652">
        <f t="shared" si="46"/>
        <v>1628476</v>
      </c>
      <c r="H652" s="1"/>
      <c r="I652" s="1"/>
      <c r="J652" s="1"/>
      <c r="K652" s="1"/>
      <c r="L652" s="1"/>
      <c r="M652" s="1"/>
    </row>
    <row r="653" spans="1:13" x14ac:dyDescent="0.25">
      <c r="A653">
        <v>650</v>
      </c>
      <c r="B653">
        <v>306060</v>
      </c>
      <c r="C653">
        <v>346376.89999999991</v>
      </c>
      <c r="D653">
        <f t="shared" si="47"/>
        <v>692753.79999999981</v>
      </c>
      <c r="E653">
        <f t="shared" si="44"/>
        <v>1039130.6999999997</v>
      </c>
      <c r="F653">
        <f t="shared" si="45"/>
        <v>1385507.5999999996</v>
      </c>
      <c r="G653">
        <f t="shared" si="46"/>
        <v>1731884.4999999995</v>
      </c>
      <c r="H653" s="1"/>
      <c r="I653" s="1"/>
      <c r="J653" s="1"/>
      <c r="K653" s="1"/>
      <c r="L653" s="1"/>
      <c r="M653" s="1"/>
    </row>
    <row r="654" spans="1:13" x14ac:dyDescent="0.25">
      <c r="A654">
        <v>651</v>
      </c>
      <c r="B654">
        <v>170270</v>
      </c>
      <c r="C654">
        <v>226026.39999999997</v>
      </c>
      <c r="D654">
        <f t="shared" si="47"/>
        <v>452052.79999999993</v>
      </c>
      <c r="E654">
        <f t="shared" si="44"/>
        <v>678079.2</v>
      </c>
      <c r="F654">
        <f t="shared" si="45"/>
        <v>904105.59999999986</v>
      </c>
      <c r="G654">
        <f t="shared" si="46"/>
        <v>1130131.9999999998</v>
      </c>
      <c r="H654" s="1"/>
      <c r="I654" s="1"/>
      <c r="J654" s="1"/>
      <c r="K654" s="1"/>
      <c r="L654" s="1"/>
      <c r="M654" s="1"/>
    </row>
    <row r="655" spans="1:13" x14ac:dyDescent="0.25">
      <c r="A655">
        <v>652</v>
      </c>
      <c r="B655">
        <v>254770</v>
      </c>
      <c r="C655">
        <v>356997.6</v>
      </c>
      <c r="D655">
        <f t="shared" si="47"/>
        <v>713995.2</v>
      </c>
      <c r="E655">
        <f t="shared" si="44"/>
        <v>1070992.7999999998</v>
      </c>
      <c r="F655">
        <f t="shared" si="45"/>
        <v>1427990.4</v>
      </c>
      <c r="G655">
        <f t="shared" si="46"/>
        <v>1784988</v>
      </c>
      <c r="H655" s="1"/>
      <c r="I655" s="1"/>
      <c r="J655" s="1"/>
      <c r="K655" s="1"/>
      <c r="L655" s="1"/>
      <c r="M655" s="1"/>
    </row>
    <row r="656" spans="1:13" x14ac:dyDescent="0.25">
      <c r="A656">
        <v>653</v>
      </c>
      <c r="B656">
        <v>225445</v>
      </c>
      <c r="C656">
        <v>280964.2</v>
      </c>
      <c r="D656">
        <f t="shared" si="47"/>
        <v>561928.4</v>
      </c>
      <c r="E656">
        <f t="shared" si="44"/>
        <v>842892.60000000009</v>
      </c>
      <c r="F656">
        <f t="shared" si="45"/>
        <v>1123856.8</v>
      </c>
      <c r="G656">
        <f t="shared" si="46"/>
        <v>1404821</v>
      </c>
      <c r="H656" s="1"/>
      <c r="I656" s="1"/>
      <c r="J656" s="1"/>
      <c r="K656" s="1"/>
      <c r="L656" s="1"/>
      <c r="M656" s="1"/>
    </row>
    <row r="657" spans="1:13" x14ac:dyDescent="0.25">
      <c r="A657">
        <v>654</v>
      </c>
      <c r="B657">
        <v>178576.25</v>
      </c>
      <c r="C657">
        <v>285464.29999999993</v>
      </c>
      <c r="D657">
        <f t="shared" si="47"/>
        <v>570928.59999999986</v>
      </c>
      <c r="E657">
        <f t="shared" si="44"/>
        <v>856392.89999999979</v>
      </c>
      <c r="F657">
        <f t="shared" si="45"/>
        <v>1141857.1999999997</v>
      </c>
      <c r="G657">
        <f t="shared" si="46"/>
        <v>1427321.4999999995</v>
      </c>
      <c r="H657" s="1"/>
      <c r="I657" s="1"/>
      <c r="J657" s="1"/>
      <c r="K657" s="1"/>
      <c r="L657" s="1"/>
      <c r="M657" s="1"/>
    </row>
    <row r="658" spans="1:13" x14ac:dyDescent="0.25">
      <c r="A658">
        <v>655</v>
      </c>
      <c r="B658">
        <v>269255</v>
      </c>
      <c r="C658">
        <v>353844.8</v>
      </c>
      <c r="D658">
        <f t="shared" si="47"/>
        <v>707689.6</v>
      </c>
      <c r="E658">
        <f t="shared" si="44"/>
        <v>1061534.3999999999</v>
      </c>
      <c r="F658">
        <f t="shared" si="45"/>
        <v>1415379.2</v>
      </c>
      <c r="G658">
        <f t="shared" si="46"/>
        <v>1769224</v>
      </c>
      <c r="H658" s="1"/>
      <c r="I658" s="1"/>
      <c r="J658" s="1"/>
      <c r="K658" s="1"/>
      <c r="L658" s="1"/>
      <c r="M658" s="1"/>
    </row>
    <row r="659" spans="1:13" x14ac:dyDescent="0.25">
      <c r="A659">
        <v>656</v>
      </c>
      <c r="B659">
        <v>222083.75</v>
      </c>
      <c r="C659">
        <v>304199.09999999998</v>
      </c>
      <c r="D659">
        <f t="shared" si="47"/>
        <v>608398.19999999995</v>
      </c>
      <c r="E659">
        <f t="shared" si="44"/>
        <v>912597.29999999993</v>
      </c>
      <c r="F659">
        <f t="shared" si="45"/>
        <v>1216796.3999999999</v>
      </c>
      <c r="G659">
        <f t="shared" si="46"/>
        <v>1520995.5</v>
      </c>
      <c r="H659" s="1"/>
      <c r="I659" s="1"/>
      <c r="J659" s="1"/>
      <c r="K659" s="1"/>
      <c r="L659" s="1"/>
      <c r="M659" s="1"/>
    </row>
    <row r="660" spans="1:13" x14ac:dyDescent="0.25">
      <c r="A660">
        <v>657</v>
      </c>
      <c r="B660">
        <v>234855</v>
      </c>
      <c r="C660">
        <v>296034.09999999998</v>
      </c>
      <c r="D660">
        <f t="shared" si="47"/>
        <v>592068.19999999995</v>
      </c>
      <c r="E660">
        <f t="shared" si="44"/>
        <v>888102.29999999993</v>
      </c>
      <c r="F660">
        <f t="shared" si="45"/>
        <v>1184136.3999999999</v>
      </c>
      <c r="G660">
        <f t="shared" si="46"/>
        <v>1480170.5</v>
      </c>
      <c r="H660" s="1"/>
      <c r="I660" s="1"/>
      <c r="J660" s="1"/>
      <c r="K660" s="1"/>
      <c r="L660" s="1"/>
      <c r="M660" s="1"/>
    </row>
    <row r="661" spans="1:13" x14ac:dyDescent="0.25">
      <c r="A661">
        <v>658</v>
      </c>
      <c r="B661">
        <v>296108.75</v>
      </c>
      <c r="C661">
        <v>410532.60000000003</v>
      </c>
      <c r="D661">
        <f t="shared" si="47"/>
        <v>821065.20000000007</v>
      </c>
      <c r="E661">
        <f t="shared" si="44"/>
        <v>1231597.8</v>
      </c>
      <c r="F661">
        <f t="shared" si="45"/>
        <v>1642130.4000000001</v>
      </c>
      <c r="G661">
        <f t="shared" si="46"/>
        <v>2052663.0000000002</v>
      </c>
      <c r="H661" s="1"/>
      <c r="I661" s="1"/>
      <c r="J661" s="1"/>
      <c r="K661" s="1"/>
      <c r="L661" s="1"/>
      <c r="M661" s="1"/>
    </row>
    <row r="662" spans="1:13" x14ac:dyDescent="0.25">
      <c r="A662">
        <v>659</v>
      </c>
      <c r="B662">
        <v>254888.75</v>
      </c>
      <c r="C662">
        <v>349540.60000000003</v>
      </c>
      <c r="D662">
        <f t="shared" si="47"/>
        <v>699081.20000000007</v>
      </c>
      <c r="E662">
        <f t="shared" si="44"/>
        <v>1048621.8</v>
      </c>
      <c r="F662">
        <f t="shared" si="45"/>
        <v>1398162.4000000001</v>
      </c>
      <c r="G662">
        <f t="shared" si="46"/>
        <v>1747703.0000000002</v>
      </c>
      <c r="H662" s="1"/>
      <c r="I662" s="1"/>
      <c r="J662" s="1"/>
      <c r="K662" s="1"/>
      <c r="L662" s="1"/>
      <c r="M662" s="1"/>
    </row>
    <row r="663" spans="1:13" x14ac:dyDescent="0.25">
      <c r="A663">
        <v>660</v>
      </c>
      <c r="B663">
        <v>252336.25</v>
      </c>
      <c r="C663">
        <v>303912.89999999997</v>
      </c>
      <c r="D663">
        <f t="shared" si="47"/>
        <v>607825.79999999993</v>
      </c>
      <c r="E663">
        <f t="shared" si="44"/>
        <v>911738.7</v>
      </c>
      <c r="F663">
        <f t="shared" si="45"/>
        <v>1215651.5999999999</v>
      </c>
      <c r="G663">
        <f t="shared" si="46"/>
        <v>1519564.4999999998</v>
      </c>
      <c r="H663" s="1"/>
      <c r="I663" s="1"/>
      <c r="J663" s="1"/>
      <c r="K663" s="1"/>
      <c r="L663" s="1"/>
      <c r="M663" s="1"/>
    </row>
    <row r="664" spans="1:13" x14ac:dyDescent="0.25">
      <c r="A664">
        <v>661</v>
      </c>
      <c r="B664">
        <v>218501.25</v>
      </c>
      <c r="C664">
        <v>235690.39999999985</v>
      </c>
      <c r="D664">
        <f t="shared" si="47"/>
        <v>471380.7999999997</v>
      </c>
      <c r="E664">
        <f t="shared" si="44"/>
        <v>707071.19999999949</v>
      </c>
      <c r="F664">
        <f t="shared" si="45"/>
        <v>942761.59999999939</v>
      </c>
      <c r="G664">
        <f t="shared" si="46"/>
        <v>1178451.9999999993</v>
      </c>
      <c r="H664" s="1"/>
      <c r="I664" s="1"/>
      <c r="J664" s="1"/>
      <c r="K664" s="1"/>
      <c r="L664" s="1"/>
      <c r="M664" s="1"/>
    </row>
    <row r="665" spans="1:13" x14ac:dyDescent="0.25">
      <c r="A665">
        <v>662</v>
      </c>
      <c r="B665">
        <v>235211.25</v>
      </c>
      <c r="C665">
        <v>299042.59999999998</v>
      </c>
      <c r="D665">
        <f t="shared" si="47"/>
        <v>598085.19999999995</v>
      </c>
      <c r="E665">
        <f t="shared" si="44"/>
        <v>897127.79999999993</v>
      </c>
      <c r="F665">
        <f t="shared" si="45"/>
        <v>1196170.3999999999</v>
      </c>
      <c r="G665">
        <f t="shared" si="46"/>
        <v>1495213</v>
      </c>
      <c r="H665" s="1"/>
      <c r="I665" s="1"/>
      <c r="J665" s="1"/>
      <c r="K665" s="1"/>
      <c r="L665" s="1"/>
      <c r="M665" s="1"/>
    </row>
    <row r="666" spans="1:13" x14ac:dyDescent="0.25">
      <c r="A666">
        <v>663</v>
      </c>
      <c r="B666">
        <v>222305</v>
      </c>
      <c r="C666">
        <v>331655.2</v>
      </c>
      <c r="D666">
        <f t="shared" si="47"/>
        <v>663310.4</v>
      </c>
      <c r="E666">
        <f t="shared" si="44"/>
        <v>994965.60000000009</v>
      </c>
      <c r="F666">
        <f t="shared" si="45"/>
        <v>1326620.8</v>
      </c>
      <c r="G666">
        <f t="shared" si="46"/>
        <v>1658276</v>
      </c>
      <c r="H666" s="1"/>
      <c r="I666" s="1"/>
      <c r="J666" s="1"/>
      <c r="K666" s="1"/>
      <c r="L666" s="1"/>
      <c r="M666" s="1"/>
    </row>
    <row r="667" spans="1:13" x14ac:dyDescent="0.25">
      <c r="A667">
        <v>664</v>
      </c>
      <c r="B667">
        <v>261557.5</v>
      </c>
      <c r="C667">
        <v>341779.30000000005</v>
      </c>
      <c r="D667">
        <f t="shared" si="47"/>
        <v>683558.60000000009</v>
      </c>
      <c r="E667">
        <f t="shared" si="44"/>
        <v>1025337.9000000001</v>
      </c>
      <c r="F667">
        <f t="shared" si="45"/>
        <v>1367117.2000000002</v>
      </c>
      <c r="G667">
        <f t="shared" si="46"/>
        <v>1708896.5000000002</v>
      </c>
      <c r="H667" s="1"/>
      <c r="I667" s="1"/>
      <c r="J667" s="1"/>
      <c r="K667" s="1"/>
      <c r="L667" s="1"/>
      <c r="M667" s="1"/>
    </row>
    <row r="668" spans="1:13" x14ac:dyDescent="0.25">
      <c r="A668">
        <v>665</v>
      </c>
      <c r="B668">
        <v>264992.5</v>
      </c>
      <c r="C668">
        <v>327553.00000000006</v>
      </c>
      <c r="D668">
        <f t="shared" si="47"/>
        <v>655106.00000000012</v>
      </c>
      <c r="E668">
        <f t="shared" si="44"/>
        <v>982659.00000000023</v>
      </c>
      <c r="F668">
        <f t="shared" si="45"/>
        <v>1310212.0000000002</v>
      </c>
      <c r="G668">
        <f t="shared" si="46"/>
        <v>1637765.0000000002</v>
      </c>
      <c r="H668" s="1"/>
      <c r="I668" s="1"/>
      <c r="J668" s="1"/>
      <c r="K668" s="1"/>
      <c r="L668" s="1"/>
      <c r="M668" s="1"/>
    </row>
    <row r="669" spans="1:13" x14ac:dyDescent="0.25">
      <c r="A669">
        <v>666</v>
      </c>
      <c r="B669">
        <v>206485</v>
      </c>
      <c r="C669">
        <v>286144.60000000009</v>
      </c>
      <c r="D669">
        <f t="shared" si="47"/>
        <v>572289.20000000019</v>
      </c>
      <c r="E669">
        <f t="shared" si="44"/>
        <v>858433.80000000028</v>
      </c>
      <c r="F669">
        <f t="shared" si="45"/>
        <v>1144578.4000000004</v>
      </c>
      <c r="G669">
        <f t="shared" si="46"/>
        <v>1430723.0000000005</v>
      </c>
      <c r="H669" s="1"/>
      <c r="I669" s="1"/>
      <c r="J669" s="1"/>
      <c r="K669" s="1"/>
      <c r="L669" s="1"/>
      <c r="M669" s="1"/>
    </row>
    <row r="670" spans="1:13" x14ac:dyDescent="0.25">
      <c r="A670">
        <v>667</v>
      </c>
      <c r="B670">
        <v>230096.25</v>
      </c>
      <c r="C670">
        <v>298031.39999999991</v>
      </c>
      <c r="D670">
        <f t="shared" si="47"/>
        <v>596062.79999999981</v>
      </c>
      <c r="E670">
        <f t="shared" si="44"/>
        <v>894094.19999999972</v>
      </c>
      <c r="F670">
        <f t="shared" si="45"/>
        <v>1192125.5999999996</v>
      </c>
      <c r="G670">
        <f t="shared" si="46"/>
        <v>1490156.9999999995</v>
      </c>
      <c r="H670" s="1"/>
      <c r="I670" s="1"/>
      <c r="J670" s="1"/>
      <c r="K670" s="1"/>
      <c r="L670" s="1"/>
      <c r="M670" s="1"/>
    </row>
    <row r="671" spans="1:13" x14ac:dyDescent="0.25">
      <c r="A671">
        <v>668</v>
      </c>
      <c r="B671">
        <v>239591.25</v>
      </c>
      <c r="C671">
        <v>358821</v>
      </c>
      <c r="D671">
        <f t="shared" si="47"/>
        <v>717642</v>
      </c>
      <c r="E671">
        <f t="shared" si="44"/>
        <v>1076463</v>
      </c>
      <c r="F671">
        <f t="shared" si="45"/>
        <v>1435284</v>
      </c>
      <c r="G671">
        <f t="shared" si="46"/>
        <v>1794105</v>
      </c>
      <c r="H671" s="1"/>
      <c r="I671" s="1"/>
      <c r="J671" s="1"/>
      <c r="K671" s="1"/>
      <c r="L671" s="1"/>
      <c r="M671" s="1"/>
    </row>
    <row r="672" spans="1:13" x14ac:dyDescent="0.25">
      <c r="A672">
        <v>669</v>
      </c>
      <c r="B672">
        <v>272958.75</v>
      </c>
      <c r="C672">
        <v>386810.9</v>
      </c>
      <c r="D672">
        <f t="shared" si="47"/>
        <v>773621.8</v>
      </c>
      <c r="E672">
        <f t="shared" si="44"/>
        <v>1160432.7000000002</v>
      </c>
      <c r="F672">
        <f t="shared" si="45"/>
        <v>1547243.6</v>
      </c>
      <c r="G672">
        <f t="shared" si="46"/>
        <v>1934054.5</v>
      </c>
      <c r="H672" s="1"/>
      <c r="I672" s="1"/>
      <c r="J672" s="1"/>
      <c r="K672" s="1"/>
      <c r="L672" s="1"/>
      <c r="M672" s="1"/>
    </row>
    <row r="673" spans="1:13" x14ac:dyDescent="0.25">
      <c r="A673">
        <v>670</v>
      </c>
      <c r="B673">
        <v>270696.25</v>
      </c>
      <c r="C673">
        <v>426228.6</v>
      </c>
      <c r="D673">
        <f t="shared" si="47"/>
        <v>852457.2</v>
      </c>
      <c r="E673">
        <f t="shared" si="44"/>
        <v>1278685.7999999998</v>
      </c>
      <c r="F673">
        <f t="shared" si="45"/>
        <v>1704914.4</v>
      </c>
      <c r="G673">
        <f t="shared" si="46"/>
        <v>2131143</v>
      </c>
      <c r="H673" s="1"/>
      <c r="I673" s="1"/>
      <c r="J673" s="1"/>
      <c r="K673" s="1"/>
      <c r="L673" s="1"/>
      <c r="M673" s="1"/>
    </row>
    <row r="674" spans="1:13" x14ac:dyDescent="0.25">
      <c r="A674">
        <v>671</v>
      </c>
      <c r="B674">
        <v>311778.75</v>
      </c>
      <c r="C674">
        <v>374319.99999999994</v>
      </c>
      <c r="D674">
        <f t="shared" si="47"/>
        <v>748639.99999999988</v>
      </c>
      <c r="E674">
        <f t="shared" si="44"/>
        <v>1122959.9999999998</v>
      </c>
      <c r="F674">
        <f t="shared" si="45"/>
        <v>1497279.9999999998</v>
      </c>
      <c r="G674">
        <f t="shared" si="46"/>
        <v>1871599.9999999998</v>
      </c>
      <c r="H674" s="1"/>
      <c r="I674" s="1"/>
      <c r="J674" s="1"/>
      <c r="K674" s="1"/>
      <c r="L674" s="1"/>
      <c r="M674" s="1"/>
    </row>
    <row r="675" spans="1:13" x14ac:dyDescent="0.25">
      <c r="A675">
        <v>672</v>
      </c>
      <c r="B675">
        <v>276741.25</v>
      </c>
      <c r="C675">
        <v>392009.70000000007</v>
      </c>
      <c r="D675">
        <f t="shared" si="47"/>
        <v>784019.40000000014</v>
      </c>
      <c r="E675">
        <f t="shared" si="44"/>
        <v>1176029.1000000001</v>
      </c>
      <c r="F675">
        <f t="shared" si="45"/>
        <v>1568038.8000000003</v>
      </c>
      <c r="G675">
        <f t="shared" si="46"/>
        <v>1960048.5000000005</v>
      </c>
      <c r="H675" s="1"/>
      <c r="I675" s="1"/>
      <c r="J675" s="1"/>
      <c r="K675" s="1"/>
      <c r="L675" s="1"/>
      <c r="M675" s="1"/>
    </row>
    <row r="676" spans="1:13" x14ac:dyDescent="0.25">
      <c r="A676">
        <v>673</v>
      </c>
      <c r="B676">
        <v>229006.25</v>
      </c>
      <c r="C676">
        <v>256806.39999999991</v>
      </c>
      <c r="D676">
        <f t="shared" si="47"/>
        <v>513612.79999999981</v>
      </c>
      <c r="E676">
        <f t="shared" si="44"/>
        <v>770419.19999999972</v>
      </c>
      <c r="F676">
        <f t="shared" si="45"/>
        <v>1027225.5999999996</v>
      </c>
      <c r="G676">
        <f t="shared" si="46"/>
        <v>1284031.9999999995</v>
      </c>
      <c r="H676" s="1"/>
      <c r="I676" s="1"/>
      <c r="J676" s="1"/>
      <c r="K676" s="1"/>
      <c r="L676" s="1"/>
      <c r="M676" s="1"/>
    </row>
    <row r="677" spans="1:13" x14ac:dyDescent="0.25">
      <c r="A677">
        <v>674</v>
      </c>
      <c r="B677">
        <v>205262.5</v>
      </c>
      <c r="C677">
        <v>284406.20000000007</v>
      </c>
      <c r="D677">
        <f t="shared" si="47"/>
        <v>568812.40000000014</v>
      </c>
      <c r="E677">
        <f t="shared" si="44"/>
        <v>853218.60000000021</v>
      </c>
      <c r="F677">
        <f t="shared" si="45"/>
        <v>1137624.8000000003</v>
      </c>
      <c r="G677">
        <f t="shared" si="46"/>
        <v>1422031.0000000005</v>
      </c>
      <c r="H677" s="1"/>
      <c r="I677" s="1"/>
      <c r="J677" s="1"/>
      <c r="K677" s="1"/>
      <c r="L677" s="1"/>
      <c r="M677" s="1"/>
    </row>
    <row r="678" spans="1:13" x14ac:dyDescent="0.25">
      <c r="A678">
        <v>675</v>
      </c>
      <c r="B678">
        <v>300080</v>
      </c>
      <c r="C678">
        <v>431997.7</v>
      </c>
      <c r="D678">
        <f t="shared" si="47"/>
        <v>863995.4</v>
      </c>
      <c r="E678">
        <f t="shared" si="44"/>
        <v>1295993.1000000001</v>
      </c>
      <c r="F678">
        <f t="shared" si="45"/>
        <v>1727990.8</v>
      </c>
      <c r="G678">
        <f t="shared" si="46"/>
        <v>2159988.5</v>
      </c>
      <c r="H678" s="1"/>
      <c r="I678" s="1"/>
      <c r="J678" s="1"/>
      <c r="K678" s="1"/>
      <c r="L678" s="1"/>
      <c r="M678" s="1"/>
    </row>
    <row r="679" spans="1:13" x14ac:dyDescent="0.25">
      <c r="A679">
        <v>676</v>
      </c>
      <c r="B679">
        <v>254395</v>
      </c>
      <c r="C679">
        <v>326298.69999999995</v>
      </c>
      <c r="D679">
        <f t="shared" si="47"/>
        <v>652597.39999999991</v>
      </c>
      <c r="E679">
        <f t="shared" si="44"/>
        <v>978896.09999999986</v>
      </c>
      <c r="F679">
        <f t="shared" si="45"/>
        <v>1305194.7999999998</v>
      </c>
      <c r="G679">
        <f t="shared" si="46"/>
        <v>1631493.4999999998</v>
      </c>
      <c r="H679" s="1"/>
      <c r="I679" s="1"/>
      <c r="J679" s="1"/>
      <c r="K679" s="1"/>
      <c r="L679" s="1"/>
      <c r="M679" s="1"/>
    </row>
    <row r="680" spans="1:13" x14ac:dyDescent="0.25">
      <c r="A680">
        <v>677</v>
      </c>
      <c r="B680">
        <v>232472.5</v>
      </c>
      <c r="C680">
        <v>300244.59999999998</v>
      </c>
      <c r="D680">
        <f t="shared" si="47"/>
        <v>600489.19999999995</v>
      </c>
      <c r="E680">
        <f t="shared" si="44"/>
        <v>900733.79999999993</v>
      </c>
      <c r="F680">
        <f t="shared" si="45"/>
        <v>1200978.3999999999</v>
      </c>
      <c r="G680">
        <f t="shared" si="46"/>
        <v>1501223</v>
      </c>
      <c r="H680" s="1"/>
      <c r="I680" s="1"/>
      <c r="J680" s="1"/>
      <c r="K680" s="1"/>
      <c r="L680" s="1"/>
      <c r="M680" s="1"/>
    </row>
    <row r="681" spans="1:13" x14ac:dyDescent="0.25">
      <c r="A681">
        <v>678</v>
      </c>
      <c r="B681">
        <v>219156.25</v>
      </c>
      <c r="C681">
        <v>310822.2</v>
      </c>
      <c r="D681">
        <f t="shared" si="47"/>
        <v>621644.4</v>
      </c>
      <c r="E681">
        <f t="shared" si="44"/>
        <v>932466.60000000009</v>
      </c>
      <c r="F681">
        <f t="shared" si="45"/>
        <v>1243288.8</v>
      </c>
      <c r="G681">
        <f t="shared" si="46"/>
        <v>1554111</v>
      </c>
      <c r="H681" s="1"/>
      <c r="I681" s="1"/>
      <c r="J681" s="1"/>
      <c r="K681" s="1"/>
      <c r="L681" s="1"/>
      <c r="M681" s="1"/>
    </row>
    <row r="682" spans="1:13" x14ac:dyDescent="0.25">
      <c r="A682">
        <v>679</v>
      </c>
      <c r="B682">
        <v>174052.5</v>
      </c>
      <c r="C682">
        <v>212288.89999999997</v>
      </c>
      <c r="D682">
        <f t="shared" si="47"/>
        <v>424577.79999999993</v>
      </c>
      <c r="E682">
        <f t="shared" si="44"/>
        <v>636866.69999999995</v>
      </c>
      <c r="F682">
        <f t="shared" si="45"/>
        <v>849155.59999999986</v>
      </c>
      <c r="G682">
        <f t="shared" si="46"/>
        <v>1061444.4999999998</v>
      </c>
      <c r="H682" s="1"/>
      <c r="I682" s="1"/>
      <c r="J682" s="1"/>
      <c r="K682" s="1"/>
      <c r="L682" s="1"/>
      <c r="M682" s="1"/>
    </row>
    <row r="683" spans="1:13" x14ac:dyDescent="0.25">
      <c r="A683">
        <v>680</v>
      </c>
      <c r="B683">
        <v>303261.25</v>
      </c>
      <c r="C683">
        <v>410281.5</v>
      </c>
      <c r="D683">
        <f t="shared" si="47"/>
        <v>820563</v>
      </c>
      <c r="E683">
        <f t="shared" si="44"/>
        <v>1230844.5</v>
      </c>
      <c r="F683">
        <f t="shared" si="45"/>
        <v>1641126</v>
      </c>
      <c r="G683">
        <f t="shared" si="46"/>
        <v>2051407.5</v>
      </c>
      <c r="H683" s="1"/>
      <c r="I683" s="1"/>
      <c r="J683" s="1"/>
      <c r="K683" s="1"/>
      <c r="L683" s="1"/>
      <c r="M683" s="1"/>
    </row>
    <row r="684" spans="1:13" x14ac:dyDescent="0.25">
      <c r="A684">
        <v>681</v>
      </c>
      <c r="B684">
        <v>221472.5</v>
      </c>
      <c r="C684">
        <v>309318.7</v>
      </c>
      <c r="D684">
        <f t="shared" si="47"/>
        <v>618637.4</v>
      </c>
      <c r="E684">
        <f t="shared" si="44"/>
        <v>927956.10000000009</v>
      </c>
      <c r="F684">
        <f t="shared" si="45"/>
        <v>1237274.8</v>
      </c>
      <c r="G684">
        <f t="shared" si="46"/>
        <v>1546593.5</v>
      </c>
      <c r="H684" s="1"/>
      <c r="I684" s="1"/>
      <c r="J684" s="1"/>
      <c r="K684" s="1"/>
      <c r="L684" s="1"/>
      <c r="M684" s="1"/>
    </row>
    <row r="685" spans="1:13" x14ac:dyDescent="0.25">
      <c r="A685">
        <v>682</v>
      </c>
      <c r="B685">
        <v>302755</v>
      </c>
      <c r="C685">
        <v>431694.9</v>
      </c>
      <c r="D685">
        <f t="shared" si="47"/>
        <v>863389.8</v>
      </c>
      <c r="E685">
        <f t="shared" si="44"/>
        <v>1295084.7000000002</v>
      </c>
      <c r="F685">
        <f t="shared" si="45"/>
        <v>1726779.6</v>
      </c>
      <c r="G685">
        <f t="shared" si="46"/>
        <v>2158474.5</v>
      </c>
      <c r="H685" s="1"/>
      <c r="I685" s="1"/>
      <c r="J685" s="1"/>
      <c r="K685" s="1"/>
      <c r="L685" s="1"/>
      <c r="M685" s="1"/>
    </row>
    <row r="686" spans="1:13" x14ac:dyDescent="0.25">
      <c r="A686">
        <v>683</v>
      </c>
      <c r="B686">
        <v>296040</v>
      </c>
      <c r="C686">
        <v>388617.59999999992</v>
      </c>
      <c r="D686">
        <f t="shared" si="47"/>
        <v>777235.19999999984</v>
      </c>
      <c r="E686">
        <f t="shared" si="44"/>
        <v>1165852.7999999998</v>
      </c>
      <c r="F686">
        <f t="shared" si="45"/>
        <v>1554470.3999999997</v>
      </c>
      <c r="G686">
        <f t="shared" si="46"/>
        <v>1943087.9999999995</v>
      </c>
      <c r="H686" s="1"/>
      <c r="I686" s="1"/>
      <c r="J686" s="1"/>
      <c r="K686" s="1"/>
      <c r="L686" s="1"/>
      <c r="M686" s="1"/>
    </row>
    <row r="687" spans="1:13" x14ac:dyDescent="0.25">
      <c r="A687">
        <v>684</v>
      </c>
      <c r="B687">
        <v>268790</v>
      </c>
      <c r="C687">
        <v>358051.9</v>
      </c>
      <c r="D687">
        <f t="shared" si="47"/>
        <v>716103.8</v>
      </c>
      <c r="E687">
        <f t="shared" si="44"/>
        <v>1074155.7000000002</v>
      </c>
      <c r="F687">
        <f t="shared" si="45"/>
        <v>1432207.6</v>
      </c>
      <c r="G687">
        <f t="shared" si="46"/>
        <v>1790259.5</v>
      </c>
      <c r="H687" s="1"/>
      <c r="I687" s="1"/>
      <c r="J687" s="1"/>
      <c r="K687" s="1"/>
      <c r="L687" s="1"/>
      <c r="M687" s="1"/>
    </row>
    <row r="688" spans="1:13" x14ac:dyDescent="0.25">
      <c r="A688">
        <v>685</v>
      </c>
      <c r="B688">
        <v>259603.75</v>
      </c>
      <c r="C688">
        <v>348281.5</v>
      </c>
      <c r="D688">
        <f t="shared" si="47"/>
        <v>696563</v>
      </c>
      <c r="E688">
        <f t="shared" si="44"/>
        <v>1044844.5</v>
      </c>
      <c r="F688">
        <f t="shared" si="45"/>
        <v>1393126</v>
      </c>
      <c r="G688">
        <f t="shared" si="46"/>
        <v>1741407.5</v>
      </c>
      <c r="H688" s="1"/>
      <c r="I688" s="1"/>
      <c r="J688" s="1"/>
      <c r="K688" s="1"/>
      <c r="L688" s="1"/>
      <c r="M688" s="1"/>
    </row>
    <row r="689" spans="1:13" x14ac:dyDescent="0.25">
      <c r="A689">
        <v>686</v>
      </c>
      <c r="B689">
        <v>200466.25</v>
      </c>
      <c r="C689">
        <v>306387.19999999995</v>
      </c>
      <c r="D689">
        <f t="shared" si="47"/>
        <v>612774.39999999991</v>
      </c>
      <c r="E689">
        <f t="shared" si="44"/>
        <v>919161.59999999986</v>
      </c>
      <c r="F689">
        <f t="shared" si="45"/>
        <v>1225548.7999999998</v>
      </c>
      <c r="G689">
        <f t="shared" si="46"/>
        <v>1531935.9999999998</v>
      </c>
      <c r="H689" s="1"/>
      <c r="I689" s="1"/>
      <c r="J689" s="1"/>
      <c r="K689" s="1"/>
      <c r="L689" s="1"/>
      <c r="M689" s="1"/>
    </row>
    <row r="690" spans="1:13" x14ac:dyDescent="0.25">
      <c r="A690">
        <v>687</v>
      </c>
      <c r="B690">
        <v>260798.75</v>
      </c>
      <c r="C690">
        <v>330890.80000000005</v>
      </c>
      <c r="D690">
        <f t="shared" si="47"/>
        <v>661781.60000000009</v>
      </c>
      <c r="E690">
        <f t="shared" si="44"/>
        <v>992672.40000000014</v>
      </c>
      <c r="F690">
        <f t="shared" si="45"/>
        <v>1323563.2000000002</v>
      </c>
      <c r="G690">
        <f t="shared" si="46"/>
        <v>1654454.0000000002</v>
      </c>
      <c r="H690" s="1"/>
      <c r="I690" s="1"/>
      <c r="J690" s="1"/>
      <c r="K690" s="1"/>
      <c r="L690" s="1"/>
      <c r="M690" s="1"/>
    </row>
    <row r="691" spans="1:13" x14ac:dyDescent="0.25">
      <c r="A691">
        <v>688</v>
      </c>
      <c r="B691">
        <v>207157.5</v>
      </c>
      <c r="C691">
        <v>260368.59999999998</v>
      </c>
      <c r="D691">
        <f t="shared" si="47"/>
        <v>520737.19999999995</v>
      </c>
      <c r="E691">
        <f t="shared" si="44"/>
        <v>781105.79999999993</v>
      </c>
      <c r="F691">
        <f t="shared" si="45"/>
        <v>1041474.3999999999</v>
      </c>
      <c r="G691">
        <f t="shared" si="46"/>
        <v>1301843</v>
      </c>
      <c r="H691" s="1"/>
      <c r="I691" s="1"/>
      <c r="J691" s="1"/>
      <c r="K691" s="1"/>
      <c r="L691" s="1"/>
      <c r="M691" s="1"/>
    </row>
    <row r="692" spans="1:13" x14ac:dyDescent="0.25">
      <c r="A692">
        <v>689</v>
      </c>
      <c r="B692">
        <v>247846.25</v>
      </c>
      <c r="C692">
        <v>386495.8</v>
      </c>
      <c r="D692">
        <f t="shared" si="47"/>
        <v>772991.6</v>
      </c>
      <c r="E692">
        <f t="shared" si="44"/>
        <v>1159487.3999999999</v>
      </c>
      <c r="F692">
        <f t="shared" si="45"/>
        <v>1545983.2</v>
      </c>
      <c r="G692">
        <f t="shared" si="46"/>
        <v>1932479</v>
      </c>
      <c r="H692" s="1"/>
      <c r="I692" s="1"/>
      <c r="J692" s="1"/>
      <c r="K692" s="1"/>
      <c r="L692" s="1"/>
      <c r="M692" s="1"/>
    </row>
    <row r="693" spans="1:13" x14ac:dyDescent="0.25">
      <c r="A693">
        <v>690</v>
      </c>
      <c r="B693">
        <v>181886.25</v>
      </c>
      <c r="C693">
        <v>236450.2</v>
      </c>
      <c r="D693">
        <f t="shared" si="47"/>
        <v>472900.4</v>
      </c>
      <c r="E693">
        <f t="shared" si="44"/>
        <v>709350.60000000009</v>
      </c>
      <c r="F693">
        <f t="shared" si="45"/>
        <v>945800.8</v>
      </c>
      <c r="G693">
        <f t="shared" si="46"/>
        <v>1182251</v>
      </c>
      <c r="H693" s="1"/>
      <c r="I693" s="1"/>
      <c r="J693" s="1"/>
      <c r="K693" s="1"/>
      <c r="L693" s="1"/>
      <c r="M693" s="1"/>
    </row>
    <row r="694" spans="1:13" x14ac:dyDescent="0.25">
      <c r="A694">
        <v>691</v>
      </c>
      <c r="B694">
        <v>315765</v>
      </c>
      <c r="C694">
        <v>451964.8</v>
      </c>
      <c r="D694">
        <f t="shared" si="47"/>
        <v>903929.6</v>
      </c>
      <c r="E694">
        <f t="shared" si="44"/>
        <v>1355894.4</v>
      </c>
      <c r="F694">
        <f t="shared" si="45"/>
        <v>1807859.2</v>
      </c>
      <c r="G694">
        <f t="shared" si="46"/>
        <v>2259824</v>
      </c>
      <c r="H694" s="1"/>
      <c r="I694" s="1"/>
      <c r="J694" s="1"/>
      <c r="K694" s="1"/>
      <c r="L694" s="1"/>
      <c r="M694" s="1"/>
    </row>
    <row r="695" spans="1:13" x14ac:dyDescent="0.25">
      <c r="A695">
        <v>692</v>
      </c>
      <c r="B695">
        <v>227235</v>
      </c>
      <c r="C695">
        <v>338470.39999999997</v>
      </c>
      <c r="D695">
        <f t="shared" si="47"/>
        <v>676940.79999999993</v>
      </c>
      <c r="E695">
        <f t="shared" si="44"/>
        <v>1015411.2</v>
      </c>
      <c r="F695">
        <f t="shared" si="45"/>
        <v>1353881.5999999999</v>
      </c>
      <c r="G695">
        <f t="shared" si="46"/>
        <v>1692351.9999999998</v>
      </c>
      <c r="H695" s="1"/>
      <c r="I695" s="1"/>
      <c r="J695" s="1"/>
      <c r="K695" s="1"/>
      <c r="L695" s="1"/>
      <c r="M695" s="1"/>
    </row>
    <row r="696" spans="1:13" x14ac:dyDescent="0.25">
      <c r="A696">
        <v>693</v>
      </c>
      <c r="B696">
        <v>178747.5</v>
      </c>
      <c r="C696">
        <v>239351.80000000002</v>
      </c>
      <c r="D696">
        <f t="shared" si="47"/>
        <v>478703.60000000003</v>
      </c>
      <c r="E696">
        <f t="shared" ref="E696:E759" si="48">C696*3</f>
        <v>718055.4</v>
      </c>
      <c r="F696">
        <f t="shared" ref="F696:F759" si="49">C696*4</f>
        <v>957407.20000000007</v>
      </c>
      <c r="G696">
        <f t="shared" ref="G696:G759" si="50">C696*5</f>
        <v>1196759</v>
      </c>
      <c r="H696" s="1"/>
      <c r="I696" s="1"/>
      <c r="J696" s="1"/>
      <c r="K696" s="1"/>
      <c r="L696" s="1"/>
      <c r="M696" s="1"/>
    </row>
    <row r="697" spans="1:13" x14ac:dyDescent="0.25">
      <c r="A697">
        <v>694</v>
      </c>
      <c r="B697">
        <v>320817.5</v>
      </c>
      <c r="C697">
        <v>406813.1</v>
      </c>
      <c r="D697">
        <f t="shared" si="47"/>
        <v>813626.2</v>
      </c>
      <c r="E697">
        <f t="shared" si="48"/>
        <v>1220439.2999999998</v>
      </c>
      <c r="F697">
        <f t="shared" si="49"/>
        <v>1627252.4</v>
      </c>
      <c r="G697">
        <f t="shared" si="50"/>
        <v>2034065.5</v>
      </c>
      <c r="H697" s="1"/>
      <c r="I697" s="1"/>
      <c r="J697" s="1"/>
      <c r="K697" s="1"/>
      <c r="L697" s="1"/>
      <c r="M697" s="1"/>
    </row>
    <row r="698" spans="1:13" x14ac:dyDescent="0.25">
      <c r="A698">
        <v>695</v>
      </c>
      <c r="B698">
        <v>273977.5</v>
      </c>
      <c r="C698">
        <v>378533.2</v>
      </c>
      <c r="D698">
        <f t="shared" si="47"/>
        <v>757066.4</v>
      </c>
      <c r="E698">
        <f t="shared" si="48"/>
        <v>1135599.6000000001</v>
      </c>
      <c r="F698">
        <f t="shared" si="49"/>
        <v>1514132.8</v>
      </c>
      <c r="G698">
        <f t="shared" si="50"/>
        <v>1892666</v>
      </c>
      <c r="H698" s="1"/>
      <c r="I698" s="1"/>
      <c r="J698" s="1"/>
      <c r="K698" s="1"/>
      <c r="L698" s="1"/>
      <c r="M698" s="1"/>
    </row>
    <row r="699" spans="1:13" x14ac:dyDescent="0.25">
      <c r="A699">
        <v>696</v>
      </c>
      <c r="B699">
        <v>171302.5</v>
      </c>
      <c r="C699">
        <v>216516.79999999993</v>
      </c>
      <c r="D699">
        <f t="shared" si="47"/>
        <v>433033.59999999986</v>
      </c>
      <c r="E699">
        <f t="shared" si="48"/>
        <v>649550.39999999979</v>
      </c>
      <c r="F699">
        <f t="shared" si="49"/>
        <v>866067.19999999972</v>
      </c>
      <c r="G699">
        <f t="shared" si="50"/>
        <v>1082583.9999999995</v>
      </c>
      <c r="H699" s="1"/>
      <c r="I699" s="1"/>
      <c r="J699" s="1"/>
      <c r="K699" s="1"/>
      <c r="L699" s="1"/>
      <c r="M699" s="1"/>
    </row>
    <row r="700" spans="1:13" x14ac:dyDescent="0.25">
      <c r="A700">
        <v>697</v>
      </c>
      <c r="B700">
        <v>233202.5</v>
      </c>
      <c r="C700">
        <v>276533.5</v>
      </c>
      <c r="D700">
        <f t="shared" si="47"/>
        <v>553067</v>
      </c>
      <c r="E700">
        <f t="shared" si="48"/>
        <v>829600.5</v>
      </c>
      <c r="F700">
        <f t="shared" si="49"/>
        <v>1106134</v>
      </c>
      <c r="G700">
        <f t="shared" si="50"/>
        <v>1382667.5</v>
      </c>
      <c r="H700" s="1"/>
      <c r="I700" s="1"/>
      <c r="J700" s="1"/>
      <c r="K700" s="1"/>
      <c r="L700" s="1"/>
      <c r="M700" s="1"/>
    </row>
    <row r="701" spans="1:13" x14ac:dyDescent="0.25">
      <c r="A701">
        <v>698</v>
      </c>
      <c r="B701">
        <v>253600</v>
      </c>
      <c r="C701">
        <v>335564.6</v>
      </c>
      <c r="D701">
        <f t="shared" si="47"/>
        <v>671129.2</v>
      </c>
      <c r="E701">
        <f t="shared" si="48"/>
        <v>1006693.7999999999</v>
      </c>
      <c r="F701">
        <f t="shared" si="49"/>
        <v>1342258.4</v>
      </c>
      <c r="G701">
        <f t="shared" si="50"/>
        <v>1677823</v>
      </c>
      <c r="H701" s="1"/>
      <c r="I701" s="1"/>
      <c r="J701" s="1"/>
      <c r="K701" s="1"/>
      <c r="L701" s="1"/>
      <c r="M701" s="1"/>
    </row>
    <row r="702" spans="1:13" x14ac:dyDescent="0.25">
      <c r="A702">
        <v>699</v>
      </c>
      <c r="B702">
        <v>236346.25</v>
      </c>
      <c r="C702">
        <v>365742.79999999993</v>
      </c>
      <c r="D702">
        <f t="shared" si="47"/>
        <v>731485.59999999986</v>
      </c>
      <c r="E702">
        <f t="shared" si="48"/>
        <v>1097228.3999999999</v>
      </c>
      <c r="F702">
        <f t="shared" si="49"/>
        <v>1462971.1999999997</v>
      </c>
      <c r="G702">
        <f t="shared" si="50"/>
        <v>1828713.9999999995</v>
      </c>
      <c r="H702" s="1"/>
      <c r="I702" s="1"/>
      <c r="J702" s="1"/>
      <c r="K702" s="1"/>
      <c r="L702" s="1"/>
      <c r="M702" s="1"/>
    </row>
    <row r="703" spans="1:13" x14ac:dyDescent="0.25">
      <c r="A703">
        <v>700</v>
      </c>
      <c r="B703">
        <v>273837.5</v>
      </c>
      <c r="C703">
        <v>324887</v>
      </c>
      <c r="D703">
        <f t="shared" si="47"/>
        <v>649774</v>
      </c>
      <c r="E703">
        <f t="shared" si="48"/>
        <v>974661</v>
      </c>
      <c r="F703">
        <f t="shared" si="49"/>
        <v>1299548</v>
      </c>
      <c r="G703">
        <f t="shared" si="50"/>
        <v>1624435</v>
      </c>
      <c r="H703" s="1"/>
      <c r="I703" s="1"/>
      <c r="J703" s="1"/>
      <c r="K703" s="1"/>
      <c r="L703" s="1"/>
      <c r="M703" s="1"/>
    </row>
    <row r="704" spans="1:13" x14ac:dyDescent="0.25">
      <c r="A704">
        <v>701</v>
      </c>
      <c r="B704">
        <v>272363.75</v>
      </c>
      <c r="C704">
        <v>332032.19999999995</v>
      </c>
      <c r="D704">
        <f t="shared" si="47"/>
        <v>664064.39999999991</v>
      </c>
      <c r="E704">
        <f t="shared" si="48"/>
        <v>996096.59999999986</v>
      </c>
      <c r="F704">
        <f t="shared" si="49"/>
        <v>1328128.7999999998</v>
      </c>
      <c r="G704">
        <f t="shared" si="50"/>
        <v>1660160.9999999998</v>
      </c>
      <c r="H704" s="1"/>
      <c r="I704" s="1"/>
      <c r="J704" s="1"/>
      <c r="K704" s="1"/>
      <c r="L704" s="1"/>
      <c r="M704" s="1"/>
    </row>
    <row r="705" spans="1:13" x14ac:dyDescent="0.25">
      <c r="A705">
        <v>702</v>
      </c>
      <c r="B705">
        <v>222403.75</v>
      </c>
      <c r="C705">
        <v>263841.2</v>
      </c>
      <c r="D705">
        <f t="shared" si="47"/>
        <v>527682.4</v>
      </c>
      <c r="E705">
        <f t="shared" si="48"/>
        <v>791523.60000000009</v>
      </c>
      <c r="F705">
        <f t="shared" si="49"/>
        <v>1055364.8</v>
      </c>
      <c r="G705">
        <f t="shared" si="50"/>
        <v>1319206</v>
      </c>
      <c r="H705" s="1"/>
      <c r="I705" s="1"/>
      <c r="J705" s="1"/>
      <c r="K705" s="1"/>
      <c r="L705" s="1"/>
      <c r="M705" s="1"/>
    </row>
    <row r="706" spans="1:13" x14ac:dyDescent="0.25">
      <c r="A706">
        <v>703</v>
      </c>
      <c r="B706">
        <v>210771.25</v>
      </c>
      <c r="C706">
        <v>282185.60000000003</v>
      </c>
      <c r="D706">
        <f t="shared" si="47"/>
        <v>564371.20000000007</v>
      </c>
      <c r="E706">
        <f t="shared" si="48"/>
        <v>846556.8</v>
      </c>
      <c r="F706">
        <f t="shared" si="49"/>
        <v>1128742.4000000001</v>
      </c>
      <c r="G706">
        <f t="shared" si="50"/>
        <v>1410928.0000000002</v>
      </c>
      <c r="H706" s="1"/>
      <c r="I706" s="1"/>
      <c r="J706" s="1"/>
      <c r="K706" s="1"/>
      <c r="L706" s="1"/>
      <c r="M706" s="1"/>
    </row>
    <row r="707" spans="1:13" x14ac:dyDescent="0.25">
      <c r="A707">
        <v>704</v>
      </c>
      <c r="B707">
        <v>268202.5</v>
      </c>
      <c r="C707">
        <v>385820.5</v>
      </c>
      <c r="D707">
        <f t="shared" si="47"/>
        <v>771641</v>
      </c>
      <c r="E707">
        <f t="shared" si="48"/>
        <v>1157461.5</v>
      </c>
      <c r="F707">
        <f t="shared" si="49"/>
        <v>1543282</v>
      </c>
      <c r="G707">
        <f t="shared" si="50"/>
        <v>1929102.5</v>
      </c>
      <c r="H707" s="1"/>
      <c r="I707" s="1"/>
      <c r="J707" s="1"/>
      <c r="K707" s="1"/>
      <c r="L707" s="1"/>
      <c r="M707" s="1"/>
    </row>
    <row r="708" spans="1:13" x14ac:dyDescent="0.25">
      <c r="A708">
        <v>705</v>
      </c>
      <c r="B708">
        <v>211422.5</v>
      </c>
      <c r="C708">
        <v>299335.09999999998</v>
      </c>
      <c r="D708">
        <f t="shared" si="47"/>
        <v>598670.19999999995</v>
      </c>
      <c r="E708">
        <f t="shared" si="48"/>
        <v>898005.29999999993</v>
      </c>
      <c r="F708">
        <f t="shared" si="49"/>
        <v>1197340.3999999999</v>
      </c>
      <c r="G708">
        <f t="shared" si="50"/>
        <v>1496675.5</v>
      </c>
      <c r="H708" s="1"/>
      <c r="I708" s="1"/>
      <c r="J708" s="1"/>
      <c r="K708" s="1"/>
      <c r="L708" s="1"/>
      <c r="M708" s="1"/>
    </row>
    <row r="709" spans="1:13" x14ac:dyDescent="0.25">
      <c r="A709">
        <v>706</v>
      </c>
      <c r="B709">
        <v>220352.5</v>
      </c>
      <c r="C709">
        <v>347406.10000000009</v>
      </c>
      <c r="D709">
        <f t="shared" si="47"/>
        <v>694812.20000000019</v>
      </c>
      <c r="E709">
        <f t="shared" si="48"/>
        <v>1042218.3000000003</v>
      </c>
      <c r="F709">
        <f t="shared" si="49"/>
        <v>1389624.4000000004</v>
      </c>
      <c r="G709">
        <f t="shared" si="50"/>
        <v>1737030.5000000005</v>
      </c>
      <c r="H709" s="1"/>
      <c r="I709" s="1"/>
      <c r="J709" s="1"/>
      <c r="K709" s="1"/>
      <c r="L709" s="1"/>
      <c r="M709" s="1"/>
    </row>
    <row r="710" spans="1:13" x14ac:dyDescent="0.25">
      <c r="A710">
        <v>707</v>
      </c>
      <c r="B710">
        <v>249045</v>
      </c>
      <c r="C710">
        <v>337389.8</v>
      </c>
      <c r="D710">
        <f t="shared" ref="D710:D773" si="51">C710*2</f>
        <v>674779.6</v>
      </c>
      <c r="E710">
        <f t="shared" si="48"/>
        <v>1012169.3999999999</v>
      </c>
      <c r="F710">
        <f t="shared" si="49"/>
        <v>1349559.2</v>
      </c>
      <c r="G710">
        <f t="shared" si="50"/>
        <v>1686949</v>
      </c>
      <c r="H710" s="1"/>
      <c r="I710" s="1"/>
      <c r="J710" s="1"/>
      <c r="K710" s="1"/>
      <c r="L710" s="1"/>
      <c r="M710" s="1"/>
    </row>
    <row r="711" spans="1:13" x14ac:dyDescent="0.25">
      <c r="A711">
        <v>708</v>
      </c>
      <c r="B711">
        <v>266833.75</v>
      </c>
      <c r="C711">
        <v>336271.6</v>
      </c>
      <c r="D711">
        <f t="shared" si="51"/>
        <v>672543.2</v>
      </c>
      <c r="E711">
        <f t="shared" si="48"/>
        <v>1008814.7999999999</v>
      </c>
      <c r="F711">
        <f t="shared" si="49"/>
        <v>1345086.4</v>
      </c>
      <c r="G711">
        <f t="shared" si="50"/>
        <v>1681358</v>
      </c>
      <c r="H711" s="1"/>
      <c r="I711" s="1"/>
      <c r="J711" s="1"/>
      <c r="K711" s="1"/>
      <c r="L711" s="1"/>
      <c r="M711" s="1"/>
    </row>
    <row r="712" spans="1:13" x14ac:dyDescent="0.25">
      <c r="A712">
        <v>709</v>
      </c>
      <c r="B712">
        <v>157702.5</v>
      </c>
      <c r="C712">
        <v>226289.90000000002</v>
      </c>
      <c r="D712">
        <f t="shared" si="51"/>
        <v>452579.80000000005</v>
      </c>
      <c r="E712">
        <f t="shared" si="48"/>
        <v>678869.70000000007</v>
      </c>
      <c r="F712">
        <f t="shared" si="49"/>
        <v>905159.60000000009</v>
      </c>
      <c r="G712">
        <f t="shared" si="50"/>
        <v>1131449.5</v>
      </c>
      <c r="H712" s="1"/>
      <c r="I712" s="1"/>
      <c r="J712" s="1"/>
      <c r="K712" s="1"/>
      <c r="L712" s="1"/>
      <c r="M712" s="1"/>
    </row>
    <row r="713" spans="1:13" x14ac:dyDescent="0.25">
      <c r="A713">
        <v>710</v>
      </c>
      <c r="B713">
        <v>264578.75</v>
      </c>
      <c r="C713">
        <v>404852.2</v>
      </c>
      <c r="D713">
        <f t="shared" si="51"/>
        <v>809704.4</v>
      </c>
      <c r="E713">
        <f t="shared" si="48"/>
        <v>1214556.6000000001</v>
      </c>
      <c r="F713">
        <f t="shared" si="49"/>
        <v>1619408.8</v>
      </c>
      <c r="G713">
        <f t="shared" si="50"/>
        <v>2024261</v>
      </c>
      <c r="H713" s="1"/>
      <c r="I713" s="1"/>
      <c r="J713" s="1"/>
      <c r="K713" s="1"/>
      <c r="L713" s="1"/>
      <c r="M713" s="1"/>
    </row>
    <row r="714" spans="1:13" x14ac:dyDescent="0.25">
      <c r="A714">
        <v>711</v>
      </c>
      <c r="B714">
        <v>307060</v>
      </c>
      <c r="C714">
        <v>444084.39999999997</v>
      </c>
      <c r="D714">
        <f t="shared" si="51"/>
        <v>888168.79999999993</v>
      </c>
      <c r="E714">
        <f t="shared" si="48"/>
        <v>1332253.2</v>
      </c>
      <c r="F714">
        <f t="shared" si="49"/>
        <v>1776337.5999999999</v>
      </c>
      <c r="G714">
        <f t="shared" si="50"/>
        <v>2220422</v>
      </c>
      <c r="H714" s="1"/>
      <c r="I714" s="1"/>
      <c r="J714" s="1"/>
      <c r="K714" s="1"/>
      <c r="L714" s="1"/>
      <c r="M714" s="1"/>
    </row>
    <row r="715" spans="1:13" x14ac:dyDescent="0.25">
      <c r="A715">
        <v>712</v>
      </c>
      <c r="B715">
        <v>255410</v>
      </c>
      <c r="C715">
        <v>323400.5</v>
      </c>
      <c r="D715">
        <f t="shared" si="51"/>
        <v>646801</v>
      </c>
      <c r="E715">
        <f t="shared" si="48"/>
        <v>970201.5</v>
      </c>
      <c r="F715">
        <f t="shared" si="49"/>
        <v>1293602</v>
      </c>
      <c r="G715">
        <f t="shared" si="50"/>
        <v>1617002.5</v>
      </c>
      <c r="H715" s="1"/>
      <c r="I715" s="1"/>
      <c r="J715" s="1"/>
      <c r="K715" s="1"/>
      <c r="L715" s="1"/>
      <c r="M715" s="1"/>
    </row>
    <row r="716" spans="1:13" x14ac:dyDescent="0.25">
      <c r="A716">
        <v>713</v>
      </c>
      <c r="B716">
        <v>265573.75</v>
      </c>
      <c r="C716">
        <v>315371.5</v>
      </c>
      <c r="D716">
        <f t="shared" si="51"/>
        <v>630743</v>
      </c>
      <c r="E716">
        <f t="shared" si="48"/>
        <v>946114.5</v>
      </c>
      <c r="F716">
        <f t="shared" si="49"/>
        <v>1261486</v>
      </c>
      <c r="G716">
        <f t="shared" si="50"/>
        <v>1576857.5</v>
      </c>
      <c r="H716" s="1"/>
      <c r="I716" s="1"/>
      <c r="J716" s="1"/>
      <c r="K716" s="1"/>
      <c r="L716" s="1"/>
      <c r="M716" s="1"/>
    </row>
    <row r="717" spans="1:13" x14ac:dyDescent="0.25">
      <c r="A717">
        <v>714</v>
      </c>
      <c r="B717">
        <v>229561.25</v>
      </c>
      <c r="C717">
        <v>279897.39999999997</v>
      </c>
      <c r="D717">
        <f t="shared" si="51"/>
        <v>559794.79999999993</v>
      </c>
      <c r="E717">
        <f t="shared" si="48"/>
        <v>839692.2</v>
      </c>
      <c r="F717">
        <f t="shared" si="49"/>
        <v>1119589.5999999999</v>
      </c>
      <c r="G717">
        <f t="shared" si="50"/>
        <v>1399486.9999999998</v>
      </c>
      <c r="H717" s="1"/>
      <c r="I717" s="1"/>
      <c r="J717" s="1"/>
      <c r="K717" s="1"/>
      <c r="L717" s="1"/>
      <c r="M717" s="1"/>
    </row>
    <row r="718" spans="1:13" x14ac:dyDescent="0.25">
      <c r="A718">
        <v>715</v>
      </c>
      <c r="B718">
        <v>163618.75</v>
      </c>
      <c r="C718">
        <v>237117.3</v>
      </c>
      <c r="D718">
        <f t="shared" si="51"/>
        <v>474234.6</v>
      </c>
      <c r="E718">
        <f t="shared" si="48"/>
        <v>711351.89999999991</v>
      </c>
      <c r="F718">
        <f t="shared" si="49"/>
        <v>948469.2</v>
      </c>
      <c r="G718">
        <f t="shared" si="50"/>
        <v>1185586.5</v>
      </c>
      <c r="H718" s="1"/>
      <c r="I718" s="1"/>
      <c r="J718" s="1"/>
      <c r="K718" s="1"/>
      <c r="L718" s="1"/>
      <c r="M718" s="1"/>
    </row>
    <row r="719" spans="1:13" x14ac:dyDescent="0.25">
      <c r="A719">
        <v>716</v>
      </c>
      <c r="B719">
        <v>226597.5</v>
      </c>
      <c r="C719">
        <v>312363.50000000006</v>
      </c>
      <c r="D719">
        <f t="shared" si="51"/>
        <v>624727.00000000012</v>
      </c>
      <c r="E719">
        <f t="shared" si="48"/>
        <v>937090.50000000023</v>
      </c>
      <c r="F719">
        <f t="shared" si="49"/>
        <v>1249454.0000000002</v>
      </c>
      <c r="G719">
        <f t="shared" si="50"/>
        <v>1561817.5000000002</v>
      </c>
      <c r="H719" s="1"/>
      <c r="I719" s="1"/>
      <c r="J719" s="1"/>
      <c r="K719" s="1"/>
      <c r="L719" s="1"/>
      <c r="M719" s="1"/>
    </row>
    <row r="720" spans="1:13" x14ac:dyDescent="0.25">
      <c r="A720">
        <v>717</v>
      </c>
      <c r="B720">
        <v>196841.25</v>
      </c>
      <c r="C720">
        <v>275399.90000000002</v>
      </c>
      <c r="D720">
        <f t="shared" si="51"/>
        <v>550799.80000000005</v>
      </c>
      <c r="E720">
        <f t="shared" si="48"/>
        <v>826199.70000000007</v>
      </c>
      <c r="F720">
        <f t="shared" si="49"/>
        <v>1101599.6000000001</v>
      </c>
      <c r="G720">
        <f t="shared" si="50"/>
        <v>1376999.5</v>
      </c>
      <c r="H720" s="1"/>
      <c r="I720" s="1"/>
      <c r="J720" s="1"/>
      <c r="K720" s="1"/>
      <c r="L720" s="1"/>
      <c r="M720" s="1"/>
    </row>
    <row r="721" spans="1:13" x14ac:dyDescent="0.25">
      <c r="A721">
        <v>718</v>
      </c>
      <c r="B721">
        <v>219911.25</v>
      </c>
      <c r="C721">
        <v>212819.5</v>
      </c>
      <c r="D721">
        <f t="shared" si="51"/>
        <v>425639</v>
      </c>
      <c r="E721">
        <f t="shared" si="48"/>
        <v>638458.5</v>
      </c>
      <c r="F721">
        <f t="shared" si="49"/>
        <v>851278</v>
      </c>
      <c r="G721">
        <f t="shared" si="50"/>
        <v>1064097.5</v>
      </c>
      <c r="H721" s="1"/>
      <c r="I721" s="1"/>
      <c r="J721" s="1"/>
      <c r="K721" s="1"/>
      <c r="L721" s="1"/>
      <c r="M721" s="1"/>
    </row>
    <row r="722" spans="1:13" x14ac:dyDescent="0.25">
      <c r="A722">
        <v>719</v>
      </c>
      <c r="B722">
        <v>189618.75</v>
      </c>
      <c r="C722">
        <v>255854.7</v>
      </c>
      <c r="D722">
        <f t="shared" si="51"/>
        <v>511709.4</v>
      </c>
      <c r="E722">
        <f t="shared" si="48"/>
        <v>767564.10000000009</v>
      </c>
      <c r="F722">
        <f t="shared" si="49"/>
        <v>1023418.8</v>
      </c>
      <c r="G722">
        <f t="shared" si="50"/>
        <v>1279273.5</v>
      </c>
      <c r="H722" s="1"/>
      <c r="I722" s="1"/>
      <c r="J722" s="1"/>
      <c r="K722" s="1"/>
      <c r="L722" s="1"/>
      <c r="M722" s="1"/>
    </row>
    <row r="723" spans="1:13" x14ac:dyDescent="0.25">
      <c r="A723">
        <v>720</v>
      </c>
      <c r="B723">
        <v>207838.75</v>
      </c>
      <c r="C723">
        <v>331003.00000000006</v>
      </c>
      <c r="D723">
        <f t="shared" si="51"/>
        <v>662006.00000000012</v>
      </c>
      <c r="E723">
        <f t="shared" si="48"/>
        <v>993009.00000000023</v>
      </c>
      <c r="F723">
        <f t="shared" si="49"/>
        <v>1324012.0000000002</v>
      </c>
      <c r="G723">
        <f t="shared" si="50"/>
        <v>1655015.0000000002</v>
      </c>
      <c r="H723" s="1"/>
      <c r="I723" s="1"/>
      <c r="J723" s="1"/>
      <c r="K723" s="1"/>
      <c r="L723" s="1"/>
      <c r="M723" s="1"/>
    </row>
    <row r="724" spans="1:13" x14ac:dyDescent="0.25">
      <c r="A724">
        <v>721</v>
      </c>
      <c r="B724">
        <v>199263.75</v>
      </c>
      <c r="C724">
        <v>261496.3</v>
      </c>
      <c r="D724">
        <f t="shared" si="51"/>
        <v>522992.6</v>
      </c>
      <c r="E724">
        <f t="shared" si="48"/>
        <v>784488.89999999991</v>
      </c>
      <c r="F724">
        <f t="shared" si="49"/>
        <v>1045985.2</v>
      </c>
      <c r="G724">
        <f t="shared" si="50"/>
        <v>1307481.5</v>
      </c>
      <c r="H724" s="1"/>
      <c r="I724" s="1"/>
      <c r="J724" s="1"/>
      <c r="K724" s="1"/>
      <c r="L724" s="1"/>
      <c r="M724" s="1"/>
    </row>
    <row r="725" spans="1:13" x14ac:dyDescent="0.25">
      <c r="A725">
        <v>722</v>
      </c>
      <c r="B725">
        <v>190798.75</v>
      </c>
      <c r="C725">
        <v>264081</v>
      </c>
      <c r="D725">
        <f t="shared" si="51"/>
        <v>528162</v>
      </c>
      <c r="E725">
        <f t="shared" si="48"/>
        <v>792243</v>
      </c>
      <c r="F725">
        <f t="shared" si="49"/>
        <v>1056324</v>
      </c>
      <c r="G725">
        <f t="shared" si="50"/>
        <v>1320405</v>
      </c>
      <c r="H725" s="1"/>
      <c r="I725" s="1"/>
      <c r="J725" s="1"/>
      <c r="K725" s="1"/>
      <c r="L725" s="1"/>
      <c r="M725" s="1"/>
    </row>
    <row r="726" spans="1:13" x14ac:dyDescent="0.25">
      <c r="A726">
        <v>723</v>
      </c>
      <c r="B726">
        <v>188432.5</v>
      </c>
      <c r="C726">
        <v>205782.60000000006</v>
      </c>
      <c r="D726">
        <f t="shared" si="51"/>
        <v>411565.20000000013</v>
      </c>
      <c r="E726">
        <f t="shared" si="48"/>
        <v>617347.80000000016</v>
      </c>
      <c r="F726">
        <f t="shared" si="49"/>
        <v>823130.40000000026</v>
      </c>
      <c r="G726">
        <f t="shared" si="50"/>
        <v>1028913.0000000003</v>
      </c>
      <c r="H726" s="1"/>
      <c r="I726" s="1"/>
      <c r="J726" s="1"/>
      <c r="K726" s="1"/>
      <c r="L726" s="1"/>
      <c r="M726" s="1"/>
    </row>
    <row r="727" spans="1:13" x14ac:dyDescent="0.25">
      <c r="A727">
        <v>724</v>
      </c>
      <c r="B727">
        <v>254182.5</v>
      </c>
      <c r="C727">
        <v>322626</v>
      </c>
      <c r="D727">
        <f t="shared" si="51"/>
        <v>645252</v>
      </c>
      <c r="E727">
        <f t="shared" si="48"/>
        <v>967878</v>
      </c>
      <c r="F727">
        <f t="shared" si="49"/>
        <v>1290504</v>
      </c>
      <c r="G727">
        <f t="shared" si="50"/>
        <v>1613130</v>
      </c>
      <c r="H727" s="1"/>
      <c r="I727" s="1"/>
      <c r="J727" s="1"/>
      <c r="K727" s="1"/>
      <c r="L727" s="1"/>
      <c r="M727" s="1"/>
    </row>
    <row r="728" spans="1:13" x14ac:dyDescent="0.25">
      <c r="A728">
        <v>725</v>
      </c>
      <c r="B728">
        <v>255958.75</v>
      </c>
      <c r="C728">
        <v>334528.50000000006</v>
      </c>
      <c r="D728">
        <f t="shared" si="51"/>
        <v>669057.00000000012</v>
      </c>
      <c r="E728">
        <f t="shared" si="48"/>
        <v>1003585.5000000002</v>
      </c>
      <c r="F728">
        <f t="shared" si="49"/>
        <v>1338114.0000000002</v>
      </c>
      <c r="G728">
        <f t="shared" si="50"/>
        <v>1672642.5000000002</v>
      </c>
      <c r="H728" s="1"/>
      <c r="I728" s="1"/>
      <c r="J728" s="1"/>
      <c r="K728" s="1"/>
      <c r="L728" s="1"/>
      <c r="M728" s="1"/>
    </row>
    <row r="729" spans="1:13" x14ac:dyDescent="0.25">
      <c r="A729">
        <v>726</v>
      </c>
      <c r="B729">
        <v>216815</v>
      </c>
      <c r="C729">
        <v>314027.7</v>
      </c>
      <c r="D729">
        <f t="shared" si="51"/>
        <v>628055.4</v>
      </c>
      <c r="E729">
        <f t="shared" si="48"/>
        <v>942083.10000000009</v>
      </c>
      <c r="F729">
        <f t="shared" si="49"/>
        <v>1256110.8</v>
      </c>
      <c r="G729">
        <f t="shared" si="50"/>
        <v>1570138.5</v>
      </c>
      <c r="H729" s="1"/>
      <c r="I729" s="1"/>
      <c r="J729" s="1"/>
      <c r="K729" s="1"/>
      <c r="L729" s="1"/>
      <c r="M729" s="1"/>
    </row>
    <row r="730" spans="1:13" x14ac:dyDescent="0.25">
      <c r="A730">
        <v>727</v>
      </c>
      <c r="B730">
        <v>236046.25</v>
      </c>
      <c r="C730">
        <v>286883.89999999997</v>
      </c>
      <c r="D730">
        <f t="shared" si="51"/>
        <v>573767.79999999993</v>
      </c>
      <c r="E730">
        <f t="shared" si="48"/>
        <v>860651.7</v>
      </c>
      <c r="F730">
        <f t="shared" si="49"/>
        <v>1147535.5999999999</v>
      </c>
      <c r="G730">
        <f t="shared" si="50"/>
        <v>1434419.4999999998</v>
      </c>
      <c r="H730" s="1"/>
      <c r="I730" s="1"/>
      <c r="J730" s="1"/>
      <c r="K730" s="1"/>
      <c r="L730" s="1"/>
      <c r="M730" s="1"/>
    </row>
    <row r="731" spans="1:13" x14ac:dyDescent="0.25">
      <c r="A731">
        <v>728</v>
      </c>
      <c r="B731">
        <v>213908.75</v>
      </c>
      <c r="C731">
        <v>287609.19999999995</v>
      </c>
      <c r="D731">
        <f t="shared" si="51"/>
        <v>575218.39999999991</v>
      </c>
      <c r="E731">
        <f t="shared" si="48"/>
        <v>862827.59999999986</v>
      </c>
      <c r="F731">
        <f t="shared" si="49"/>
        <v>1150436.7999999998</v>
      </c>
      <c r="G731">
        <f t="shared" si="50"/>
        <v>1438045.9999999998</v>
      </c>
      <c r="H731" s="1"/>
      <c r="I731" s="1"/>
      <c r="J731" s="1"/>
      <c r="K731" s="1"/>
      <c r="L731" s="1"/>
      <c r="M731" s="1"/>
    </row>
    <row r="732" spans="1:13" x14ac:dyDescent="0.25">
      <c r="A732">
        <v>729</v>
      </c>
      <c r="B732">
        <v>206517.5</v>
      </c>
      <c r="C732">
        <v>272695</v>
      </c>
      <c r="D732">
        <f t="shared" si="51"/>
        <v>545390</v>
      </c>
      <c r="E732">
        <f t="shared" si="48"/>
        <v>818085</v>
      </c>
      <c r="F732">
        <f t="shared" si="49"/>
        <v>1090780</v>
      </c>
      <c r="G732">
        <f t="shared" si="50"/>
        <v>1363475</v>
      </c>
      <c r="H732" s="1"/>
      <c r="I732" s="1"/>
      <c r="J732" s="1"/>
      <c r="K732" s="1"/>
      <c r="L732" s="1"/>
      <c r="M732" s="1"/>
    </row>
    <row r="733" spans="1:13" x14ac:dyDescent="0.25">
      <c r="A733">
        <v>730</v>
      </c>
      <c r="B733">
        <v>226491.25</v>
      </c>
      <c r="C733">
        <v>280276.89999999997</v>
      </c>
      <c r="D733">
        <f t="shared" si="51"/>
        <v>560553.79999999993</v>
      </c>
      <c r="E733">
        <f t="shared" si="48"/>
        <v>840830.7</v>
      </c>
      <c r="F733">
        <f t="shared" si="49"/>
        <v>1121107.5999999999</v>
      </c>
      <c r="G733">
        <f t="shared" si="50"/>
        <v>1401384.4999999998</v>
      </c>
      <c r="H733" s="1"/>
      <c r="I733" s="1"/>
      <c r="J733" s="1"/>
      <c r="K733" s="1"/>
      <c r="L733" s="1"/>
      <c r="M733" s="1"/>
    </row>
    <row r="734" spans="1:13" x14ac:dyDescent="0.25">
      <c r="A734">
        <v>731</v>
      </c>
      <c r="B734">
        <v>202322.5</v>
      </c>
      <c r="C734">
        <v>215321.80000000002</v>
      </c>
      <c r="D734">
        <f t="shared" si="51"/>
        <v>430643.60000000003</v>
      </c>
      <c r="E734">
        <f t="shared" si="48"/>
        <v>645965.4</v>
      </c>
      <c r="F734">
        <f t="shared" si="49"/>
        <v>861287.20000000007</v>
      </c>
      <c r="G734">
        <f t="shared" si="50"/>
        <v>1076609</v>
      </c>
      <c r="H734" s="1"/>
      <c r="I734" s="1"/>
      <c r="J734" s="1"/>
      <c r="K734" s="1"/>
      <c r="L734" s="1"/>
      <c r="M734" s="1"/>
    </row>
    <row r="735" spans="1:13" x14ac:dyDescent="0.25">
      <c r="A735">
        <v>732</v>
      </c>
      <c r="B735">
        <v>274047.5</v>
      </c>
      <c r="C735">
        <v>382990.09999999992</v>
      </c>
      <c r="D735">
        <f t="shared" si="51"/>
        <v>765980.19999999984</v>
      </c>
      <c r="E735">
        <f t="shared" si="48"/>
        <v>1148970.2999999998</v>
      </c>
      <c r="F735">
        <f t="shared" si="49"/>
        <v>1531960.3999999997</v>
      </c>
      <c r="G735">
        <f t="shared" si="50"/>
        <v>1914950.4999999995</v>
      </c>
      <c r="H735" s="1"/>
      <c r="I735" s="1"/>
      <c r="J735" s="1"/>
      <c r="K735" s="1"/>
      <c r="L735" s="1"/>
      <c r="M735" s="1"/>
    </row>
    <row r="736" spans="1:13" x14ac:dyDescent="0.25">
      <c r="A736">
        <v>733</v>
      </c>
      <c r="B736">
        <v>217857.5</v>
      </c>
      <c r="C736">
        <v>270811.2</v>
      </c>
      <c r="D736">
        <f t="shared" si="51"/>
        <v>541622.4</v>
      </c>
      <c r="E736">
        <f t="shared" si="48"/>
        <v>812433.60000000009</v>
      </c>
      <c r="F736">
        <f t="shared" si="49"/>
        <v>1083244.8</v>
      </c>
      <c r="G736">
        <f t="shared" si="50"/>
        <v>1354056</v>
      </c>
      <c r="H736" s="1"/>
      <c r="I736" s="1"/>
      <c r="J736" s="1"/>
      <c r="K736" s="1"/>
      <c r="L736" s="1"/>
      <c r="M736" s="1"/>
    </row>
    <row r="737" spans="1:13" x14ac:dyDescent="0.25">
      <c r="A737">
        <v>734</v>
      </c>
      <c r="B737">
        <v>234588.75</v>
      </c>
      <c r="C737">
        <v>343854.2</v>
      </c>
      <c r="D737">
        <f t="shared" si="51"/>
        <v>687708.4</v>
      </c>
      <c r="E737">
        <f t="shared" si="48"/>
        <v>1031562.6000000001</v>
      </c>
      <c r="F737">
        <f t="shared" si="49"/>
        <v>1375416.8</v>
      </c>
      <c r="G737">
        <f t="shared" si="50"/>
        <v>1719271</v>
      </c>
      <c r="H737" s="1"/>
      <c r="I737" s="1"/>
      <c r="J737" s="1"/>
      <c r="K737" s="1"/>
      <c r="L737" s="1"/>
      <c r="M737" s="1"/>
    </row>
    <row r="738" spans="1:13" x14ac:dyDescent="0.25">
      <c r="A738">
        <v>735</v>
      </c>
      <c r="B738">
        <v>226477.5</v>
      </c>
      <c r="C738">
        <v>321507.49999999994</v>
      </c>
      <c r="D738">
        <f t="shared" si="51"/>
        <v>643014.99999999988</v>
      </c>
      <c r="E738">
        <f t="shared" si="48"/>
        <v>964522.49999999977</v>
      </c>
      <c r="F738">
        <f t="shared" si="49"/>
        <v>1286029.9999999998</v>
      </c>
      <c r="G738">
        <f t="shared" si="50"/>
        <v>1607537.4999999998</v>
      </c>
      <c r="H738" s="1"/>
      <c r="I738" s="1"/>
      <c r="J738" s="1"/>
      <c r="K738" s="1"/>
      <c r="L738" s="1"/>
      <c r="M738" s="1"/>
    </row>
    <row r="739" spans="1:13" x14ac:dyDescent="0.25">
      <c r="A739">
        <v>736</v>
      </c>
      <c r="B739">
        <v>309155</v>
      </c>
      <c r="C739">
        <v>412488.6</v>
      </c>
      <c r="D739">
        <f t="shared" si="51"/>
        <v>824977.2</v>
      </c>
      <c r="E739">
        <f t="shared" si="48"/>
        <v>1237465.7999999998</v>
      </c>
      <c r="F739">
        <f t="shared" si="49"/>
        <v>1649954.4</v>
      </c>
      <c r="G739">
        <f t="shared" si="50"/>
        <v>2062443</v>
      </c>
      <c r="H739" s="1"/>
      <c r="I739" s="1"/>
      <c r="J739" s="1"/>
      <c r="K739" s="1"/>
      <c r="L739" s="1"/>
      <c r="M739" s="1"/>
    </row>
    <row r="740" spans="1:13" x14ac:dyDescent="0.25">
      <c r="A740">
        <v>737</v>
      </c>
      <c r="B740">
        <v>250786.25</v>
      </c>
      <c r="C740">
        <v>324066.40000000002</v>
      </c>
      <c r="D740">
        <f t="shared" si="51"/>
        <v>648132.80000000005</v>
      </c>
      <c r="E740">
        <f t="shared" si="48"/>
        <v>972199.20000000007</v>
      </c>
      <c r="F740">
        <f t="shared" si="49"/>
        <v>1296265.6000000001</v>
      </c>
      <c r="G740">
        <f t="shared" si="50"/>
        <v>1620332</v>
      </c>
      <c r="H740" s="1"/>
      <c r="I740" s="1"/>
      <c r="J740" s="1"/>
      <c r="K740" s="1"/>
      <c r="L740" s="1"/>
      <c r="M740" s="1"/>
    </row>
    <row r="741" spans="1:13" x14ac:dyDescent="0.25">
      <c r="A741">
        <v>738</v>
      </c>
      <c r="B741">
        <v>217181.25</v>
      </c>
      <c r="C741">
        <v>297902.5</v>
      </c>
      <c r="D741">
        <f t="shared" si="51"/>
        <v>595805</v>
      </c>
      <c r="E741">
        <f t="shared" si="48"/>
        <v>893707.5</v>
      </c>
      <c r="F741">
        <f t="shared" si="49"/>
        <v>1191610</v>
      </c>
      <c r="G741">
        <f t="shared" si="50"/>
        <v>1489512.5</v>
      </c>
      <c r="H741" s="1"/>
      <c r="I741" s="1"/>
      <c r="J741" s="1"/>
      <c r="K741" s="1"/>
      <c r="L741" s="1"/>
      <c r="M741" s="1"/>
    </row>
    <row r="742" spans="1:13" x14ac:dyDescent="0.25">
      <c r="A742">
        <v>739</v>
      </c>
      <c r="B742">
        <v>214346.25</v>
      </c>
      <c r="C742">
        <v>261942.60000000009</v>
      </c>
      <c r="D742">
        <f t="shared" si="51"/>
        <v>523885.20000000019</v>
      </c>
      <c r="E742">
        <f t="shared" si="48"/>
        <v>785827.80000000028</v>
      </c>
      <c r="F742">
        <f t="shared" si="49"/>
        <v>1047770.4000000004</v>
      </c>
      <c r="G742">
        <f t="shared" si="50"/>
        <v>1309713.0000000005</v>
      </c>
      <c r="H742" s="1"/>
      <c r="I742" s="1"/>
      <c r="J742" s="1"/>
      <c r="K742" s="1"/>
      <c r="L742" s="1"/>
      <c r="M742" s="1"/>
    </row>
    <row r="743" spans="1:13" x14ac:dyDescent="0.25">
      <c r="A743">
        <v>740</v>
      </c>
      <c r="B743">
        <v>286162.5</v>
      </c>
      <c r="C743">
        <v>331812.89999999991</v>
      </c>
      <c r="D743">
        <f t="shared" si="51"/>
        <v>663625.79999999981</v>
      </c>
      <c r="E743">
        <f t="shared" si="48"/>
        <v>995438.69999999972</v>
      </c>
      <c r="F743">
        <f t="shared" si="49"/>
        <v>1327251.5999999996</v>
      </c>
      <c r="G743">
        <f t="shared" si="50"/>
        <v>1659064.4999999995</v>
      </c>
      <c r="H743" s="1"/>
      <c r="I743" s="1"/>
      <c r="J743" s="1"/>
      <c r="K743" s="1"/>
      <c r="L743" s="1"/>
      <c r="M743" s="1"/>
    </row>
    <row r="744" spans="1:13" x14ac:dyDescent="0.25">
      <c r="A744">
        <v>741</v>
      </c>
      <c r="B744">
        <v>270021.25</v>
      </c>
      <c r="C744">
        <v>359071.90000000008</v>
      </c>
      <c r="D744">
        <f t="shared" si="51"/>
        <v>718143.80000000016</v>
      </c>
      <c r="E744">
        <f t="shared" si="48"/>
        <v>1077215.7000000002</v>
      </c>
      <c r="F744">
        <f t="shared" si="49"/>
        <v>1436287.6000000003</v>
      </c>
      <c r="G744">
        <f t="shared" si="50"/>
        <v>1795359.5000000005</v>
      </c>
      <c r="H744" s="1"/>
      <c r="I744" s="1"/>
      <c r="J744" s="1"/>
      <c r="K744" s="1"/>
      <c r="L744" s="1"/>
      <c r="M744" s="1"/>
    </row>
    <row r="745" spans="1:13" x14ac:dyDescent="0.25">
      <c r="A745">
        <v>742</v>
      </c>
      <c r="B745">
        <v>190255</v>
      </c>
      <c r="C745">
        <v>282486.69999999995</v>
      </c>
      <c r="D745">
        <f t="shared" si="51"/>
        <v>564973.39999999991</v>
      </c>
      <c r="E745">
        <f t="shared" si="48"/>
        <v>847460.09999999986</v>
      </c>
      <c r="F745">
        <f t="shared" si="49"/>
        <v>1129946.7999999998</v>
      </c>
      <c r="G745">
        <f t="shared" si="50"/>
        <v>1412433.4999999998</v>
      </c>
      <c r="H745" s="1"/>
      <c r="I745" s="1"/>
      <c r="J745" s="1"/>
      <c r="K745" s="1"/>
      <c r="L745" s="1"/>
      <c r="M745" s="1"/>
    </row>
    <row r="746" spans="1:13" x14ac:dyDescent="0.25">
      <c r="A746">
        <v>743</v>
      </c>
      <c r="B746">
        <v>179921.25</v>
      </c>
      <c r="C746">
        <v>279019</v>
      </c>
      <c r="D746">
        <f t="shared" si="51"/>
        <v>558038</v>
      </c>
      <c r="E746">
        <f t="shared" si="48"/>
        <v>837057</v>
      </c>
      <c r="F746">
        <f t="shared" si="49"/>
        <v>1116076</v>
      </c>
      <c r="G746">
        <f t="shared" si="50"/>
        <v>1395095</v>
      </c>
      <c r="H746" s="1"/>
      <c r="I746" s="1"/>
      <c r="J746" s="1"/>
      <c r="K746" s="1"/>
      <c r="L746" s="1"/>
      <c r="M746" s="1"/>
    </row>
    <row r="747" spans="1:13" x14ac:dyDescent="0.25">
      <c r="A747">
        <v>744</v>
      </c>
      <c r="B747">
        <v>297068.75</v>
      </c>
      <c r="C747">
        <v>334839.40000000002</v>
      </c>
      <c r="D747">
        <f t="shared" si="51"/>
        <v>669678.80000000005</v>
      </c>
      <c r="E747">
        <f t="shared" si="48"/>
        <v>1004518.2000000001</v>
      </c>
      <c r="F747">
        <f t="shared" si="49"/>
        <v>1339357.6000000001</v>
      </c>
      <c r="G747">
        <f t="shared" si="50"/>
        <v>1674197</v>
      </c>
      <c r="H747" s="1"/>
      <c r="I747" s="1"/>
      <c r="J747" s="1"/>
      <c r="K747" s="1"/>
      <c r="L747" s="1"/>
      <c r="M747" s="1"/>
    </row>
    <row r="748" spans="1:13" x14ac:dyDescent="0.25">
      <c r="A748">
        <v>745</v>
      </c>
      <c r="B748">
        <v>187232.5</v>
      </c>
      <c r="C748">
        <v>234126.90000000002</v>
      </c>
      <c r="D748">
        <f t="shared" si="51"/>
        <v>468253.80000000005</v>
      </c>
      <c r="E748">
        <f t="shared" si="48"/>
        <v>702380.70000000007</v>
      </c>
      <c r="F748">
        <f t="shared" si="49"/>
        <v>936507.60000000009</v>
      </c>
      <c r="G748">
        <f t="shared" si="50"/>
        <v>1170634.5</v>
      </c>
      <c r="H748" s="1"/>
      <c r="I748" s="1"/>
      <c r="J748" s="1"/>
      <c r="K748" s="1"/>
      <c r="L748" s="1"/>
      <c r="M748" s="1"/>
    </row>
    <row r="749" spans="1:13" x14ac:dyDescent="0.25">
      <c r="A749">
        <v>746</v>
      </c>
      <c r="B749">
        <v>245715</v>
      </c>
      <c r="C749">
        <v>369977.1</v>
      </c>
      <c r="D749">
        <f t="shared" si="51"/>
        <v>739954.2</v>
      </c>
      <c r="E749">
        <f t="shared" si="48"/>
        <v>1109931.2999999998</v>
      </c>
      <c r="F749">
        <f t="shared" si="49"/>
        <v>1479908.4</v>
      </c>
      <c r="G749">
        <f t="shared" si="50"/>
        <v>1849885.5</v>
      </c>
      <c r="H749" s="1"/>
      <c r="I749" s="1"/>
      <c r="J749" s="1"/>
      <c r="K749" s="1"/>
      <c r="L749" s="1"/>
      <c r="M749" s="1"/>
    </row>
    <row r="750" spans="1:13" x14ac:dyDescent="0.25">
      <c r="A750">
        <v>747</v>
      </c>
      <c r="B750">
        <v>259520</v>
      </c>
      <c r="C750">
        <v>370815.19999999995</v>
      </c>
      <c r="D750">
        <f t="shared" si="51"/>
        <v>741630.39999999991</v>
      </c>
      <c r="E750">
        <f t="shared" si="48"/>
        <v>1112445.5999999999</v>
      </c>
      <c r="F750">
        <f t="shared" si="49"/>
        <v>1483260.7999999998</v>
      </c>
      <c r="G750">
        <f t="shared" si="50"/>
        <v>1854075.9999999998</v>
      </c>
      <c r="H750" s="1"/>
      <c r="I750" s="1"/>
      <c r="J750" s="1"/>
      <c r="K750" s="1"/>
      <c r="L750" s="1"/>
      <c r="M750" s="1"/>
    </row>
    <row r="751" spans="1:13" x14ac:dyDescent="0.25">
      <c r="A751">
        <v>748</v>
      </c>
      <c r="B751">
        <v>279242.5</v>
      </c>
      <c r="C751">
        <v>414160.49999999994</v>
      </c>
      <c r="D751">
        <f t="shared" si="51"/>
        <v>828320.99999999988</v>
      </c>
      <c r="E751">
        <f t="shared" si="48"/>
        <v>1242481.4999999998</v>
      </c>
      <c r="F751">
        <f t="shared" si="49"/>
        <v>1656641.9999999998</v>
      </c>
      <c r="G751">
        <f t="shared" si="50"/>
        <v>2070802.4999999998</v>
      </c>
      <c r="H751" s="1"/>
      <c r="I751" s="1"/>
      <c r="J751" s="1"/>
      <c r="K751" s="1"/>
      <c r="L751" s="1"/>
      <c r="M751" s="1"/>
    </row>
    <row r="752" spans="1:13" x14ac:dyDescent="0.25">
      <c r="A752">
        <v>749</v>
      </c>
      <c r="B752">
        <v>328771.25</v>
      </c>
      <c r="C752">
        <v>417887.69999999995</v>
      </c>
      <c r="D752">
        <f t="shared" si="51"/>
        <v>835775.39999999991</v>
      </c>
      <c r="E752">
        <f t="shared" si="48"/>
        <v>1253663.0999999999</v>
      </c>
      <c r="F752">
        <f t="shared" si="49"/>
        <v>1671550.7999999998</v>
      </c>
      <c r="G752">
        <f t="shared" si="50"/>
        <v>2089438.4999999998</v>
      </c>
      <c r="H752" s="1"/>
      <c r="I752" s="1"/>
      <c r="J752" s="1"/>
      <c r="K752" s="1"/>
      <c r="L752" s="1"/>
      <c r="M752" s="1"/>
    </row>
    <row r="753" spans="1:13" x14ac:dyDescent="0.25">
      <c r="A753">
        <v>750</v>
      </c>
      <c r="B753">
        <v>226332.5</v>
      </c>
      <c r="C753">
        <v>330145.3</v>
      </c>
      <c r="D753">
        <f t="shared" si="51"/>
        <v>660290.6</v>
      </c>
      <c r="E753">
        <f t="shared" si="48"/>
        <v>990435.89999999991</v>
      </c>
      <c r="F753">
        <f t="shared" si="49"/>
        <v>1320581.2</v>
      </c>
      <c r="G753">
        <f t="shared" si="50"/>
        <v>1650726.5</v>
      </c>
      <c r="H753" s="1"/>
      <c r="I753" s="1"/>
      <c r="J753" s="1"/>
      <c r="K753" s="1"/>
      <c r="L753" s="1"/>
      <c r="M753" s="1"/>
    </row>
    <row r="754" spans="1:13" x14ac:dyDescent="0.25">
      <c r="A754">
        <v>751</v>
      </c>
      <c r="B754">
        <v>245761.25</v>
      </c>
      <c r="C754">
        <v>324426.8</v>
      </c>
      <c r="D754">
        <f t="shared" si="51"/>
        <v>648853.6</v>
      </c>
      <c r="E754">
        <f t="shared" si="48"/>
        <v>973280.39999999991</v>
      </c>
      <c r="F754">
        <f t="shared" si="49"/>
        <v>1297707.2</v>
      </c>
      <c r="G754">
        <f t="shared" si="50"/>
        <v>1622134</v>
      </c>
      <c r="H754" s="1"/>
      <c r="I754" s="1"/>
      <c r="J754" s="1"/>
      <c r="K754" s="1"/>
      <c r="L754" s="1"/>
      <c r="M754" s="1"/>
    </row>
    <row r="755" spans="1:13" x14ac:dyDescent="0.25">
      <c r="A755">
        <v>752</v>
      </c>
      <c r="B755">
        <v>248808.75</v>
      </c>
      <c r="C755">
        <v>316836.40000000002</v>
      </c>
      <c r="D755">
        <f t="shared" si="51"/>
        <v>633672.80000000005</v>
      </c>
      <c r="E755">
        <f t="shared" si="48"/>
        <v>950509.20000000007</v>
      </c>
      <c r="F755">
        <f t="shared" si="49"/>
        <v>1267345.6000000001</v>
      </c>
      <c r="G755">
        <f t="shared" si="50"/>
        <v>1584182</v>
      </c>
      <c r="H755" s="1"/>
      <c r="I755" s="1"/>
      <c r="J755" s="1"/>
      <c r="K755" s="1"/>
      <c r="L755" s="1"/>
      <c r="M755" s="1"/>
    </row>
    <row r="756" spans="1:13" x14ac:dyDescent="0.25">
      <c r="A756">
        <v>753</v>
      </c>
      <c r="B756">
        <v>257683.75</v>
      </c>
      <c r="C756">
        <v>374362.99999999988</v>
      </c>
      <c r="D756">
        <f t="shared" si="51"/>
        <v>748725.99999999977</v>
      </c>
      <c r="E756">
        <f t="shared" si="48"/>
        <v>1123088.9999999995</v>
      </c>
      <c r="F756">
        <f t="shared" si="49"/>
        <v>1497451.9999999995</v>
      </c>
      <c r="G756">
        <f t="shared" si="50"/>
        <v>1871814.9999999995</v>
      </c>
      <c r="H756" s="1"/>
      <c r="I756" s="1"/>
      <c r="J756" s="1"/>
      <c r="K756" s="1"/>
      <c r="L756" s="1"/>
      <c r="M756" s="1"/>
    </row>
    <row r="757" spans="1:13" x14ac:dyDescent="0.25">
      <c r="A757">
        <v>754</v>
      </c>
      <c r="B757">
        <v>219153.75</v>
      </c>
      <c r="C757">
        <v>295048.39999999997</v>
      </c>
      <c r="D757">
        <f t="shared" si="51"/>
        <v>590096.79999999993</v>
      </c>
      <c r="E757">
        <f t="shared" si="48"/>
        <v>885145.2</v>
      </c>
      <c r="F757">
        <f t="shared" si="49"/>
        <v>1180193.5999999999</v>
      </c>
      <c r="G757">
        <f t="shared" si="50"/>
        <v>1475241.9999999998</v>
      </c>
      <c r="H757" s="1"/>
      <c r="I757" s="1"/>
      <c r="J757" s="1"/>
      <c r="K757" s="1"/>
      <c r="L757" s="1"/>
      <c r="M757" s="1"/>
    </row>
    <row r="758" spans="1:13" x14ac:dyDescent="0.25">
      <c r="A758">
        <v>755</v>
      </c>
      <c r="B758">
        <v>281880</v>
      </c>
      <c r="C758">
        <v>326513.59999999998</v>
      </c>
      <c r="D758">
        <f t="shared" si="51"/>
        <v>653027.19999999995</v>
      </c>
      <c r="E758">
        <f t="shared" si="48"/>
        <v>979540.79999999993</v>
      </c>
      <c r="F758">
        <f t="shared" si="49"/>
        <v>1306054.3999999999</v>
      </c>
      <c r="G758">
        <f t="shared" si="50"/>
        <v>1632568</v>
      </c>
      <c r="H758" s="1"/>
      <c r="I758" s="1"/>
      <c r="J758" s="1"/>
      <c r="K758" s="1"/>
      <c r="L758" s="1"/>
      <c r="M758" s="1"/>
    </row>
    <row r="759" spans="1:13" x14ac:dyDescent="0.25">
      <c r="A759">
        <v>756</v>
      </c>
      <c r="B759">
        <v>283283.75</v>
      </c>
      <c r="C759">
        <v>395306.3</v>
      </c>
      <c r="D759">
        <f t="shared" si="51"/>
        <v>790612.6</v>
      </c>
      <c r="E759">
        <f t="shared" si="48"/>
        <v>1185918.8999999999</v>
      </c>
      <c r="F759">
        <f t="shared" si="49"/>
        <v>1581225.2</v>
      </c>
      <c r="G759">
        <f t="shared" si="50"/>
        <v>1976531.5</v>
      </c>
      <c r="H759" s="1"/>
      <c r="I759" s="1"/>
      <c r="J759" s="1"/>
      <c r="K759" s="1"/>
      <c r="L759" s="1"/>
      <c r="M759" s="1"/>
    </row>
    <row r="760" spans="1:13" x14ac:dyDescent="0.25">
      <c r="A760">
        <v>757</v>
      </c>
      <c r="B760">
        <v>249303.75</v>
      </c>
      <c r="C760">
        <v>347772.89999999997</v>
      </c>
      <c r="D760">
        <f t="shared" si="51"/>
        <v>695545.79999999993</v>
      </c>
      <c r="E760">
        <f t="shared" ref="E760:E823" si="52">C760*3</f>
        <v>1043318.7</v>
      </c>
      <c r="F760">
        <f t="shared" ref="F760:F823" si="53">C760*4</f>
        <v>1391091.5999999999</v>
      </c>
      <c r="G760">
        <f t="shared" ref="G760:G823" si="54">C760*5</f>
        <v>1738864.4999999998</v>
      </c>
      <c r="H760" s="1"/>
      <c r="I760" s="1"/>
      <c r="J760" s="1"/>
      <c r="K760" s="1"/>
      <c r="L760" s="1"/>
      <c r="M760" s="1"/>
    </row>
    <row r="761" spans="1:13" x14ac:dyDescent="0.25">
      <c r="A761">
        <v>758</v>
      </c>
      <c r="B761">
        <v>228726.25</v>
      </c>
      <c r="C761">
        <v>304865.39999999991</v>
      </c>
      <c r="D761">
        <f t="shared" si="51"/>
        <v>609730.79999999981</v>
      </c>
      <c r="E761">
        <f t="shared" si="52"/>
        <v>914596.19999999972</v>
      </c>
      <c r="F761">
        <f t="shared" si="53"/>
        <v>1219461.5999999996</v>
      </c>
      <c r="G761">
        <f t="shared" si="54"/>
        <v>1524326.9999999995</v>
      </c>
      <c r="H761" s="1"/>
      <c r="I761" s="1"/>
      <c r="J761" s="1"/>
      <c r="K761" s="1"/>
      <c r="L761" s="1"/>
      <c r="M761" s="1"/>
    </row>
    <row r="762" spans="1:13" x14ac:dyDescent="0.25">
      <c r="A762">
        <v>759</v>
      </c>
      <c r="B762">
        <v>318651.25</v>
      </c>
      <c r="C762">
        <v>397817.4</v>
      </c>
      <c r="D762">
        <f t="shared" si="51"/>
        <v>795634.8</v>
      </c>
      <c r="E762">
        <f t="shared" si="52"/>
        <v>1193452.2000000002</v>
      </c>
      <c r="F762">
        <f t="shared" si="53"/>
        <v>1591269.6</v>
      </c>
      <c r="G762">
        <f t="shared" si="54"/>
        <v>1989087</v>
      </c>
      <c r="H762" s="1"/>
      <c r="I762" s="1"/>
      <c r="J762" s="1"/>
      <c r="K762" s="1"/>
      <c r="L762" s="1"/>
      <c r="M762" s="1"/>
    </row>
    <row r="763" spans="1:13" x14ac:dyDescent="0.25">
      <c r="A763">
        <v>760</v>
      </c>
      <c r="B763">
        <v>310838.75</v>
      </c>
      <c r="C763">
        <v>459960.09999999992</v>
      </c>
      <c r="D763">
        <f t="shared" si="51"/>
        <v>919920.19999999984</v>
      </c>
      <c r="E763">
        <f t="shared" si="52"/>
        <v>1379880.2999999998</v>
      </c>
      <c r="F763">
        <f t="shared" si="53"/>
        <v>1839840.3999999997</v>
      </c>
      <c r="G763">
        <f t="shared" si="54"/>
        <v>2299800.4999999995</v>
      </c>
      <c r="H763" s="1"/>
      <c r="I763" s="1"/>
      <c r="J763" s="1"/>
      <c r="K763" s="1"/>
      <c r="L763" s="1"/>
      <c r="M763" s="1"/>
    </row>
    <row r="764" spans="1:13" x14ac:dyDescent="0.25">
      <c r="A764">
        <v>761</v>
      </c>
      <c r="B764">
        <v>197373.75</v>
      </c>
      <c r="C764">
        <v>283101</v>
      </c>
      <c r="D764">
        <f t="shared" si="51"/>
        <v>566202</v>
      </c>
      <c r="E764">
        <f t="shared" si="52"/>
        <v>849303</v>
      </c>
      <c r="F764">
        <f t="shared" si="53"/>
        <v>1132404</v>
      </c>
      <c r="G764">
        <f t="shared" si="54"/>
        <v>1415505</v>
      </c>
      <c r="H764" s="1"/>
      <c r="I764" s="1"/>
      <c r="J764" s="1"/>
      <c r="K764" s="1"/>
      <c r="L764" s="1"/>
      <c r="M764" s="1"/>
    </row>
    <row r="765" spans="1:13" x14ac:dyDescent="0.25">
      <c r="A765">
        <v>762</v>
      </c>
      <c r="B765">
        <v>245342.5</v>
      </c>
      <c r="C765">
        <v>362166.9</v>
      </c>
      <c r="D765">
        <f t="shared" si="51"/>
        <v>724333.8</v>
      </c>
      <c r="E765">
        <f t="shared" si="52"/>
        <v>1086500.7000000002</v>
      </c>
      <c r="F765">
        <f t="shared" si="53"/>
        <v>1448667.6</v>
      </c>
      <c r="G765">
        <f t="shared" si="54"/>
        <v>1810834.5</v>
      </c>
      <c r="H765" s="1"/>
      <c r="I765" s="1"/>
      <c r="J765" s="1"/>
      <c r="K765" s="1"/>
      <c r="L765" s="1"/>
      <c r="M765" s="1"/>
    </row>
    <row r="766" spans="1:13" x14ac:dyDescent="0.25">
      <c r="A766">
        <v>763</v>
      </c>
      <c r="B766">
        <v>250673.75</v>
      </c>
      <c r="C766">
        <v>312479.5</v>
      </c>
      <c r="D766">
        <f t="shared" si="51"/>
        <v>624959</v>
      </c>
      <c r="E766">
        <f t="shared" si="52"/>
        <v>937438.5</v>
      </c>
      <c r="F766">
        <f t="shared" si="53"/>
        <v>1249918</v>
      </c>
      <c r="G766">
        <f t="shared" si="54"/>
        <v>1562397.5</v>
      </c>
      <c r="H766" s="1"/>
      <c r="I766" s="1"/>
      <c r="J766" s="1"/>
      <c r="K766" s="1"/>
      <c r="L766" s="1"/>
      <c r="M766" s="1"/>
    </row>
    <row r="767" spans="1:13" x14ac:dyDescent="0.25">
      <c r="A767">
        <v>764</v>
      </c>
      <c r="B767">
        <v>296463.75</v>
      </c>
      <c r="C767">
        <v>339894.20000000007</v>
      </c>
      <c r="D767">
        <f t="shared" si="51"/>
        <v>679788.40000000014</v>
      </c>
      <c r="E767">
        <f t="shared" si="52"/>
        <v>1019682.6000000002</v>
      </c>
      <c r="F767">
        <f t="shared" si="53"/>
        <v>1359576.8000000003</v>
      </c>
      <c r="G767">
        <f t="shared" si="54"/>
        <v>1699471.0000000005</v>
      </c>
      <c r="H767" s="1"/>
      <c r="I767" s="1"/>
      <c r="J767" s="1"/>
      <c r="K767" s="1"/>
      <c r="L767" s="1"/>
      <c r="M767" s="1"/>
    </row>
    <row r="768" spans="1:13" x14ac:dyDescent="0.25">
      <c r="A768">
        <v>765</v>
      </c>
      <c r="B768">
        <v>252346.25</v>
      </c>
      <c r="C768">
        <v>334051.5</v>
      </c>
      <c r="D768">
        <f t="shared" si="51"/>
        <v>668103</v>
      </c>
      <c r="E768">
        <f t="shared" si="52"/>
        <v>1002154.5</v>
      </c>
      <c r="F768">
        <f t="shared" si="53"/>
        <v>1336206</v>
      </c>
      <c r="G768">
        <f t="shared" si="54"/>
        <v>1670257.5</v>
      </c>
      <c r="H768" s="1"/>
      <c r="I768" s="1"/>
      <c r="J768" s="1"/>
      <c r="K768" s="1"/>
      <c r="L768" s="1"/>
      <c r="M768" s="1"/>
    </row>
    <row r="769" spans="1:13" x14ac:dyDescent="0.25">
      <c r="A769">
        <v>766</v>
      </c>
      <c r="B769">
        <v>250351.25</v>
      </c>
      <c r="C769">
        <v>367246.99999999988</v>
      </c>
      <c r="D769">
        <f t="shared" si="51"/>
        <v>734493.99999999977</v>
      </c>
      <c r="E769">
        <f t="shared" si="52"/>
        <v>1101740.9999999995</v>
      </c>
      <c r="F769">
        <f t="shared" si="53"/>
        <v>1468987.9999999995</v>
      </c>
      <c r="G769">
        <f t="shared" si="54"/>
        <v>1836234.9999999995</v>
      </c>
      <c r="H769" s="1"/>
      <c r="I769" s="1"/>
      <c r="J769" s="1"/>
      <c r="K769" s="1"/>
      <c r="L769" s="1"/>
      <c r="M769" s="1"/>
    </row>
    <row r="770" spans="1:13" x14ac:dyDescent="0.25">
      <c r="A770">
        <v>767</v>
      </c>
      <c r="B770">
        <v>243460</v>
      </c>
      <c r="C770">
        <v>343071.9</v>
      </c>
      <c r="D770">
        <f t="shared" si="51"/>
        <v>686143.8</v>
      </c>
      <c r="E770">
        <f t="shared" si="52"/>
        <v>1029215.7000000001</v>
      </c>
      <c r="F770">
        <f t="shared" si="53"/>
        <v>1372287.6</v>
      </c>
      <c r="G770">
        <f t="shared" si="54"/>
        <v>1715359.5</v>
      </c>
      <c r="H770" s="1"/>
      <c r="I770" s="1"/>
      <c r="J770" s="1"/>
      <c r="K770" s="1"/>
      <c r="L770" s="1"/>
      <c r="M770" s="1"/>
    </row>
    <row r="771" spans="1:13" x14ac:dyDescent="0.25">
      <c r="A771">
        <v>768</v>
      </c>
      <c r="B771">
        <v>255921.25</v>
      </c>
      <c r="C771">
        <v>352871.70000000007</v>
      </c>
      <c r="D771">
        <f t="shared" si="51"/>
        <v>705743.40000000014</v>
      </c>
      <c r="E771">
        <f t="shared" si="52"/>
        <v>1058615.1000000001</v>
      </c>
      <c r="F771">
        <f t="shared" si="53"/>
        <v>1411486.8000000003</v>
      </c>
      <c r="G771">
        <f t="shared" si="54"/>
        <v>1764358.5000000005</v>
      </c>
      <c r="H771" s="1"/>
      <c r="I771" s="1"/>
      <c r="J771" s="1"/>
      <c r="K771" s="1"/>
      <c r="L771" s="1"/>
      <c r="M771" s="1"/>
    </row>
    <row r="772" spans="1:13" x14ac:dyDescent="0.25">
      <c r="A772">
        <v>769</v>
      </c>
      <c r="B772">
        <v>184718.75</v>
      </c>
      <c r="C772">
        <v>257213.80000000002</v>
      </c>
      <c r="D772">
        <f t="shared" si="51"/>
        <v>514427.60000000003</v>
      </c>
      <c r="E772">
        <f t="shared" si="52"/>
        <v>771641.4</v>
      </c>
      <c r="F772">
        <f t="shared" si="53"/>
        <v>1028855.2000000001</v>
      </c>
      <c r="G772">
        <f t="shared" si="54"/>
        <v>1286069</v>
      </c>
      <c r="H772" s="1"/>
      <c r="I772" s="1"/>
      <c r="J772" s="1"/>
      <c r="K772" s="1"/>
      <c r="L772" s="1"/>
      <c r="M772" s="1"/>
    </row>
    <row r="773" spans="1:13" x14ac:dyDescent="0.25">
      <c r="A773">
        <v>770</v>
      </c>
      <c r="B773">
        <v>160861.25</v>
      </c>
      <c r="C773">
        <v>210919.90000000002</v>
      </c>
      <c r="D773">
        <f t="shared" si="51"/>
        <v>421839.80000000005</v>
      </c>
      <c r="E773">
        <f t="shared" si="52"/>
        <v>632759.70000000007</v>
      </c>
      <c r="F773">
        <f t="shared" si="53"/>
        <v>843679.60000000009</v>
      </c>
      <c r="G773">
        <f t="shared" si="54"/>
        <v>1054599.5</v>
      </c>
      <c r="H773" s="1"/>
      <c r="I773" s="1"/>
      <c r="J773" s="1"/>
      <c r="K773" s="1"/>
      <c r="L773" s="1"/>
      <c r="M773" s="1"/>
    </row>
    <row r="774" spans="1:13" x14ac:dyDescent="0.25">
      <c r="A774">
        <v>771</v>
      </c>
      <c r="B774">
        <v>208423.75</v>
      </c>
      <c r="C774">
        <v>291259.60000000003</v>
      </c>
      <c r="D774">
        <f t="shared" ref="D774:D837" si="55">C774*2</f>
        <v>582519.20000000007</v>
      </c>
      <c r="E774">
        <f t="shared" si="52"/>
        <v>873778.8</v>
      </c>
      <c r="F774">
        <f t="shared" si="53"/>
        <v>1165038.4000000001</v>
      </c>
      <c r="G774">
        <f t="shared" si="54"/>
        <v>1456298.0000000002</v>
      </c>
      <c r="H774" s="1"/>
      <c r="I774" s="1"/>
      <c r="J774" s="1"/>
      <c r="K774" s="1"/>
      <c r="L774" s="1"/>
      <c r="M774" s="1"/>
    </row>
    <row r="775" spans="1:13" x14ac:dyDescent="0.25">
      <c r="A775">
        <v>772</v>
      </c>
      <c r="B775">
        <v>246316.25</v>
      </c>
      <c r="C775">
        <v>348980.50000000012</v>
      </c>
      <c r="D775">
        <f t="shared" si="55"/>
        <v>697961.00000000023</v>
      </c>
      <c r="E775">
        <f t="shared" si="52"/>
        <v>1046941.5000000003</v>
      </c>
      <c r="F775">
        <f t="shared" si="53"/>
        <v>1395922.0000000005</v>
      </c>
      <c r="G775">
        <f t="shared" si="54"/>
        <v>1744902.5000000005</v>
      </c>
      <c r="H775" s="1"/>
      <c r="I775" s="1"/>
      <c r="J775" s="1"/>
      <c r="K775" s="1"/>
      <c r="L775" s="1"/>
      <c r="M775" s="1"/>
    </row>
    <row r="776" spans="1:13" x14ac:dyDescent="0.25">
      <c r="A776">
        <v>773</v>
      </c>
      <c r="B776">
        <v>304421.25</v>
      </c>
      <c r="C776">
        <v>366782</v>
      </c>
      <c r="D776">
        <f t="shared" si="55"/>
        <v>733564</v>
      </c>
      <c r="E776">
        <f t="shared" si="52"/>
        <v>1100346</v>
      </c>
      <c r="F776">
        <f t="shared" si="53"/>
        <v>1467128</v>
      </c>
      <c r="G776">
        <f t="shared" si="54"/>
        <v>1833910</v>
      </c>
      <c r="H776" s="1"/>
      <c r="I776" s="1"/>
      <c r="J776" s="1"/>
      <c r="K776" s="1"/>
      <c r="L776" s="1"/>
      <c r="M776" s="1"/>
    </row>
    <row r="777" spans="1:13" x14ac:dyDescent="0.25">
      <c r="A777">
        <v>774</v>
      </c>
      <c r="B777">
        <v>263550</v>
      </c>
      <c r="C777">
        <v>297869.80000000005</v>
      </c>
      <c r="D777">
        <f t="shared" si="55"/>
        <v>595739.60000000009</v>
      </c>
      <c r="E777">
        <f t="shared" si="52"/>
        <v>893609.40000000014</v>
      </c>
      <c r="F777">
        <f t="shared" si="53"/>
        <v>1191479.2000000002</v>
      </c>
      <c r="G777">
        <f t="shared" si="54"/>
        <v>1489349.0000000002</v>
      </c>
      <c r="H777" s="1"/>
      <c r="I777" s="1"/>
      <c r="J777" s="1"/>
      <c r="K777" s="1"/>
      <c r="L777" s="1"/>
      <c r="M777" s="1"/>
    </row>
    <row r="778" spans="1:13" x14ac:dyDescent="0.25">
      <c r="A778">
        <v>775</v>
      </c>
      <c r="B778">
        <v>242567.5</v>
      </c>
      <c r="C778">
        <v>320449.3</v>
      </c>
      <c r="D778">
        <f t="shared" si="55"/>
        <v>640898.6</v>
      </c>
      <c r="E778">
        <f t="shared" si="52"/>
        <v>961347.89999999991</v>
      </c>
      <c r="F778">
        <f t="shared" si="53"/>
        <v>1281797.2</v>
      </c>
      <c r="G778">
        <f t="shared" si="54"/>
        <v>1602246.5</v>
      </c>
      <c r="H778" s="1"/>
      <c r="I778" s="1"/>
      <c r="J778" s="1"/>
      <c r="K778" s="1"/>
      <c r="L778" s="1"/>
      <c r="M778" s="1"/>
    </row>
    <row r="779" spans="1:13" x14ac:dyDescent="0.25">
      <c r="A779">
        <v>776</v>
      </c>
      <c r="B779">
        <v>267787.5</v>
      </c>
      <c r="C779">
        <v>359152.70000000007</v>
      </c>
      <c r="D779">
        <f t="shared" si="55"/>
        <v>718305.40000000014</v>
      </c>
      <c r="E779">
        <f t="shared" si="52"/>
        <v>1077458.1000000001</v>
      </c>
      <c r="F779">
        <f t="shared" si="53"/>
        <v>1436610.8000000003</v>
      </c>
      <c r="G779">
        <f t="shared" si="54"/>
        <v>1795763.5000000005</v>
      </c>
      <c r="H779" s="1"/>
      <c r="I779" s="1"/>
      <c r="J779" s="1"/>
      <c r="K779" s="1"/>
      <c r="L779" s="1"/>
      <c r="M779" s="1"/>
    </row>
    <row r="780" spans="1:13" x14ac:dyDescent="0.25">
      <c r="A780">
        <v>777</v>
      </c>
      <c r="B780">
        <v>234238.75</v>
      </c>
      <c r="C780">
        <v>281046.2</v>
      </c>
      <c r="D780">
        <f t="shared" si="55"/>
        <v>562092.4</v>
      </c>
      <c r="E780">
        <f t="shared" si="52"/>
        <v>843138.60000000009</v>
      </c>
      <c r="F780">
        <f t="shared" si="53"/>
        <v>1124184.8</v>
      </c>
      <c r="G780">
        <f t="shared" si="54"/>
        <v>1405231</v>
      </c>
      <c r="H780" s="1"/>
      <c r="I780" s="1"/>
      <c r="J780" s="1"/>
      <c r="K780" s="1"/>
      <c r="L780" s="1"/>
      <c r="M780" s="1"/>
    </row>
    <row r="781" spans="1:13" x14ac:dyDescent="0.25">
      <c r="A781">
        <v>778</v>
      </c>
      <c r="B781">
        <v>234698.75</v>
      </c>
      <c r="C781">
        <v>289902.30000000005</v>
      </c>
      <c r="D781">
        <f t="shared" si="55"/>
        <v>579804.60000000009</v>
      </c>
      <c r="E781">
        <f t="shared" si="52"/>
        <v>869706.90000000014</v>
      </c>
      <c r="F781">
        <f t="shared" si="53"/>
        <v>1159609.2000000002</v>
      </c>
      <c r="G781">
        <f t="shared" si="54"/>
        <v>1449511.5000000002</v>
      </c>
      <c r="H781" s="1"/>
      <c r="I781" s="1"/>
      <c r="J781" s="1"/>
      <c r="K781" s="1"/>
      <c r="L781" s="1"/>
      <c r="M781" s="1"/>
    </row>
    <row r="782" spans="1:13" x14ac:dyDescent="0.25">
      <c r="A782">
        <v>779</v>
      </c>
      <c r="B782">
        <v>175353.75</v>
      </c>
      <c r="C782">
        <v>249825.4</v>
      </c>
      <c r="D782">
        <f t="shared" si="55"/>
        <v>499650.8</v>
      </c>
      <c r="E782">
        <f t="shared" si="52"/>
        <v>749476.2</v>
      </c>
      <c r="F782">
        <f t="shared" si="53"/>
        <v>999301.6</v>
      </c>
      <c r="G782">
        <f t="shared" si="54"/>
        <v>1249127</v>
      </c>
      <c r="H782" s="1"/>
      <c r="I782" s="1"/>
      <c r="J782" s="1"/>
      <c r="K782" s="1"/>
      <c r="L782" s="1"/>
      <c r="M782" s="1"/>
    </row>
    <row r="783" spans="1:13" x14ac:dyDescent="0.25">
      <c r="A783">
        <v>780</v>
      </c>
      <c r="B783">
        <v>231425</v>
      </c>
      <c r="C783">
        <v>320634.20000000007</v>
      </c>
      <c r="D783">
        <f t="shared" si="55"/>
        <v>641268.40000000014</v>
      </c>
      <c r="E783">
        <f t="shared" si="52"/>
        <v>961902.60000000021</v>
      </c>
      <c r="F783">
        <f t="shared" si="53"/>
        <v>1282536.8000000003</v>
      </c>
      <c r="G783">
        <f t="shared" si="54"/>
        <v>1603171.0000000005</v>
      </c>
      <c r="H783" s="1"/>
      <c r="I783" s="1"/>
      <c r="J783" s="1"/>
      <c r="K783" s="1"/>
      <c r="L783" s="1"/>
      <c r="M783" s="1"/>
    </row>
    <row r="784" spans="1:13" x14ac:dyDescent="0.25">
      <c r="A784">
        <v>781</v>
      </c>
      <c r="B784">
        <v>241031.25</v>
      </c>
      <c r="C784">
        <v>339485.4</v>
      </c>
      <c r="D784">
        <f t="shared" si="55"/>
        <v>678970.8</v>
      </c>
      <c r="E784">
        <f t="shared" si="52"/>
        <v>1018456.2000000001</v>
      </c>
      <c r="F784">
        <f t="shared" si="53"/>
        <v>1357941.6</v>
      </c>
      <c r="G784">
        <f t="shared" si="54"/>
        <v>1697427</v>
      </c>
      <c r="H784" s="1"/>
      <c r="I784" s="1"/>
      <c r="J784" s="1"/>
      <c r="K784" s="1"/>
      <c r="L784" s="1"/>
      <c r="M784" s="1"/>
    </row>
    <row r="785" spans="1:13" x14ac:dyDescent="0.25">
      <c r="A785">
        <v>782</v>
      </c>
      <c r="B785">
        <v>152741.25</v>
      </c>
      <c r="C785">
        <v>229965.90000000002</v>
      </c>
      <c r="D785">
        <f t="shared" si="55"/>
        <v>459931.80000000005</v>
      </c>
      <c r="E785">
        <f t="shared" si="52"/>
        <v>689897.70000000007</v>
      </c>
      <c r="F785">
        <f t="shared" si="53"/>
        <v>919863.60000000009</v>
      </c>
      <c r="G785">
        <f t="shared" si="54"/>
        <v>1149829.5</v>
      </c>
      <c r="H785" s="1"/>
      <c r="I785" s="1"/>
      <c r="J785" s="1"/>
      <c r="K785" s="1"/>
      <c r="L785" s="1"/>
      <c r="M785" s="1"/>
    </row>
    <row r="786" spans="1:13" x14ac:dyDescent="0.25">
      <c r="A786">
        <v>783</v>
      </c>
      <c r="B786">
        <v>250173.75</v>
      </c>
      <c r="C786">
        <v>389694.29999999993</v>
      </c>
      <c r="D786">
        <f t="shared" si="55"/>
        <v>779388.59999999986</v>
      </c>
      <c r="E786">
        <f t="shared" si="52"/>
        <v>1169082.8999999999</v>
      </c>
      <c r="F786">
        <f t="shared" si="53"/>
        <v>1558777.1999999997</v>
      </c>
      <c r="G786">
        <f t="shared" si="54"/>
        <v>1948471.4999999995</v>
      </c>
      <c r="H786" s="1"/>
      <c r="I786" s="1"/>
      <c r="J786" s="1"/>
      <c r="K786" s="1"/>
      <c r="L786" s="1"/>
      <c r="M786" s="1"/>
    </row>
    <row r="787" spans="1:13" x14ac:dyDescent="0.25">
      <c r="A787">
        <v>784</v>
      </c>
      <c r="B787">
        <v>184020</v>
      </c>
      <c r="C787">
        <v>306219.70000000007</v>
      </c>
      <c r="D787">
        <f t="shared" si="55"/>
        <v>612439.40000000014</v>
      </c>
      <c r="E787">
        <f t="shared" si="52"/>
        <v>918659.10000000021</v>
      </c>
      <c r="F787">
        <f t="shared" si="53"/>
        <v>1224878.8000000003</v>
      </c>
      <c r="G787">
        <f t="shared" si="54"/>
        <v>1531098.5000000005</v>
      </c>
      <c r="H787" s="1"/>
      <c r="I787" s="1"/>
      <c r="J787" s="1"/>
      <c r="K787" s="1"/>
      <c r="L787" s="1"/>
      <c r="M787" s="1"/>
    </row>
    <row r="788" spans="1:13" x14ac:dyDescent="0.25">
      <c r="A788">
        <v>785</v>
      </c>
      <c r="B788">
        <v>252166.25</v>
      </c>
      <c r="C788">
        <v>341685.90000000008</v>
      </c>
      <c r="D788">
        <f t="shared" si="55"/>
        <v>683371.80000000016</v>
      </c>
      <c r="E788">
        <f t="shared" si="52"/>
        <v>1025057.7000000002</v>
      </c>
      <c r="F788">
        <f t="shared" si="53"/>
        <v>1366743.6000000003</v>
      </c>
      <c r="G788">
        <f t="shared" si="54"/>
        <v>1708429.5000000005</v>
      </c>
      <c r="H788" s="1"/>
      <c r="I788" s="1"/>
      <c r="J788" s="1"/>
      <c r="K788" s="1"/>
      <c r="L788" s="1"/>
      <c r="M788" s="1"/>
    </row>
    <row r="789" spans="1:13" x14ac:dyDescent="0.25">
      <c r="A789">
        <v>786</v>
      </c>
      <c r="B789">
        <v>257805</v>
      </c>
      <c r="C789">
        <v>356220.69999999995</v>
      </c>
      <c r="D789">
        <f t="shared" si="55"/>
        <v>712441.39999999991</v>
      </c>
      <c r="E789">
        <f t="shared" si="52"/>
        <v>1068662.0999999999</v>
      </c>
      <c r="F789">
        <f t="shared" si="53"/>
        <v>1424882.7999999998</v>
      </c>
      <c r="G789">
        <f t="shared" si="54"/>
        <v>1781103.4999999998</v>
      </c>
      <c r="H789" s="1"/>
      <c r="I789" s="1"/>
      <c r="J789" s="1"/>
      <c r="K789" s="1"/>
      <c r="L789" s="1"/>
      <c r="M789" s="1"/>
    </row>
    <row r="790" spans="1:13" x14ac:dyDescent="0.25">
      <c r="A790">
        <v>787</v>
      </c>
      <c r="B790">
        <v>203621.25</v>
      </c>
      <c r="C790">
        <v>298232.09999999998</v>
      </c>
      <c r="D790">
        <f t="shared" si="55"/>
        <v>596464.19999999995</v>
      </c>
      <c r="E790">
        <f t="shared" si="52"/>
        <v>894696.29999999993</v>
      </c>
      <c r="F790">
        <f t="shared" si="53"/>
        <v>1192928.3999999999</v>
      </c>
      <c r="G790">
        <f t="shared" si="54"/>
        <v>1491160.5</v>
      </c>
      <c r="H790" s="1"/>
      <c r="I790" s="1"/>
      <c r="J790" s="1"/>
      <c r="K790" s="1"/>
      <c r="L790" s="1"/>
      <c r="M790" s="1"/>
    </row>
    <row r="791" spans="1:13" x14ac:dyDescent="0.25">
      <c r="A791">
        <v>788</v>
      </c>
      <c r="B791">
        <v>292447.5</v>
      </c>
      <c r="C791">
        <v>401066.8</v>
      </c>
      <c r="D791">
        <f t="shared" si="55"/>
        <v>802133.6</v>
      </c>
      <c r="E791">
        <f t="shared" si="52"/>
        <v>1203200.3999999999</v>
      </c>
      <c r="F791">
        <f t="shared" si="53"/>
        <v>1604267.2</v>
      </c>
      <c r="G791">
        <f t="shared" si="54"/>
        <v>2005334</v>
      </c>
      <c r="H791" s="1"/>
      <c r="I791" s="1"/>
      <c r="J791" s="1"/>
      <c r="K791" s="1"/>
      <c r="L791" s="1"/>
      <c r="M791" s="1"/>
    </row>
    <row r="792" spans="1:13" x14ac:dyDescent="0.25">
      <c r="A792">
        <v>789</v>
      </c>
      <c r="B792">
        <v>210000</v>
      </c>
      <c r="C792">
        <v>292684.10000000003</v>
      </c>
      <c r="D792">
        <f t="shared" si="55"/>
        <v>585368.20000000007</v>
      </c>
      <c r="E792">
        <f t="shared" si="52"/>
        <v>878052.3</v>
      </c>
      <c r="F792">
        <f t="shared" si="53"/>
        <v>1170736.4000000001</v>
      </c>
      <c r="G792">
        <f t="shared" si="54"/>
        <v>1463420.5000000002</v>
      </c>
      <c r="H792" s="1"/>
      <c r="I792" s="1"/>
      <c r="J792" s="1"/>
      <c r="K792" s="1"/>
      <c r="L792" s="1"/>
      <c r="M792" s="1"/>
    </row>
    <row r="793" spans="1:13" x14ac:dyDescent="0.25">
      <c r="A793">
        <v>790</v>
      </c>
      <c r="B793">
        <v>270215</v>
      </c>
      <c r="C793">
        <v>341140.1</v>
      </c>
      <c r="D793">
        <f t="shared" si="55"/>
        <v>682280.2</v>
      </c>
      <c r="E793">
        <f t="shared" si="52"/>
        <v>1023420.2999999999</v>
      </c>
      <c r="F793">
        <f t="shared" si="53"/>
        <v>1364560.4</v>
      </c>
      <c r="G793">
        <f t="shared" si="54"/>
        <v>1705700.5</v>
      </c>
      <c r="H793" s="1"/>
      <c r="I793" s="1"/>
      <c r="J793" s="1"/>
      <c r="K793" s="1"/>
      <c r="L793" s="1"/>
      <c r="M793" s="1"/>
    </row>
    <row r="794" spans="1:13" x14ac:dyDescent="0.25">
      <c r="A794">
        <v>791</v>
      </c>
      <c r="B794">
        <v>282513.75</v>
      </c>
      <c r="C794">
        <v>351000.4</v>
      </c>
      <c r="D794">
        <f t="shared" si="55"/>
        <v>702000.8</v>
      </c>
      <c r="E794">
        <f t="shared" si="52"/>
        <v>1053001.2000000002</v>
      </c>
      <c r="F794">
        <f t="shared" si="53"/>
        <v>1404001.6</v>
      </c>
      <c r="G794">
        <f t="shared" si="54"/>
        <v>1755002</v>
      </c>
      <c r="H794" s="1"/>
      <c r="I794" s="1"/>
      <c r="J794" s="1"/>
      <c r="K794" s="1"/>
      <c r="L794" s="1"/>
      <c r="M794" s="1"/>
    </row>
    <row r="795" spans="1:13" x14ac:dyDescent="0.25">
      <c r="A795">
        <v>792</v>
      </c>
      <c r="B795">
        <v>255053.75</v>
      </c>
      <c r="C795">
        <v>333299.50000000006</v>
      </c>
      <c r="D795">
        <f t="shared" si="55"/>
        <v>666599.00000000012</v>
      </c>
      <c r="E795">
        <f t="shared" si="52"/>
        <v>999898.50000000023</v>
      </c>
      <c r="F795">
        <f t="shared" si="53"/>
        <v>1333198.0000000002</v>
      </c>
      <c r="G795">
        <f t="shared" si="54"/>
        <v>1666497.5000000002</v>
      </c>
      <c r="H795" s="1"/>
      <c r="I795" s="1"/>
      <c r="J795" s="1"/>
      <c r="K795" s="1"/>
      <c r="L795" s="1"/>
      <c r="M795" s="1"/>
    </row>
    <row r="796" spans="1:13" x14ac:dyDescent="0.25">
      <c r="A796">
        <v>793</v>
      </c>
      <c r="B796">
        <v>238291.25</v>
      </c>
      <c r="C796">
        <v>302320.69999999995</v>
      </c>
      <c r="D796">
        <f t="shared" si="55"/>
        <v>604641.39999999991</v>
      </c>
      <c r="E796">
        <f t="shared" si="52"/>
        <v>906962.09999999986</v>
      </c>
      <c r="F796">
        <f t="shared" si="53"/>
        <v>1209282.7999999998</v>
      </c>
      <c r="G796">
        <f t="shared" si="54"/>
        <v>1511603.4999999998</v>
      </c>
      <c r="H796" s="1"/>
      <c r="I796" s="1"/>
      <c r="J796" s="1"/>
      <c r="K796" s="1"/>
      <c r="L796" s="1"/>
      <c r="M796" s="1"/>
    </row>
    <row r="797" spans="1:13" x14ac:dyDescent="0.25">
      <c r="A797">
        <v>794</v>
      </c>
      <c r="B797">
        <v>209975</v>
      </c>
      <c r="C797">
        <v>285999.99999999988</v>
      </c>
      <c r="D797">
        <f t="shared" si="55"/>
        <v>571999.99999999977</v>
      </c>
      <c r="E797">
        <f t="shared" si="52"/>
        <v>857999.99999999965</v>
      </c>
      <c r="F797">
        <f t="shared" si="53"/>
        <v>1143999.9999999995</v>
      </c>
      <c r="G797">
        <f t="shared" si="54"/>
        <v>1429999.9999999995</v>
      </c>
      <c r="H797" s="1"/>
      <c r="I797" s="1"/>
      <c r="J797" s="1"/>
      <c r="K797" s="1"/>
      <c r="L797" s="1"/>
      <c r="M797" s="1"/>
    </row>
    <row r="798" spans="1:13" x14ac:dyDescent="0.25">
      <c r="A798">
        <v>795</v>
      </c>
      <c r="B798">
        <v>227306.25</v>
      </c>
      <c r="C798">
        <v>304197.00000000006</v>
      </c>
      <c r="D798">
        <f t="shared" si="55"/>
        <v>608394.00000000012</v>
      </c>
      <c r="E798">
        <f t="shared" si="52"/>
        <v>912591.00000000023</v>
      </c>
      <c r="F798">
        <f t="shared" si="53"/>
        <v>1216788.0000000002</v>
      </c>
      <c r="G798">
        <f t="shared" si="54"/>
        <v>1520985.0000000002</v>
      </c>
      <c r="H798" s="1"/>
      <c r="I798" s="1"/>
      <c r="J798" s="1"/>
      <c r="K798" s="1"/>
      <c r="L798" s="1"/>
      <c r="M798" s="1"/>
    </row>
    <row r="799" spans="1:13" x14ac:dyDescent="0.25">
      <c r="A799">
        <v>796</v>
      </c>
      <c r="B799">
        <v>219667.5</v>
      </c>
      <c r="C799">
        <v>330760.09999999998</v>
      </c>
      <c r="D799">
        <f t="shared" si="55"/>
        <v>661520.19999999995</v>
      </c>
      <c r="E799">
        <f t="shared" si="52"/>
        <v>992280.29999999993</v>
      </c>
      <c r="F799">
        <f t="shared" si="53"/>
        <v>1323040.3999999999</v>
      </c>
      <c r="G799">
        <f t="shared" si="54"/>
        <v>1653800.5</v>
      </c>
      <c r="H799" s="1"/>
      <c r="I799" s="1"/>
      <c r="J799" s="1"/>
      <c r="K799" s="1"/>
      <c r="L799" s="1"/>
      <c r="M799" s="1"/>
    </row>
    <row r="800" spans="1:13" x14ac:dyDescent="0.25">
      <c r="A800">
        <v>797</v>
      </c>
      <c r="B800">
        <v>214155</v>
      </c>
      <c r="C800">
        <v>272760.89999999997</v>
      </c>
      <c r="D800">
        <f t="shared" si="55"/>
        <v>545521.79999999993</v>
      </c>
      <c r="E800">
        <f t="shared" si="52"/>
        <v>818282.7</v>
      </c>
      <c r="F800">
        <f t="shared" si="53"/>
        <v>1091043.5999999999</v>
      </c>
      <c r="G800">
        <f t="shared" si="54"/>
        <v>1363804.4999999998</v>
      </c>
      <c r="H800" s="1"/>
      <c r="I800" s="1"/>
      <c r="J800" s="1"/>
      <c r="K800" s="1"/>
      <c r="L800" s="1"/>
      <c r="M800" s="1"/>
    </row>
    <row r="801" spans="1:13" x14ac:dyDescent="0.25">
      <c r="A801">
        <v>798</v>
      </c>
      <c r="B801">
        <v>288636.25</v>
      </c>
      <c r="C801">
        <v>370410.4</v>
      </c>
      <c r="D801">
        <f t="shared" si="55"/>
        <v>740820.8</v>
      </c>
      <c r="E801">
        <f t="shared" si="52"/>
        <v>1111231.2000000002</v>
      </c>
      <c r="F801">
        <f t="shared" si="53"/>
        <v>1481641.6</v>
      </c>
      <c r="G801">
        <f t="shared" si="54"/>
        <v>1852052</v>
      </c>
      <c r="H801" s="1"/>
      <c r="I801" s="1"/>
      <c r="J801" s="1"/>
      <c r="K801" s="1"/>
      <c r="L801" s="1"/>
      <c r="M801" s="1"/>
    </row>
    <row r="802" spans="1:13" x14ac:dyDescent="0.25">
      <c r="A802">
        <v>799</v>
      </c>
      <c r="B802">
        <v>215380</v>
      </c>
      <c r="C802">
        <v>291843.5</v>
      </c>
      <c r="D802">
        <f t="shared" si="55"/>
        <v>583687</v>
      </c>
      <c r="E802">
        <f t="shared" si="52"/>
        <v>875530.5</v>
      </c>
      <c r="F802">
        <f t="shared" si="53"/>
        <v>1167374</v>
      </c>
      <c r="G802">
        <f t="shared" si="54"/>
        <v>1459217.5</v>
      </c>
      <c r="H802" s="1"/>
      <c r="I802" s="1"/>
      <c r="J802" s="1"/>
      <c r="K802" s="1"/>
      <c r="L802" s="1"/>
      <c r="M802" s="1"/>
    </row>
    <row r="803" spans="1:13" x14ac:dyDescent="0.25">
      <c r="A803">
        <v>800</v>
      </c>
      <c r="B803">
        <v>213152.5</v>
      </c>
      <c r="C803">
        <v>278823.19999999995</v>
      </c>
      <c r="D803">
        <f t="shared" si="55"/>
        <v>557646.39999999991</v>
      </c>
      <c r="E803">
        <f t="shared" si="52"/>
        <v>836469.59999999986</v>
      </c>
      <c r="F803">
        <f t="shared" si="53"/>
        <v>1115292.7999999998</v>
      </c>
      <c r="G803">
        <f t="shared" si="54"/>
        <v>1394115.9999999998</v>
      </c>
      <c r="H803" s="1"/>
      <c r="I803" s="1"/>
      <c r="J803" s="1"/>
      <c r="K803" s="1"/>
      <c r="L803" s="1"/>
      <c r="M803" s="1"/>
    </row>
    <row r="804" spans="1:13" x14ac:dyDescent="0.25">
      <c r="A804">
        <v>801</v>
      </c>
      <c r="B804">
        <v>274347.5</v>
      </c>
      <c r="C804">
        <v>344399.1</v>
      </c>
      <c r="D804">
        <f t="shared" si="55"/>
        <v>688798.2</v>
      </c>
      <c r="E804">
        <f t="shared" si="52"/>
        <v>1033197.2999999999</v>
      </c>
      <c r="F804">
        <f t="shared" si="53"/>
        <v>1377596.4</v>
      </c>
      <c r="G804">
        <f t="shared" si="54"/>
        <v>1721995.5</v>
      </c>
      <c r="H804" s="1"/>
      <c r="I804" s="1"/>
      <c r="J804" s="1"/>
      <c r="K804" s="1"/>
      <c r="L804" s="1"/>
      <c r="M804" s="1"/>
    </row>
    <row r="805" spans="1:13" x14ac:dyDescent="0.25">
      <c r="A805">
        <v>802</v>
      </c>
      <c r="B805">
        <v>189668.75</v>
      </c>
      <c r="C805">
        <v>263203.40000000008</v>
      </c>
      <c r="D805">
        <f t="shared" si="55"/>
        <v>526406.80000000016</v>
      </c>
      <c r="E805">
        <f t="shared" si="52"/>
        <v>789610.20000000019</v>
      </c>
      <c r="F805">
        <f t="shared" si="53"/>
        <v>1052813.6000000003</v>
      </c>
      <c r="G805">
        <f t="shared" si="54"/>
        <v>1316017.0000000005</v>
      </c>
      <c r="H805" s="1"/>
      <c r="I805" s="1"/>
      <c r="J805" s="1"/>
      <c r="K805" s="1"/>
      <c r="L805" s="1"/>
      <c r="M805" s="1"/>
    </row>
    <row r="806" spans="1:13" x14ac:dyDescent="0.25">
      <c r="A806">
        <v>803</v>
      </c>
      <c r="B806">
        <v>235338.75</v>
      </c>
      <c r="C806">
        <v>283668.7</v>
      </c>
      <c r="D806">
        <f t="shared" si="55"/>
        <v>567337.4</v>
      </c>
      <c r="E806">
        <f t="shared" si="52"/>
        <v>851006.10000000009</v>
      </c>
      <c r="F806">
        <f t="shared" si="53"/>
        <v>1134674.8</v>
      </c>
      <c r="G806">
        <f t="shared" si="54"/>
        <v>1418343.5</v>
      </c>
      <c r="H806" s="1"/>
      <c r="I806" s="1"/>
      <c r="J806" s="1"/>
      <c r="K806" s="1"/>
      <c r="L806" s="1"/>
      <c r="M806" s="1"/>
    </row>
    <row r="807" spans="1:13" x14ac:dyDescent="0.25">
      <c r="A807">
        <v>804</v>
      </c>
      <c r="B807">
        <v>235776.25</v>
      </c>
      <c r="C807">
        <v>296566.59999999992</v>
      </c>
      <c r="D807">
        <f t="shared" si="55"/>
        <v>593133.19999999984</v>
      </c>
      <c r="E807">
        <f t="shared" si="52"/>
        <v>889699.79999999981</v>
      </c>
      <c r="F807">
        <f t="shared" si="53"/>
        <v>1186266.3999999997</v>
      </c>
      <c r="G807">
        <f t="shared" si="54"/>
        <v>1482832.9999999995</v>
      </c>
      <c r="H807" s="1"/>
      <c r="I807" s="1"/>
      <c r="J807" s="1"/>
      <c r="K807" s="1"/>
      <c r="L807" s="1"/>
      <c r="M807" s="1"/>
    </row>
    <row r="808" spans="1:13" x14ac:dyDescent="0.25">
      <c r="A808">
        <v>805</v>
      </c>
      <c r="B808">
        <v>218342.5</v>
      </c>
      <c r="C808">
        <v>289347.7</v>
      </c>
      <c r="D808">
        <f t="shared" si="55"/>
        <v>578695.4</v>
      </c>
      <c r="E808">
        <f t="shared" si="52"/>
        <v>868043.10000000009</v>
      </c>
      <c r="F808">
        <f t="shared" si="53"/>
        <v>1157390.8</v>
      </c>
      <c r="G808">
        <f t="shared" si="54"/>
        <v>1446738.5</v>
      </c>
      <c r="H808" s="1"/>
      <c r="I808" s="1"/>
      <c r="J808" s="1"/>
      <c r="K808" s="1"/>
      <c r="L808" s="1"/>
      <c r="M808" s="1"/>
    </row>
    <row r="809" spans="1:13" x14ac:dyDescent="0.25">
      <c r="A809">
        <v>806</v>
      </c>
      <c r="B809">
        <v>234498.75</v>
      </c>
      <c r="C809">
        <v>335195.19999999995</v>
      </c>
      <c r="D809">
        <f t="shared" si="55"/>
        <v>670390.39999999991</v>
      </c>
      <c r="E809">
        <f t="shared" si="52"/>
        <v>1005585.5999999999</v>
      </c>
      <c r="F809">
        <f t="shared" si="53"/>
        <v>1340780.7999999998</v>
      </c>
      <c r="G809">
        <f t="shared" si="54"/>
        <v>1675975.9999999998</v>
      </c>
      <c r="H809" s="1"/>
      <c r="I809" s="1"/>
      <c r="J809" s="1"/>
      <c r="K809" s="1"/>
      <c r="L809" s="1"/>
      <c r="M809" s="1"/>
    </row>
    <row r="810" spans="1:13" x14ac:dyDescent="0.25">
      <c r="A810">
        <v>807</v>
      </c>
      <c r="B810">
        <v>247335</v>
      </c>
      <c r="C810">
        <v>315186.60000000003</v>
      </c>
      <c r="D810">
        <f t="shared" si="55"/>
        <v>630373.20000000007</v>
      </c>
      <c r="E810">
        <f t="shared" si="52"/>
        <v>945559.8</v>
      </c>
      <c r="F810">
        <f t="shared" si="53"/>
        <v>1260746.4000000001</v>
      </c>
      <c r="G810">
        <f t="shared" si="54"/>
        <v>1575933.0000000002</v>
      </c>
      <c r="H810" s="1"/>
      <c r="I810" s="1"/>
      <c r="J810" s="1"/>
      <c r="K810" s="1"/>
      <c r="L810" s="1"/>
      <c r="M810" s="1"/>
    </row>
    <row r="811" spans="1:13" x14ac:dyDescent="0.25">
      <c r="A811">
        <v>808</v>
      </c>
      <c r="B811">
        <v>208952.5</v>
      </c>
      <c r="C811">
        <v>291126.7</v>
      </c>
      <c r="D811">
        <f t="shared" si="55"/>
        <v>582253.4</v>
      </c>
      <c r="E811">
        <f t="shared" si="52"/>
        <v>873380.10000000009</v>
      </c>
      <c r="F811">
        <f t="shared" si="53"/>
        <v>1164506.8</v>
      </c>
      <c r="G811">
        <f t="shared" si="54"/>
        <v>1455633.5</v>
      </c>
      <c r="H811" s="1"/>
      <c r="I811" s="1"/>
      <c r="J811" s="1"/>
      <c r="K811" s="1"/>
      <c r="L811" s="1"/>
      <c r="M811" s="1"/>
    </row>
    <row r="812" spans="1:13" x14ac:dyDescent="0.25">
      <c r="A812">
        <v>809</v>
      </c>
      <c r="B812">
        <v>195362.5</v>
      </c>
      <c r="C812">
        <v>258664.19999999998</v>
      </c>
      <c r="D812">
        <f t="shared" si="55"/>
        <v>517328.39999999997</v>
      </c>
      <c r="E812">
        <f t="shared" si="52"/>
        <v>775992.6</v>
      </c>
      <c r="F812">
        <f t="shared" si="53"/>
        <v>1034656.7999999999</v>
      </c>
      <c r="G812">
        <f t="shared" si="54"/>
        <v>1293321</v>
      </c>
      <c r="H812" s="1"/>
      <c r="I812" s="1"/>
      <c r="J812" s="1"/>
      <c r="K812" s="1"/>
      <c r="L812" s="1"/>
      <c r="M812" s="1"/>
    </row>
    <row r="813" spans="1:13" x14ac:dyDescent="0.25">
      <c r="A813">
        <v>810</v>
      </c>
      <c r="B813">
        <v>239977.5</v>
      </c>
      <c r="C813">
        <v>315526.40000000002</v>
      </c>
      <c r="D813">
        <f t="shared" si="55"/>
        <v>631052.80000000005</v>
      </c>
      <c r="E813">
        <f t="shared" si="52"/>
        <v>946579.20000000007</v>
      </c>
      <c r="F813">
        <f t="shared" si="53"/>
        <v>1262105.6000000001</v>
      </c>
      <c r="G813">
        <f t="shared" si="54"/>
        <v>1577632</v>
      </c>
      <c r="H813" s="1"/>
      <c r="I813" s="1"/>
      <c r="J813" s="1"/>
      <c r="K813" s="1"/>
      <c r="L813" s="1"/>
      <c r="M813" s="1"/>
    </row>
    <row r="814" spans="1:13" x14ac:dyDescent="0.25">
      <c r="A814">
        <v>811</v>
      </c>
      <c r="B814">
        <v>234087.5</v>
      </c>
      <c r="C814">
        <v>327146.30000000005</v>
      </c>
      <c r="D814">
        <f t="shared" si="55"/>
        <v>654292.60000000009</v>
      </c>
      <c r="E814">
        <f t="shared" si="52"/>
        <v>981438.90000000014</v>
      </c>
      <c r="F814">
        <f t="shared" si="53"/>
        <v>1308585.2000000002</v>
      </c>
      <c r="G814">
        <f t="shared" si="54"/>
        <v>1635731.5000000002</v>
      </c>
      <c r="H814" s="1"/>
      <c r="I814" s="1"/>
      <c r="J814" s="1"/>
      <c r="K814" s="1"/>
      <c r="L814" s="1"/>
      <c r="M814" s="1"/>
    </row>
    <row r="815" spans="1:13" x14ac:dyDescent="0.25">
      <c r="A815">
        <v>812</v>
      </c>
      <c r="B815">
        <v>245283.75</v>
      </c>
      <c r="C815">
        <v>342601.29999999993</v>
      </c>
      <c r="D815">
        <f t="shared" si="55"/>
        <v>685202.59999999986</v>
      </c>
      <c r="E815">
        <f t="shared" si="52"/>
        <v>1027803.8999999998</v>
      </c>
      <c r="F815">
        <f t="shared" si="53"/>
        <v>1370405.1999999997</v>
      </c>
      <c r="G815">
        <f t="shared" si="54"/>
        <v>1713006.4999999995</v>
      </c>
      <c r="H815" s="1"/>
      <c r="I815" s="1"/>
      <c r="J815" s="1"/>
      <c r="K815" s="1"/>
      <c r="L815" s="1"/>
      <c r="M815" s="1"/>
    </row>
    <row r="816" spans="1:13" x14ac:dyDescent="0.25">
      <c r="A816">
        <v>813</v>
      </c>
      <c r="B816">
        <v>180441.25</v>
      </c>
      <c r="C816">
        <v>298750.79999999993</v>
      </c>
      <c r="D816">
        <f t="shared" si="55"/>
        <v>597501.59999999986</v>
      </c>
      <c r="E816">
        <f t="shared" si="52"/>
        <v>896252.39999999979</v>
      </c>
      <c r="F816">
        <f t="shared" si="53"/>
        <v>1195003.1999999997</v>
      </c>
      <c r="G816">
        <f t="shared" si="54"/>
        <v>1493753.9999999995</v>
      </c>
      <c r="H816" s="1"/>
      <c r="I816" s="1"/>
      <c r="J816" s="1"/>
      <c r="K816" s="1"/>
      <c r="L816" s="1"/>
      <c r="M816" s="1"/>
    </row>
    <row r="817" spans="1:13" x14ac:dyDescent="0.25">
      <c r="A817">
        <v>814</v>
      </c>
      <c r="B817">
        <v>235867.5</v>
      </c>
      <c r="C817">
        <v>325077.90000000002</v>
      </c>
      <c r="D817">
        <f t="shared" si="55"/>
        <v>650155.80000000005</v>
      </c>
      <c r="E817">
        <f t="shared" si="52"/>
        <v>975233.70000000007</v>
      </c>
      <c r="F817">
        <f t="shared" si="53"/>
        <v>1300311.6000000001</v>
      </c>
      <c r="G817">
        <f t="shared" si="54"/>
        <v>1625389.5</v>
      </c>
      <c r="H817" s="1"/>
      <c r="I817" s="1"/>
      <c r="J817" s="1"/>
      <c r="K817" s="1"/>
      <c r="L817" s="1"/>
      <c r="M817" s="1"/>
    </row>
    <row r="818" spans="1:13" x14ac:dyDescent="0.25">
      <c r="A818">
        <v>815</v>
      </c>
      <c r="B818">
        <v>282866.25</v>
      </c>
      <c r="C818">
        <v>337848.1</v>
      </c>
      <c r="D818">
        <f t="shared" si="55"/>
        <v>675696.2</v>
      </c>
      <c r="E818">
        <f t="shared" si="52"/>
        <v>1013544.2999999999</v>
      </c>
      <c r="F818">
        <f t="shared" si="53"/>
        <v>1351392.4</v>
      </c>
      <c r="G818">
        <f t="shared" si="54"/>
        <v>1689240.5</v>
      </c>
      <c r="H818" s="1"/>
      <c r="I818" s="1"/>
      <c r="J818" s="1"/>
      <c r="K818" s="1"/>
      <c r="L818" s="1"/>
      <c r="M818" s="1"/>
    </row>
    <row r="819" spans="1:13" x14ac:dyDescent="0.25">
      <c r="A819">
        <v>816</v>
      </c>
      <c r="B819">
        <v>211423.75</v>
      </c>
      <c r="C819">
        <v>304244.5</v>
      </c>
      <c r="D819">
        <f t="shared" si="55"/>
        <v>608489</v>
      </c>
      <c r="E819">
        <f t="shared" si="52"/>
        <v>912733.5</v>
      </c>
      <c r="F819">
        <f t="shared" si="53"/>
        <v>1216978</v>
      </c>
      <c r="G819">
        <f t="shared" si="54"/>
        <v>1521222.5</v>
      </c>
      <c r="H819" s="1"/>
      <c r="I819" s="1"/>
      <c r="J819" s="1"/>
      <c r="K819" s="1"/>
      <c r="L819" s="1"/>
      <c r="M819" s="1"/>
    </row>
    <row r="820" spans="1:13" x14ac:dyDescent="0.25">
      <c r="A820">
        <v>817</v>
      </c>
      <c r="B820">
        <v>227956.25</v>
      </c>
      <c r="C820">
        <v>318516.90000000002</v>
      </c>
      <c r="D820">
        <f t="shared" si="55"/>
        <v>637033.80000000005</v>
      </c>
      <c r="E820">
        <f t="shared" si="52"/>
        <v>955550.70000000007</v>
      </c>
      <c r="F820">
        <f t="shared" si="53"/>
        <v>1274067.6000000001</v>
      </c>
      <c r="G820">
        <f t="shared" si="54"/>
        <v>1592584.5</v>
      </c>
      <c r="H820" s="1"/>
      <c r="I820" s="1"/>
      <c r="J820" s="1"/>
      <c r="K820" s="1"/>
      <c r="L820" s="1"/>
      <c r="M820" s="1"/>
    </row>
    <row r="821" spans="1:13" x14ac:dyDescent="0.25">
      <c r="A821">
        <v>818</v>
      </c>
      <c r="B821">
        <v>296958.75</v>
      </c>
      <c r="C821">
        <v>408659.5</v>
      </c>
      <c r="D821">
        <f t="shared" si="55"/>
        <v>817319</v>
      </c>
      <c r="E821">
        <f t="shared" si="52"/>
        <v>1225978.5</v>
      </c>
      <c r="F821">
        <f t="shared" si="53"/>
        <v>1634638</v>
      </c>
      <c r="G821">
        <f t="shared" si="54"/>
        <v>2043297.5</v>
      </c>
      <c r="H821" s="1"/>
      <c r="I821" s="1"/>
      <c r="J821" s="1"/>
      <c r="K821" s="1"/>
      <c r="L821" s="1"/>
      <c r="M821" s="1"/>
    </row>
    <row r="822" spans="1:13" x14ac:dyDescent="0.25">
      <c r="A822">
        <v>819</v>
      </c>
      <c r="B822">
        <v>233917.5</v>
      </c>
      <c r="C822">
        <v>334665.80000000005</v>
      </c>
      <c r="D822">
        <f t="shared" si="55"/>
        <v>669331.60000000009</v>
      </c>
      <c r="E822">
        <f t="shared" si="52"/>
        <v>1003997.4000000001</v>
      </c>
      <c r="F822">
        <f t="shared" si="53"/>
        <v>1338663.2000000002</v>
      </c>
      <c r="G822">
        <f t="shared" si="54"/>
        <v>1673329.0000000002</v>
      </c>
      <c r="H822" s="1"/>
      <c r="I822" s="1"/>
      <c r="J822" s="1"/>
      <c r="K822" s="1"/>
      <c r="L822" s="1"/>
      <c r="M822" s="1"/>
    </row>
    <row r="823" spans="1:13" x14ac:dyDescent="0.25">
      <c r="A823">
        <v>820</v>
      </c>
      <c r="B823">
        <v>189163.75</v>
      </c>
      <c r="C823">
        <v>225952.10000000006</v>
      </c>
      <c r="D823">
        <f t="shared" si="55"/>
        <v>451904.20000000013</v>
      </c>
      <c r="E823">
        <f t="shared" si="52"/>
        <v>677856.30000000016</v>
      </c>
      <c r="F823">
        <f t="shared" si="53"/>
        <v>903808.40000000026</v>
      </c>
      <c r="G823">
        <f t="shared" si="54"/>
        <v>1129760.5000000002</v>
      </c>
      <c r="H823" s="1"/>
      <c r="I823" s="1"/>
      <c r="J823" s="1"/>
      <c r="K823" s="1"/>
      <c r="L823" s="1"/>
      <c r="M823" s="1"/>
    </row>
    <row r="824" spans="1:13" x14ac:dyDescent="0.25">
      <c r="A824">
        <v>821</v>
      </c>
      <c r="B824">
        <v>201556.25</v>
      </c>
      <c r="C824">
        <v>249267.09999999998</v>
      </c>
      <c r="D824">
        <f t="shared" si="55"/>
        <v>498534.19999999995</v>
      </c>
      <c r="E824">
        <f t="shared" ref="E824:E887" si="56">C824*3</f>
        <v>747801.29999999993</v>
      </c>
      <c r="F824">
        <f t="shared" ref="F824:F887" si="57">C824*4</f>
        <v>997068.39999999991</v>
      </c>
      <c r="G824">
        <f t="shared" ref="G824:G887" si="58">C824*5</f>
        <v>1246335.5</v>
      </c>
      <c r="H824" s="1"/>
      <c r="I824" s="1"/>
      <c r="J824" s="1"/>
      <c r="K824" s="1"/>
      <c r="L824" s="1"/>
      <c r="M824" s="1"/>
    </row>
    <row r="825" spans="1:13" x14ac:dyDescent="0.25">
      <c r="A825">
        <v>822</v>
      </c>
      <c r="B825">
        <v>266941.25</v>
      </c>
      <c r="C825">
        <v>346682.39999999997</v>
      </c>
      <c r="D825">
        <f t="shared" si="55"/>
        <v>693364.79999999993</v>
      </c>
      <c r="E825">
        <f t="shared" si="56"/>
        <v>1040047.2</v>
      </c>
      <c r="F825">
        <f t="shared" si="57"/>
        <v>1386729.5999999999</v>
      </c>
      <c r="G825">
        <f t="shared" si="58"/>
        <v>1733411.9999999998</v>
      </c>
      <c r="H825" s="1"/>
      <c r="I825" s="1"/>
      <c r="J825" s="1"/>
      <c r="K825" s="1"/>
      <c r="L825" s="1"/>
      <c r="M825" s="1"/>
    </row>
    <row r="826" spans="1:13" x14ac:dyDescent="0.25">
      <c r="A826">
        <v>823</v>
      </c>
      <c r="B826">
        <v>225100</v>
      </c>
      <c r="C826">
        <v>347779.60000000009</v>
      </c>
      <c r="D826">
        <f t="shared" si="55"/>
        <v>695559.20000000019</v>
      </c>
      <c r="E826">
        <f t="shared" si="56"/>
        <v>1043338.8000000003</v>
      </c>
      <c r="F826">
        <f t="shared" si="57"/>
        <v>1391118.4000000004</v>
      </c>
      <c r="G826">
        <f t="shared" si="58"/>
        <v>1738898.0000000005</v>
      </c>
      <c r="H826" s="1"/>
      <c r="I826" s="1"/>
      <c r="J826" s="1"/>
      <c r="K826" s="1"/>
      <c r="L826" s="1"/>
      <c r="M826" s="1"/>
    </row>
    <row r="827" spans="1:13" x14ac:dyDescent="0.25">
      <c r="A827">
        <v>824</v>
      </c>
      <c r="B827">
        <v>177496.25</v>
      </c>
      <c r="C827">
        <v>281647.49999999988</v>
      </c>
      <c r="D827">
        <f t="shared" si="55"/>
        <v>563294.99999999977</v>
      </c>
      <c r="E827">
        <f t="shared" si="56"/>
        <v>844942.49999999965</v>
      </c>
      <c r="F827">
        <f t="shared" si="57"/>
        <v>1126589.9999999995</v>
      </c>
      <c r="G827">
        <f t="shared" si="58"/>
        <v>1408237.4999999995</v>
      </c>
      <c r="H827" s="1"/>
      <c r="I827" s="1"/>
      <c r="J827" s="1"/>
      <c r="K827" s="1"/>
      <c r="L827" s="1"/>
      <c r="M827" s="1"/>
    </row>
    <row r="828" spans="1:13" x14ac:dyDescent="0.25">
      <c r="A828">
        <v>825</v>
      </c>
      <c r="B828">
        <v>275301.25</v>
      </c>
      <c r="C828">
        <v>356080</v>
      </c>
      <c r="D828">
        <f t="shared" si="55"/>
        <v>712160</v>
      </c>
      <c r="E828">
        <f t="shared" si="56"/>
        <v>1068240</v>
      </c>
      <c r="F828">
        <f t="shared" si="57"/>
        <v>1424320</v>
      </c>
      <c r="G828">
        <f t="shared" si="58"/>
        <v>1780400</v>
      </c>
      <c r="H828" s="1"/>
      <c r="I828" s="1"/>
      <c r="J828" s="1"/>
      <c r="K828" s="1"/>
      <c r="L828" s="1"/>
      <c r="M828" s="1"/>
    </row>
    <row r="829" spans="1:13" x14ac:dyDescent="0.25">
      <c r="A829">
        <v>826</v>
      </c>
      <c r="B829">
        <v>298882.5</v>
      </c>
      <c r="C829">
        <v>364883.19999999995</v>
      </c>
      <c r="D829">
        <f t="shared" si="55"/>
        <v>729766.39999999991</v>
      </c>
      <c r="E829">
        <f t="shared" si="56"/>
        <v>1094649.5999999999</v>
      </c>
      <c r="F829">
        <f t="shared" si="57"/>
        <v>1459532.7999999998</v>
      </c>
      <c r="G829">
        <f t="shared" si="58"/>
        <v>1824415.9999999998</v>
      </c>
      <c r="H829" s="1"/>
      <c r="I829" s="1"/>
      <c r="J829" s="1"/>
      <c r="K829" s="1"/>
      <c r="L829" s="1"/>
      <c r="M829" s="1"/>
    </row>
    <row r="830" spans="1:13" x14ac:dyDescent="0.25">
      <c r="A830">
        <v>827</v>
      </c>
      <c r="B830">
        <v>219495</v>
      </c>
      <c r="C830">
        <v>319222.80000000005</v>
      </c>
      <c r="D830">
        <f t="shared" si="55"/>
        <v>638445.60000000009</v>
      </c>
      <c r="E830">
        <f t="shared" si="56"/>
        <v>957668.40000000014</v>
      </c>
      <c r="F830">
        <f t="shared" si="57"/>
        <v>1276891.2000000002</v>
      </c>
      <c r="G830">
        <f t="shared" si="58"/>
        <v>1596114.0000000002</v>
      </c>
      <c r="H830" s="1"/>
      <c r="I830" s="1"/>
      <c r="J830" s="1"/>
      <c r="K830" s="1"/>
      <c r="L830" s="1"/>
      <c r="M830" s="1"/>
    </row>
    <row r="831" spans="1:13" x14ac:dyDescent="0.25">
      <c r="A831">
        <v>828</v>
      </c>
      <c r="B831">
        <v>216570</v>
      </c>
      <c r="C831">
        <v>291163.19999999995</v>
      </c>
      <c r="D831">
        <f t="shared" si="55"/>
        <v>582326.39999999991</v>
      </c>
      <c r="E831">
        <f t="shared" si="56"/>
        <v>873489.59999999986</v>
      </c>
      <c r="F831">
        <f t="shared" si="57"/>
        <v>1164652.7999999998</v>
      </c>
      <c r="G831">
        <f t="shared" si="58"/>
        <v>1455815.9999999998</v>
      </c>
      <c r="H831" s="1"/>
      <c r="I831" s="1"/>
      <c r="J831" s="1"/>
      <c r="K831" s="1"/>
      <c r="L831" s="1"/>
      <c r="M831" s="1"/>
    </row>
    <row r="832" spans="1:13" x14ac:dyDescent="0.25">
      <c r="A832">
        <v>829</v>
      </c>
      <c r="B832">
        <v>279246.25</v>
      </c>
      <c r="C832">
        <v>380881.9</v>
      </c>
      <c r="D832">
        <f t="shared" si="55"/>
        <v>761763.8</v>
      </c>
      <c r="E832">
        <f t="shared" si="56"/>
        <v>1142645.7000000002</v>
      </c>
      <c r="F832">
        <f t="shared" si="57"/>
        <v>1523527.6</v>
      </c>
      <c r="G832">
        <f t="shared" si="58"/>
        <v>1904409.5</v>
      </c>
      <c r="H832" s="1"/>
      <c r="I832" s="1"/>
      <c r="J832" s="1"/>
      <c r="K832" s="1"/>
      <c r="L832" s="1"/>
      <c r="M832" s="1"/>
    </row>
    <row r="833" spans="1:13" x14ac:dyDescent="0.25">
      <c r="A833">
        <v>830</v>
      </c>
      <c r="B833">
        <v>273312.5</v>
      </c>
      <c r="C833">
        <v>329710</v>
      </c>
      <c r="D833">
        <f t="shared" si="55"/>
        <v>659420</v>
      </c>
      <c r="E833">
        <f t="shared" si="56"/>
        <v>989130</v>
      </c>
      <c r="F833">
        <f t="shared" si="57"/>
        <v>1318840</v>
      </c>
      <c r="G833">
        <f t="shared" si="58"/>
        <v>1648550</v>
      </c>
      <c r="H833" s="1"/>
      <c r="I833" s="1"/>
      <c r="J833" s="1"/>
      <c r="K833" s="1"/>
      <c r="L833" s="1"/>
      <c r="M833" s="1"/>
    </row>
    <row r="834" spans="1:13" x14ac:dyDescent="0.25">
      <c r="A834">
        <v>831</v>
      </c>
      <c r="B834">
        <v>260016.25</v>
      </c>
      <c r="C834">
        <v>328247.5</v>
      </c>
      <c r="D834">
        <f t="shared" si="55"/>
        <v>656495</v>
      </c>
      <c r="E834">
        <f t="shared" si="56"/>
        <v>984742.5</v>
      </c>
      <c r="F834">
        <f t="shared" si="57"/>
        <v>1312990</v>
      </c>
      <c r="G834">
        <f t="shared" si="58"/>
        <v>1641237.5</v>
      </c>
      <c r="H834" s="1"/>
      <c r="I834" s="1"/>
      <c r="J834" s="1"/>
      <c r="K834" s="1"/>
      <c r="L834" s="1"/>
      <c r="M834" s="1"/>
    </row>
    <row r="835" spans="1:13" x14ac:dyDescent="0.25">
      <c r="A835">
        <v>832</v>
      </c>
      <c r="B835">
        <v>207660</v>
      </c>
      <c r="C835">
        <v>281431.10000000003</v>
      </c>
      <c r="D835">
        <f t="shared" si="55"/>
        <v>562862.20000000007</v>
      </c>
      <c r="E835">
        <f t="shared" si="56"/>
        <v>844293.3</v>
      </c>
      <c r="F835">
        <f t="shared" si="57"/>
        <v>1125724.4000000001</v>
      </c>
      <c r="G835">
        <f t="shared" si="58"/>
        <v>1407155.5000000002</v>
      </c>
      <c r="H835" s="1"/>
      <c r="I835" s="1"/>
      <c r="J835" s="1"/>
      <c r="K835" s="1"/>
      <c r="L835" s="1"/>
      <c r="M835" s="1"/>
    </row>
    <row r="836" spans="1:13" x14ac:dyDescent="0.25">
      <c r="A836">
        <v>833</v>
      </c>
      <c r="B836">
        <v>278502.5</v>
      </c>
      <c r="C836">
        <v>364534.09999999986</v>
      </c>
      <c r="D836">
        <f t="shared" si="55"/>
        <v>729068.19999999972</v>
      </c>
      <c r="E836">
        <f t="shared" si="56"/>
        <v>1093602.2999999996</v>
      </c>
      <c r="F836">
        <f t="shared" si="57"/>
        <v>1458136.3999999994</v>
      </c>
      <c r="G836">
        <f t="shared" si="58"/>
        <v>1822670.4999999993</v>
      </c>
      <c r="H836" s="1"/>
      <c r="I836" s="1"/>
      <c r="J836" s="1"/>
      <c r="K836" s="1"/>
      <c r="L836" s="1"/>
      <c r="M836" s="1"/>
    </row>
    <row r="837" spans="1:13" x14ac:dyDescent="0.25">
      <c r="A837">
        <v>834</v>
      </c>
      <c r="B837">
        <v>252641.25</v>
      </c>
      <c r="C837">
        <v>352469.69999999995</v>
      </c>
      <c r="D837">
        <f t="shared" si="55"/>
        <v>704939.39999999991</v>
      </c>
      <c r="E837">
        <f t="shared" si="56"/>
        <v>1057409.0999999999</v>
      </c>
      <c r="F837">
        <f t="shared" si="57"/>
        <v>1409878.7999999998</v>
      </c>
      <c r="G837">
        <f t="shared" si="58"/>
        <v>1762348.4999999998</v>
      </c>
      <c r="H837" s="1"/>
      <c r="I837" s="1"/>
      <c r="J837" s="1"/>
      <c r="K837" s="1"/>
      <c r="L837" s="1"/>
      <c r="M837" s="1"/>
    </row>
    <row r="838" spans="1:13" x14ac:dyDescent="0.25">
      <c r="A838">
        <v>835</v>
      </c>
      <c r="B838">
        <v>282056.25</v>
      </c>
      <c r="C838">
        <v>348013.99999999994</v>
      </c>
      <c r="D838">
        <f t="shared" ref="D838:D901" si="59">C838*2</f>
        <v>696027.99999999988</v>
      </c>
      <c r="E838">
        <f t="shared" si="56"/>
        <v>1044041.9999999998</v>
      </c>
      <c r="F838">
        <f t="shared" si="57"/>
        <v>1392055.9999999998</v>
      </c>
      <c r="G838">
        <f t="shared" si="58"/>
        <v>1740069.9999999998</v>
      </c>
      <c r="H838" s="1"/>
      <c r="I838" s="1"/>
      <c r="J838" s="1"/>
      <c r="K838" s="1"/>
      <c r="L838" s="1"/>
      <c r="M838" s="1"/>
    </row>
    <row r="839" spans="1:13" x14ac:dyDescent="0.25">
      <c r="A839">
        <v>836</v>
      </c>
      <c r="B839">
        <v>211843.75</v>
      </c>
      <c r="C839">
        <v>235785.19999999998</v>
      </c>
      <c r="D839">
        <f t="shared" si="59"/>
        <v>471570.39999999997</v>
      </c>
      <c r="E839">
        <f t="shared" si="56"/>
        <v>707355.6</v>
      </c>
      <c r="F839">
        <f t="shared" si="57"/>
        <v>943140.79999999993</v>
      </c>
      <c r="G839">
        <f t="shared" si="58"/>
        <v>1178926</v>
      </c>
      <c r="H839" s="1"/>
      <c r="I839" s="1"/>
      <c r="J839" s="1"/>
      <c r="K839" s="1"/>
      <c r="L839" s="1"/>
      <c r="M839" s="1"/>
    </row>
    <row r="840" spans="1:13" x14ac:dyDescent="0.25">
      <c r="A840">
        <v>837</v>
      </c>
      <c r="B840">
        <v>230062.5</v>
      </c>
      <c r="C840">
        <v>342811.7</v>
      </c>
      <c r="D840">
        <f t="shared" si="59"/>
        <v>685623.4</v>
      </c>
      <c r="E840">
        <f t="shared" si="56"/>
        <v>1028435.1000000001</v>
      </c>
      <c r="F840">
        <f t="shared" si="57"/>
        <v>1371246.8</v>
      </c>
      <c r="G840">
        <f t="shared" si="58"/>
        <v>1714058.5</v>
      </c>
      <c r="H840" s="1"/>
      <c r="I840" s="1"/>
      <c r="J840" s="1"/>
      <c r="K840" s="1"/>
      <c r="L840" s="1"/>
      <c r="M840" s="1"/>
    </row>
    <row r="841" spans="1:13" x14ac:dyDescent="0.25">
      <c r="A841">
        <v>838</v>
      </c>
      <c r="B841">
        <v>192746.25</v>
      </c>
      <c r="C841">
        <v>255566.90000000002</v>
      </c>
      <c r="D841">
        <f t="shared" si="59"/>
        <v>511133.80000000005</v>
      </c>
      <c r="E841">
        <f t="shared" si="56"/>
        <v>766700.70000000007</v>
      </c>
      <c r="F841">
        <f t="shared" si="57"/>
        <v>1022267.6000000001</v>
      </c>
      <c r="G841">
        <f t="shared" si="58"/>
        <v>1277834.5</v>
      </c>
      <c r="H841" s="1"/>
      <c r="I841" s="1"/>
      <c r="J841" s="1"/>
      <c r="K841" s="1"/>
      <c r="L841" s="1"/>
      <c r="M841" s="1"/>
    </row>
    <row r="842" spans="1:13" x14ac:dyDescent="0.25">
      <c r="A842">
        <v>839</v>
      </c>
      <c r="B842">
        <v>239663.75</v>
      </c>
      <c r="C842">
        <v>310460.70000000007</v>
      </c>
      <c r="D842">
        <f t="shared" si="59"/>
        <v>620921.40000000014</v>
      </c>
      <c r="E842">
        <f t="shared" si="56"/>
        <v>931382.10000000021</v>
      </c>
      <c r="F842">
        <f t="shared" si="57"/>
        <v>1241842.8000000003</v>
      </c>
      <c r="G842">
        <f t="shared" si="58"/>
        <v>1552303.5000000005</v>
      </c>
      <c r="H842" s="1"/>
      <c r="I842" s="1"/>
      <c r="J842" s="1"/>
      <c r="K842" s="1"/>
      <c r="L842" s="1"/>
      <c r="M842" s="1"/>
    </row>
    <row r="843" spans="1:13" x14ac:dyDescent="0.25">
      <c r="A843">
        <v>840</v>
      </c>
      <c r="B843">
        <v>199491.25</v>
      </c>
      <c r="C843">
        <v>283205.09999999998</v>
      </c>
      <c r="D843">
        <f t="shared" si="59"/>
        <v>566410.19999999995</v>
      </c>
      <c r="E843">
        <f t="shared" si="56"/>
        <v>849615.29999999993</v>
      </c>
      <c r="F843">
        <f t="shared" si="57"/>
        <v>1132820.3999999999</v>
      </c>
      <c r="G843">
        <f t="shared" si="58"/>
        <v>1416025.5</v>
      </c>
      <c r="H843" s="1"/>
      <c r="I843" s="1"/>
      <c r="J843" s="1"/>
      <c r="K843" s="1"/>
      <c r="L843" s="1"/>
      <c r="M843" s="1"/>
    </row>
    <row r="844" spans="1:13" x14ac:dyDescent="0.25">
      <c r="A844">
        <v>841</v>
      </c>
      <c r="B844">
        <v>211598.75</v>
      </c>
      <c r="C844">
        <v>302726.5</v>
      </c>
      <c r="D844">
        <f t="shared" si="59"/>
        <v>605453</v>
      </c>
      <c r="E844">
        <f t="shared" si="56"/>
        <v>908179.5</v>
      </c>
      <c r="F844">
        <f t="shared" si="57"/>
        <v>1210906</v>
      </c>
      <c r="G844">
        <f t="shared" si="58"/>
        <v>1513632.5</v>
      </c>
      <c r="H844" s="1"/>
      <c r="I844" s="1"/>
      <c r="J844" s="1"/>
      <c r="K844" s="1"/>
      <c r="L844" s="1"/>
      <c r="M844" s="1"/>
    </row>
    <row r="845" spans="1:13" x14ac:dyDescent="0.25">
      <c r="A845">
        <v>842</v>
      </c>
      <c r="B845">
        <v>186802.5</v>
      </c>
      <c r="C845">
        <v>248114.5</v>
      </c>
      <c r="D845">
        <f t="shared" si="59"/>
        <v>496229</v>
      </c>
      <c r="E845">
        <f t="shared" si="56"/>
        <v>744343.5</v>
      </c>
      <c r="F845">
        <f t="shared" si="57"/>
        <v>992458</v>
      </c>
      <c r="G845">
        <f t="shared" si="58"/>
        <v>1240572.5</v>
      </c>
      <c r="H845" s="1"/>
      <c r="I845" s="1"/>
      <c r="J845" s="1"/>
      <c r="K845" s="1"/>
      <c r="L845" s="1"/>
      <c r="M845" s="1"/>
    </row>
    <row r="846" spans="1:13" x14ac:dyDescent="0.25">
      <c r="A846">
        <v>843</v>
      </c>
      <c r="B846">
        <v>196551.25</v>
      </c>
      <c r="C846">
        <v>250764.50000000003</v>
      </c>
      <c r="D846">
        <f t="shared" si="59"/>
        <v>501529.00000000006</v>
      </c>
      <c r="E846">
        <f t="shared" si="56"/>
        <v>752293.50000000012</v>
      </c>
      <c r="F846">
        <f t="shared" si="57"/>
        <v>1003058.0000000001</v>
      </c>
      <c r="G846">
        <f t="shared" si="58"/>
        <v>1253822.5000000002</v>
      </c>
      <c r="H846" s="1"/>
      <c r="I846" s="1"/>
      <c r="J846" s="1"/>
      <c r="K846" s="1"/>
      <c r="L846" s="1"/>
      <c r="M846" s="1"/>
    </row>
    <row r="847" spans="1:13" x14ac:dyDescent="0.25">
      <c r="A847">
        <v>844</v>
      </c>
      <c r="B847">
        <v>189878.75</v>
      </c>
      <c r="C847">
        <v>233644.2</v>
      </c>
      <c r="D847">
        <f t="shared" si="59"/>
        <v>467288.4</v>
      </c>
      <c r="E847">
        <f t="shared" si="56"/>
        <v>700932.60000000009</v>
      </c>
      <c r="F847">
        <f t="shared" si="57"/>
        <v>934576.8</v>
      </c>
      <c r="G847">
        <f t="shared" si="58"/>
        <v>1168221</v>
      </c>
      <c r="H847" s="1"/>
      <c r="I847" s="1"/>
      <c r="J847" s="1"/>
      <c r="K847" s="1"/>
      <c r="L847" s="1"/>
      <c r="M847" s="1"/>
    </row>
    <row r="848" spans="1:13" x14ac:dyDescent="0.25">
      <c r="A848">
        <v>845</v>
      </c>
      <c r="B848">
        <v>270381.25</v>
      </c>
      <c r="C848">
        <v>332421.30000000005</v>
      </c>
      <c r="D848">
        <f t="shared" si="59"/>
        <v>664842.60000000009</v>
      </c>
      <c r="E848">
        <f t="shared" si="56"/>
        <v>997263.90000000014</v>
      </c>
      <c r="F848">
        <f t="shared" si="57"/>
        <v>1329685.2000000002</v>
      </c>
      <c r="G848">
        <f t="shared" si="58"/>
        <v>1662106.5000000002</v>
      </c>
      <c r="H848" s="1"/>
      <c r="I848" s="1"/>
      <c r="J848" s="1"/>
      <c r="K848" s="1"/>
      <c r="L848" s="1"/>
      <c r="M848" s="1"/>
    </row>
    <row r="849" spans="1:13" x14ac:dyDescent="0.25">
      <c r="A849">
        <v>846</v>
      </c>
      <c r="B849">
        <v>223585</v>
      </c>
      <c r="C849">
        <v>303737.09999999998</v>
      </c>
      <c r="D849">
        <f t="shared" si="59"/>
        <v>607474.19999999995</v>
      </c>
      <c r="E849">
        <f t="shared" si="56"/>
        <v>911211.29999999993</v>
      </c>
      <c r="F849">
        <f t="shared" si="57"/>
        <v>1214948.3999999999</v>
      </c>
      <c r="G849">
        <f t="shared" si="58"/>
        <v>1518685.5</v>
      </c>
      <c r="H849" s="1"/>
      <c r="I849" s="1"/>
      <c r="J849" s="1"/>
      <c r="K849" s="1"/>
      <c r="L849" s="1"/>
      <c r="M849" s="1"/>
    </row>
    <row r="850" spans="1:13" x14ac:dyDescent="0.25">
      <c r="A850">
        <v>847</v>
      </c>
      <c r="B850">
        <v>272516.25</v>
      </c>
      <c r="C850">
        <v>362847.5</v>
      </c>
      <c r="D850">
        <f t="shared" si="59"/>
        <v>725695</v>
      </c>
      <c r="E850">
        <f t="shared" si="56"/>
        <v>1088542.5</v>
      </c>
      <c r="F850">
        <f t="shared" si="57"/>
        <v>1451390</v>
      </c>
      <c r="G850">
        <f t="shared" si="58"/>
        <v>1814237.5</v>
      </c>
      <c r="H850" s="1"/>
      <c r="I850" s="1"/>
      <c r="J850" s="1"/>
      <c r="K850" s="1"/>
      <c r="L850" s="1"/>
      <c r="M850" s="1"/>
    </row>
    <row r="851" spans="1:13" x14ac:dyDescent="0.25">
      <c r="A851">
        <v>848</v>
      </c>
      <c r="B851">
        <v>268322.5</v>
      </c>
      <c r="C851">
        <v>315362.90000000008</v>
      </c>
      <c r="D851">
        <f t="shared" si="59"/>
        <v>630725.80000000016</v>
      </c>
      <c r="E851">
        <f t="shared" si="56"/>
        <v>946088.70000000019</v>
      </c>
      <c r="F851">
        <f t="shared" si="57"/>
        <v>1261451.6000000003</v>
      </c>
      <c r="G851">
        <f t="shared" si="58"/>
        <v>1576814.5000000005</v>
      </c>
      <c r="H851" s="1"/>
      <c r="I851" s="1"/>
      <c r="J851" s="1"/>
      <c r="K851" s="1"/>
      <c r="L851" s="1"/>
      <c r="M851" s="1"/>
    </row>
    <row r="852" spans="1:13" x14ac:dyDescent="0.25">
      <c r="A852">
        <v>849</v>
      </c>
      <c r="B852">
        <v>235888.75</v>
      </c>
      <c r="C852">
        <v>358114.30000000005</v>
      </c>
      <c r="D852">
        <f t="shared" si="59"/>
        <v>716228.60000000009</v>
      </c>
      <c r="E852">
        <f t="shared" si="56"/>
        <v>1074342.9000000001</v>
      </c>
      <c r="F852">
        <f t="shared" si="57"/>
        <v>1432457.2000000002</v>
      </c>
      <c r="G852">
        <f t="shared" si="58"/>
        <v>1790571.5000000002</v>
      </c>
      <c r="H852" s="1"/>
      <c r="I852" s="1"/>
      <c r="J852" s="1"/>
      <c r="K852" s="1"/>
      <c r="L852" s="1"/>
      <c r="M852" s="1"/>
    </row>
    <row r="853" spans="1:13" x14ac:dyDescent="0.25">
      <c r="A853">
        <v>850</v>
      </c>
      <c r="B853">
        <v>213805</v>
      </c>
      <c r="C853">
        <v>245724.89999999997</v>
      </c>
      <c r="D853">
        <f t="shared" si="59"/>
        <v>491449.79999999993</v>
      </c>
      <c r="E853">
        <f t="shared" si="56"/>
        <v>737174.7</v>
      </c>
      <c r="F853">
        <f t="shared" si="57"/>
        <v>982899.59999999986</v>
      </c>
      <c r="G853">
        <f t="shared" si="58"/>
        <v>1228624.4999999998</v>
      </c>
      <c r="H853" s="1"/>
      <c r="I853" s="1"/>
      <c r="J853" s="1"/>
      <c r="K853" s="1"/>
      <c r="L853" s="1"/>
      <c r="M853" s="1"/>
    </row>
    <row r="854" spans="1:13" x14ac:dyDescent="0.25">
      <c r="A854">
        <v>851</v>
      </c>
      <c r="B854">
        <v>250947.5</v>
      </c>
      <c r="C854">
        <v>328734.00000000006</v>
      </c>
      <c r="D854">
        <f t="shared" si="59"/>
        <v>657468.00000000012</v>
      </c>
      <c r="E854">
        <f t="shared" si="56"/>
        <v>986202.00000000023</v>
      </c>
      <c r="F854">
        <f t="shared" si="57"/>
        <v>1314936.0000000002</v>
      </c>
      <c r="G854">
        <f t="shared" si="58"/>
        <v>1643670.0000000002</v>
      </c>
      <c r="H854" s="1"/>
      <c r="I854" s="1"/>
      <c r="J854" s="1"/>
      <c r="K854" s="1"/>
      <c r="L854" s="1"/>
      <c r="M854" s="1"/>
    </row>
    <row r="855" spans="1:13" x14ac:dyDescent="0.25">
      <c r="A855">
        <v>852</v>
      </c>
      <c r="B855">
        <v>306148.75</v>
      </c>
      <c r="C855">
        <v>416604.9</v>
      </c>
      <c r="D855">
        <f t="shared" si="59"/>
        <v>833209.8</v>
      </c>
      <c r="E855">
        <f t="shared" si="56"/>
        <v>1249814.7000000002</v>
      </c>
      <c r="F855">
        <f t="shared" si="57"/>
        <v>1666419.6</v>
      </c>
      <c r="G855">
        <f t="shared" si="58"/>
        <v>2083024.5</v>
      </c>
      <c r="H855" s="1"/>
      <c r="I855" s="1"/>
      <c r="J855" s="1"/>
      <c r="K855" s="1"/>
      <c r="L855" s="1"/>
      <c r="M855" s="1"/>
    </row>
    <row r="856" spans="1:13" x14ac:dyDescent="0.25">
      <c r="A856">
        <v>853</v>
      </c>
      <c r="B856">
        <v>265582.5</v>
      </c>
      <c r="C856">
        <v>397108.39999999997</v>
      </c>
      <c r="D856">
        <f t="shared" si="59"/>
        <v>794216.79999999993</v>
      </c>
      <c r="E856">
        <f t="shared" si="56"/>
        <v>1191325.2</v>
      </c>
      <c r="F856">
        <f t="shared" si="57"/>
        <v>1588433.5999999999</v>
      </c>
      <c r="G856">
        <f t="shared" si="58"/>
        <v>1985541.9999999998</v>
      </c>
      <c r="H856" s="1"/>
      <c r="I856" s="1"/>
      <c r="J856" s="1"/>
      <c r="K856" s="1"/>
      <c r="L856" s="1"/>
      <c r="M856" s="1"/>
    </row>
    <row r="857" spans="1:13" x14ac:dyDescent="0.25">
      <c r="A857">
        <v>854</v>
      </c>
      <c r="B857">
        <v>240883.75</v>
      </c>
      <c r="C857">
        <v>280311.5</v>
      </c>
      <c r="D857">
        <f t="shared" si="59"/>
        <v>560623</v>
      </c>
      <c r="E857">
        <f t="shared" si="56"/>
        <v>840934.5</v>
      </c>
      <c r="F857">
        <f t="shared" si="57"/>
        <v>1121246</v>
      </c>
      <c r="G857">
        <f t="shared" si="58"/>
        <v>1401557.5</v>
      </c>
      <c r="H857" s="1"/>
      <c r="I857" s="1"/>
      <c r="J857" s="1"/>
      <c r="K857" s="1"/>
      <c r="L857" s="1"/>
      <c r="M857" s="1"/>
    </row>
    <row r="858" spans="1:13" x14ac:dyDescent="0.25">
      <c r="A858">
        <v>855</v>
      </c>
      <c r="B858">
        <v>190537.5</v>
      </c>
      <c r="C858">
        <v>278562.10000000003</v>
      </c>
      <c r="D858">
        <f t="shared" si="59"/>
        <v>557124.20000000007</v>
      </c>
      <c r="E858">
        <f t="shared" si="56"/>
        <v>835686.3</v>
      </c>
      <c r="F858">
        <f t="shared" si="57"/>
        <v>1114248.4000000001</v>
      </c>
      <c r="G858">
        <f t="shared" si="58"/>
        <v>1392810.5000000002</v>
      </c>
      <c r="H858" s="1"/>
      <c r="I858" s="1"/>
      <c r="J858" s="1"/>
      <c r="K858" s="1"/>
      <c r="L858" s="1"/>
      <c r="M858" s="1"/>
    </row>
    <row r="859" spans="1:13" x14ac:dyDescent="0.25">
      <c r="A859">
        <v>856</v>
      </c>
      <c r="B859">
        <v>244410</v>
      </c>
      <c r="C859">
        <v>338508.50000000006</v>
      </c>
      <c r="D859">
        <f t="shared" si="59"/>
        <v>677017.00000000012</v>
      </c>
      <c r="E859">
        <f t="shared" si="56"/>
        <v>1015525.5000000002</v>
      </c>
      <c r="F859">
        <f t="shared" si="57"/>
        <v>1354034.0000000002</v>
      </c>
      <c r="G859">
        <f t="shared" si="58"/>
        <v>1692542.5000000002</v>
      </c>
      <c r="H859" s="1"/>
      <c r="I859" s="1"/>
      <c r="J859" s="1"/>
      <c r="K859" s="1"/>
      <c r="L859" s="1"/>
      <c r="M859" s="1"/>
    </row>
    <row r="860" spans="1:13" x14ac:dyDescent="0.25">
      <c r="A860">
        <v>857</v>
      </c>
      <c r="B860">
        <v>247103.75</v>
      </c>
      <c r="C860">
        <v>340930.39999999997</v>
      </c>
      <c r="D860">
        <f t="shared" si="59"/>
        <v>681860.79999999993</v>
      </c>
      <c r="E860">
        <f t="shared" si="56"/>
        <v>1022791.2</v>
      </c>
      <c r="F860">
        <f t="shared" si="57"/>
        <v>1363721.5999999999</v>
      </c>
      <c r="G860">
        <f t="shared" si="58"/>
        <v>1704651.9999999998</v>
      </c>
      <c r="H860" s="1"/>
      <c r="I860" s="1"/>
      <c r="J860" s="1"/>
      <c r="K860" s="1"/>
      <c r="L860" s="1"/>
      <c r="M860" s="1"/>
    </row>
    <row r="861" spans="1:13" x14ac:dyDescent="0.25">
      <c r="A861">
        <v>858</v>
      </c>
      <c r="B861">
        <v>234618.75</v>
      </c>
      <c r="C861">
        <v>325728</v>
      </c>
      <c r="D861">
        <f t="shared" si="59"/>
        <v>651456</v>
      </c>
      <c r="E861">
        <f t="shared" si="56"/>
        <v>977184</v>
      </c>
      <c r="F861">
        <f t="shared" si="57"/>
        <v>1302912</v>
      </c>
      <c r="G861">
        <f t="shared" si="58"/>
        <v>1628640</v>
      </c>
      <c r="H861" s="1"/>
      <c r="I861" s="1"/>
      <c r="J861" s="1"/>
      <c r="K861" s="1"/>
      <c r="L861" s="1"/>
      <c r="M861" s="1"/>
    </row>
    <row r="862" spans="1:13" x14ac:dyDescent="0.25">
      <c r="A862">
        <v>859</v>
      </c>
      <c r="B862">
        <v>187931.25</v>
      </c>
      <c r="C862">
        <v>320134.10000000003</v>
      </c>
      <c r="D862">
        <f t="shared" si="59"/>
        <v>640268.20000000007</v>
      </c>
      <c r="E862">
        <f t="shared" si="56"/>
        <v>960402.3</v>
      </c>
      <c r="F862">
        <f t="shared" si="57"/>
        <v>1280536.4000000001</v>
      </c>
      <c r="G862">
        <f t="shared" si="58"/>
        <v>1600670.5000000002</v>
      </c>
      <c r="H862" s="1"/>
      <c r="I862" s="1"/>
      <c r="J862" s="1"/>
      <c r="K862" s="1"/>
      <c r="L862" s="1"/>
      <c r="M862" s="1"/>
    </row>
    <row r="863" spans="1:13" x14ac:dyDescent="0.25">
      <c r="A863">
        <v>860</v>
      </c>
      <c r="B863">
        <v>147366.25</v>
      </c>
      <c r="C863">
        <v>186046.40000000008</v>
      </c>
      <c r="D863">
        <f t="shared" si="59"/>
        <v>372092.80000000016</v>
      </c>
      <c r="E863">
        <f t="shared" si="56"/>
        <v>558139.20000000019</v>
      </c>
      <c r="F863">
        <f t="shared" si="57"/>
        <v>744185.60000000033</v>
      </c>
      <c r="G863">
        <f t="shared" si="58"/>
        <v>930232.00000000047</v>
      </c>
      <c r="H863" s="1"/>
      <c r="I863" s="1"/>
      <c r="J863" s="1"/>
      <c r="K863" s="1"/>
      <c r="L863" s="1"/>
      <c r="M863" s="1"/>
    </row>
    <row r="864" spans="1:13" x14ac:dyDescent="0.25">
      <c r="A864">
        <v>861</v>
      </c>
      <c r="B864">
        <v>147793.75</v>
      </c>
      <c r="C864">
        <v>138099.59999999998</v>
      </c>
      <c r="D864">
        <f t="shared" si="59"/>
        <v>276199.19999999995</v>
      </c>
      <c r="E864">
        <f t="shared" si="56"/>
        <v>414298.79999999993</v>
      </c>
      <c r="F864">
        <f t="shared" si="57"/>
        <v>552398.39999999991</v>
      </c>
      <c r="G864">
        <f t="shared" si="58"/>
        <v>690497.99999999988</v>
      </c>
      <c r="H864" s="1"/>
      <c r="I864" s="1"/>
      <c r="J864" s="1"/>
      <c r="K864" s="1"/>
      <c r="L864" s="1"/>
      <c r="M864" s="1"/>
    </row>
    <row r="865" spans="1:13" x14ac:dyDescent="0.25">
      <c r="A865">
        <v>862</v>
      </c>
      <c r="B865">
        <v>339648.75</v>
      </c>
      <c r="C865">
        <v>452099.89999999997</v>
      </c>
      <c r="D865">
        <f t="shared" si="59"/>
        <v>904199.79999999993</v>
      </c>
      <c r="E865">
        <f t="shared" si="56"/>
        <v>1356299.7</v>
      </c>
      <c r="F865">
        <f t="shared" si="57"/>
        <v>1808399.5999999999</v>
      </c>
      <c r="G865">
        <f t="shared" si="58"/>
        <v>2260499.5</v>
      </c>
      <c r="H865" s="1"/>
      <c r="I865" s="1"/>
      <c r="J865" s="1"/>
      <c r="K865" s="1"/>
      <c r="L865" s="1"/>
      <c r="M865" s="1"/>
    </row>
    <row r="866" spans="1:13" x14ac:dyDescent="0.25">
      <c r="A866">
        <v>863</v>
      </c>
      <c r="B866">
        <v>208225</v>
      </c>
      <c r="C866">
        <v>243330</v>
      </c>
      <c r="D866">
        <f t="shared" si="59"/>
        <v>486660</v>
      </c>
      <c r="E866">
        <f t="shared" si="56"/>
        <v>729990</v>
      </c>
      <c r="F866">
        <f t="shared" si="57"/>
        <v>973320</v>
      </c>
      <c r="G866">
        <f t="shared" si="58"/>
        <v>1216650</v>
      </c>
      <c r="H866" s="1"/>
      <c r="I866" s="1"/>
      <c r="J866" s="1"/>
      <c r="K866" s="1"/>
      <c r="L866" s="1"/>
      <c r="M866" s="1"/>
    </row>
    <row r="867" spans="1:13" x14ac:dyDescent="0.25">
      <c r="A867">
        <v>864</v>
      </c>
      <c r="B867">
        <v>195423.75</v>
      </c>
      <c r="C867">
        <v>248242.89999999997</v>
      </c>
      <c r="D867">
        <f t="shared" si="59"/>
        <v>496485.79999999993</v>
      </c>
      <c r="E867">
        <f t="shared" si="56"/>
        <v>744728.7</v>
      </c>
      <c r="F867">
        <f t="shared" si="57"/>
        <v>992971.59999999986</v>
      </c>
      <c r="G867">
        <f t="shared" si="58"/>
        <v>1241214.4999999998</v>
      </c>
      <c r="H867" s="1"/>
      <c r="I867" s="1"/>
      <c r="J867" s="1"/>
      <c r="K867" s="1"/>
      <c r="L867" s="1"/>
      <c r="M867" s="1"/>
    </row>
    <row r="868" spans="1:13" x14ac:dyDescent="0.25">
      <c r="A868">
        <v>865</v>
      </c>
      <c r="B868">
        <v>212653.75</v>
      </c>
      <c r="C868">
        <v>231717.7</v>
      </c>
      <c r="D868">
        <f t="shared" si="59"/>
        <v>463435.4</v>
      </c>
      <c r="E868">
        <f t="shared" si="56"/>
        <v>695153.10000000009</v>
      </c>
      <c r="F868">
        <f t="shared" si="57"/>
        <v>926870.8</v>
      </c>
      <c r="G868">
        <f t="shared" si="58"/>
        <v>1158588.5</v>
      </c>
      <c r="H868" s="1"/>
      <c r="I868" s="1"/>
      <c r="J868" s="1"/>
      <c r="K868" s="1"/>
      <c r="L868" s="1"/>
      <c r="M868" s="1"/>
    </row>
    <row r="869" spans="1:13" x14ac:dyDescent="0.25">
      <c r="A869">
        <v>866</v>
      </c>
      <c r="B869">
        <v>250841.25</v>
      </c>
      <c r="C869">
        <v>368522.10000000003</v>
      </c>
      <c r="D869">
        <f t="shared" si="59"/>
        <v>737044.20000000007</v>
      </c>
      <c r="E869">
        <f t="shared" si="56"/>
        <v>1105566.3</v>
      </c>
      <c r="F869">
        <f t="shared" si="57"/>
        <v>1474088.4000000001</v>
      </c>
      <c r="G869">
        <f t="shared" si="58"/>
        <v>1842610.5000000002</v>
      </c>
      <c r="H869" s="1"/>
      <c r="I869" s="1"/>
      <c r="J869" s="1"/>
      <c r="K869" s="1"/>
      <c r="L869" s="1"/>
      <c r="M869" s="1"/>
    </row>
    <row r="870" spans="1:13" x14ac:dyDescent="0.25">
      <c r="A870">
        <v>867</v>
      </c>
      <c r="B870">
        <v>240747.5</v>
      </c>
      <c r="C870">
        <v>347588.9</v>
      </c>
      <c r="D870">
        <f t="shared" si="59"/>
        <v>695177.8</v>
      </c>
      <c r="E870">
        <f t="shared" si="56"/>
        <v>1042766.7000000001</v>
      </c>
      <c r="F870">
        <f t="shared" si="57"/>
        <v>1390355.6</v>
      </c>
      <c r="G870">
        <f t="shared" si="58"/>
        <v>1737944.5</v>
      </c>
      <c r="H870" s="1"/>
      <c r="I870" s="1"/>
      <c r="J870" s="1"/>
      <c r="K870" s="1"/>
      <c r="L870" s="1"/>
      <c r="M870" s="1"/>
    </row>
    <row r="871" spans="1:13" x14ac:dyDescent="0.25">
      <c r="A871">
        <v>868</v>
      </c>
      <c r="B871">
        <v>191283.75</v>
      </c>
      <c r="C871">
        <v>229393.89999999997</v>
      </c>
      <c r="D871">
        <f t="shared" si="59"/>
        <v>458787.79999999993</v>
      </c>
      <c r="E871">
        <f t="shared" si="56"/>
        <v>688181.7</v>
      </c>
      <c r="F871">
        <f t="shared" si="57"/>
        <v>917575.59999999986</v>
      </c>
      <c r="G871">
        <f t="shared" si="58"/>
        <v>1146969.4999999998</v>
      </c>
      <c r="H871" s="1"/>
      <c r="I871" s="1"/>
      <c r="J871" s="1"/>
      <c r="K871" s="1"/>
      <c r="L871" s="1"/>
      <c r="M871" s="1"/>
    </row>
    <row r="872" spans="1:13" x14ac:dyDescent="0.25">
      <c r="A872">
        <v>869</v>
      </c>
      <c r="B872">
        <v>264547.5</v>
      </c>
      <c r="C872">
        <v>323760.5</v>
      </c>
      <c r="D872">
        <f t="shared" si="59"/>
        <v>647521</v>
      </c>
      <c r="E872">
        <f t="shared" si="56"/>
        <v>971281.5</v>
      </c>
      <c r="F872">
        <f t="shared" si="57"/>
        <v>1295042</v>
      </c>
      <c r="G872">
        <f t="shared" si="58"/>
        <v>1618802.5</v>
      </c>
      <c r="H872" s="1"/>
      <c r="I872" s="1"/>
      <c r="J872" s="1"/>
      <c r="K872" s="1"/>
      <c r="L872" s="1"/>
      <c r="M872" s="1"/>
    </row>
    <row r="873" spans="1:13" x14ac:dyDescent="0.25">
      <c r="A873">
        <v>870</v>
      </c>
      <c r="B873">
        <v>245347.5</v>
      </c>
      <c r="C873">
        <v>298449.30000000005</v>
      </c>
      <c r="D873">
        <f t="shared" si="59"/>
        <v>596898.60000000009</v>
      </c>
      <c r="E873">
        <f t="shared" si="56"/>
        <v>895347.90000000014</v>
      </c>
      <c r="F873">
        <f t="shared" si="57"/>
        <v>1193797.2000000002</v>
      </c>
      <c r="G873">
        <f t="shared" si="58"/>
        <v>1492246.5000000002</v>
      </c>
      <c r="H873" s="1"/>
      <c r="I873" s="1"/>
      <c r="J873" s="1"/>
      <c r="K873" s="1"/>
      <c r="L873" s="1"/>
      <c r="M873" s="1"/>
    </row>
    <row r="874" spans="1:13" x14ac:dyDescent="0.25">
      <c r="A874">
        <v>871</v>
      </c>
      <c r="B874">
        <v>211180</v>
      </c>
      <c r="C874">
        <v>334687.39999999997</v>
      </c>
      <c r="D874">
        <f t="shared" si="59"/>
        <v>669374.79999999993</v>
      </c>
      <c r="E874">
        <f t="shared" si="56"/>
        <v>1004062.2</v>
      </c>
      <c r="F874">
        <f t="shared" si="57"/>
        <v>1338749.5999999999</v>
      </c>
      <c r="G874">
        <f t="shared" si="58"/>
        <v>1673436.9999999998</v>
      </c>
      <c r="H874" s="1"/>
      <c r="I874" s="1"/>
      <c r="J874" s="1"/>
      <c r="K874" s="1"/>
      <c r="L874" s="1"/>
      <c r="M874" s="1"/>
    </row>
    <row r="875" spans="1:13" x14ac:dyDescent="0.25">
      <c r="A875">
        <v>872</v>
      </c>
      <c r="B875">
        <v>296510</v>
      </c>
      <c r="C875">
        <v>399376.7</v>
      </c>
      <c r="D875">
        <f t="shared" si="59"/>
        <v>798753.4</v>
      </c>
      <c r="E875">
        <f t="shared" si="56"/>
        <v>1198130.1000000001</v>
      </c>
      <c r="F875">
        <f t="shared" si="57"/>
        <v>1597506.8</v>
      </c>
      <c r="G875">
        <f t="shared" si="58"/>
        <v>1996883.5</v>
      </c>
      <c r="H875" s="1"/>
      <c r="I875" s="1"/>
      <c r="J875" s="1"/>
      <c r="K875" s="1"/>
      <c r="L875" s="1"/>
      <c r="M875" s="1"/>
    </row>
    <row r="876" spans="1:13" x14ac:dyDescent="0.25">
      <c r="A876">
        <v>873</v>
      </c>
      <c r="B876">
        <v>300813.75</v>
      </c>
      <c r="C876">
        <v>349892.19999999995</v>
      </c>
      <c r="D876">
        <f t="shared" si="59"/>
        <v>699784.39999999991</v>
      </c>
      <c r="E876">
        <f t="shared" si="56"/>
        <v>1049676.5999999999</v>
      </c>
      <c r="F876">
        <f t="shared" si="57"/>
        <v>1399568.7999999998</v>
      </c>
      <c r="G876">
        <f t="shared" si="58"/>
        <v>1749460.9999999998</v>
      </c>
      <c r="H876" s="1"/>
      <c r="I876" s="1"/>
      <c r="J876" s="1"/>
      <c r="K876" s="1"/>
      <c r="L876" s="1"/>
      <c r="M876" s="1"/>
    </row>
    <row r="877" spans="1:13" x14ac:dyDescent="0.25">
      <c r="A877">
        <v>874</v>
      </c>
      <c r="B877">
        <v>280785</v>
      </c>
      <c r="C877">
        <v>349426.5</v>
      </c>
      <c r="D877">
        <f t="shared" si="59"/>
        <v>698853</v>
      </c>
      <c r="E877">
        <f t="shared" si="56"/>
        <v>1048279.5</v>
      </c>
      <c r="F877">
        <f t="shared" si="57"/>
        <v>1397706</v>
      </c>
      <c r="G877">
        <f t="shared" si="58"/>
        <v>1747132.5</v>
      </c>
      <c r="H877" s="1"/>
      <c r="I877" s="1"/>
      <c r="J877" s="1"/>
      <c r="K877" s="1"/>
      <c r="L877" s="1"/>
      <c r="M877" s="1"/>
    </row>
    <row r="878" spans="1:13" x14ac:dyDescent="0.25">
      <c r="A878">
        <v>875</v>
      </c>
      <c r="B878">
        <v>250658.75</v>
      </c>
      <c r="C878">
        <v>307097.60000000003</v>
      </c>
      <c r="D878">
        <f t="shared" si="59"/>
        <v>614195.20000000007</v>
      </c>
      <c r="E878">
        <f t="shared" si="56"/>
        <v>921292.80000000005</v>
      </c>
      <c r="F878">
        <f t="shared" si="57"/>
        <v>1228390.4000000001</v>
      </c>
      <c r="G878">
        <f t="shared" si="58"/>
        <v>1535488.0000000002</v>
      </c>
      <c r="H878" s="1"/>
      <c r="I878" s="1"/>
      <c r="J878" s="1"/>
      <c r="K878" s="1"/>
      <c r="L878" s="1"/>
      <c r="M878" s="1"/>
    </row>
    <row r="879" spans="1:13" x14ac:dyDescent="0.25">
      <c r="A879">
        <v>876</v>
      </c>
      <c r="B879">
        <v>310937.5</v>
      </c>
      <c r="C879">
        <v>410170.1</v>
      </c>
      <c r="D879">
        <f t="shared" si="59"/>
        <v>820340.2</v>
      </c>
      <c r="E879">
        <f t="shared" si="56"/>
        <v>1230510.2999999998</v>
      </c>
      <c r="F879">
        <f t="shared" si="57"/>
        <v>1640680.4</v>
      </c>
      <c r="G879">
        <f t="shared" si="58"/>
        <v>2050850.5</v>
      </c>
      <c r="H879" s="1"/>
      <c r="I879" s="1"/>
      <c r="J879" s="1"/>
      <c r="K879" s="1"/>
      <c r="L879" s="1"/>
      <c r="M879" s="1"/>
    </row>
    <row r="880" spans="1:13" x14ac:dyDescent="0.25">
      <c r="A880">
        <v>877</v>
      </c>
      <c r="B880">
        <v>227411.25</v>
      </c>
      <c r="C880">
        <v>320861.30000000005</v>
      </c>
      <c r="D880">
        <f t="shared" si="59"/>
        <v>641722.60000000009</v>
      </c>
      <c r="E880">
        <f t="shared" si="56"/>
        <v>962583.90000000014</v>
      </c>
      <c r="F880">
        <f t="shared" si="57"/>
        <v>1283445.2000000002</v>
      </c>
      <c r="G880">
        <f t="shared" si="58"/>
        <v>1604306.5000000002</v>
      </c>
      <c r="H880" s="1"/>
      <c r="I880" s="1"/>
      <c r="J880" s="1"/>
      <c r="K880" s="1"/>
      <c r="L880" s="1"/>
      <c r="M880" s="1"/>
    </row>
    <row r="881" spans="1:13" x14ac:dyDescent="0.25">
      <c r="A881">
        <v>878</v>
      </c>
      <c r="B881">
        <v>245975</v>
      </c>
      <c r="C881">
        <v>322462.89999999997</v>
      </c>
      <c r="D881">
        <f t="shared" si="59"/>
        <v>644925.79999999993</v>
      </c>
      <c r="E881">
        <f t="shared" si="56"/>
        <v>967388.7</v>
      </c>
      <c r="F881">
        <f t="shared" si="57"/>
        <v>1289851.5999999999</v>
      </c>
      <c r="G881">
        <f t="shared" si="58"/>
        <v>1612314.4999999998</v>
      </c>
      <c r="H881" s="1"/>
      <c r="I881" s="1"/>
      <c r="J881" s="1"/>
      <c r="K881" s="1"/>
      <c r="L881" s="1"/>
      <c r="M881" s="1"/>
    </row>
    <row r="882" spans="1:13" x14ac:dyDescent="0.25">
      <c r="A882">
        <v>879</v>
      </c>
      <c r="B882">
        <v>214595</v>
      </c>
      <c r="C882">
        <v>267278.40000000002</v>
      </c>
      <c r="D882">
        <f t="shared" si="59"/>
        <v>534556.80000000005</v>
      </c>
      <c r="E882">
        <f t="shared" si="56"/>
        <v>801835.20000000007</v>
      </c>
      <c r="F882">
        <f t="shared" si="57"/>
        <v>1069113.6000000001</v>
      </c>
      <c r="G882">
        <f t="shared" si="58"/>
        <v>1336392</v>
      </c>
      <c r="H882" s="1"/>
      <c r="I882" s="1"/>
      <c r="J882" s="1"/>
      <c r="K882" s="1"/>
      <c r="L882" s="1"/>
      <c r="M882" s="1"/>
    </row>
    <row r="883" spans="1:13" x14ac:dyDescent="0.25">
      <c r="A883">
        <v>880</v>
      </c>
      <c r="B883">
        <v>241941.25</v>
      </c>
      <c r="C883">
        <v>354237.10000000003</v>
      </c>
      <c r="D883">
        <f t="shared" si="59"/>
        <v>708474.20000000007</v>
      </c>
      <c r="E883">
        <f t="shared" si="56"/>
        <v>1062711.3</v>
      </c>
      <c r="F883">
        <f t="shared" si="57"/>
        <v>1416948.4000000001</v>
      </c>
      <c r="G883">
        <f t="shared" si="58"/>
        <v>1771185.5000000002</v>
      </c>
      <c r="H883" s="1"/>
      <c r="I883" s="1"/>
      <c r="J883" s="1"/>
      <c r="K883" s="1"/>
      <c r="L883" s="1"/>
      <c r="M883" s="1"/>
    </row>
    <row r="884" spans="1:13" x14ac:dyDescent="0.25">
      <c r="A884">
        <v>881</v>
      </c>
      <c r="B884">
        <v>222565</v>
      </c>
      <c r="C884">
        <v>323778.8</v>
      </c>
      <c r="D884">
        <f t="shared" si="59"/>
        <v>647557.6</v>
      </c>
      <c r="E884">
        <f t="shared" si="56"/>
        <v>971336.39999999991</v>
      </c>
      <c r="F884">
        <f t="shared" si="57"/>
        <v>1295115.2</v>
      </c>
      <c r="G884">
        <f t="shared" si="58"/>
        <v>1618894</v>
      </c>
      <c r="H884" s="1"/>
      <c r="I884" s="1"/>
      <c r="J884" s="1"/>
      <c r="K884" s="1"/>
      <c r="L884" s="1"/>
      <c r="M884" s="1"/>
    </row>
    <row r="885" spans="1:13" x14ac:dyDescent="0.25">
      <c r="A885">
        <v>882</v>
      </c>
      <c r="B885">
        <v>266096.25</v>
      </c>
      <c r="C885">
        <v>359880.79999999993</v>
      </c>
      <c r="D885">
        <f t="shared" si="59"/>
        <v>719761.59999999986</v>
      </c>
      <c r="E885">
        <f t="shared" si="56"/>
        <v>1079642.3999999999</v>
      </c>
      <c r="F885">
        <f t="shared" si="57"/>
        <v>1439523.1999999997</v>
      </c>
      <c r="G885">
        <f t="shared" si="58"/>
        <v>1799403.9999999995</v>
      </c>
      <c r="H885" s="1"/>
      <c r="I885" s="1"/>
      <c r="J885" s="1"/>
      <c r="K885" s="1"/>
      <c r="L885" s="1"/>
      <c r="M885" s="1"/>
    </row>
    <row r="886" spans="1:13" x14ac:dyDescent="0.25">
      <c r="A886">
        <v>883</v>
      </c>
      <c r="B886">
        <v>182705</v>
      </c>
      <c r="C886">
        <v>236270.99999999994</v>
      </c>
      <c r="D886">
        <f t="shared" si="59"/>
        <v>472541.99999999988</v>
      </c>
      <c r="E886">
        <f t="shared" si="56"/>
        <v>708812.99999999977</v>
      </c>
      <c r="F886">
        <f t="shared" si="57"/>
        <v>945083.99999999977</v>
      </c>
      <c r="G886">
        <f t="shared" si="58"/>
        <v>1181354.9999999998</v>
      </c>
      <c r="H886" s="1"/>
      <c r="I886" s="1"/>
      <c r="J886" s="1"/>
      <c r="K886" s="1"/>
      <c r="L886" s="1"/>
      <c r="M886" s="1"/>
    </row>
    <row r="887" spans="1:13" x14ac:dyDescent="0.25">
      <c r="A887">
        <v>884</v>
      </c>
      <c r="B887">
        <v>212960</v>
      </c>
      <c r="C887">
        <v>332097.8</v>
      </c>
      <c r="D887">
        <f t="shared" si="59"/>
        <v>664195.6</v>
      </c>
      <c r="E887">
        <f t="shared" si="56"/>
        <v>996293.39999999991</v>
      </c>
      <c r="F887">
        <f t="shared" si="57"/>
        <v>1328391.2</v>
      </c>
      <c r="G887">
        <f t="shared" si="58"/>
        <v>1660489</v>
      </c>
      <c r="H887" s="1"/>
      <c r="I887" s="1"/>
      <c r="J887" s="1"/>
      <c r="K887" s="1"/>
      <c r="L887" s="1"/>
      <c r="M887" s="1"/>
    </row>
    <row r="888" spans="1:13" x14ac:dyDescent="0.25">
      <c r="A888">
        <v>885</v>
      </c>
      <c r="B888">
        <v>268455</v>
      </c>
      <c r="C888">
        <v>324412.5</v>
      </c>
      <c r="D888">
        <f t="shared" si="59"/>
        <v>648825</v>
      </c>
      <c r="E888">
        <f t="shared" ref="E888:E951" si="60">C888*3</f>
        <v>973237.5</v>
      </c>
      <c r="F888">
        <f t="shared" ref="F888:F951" si="61">C888*4</f>
        <v>1297650</v>
      </c>
      <c r="G888">
        <f t="shared" ref="G888:G951" si="62">C888*5</f>
        <v>1622062.5</v>
      </c>
      <c r="H888" s="1"/>
      <c r="I888" s="1"/>
      <c r="J888" s="1"/>
      <c r="K888" s="1"/>
      <c r="L888" s="1"/>
      <c r="M888" s="1"/>
    </row>
    <row r="889" spans="1:13" x14ac:dyDescent="0.25">
      <c r="A889">
        <v>886</v>
      </c>
      <c r="B889">
        <v>193568.75</v>
      </c>
      <c r="C889">
        <v>261876.79999999993</v>
      </c>
      <c r="D889">
        <f t="shared" si="59"/>
        <v>523753.59999999986</v>
      </c>
      <c r="E889">
        <f t="shared" si="60"/>
        <v>785630.39999999979</v>
      </c>
      <c r="F889">
        <f t="shared" si="61"/>
        <v>1047507.1999999997</v>
      </c>
      <c r="G889">
        <f t="shared" si="62"/>
        <v>1309383.9999999995</v>
      </c>
      <c r="H889" s="1"/>
      <c r="I889" s="1"/>
      <c r="J889" s="1"/>
      <c r="K889" s="1"/>
      <c r="L889" s="1"/>
      <c r="M889" s="1"/>
    </row>
    <row r="890" spans="1:13" x14ac:dyDescent="0.25">
      <c r="A890">
        <v>887</v>
      </c>
      <c r="B890">
        <v>267962.5</v>
      </c>
      <c r="C890">
        <v>365701</v>
      </c>
      <c r="D890">
        <f t="shared" si="59"/>
        <v>731402</v>
      </c>
      <c r="E890">
        <f t="shared" si="60"/>
        <v>1097103</v>
      </c>
      <c r="F890">
        <f t="shared" si="61"/>
        <v>1462804</v>
      </c>
      <c r="G890">
        <f t="shared" si="62"/>
        <v>1828505</v>
      </c>
      <c r="H890" s="1"/>
      <c r="I890" s="1"/>
      <c r="J890" s="1"/>
      <c r="K890" s="1"/>
      <c r="L890" s="1"/>
      <c r="M890" s="1"/>
    </row>
    <row r="891" spans="1:13" x14ac:dyDescent="0.25">
      <c r="A891">
        <v>888</v>
      </c>
      <c r="B891">
        <v>289661.25</v>
      </c>
      <c r="C891">
        <v>354112.3</v>
      </c>
      <c r="D891">
        <f t="shared" si="59"/>
        <v>708224.6</v>
      </c>
      <c r="E891">
        <f t="shared" si="60"/>
        <v>1062336.8999999999</v>
      </c>
      <c r="F891">
        <f t="shared" si="61"/>
        <v>1416449.2</v>
      </c>
      <c r="G891">
        <f t="shared" si="62"/>
        <v>1770561.5</v>
      </c>
      <c r="H891" s="1"/>
      <c r="I891" s="1"/>
      <c r="J891" s="1"/>
      <c r="K891" s="1"/>
      <c r="L891" s="1"/>
      <c r="M891" s="1"/>
    </row>
    <row r="892" spans="1:13" x14ac:dyDescent="0.25">
      <c r="A892">
        <v>889</v>
      </c>
      <c r="B892">
        <v>240358.75</v>
      </c>
      <c r="C892">
        <v>340274.2</v>
      </c>
      <c r="D892">
        <f t="shared" si="59"/>
        <v>680548.4</v>
      </c>
      <c r="E892">
        <f t="shared" si="60"/>
        <v>1020822.6000000001</v>
      </c>
      <c r="F892">
        <f t="shared" si="61"/>
        <v>1361096.8</v>
      </c>
      <c r="G892">
        <f t="shared" si="62"/>
        <v>1701371</v>
      </c>
      <c r="H892" s="1"/>
      <c r="I892" s="1"/>
      <c r="J892" s="1"/>
      <c r="K892" s="1"/>
      <c r="L892" s="1"/>
      <c r="M892" s="1"/>
    </row>
    <row r="893" spans="1:13" x14ac:dyDescent="0.25">
      <c r="A893">
        <v>890</v>
      </c>
      <c r="B893">
        <v>225617.5</v>
      </c>
      <c r="C893">
        <v>305963.8</v>
      </c>
      <c r="D893">
        <f t="shared" si="59"/>
        <v>611927.6</v>
      </c>
      <c r="E893">
        <f t="shared" si="60"/>
        <v>917891.39999999991</v>
      </c>
      <c r="F893">
        <f t="shared" si="61"/>
        <v>1223855.2</v>
      </c>
      <c r="G893">
        <f t="shared" si="62"/>
        <v>1529819</v>
      </c>
      <c r="H893" s="1"/>
      <c r="I893" s="1"/>
      <c r="J893" s="1"/>
      <c r="K893" s="1"/>
      <c r="L893" s="1"/>
      <c r="M893" s="1"/>
    </row>
    <row r="894" spans="1:13" x14ac:dyDescent="0.25">
      <c r="A894">
        <v>891</v>
      </c>
      <c r="B894">
        <v>237460</v>
      </c>
      <c r="C894">
        <v>344531.19999999995</v>
      </c>
      <c r="D894">
        <f t="shared" si="59"/>
        <v>689062.39999999991</v>
      </c>
      <c r="E894">
        <f t="shared" si="60"/>
        <v>1033593.5999999999</v>
      </c>
      <c r="F894">
        <f t="shared" si="61"/>
        <v>1378124.7999999998</v>
      </c>
      <c r="G894">
        <f t="shared" si="62"/>
        <v>1722655.9999999998</v>
      </c>
      <c r="H894" s="1"/>
      <c r="I894" s="1"/>
      <c r="J894" s="1"/>
      <c r="K894" s="1"/>
      <c r="L894" s="1"/>
      <c r="M894" s="1"/>
    </row>
    <row r="895" spans="1:13" x14ac:dyDescent="0.25">
      <c r="A895">
        <v>892</v>
      </c>
      <c r="B895">
        <v>301490</v>
      </c>
      <c r="C895">
        <v>404322.8</v>
      </c>
      <c r="D895">
        <f t="shared" si="59"/>
        <v>808645.6</v>
      </c>
      <c r="E895">
        <f t="shared" si="60"/>
        <v>1212968.3999999999</v>
      </c>
      <c r="F895">
        <f t="shared" si="61"/>
        <v>1617291.2</v>
      </c>
      <c r="G895">
        <f t="shared" si="62"/>
        <v>2021614</v>
      </c>
      <c r="H895" s="1"/>
      <c r="I895" s="1"/>
      <c r="J895" s="1"/>
      <c r="K895" s="1"/>
      <c r="L895" s="1"/>
      <c r="M895" s="1"/>
    </row>
    <row r="896" spans="1:13" x14ac:dyDescent="0.25">
      <c r="A896">
        <v>893</v>
      </c>
      <c r="B896">
        <v>217050</v>
      </c>
      <c r="C896">
        <v>287955.09999999998</v>
      </c>
      <c r="D896">
        <f t="shared" si="59"/>
        <v>575910.19999999995</v>
      </c>
      <c r="E896">
        <f t="shared" si="60"/>
        <v>863865.29999999993</v>
      </c>
      <c r="F896">
        <f t="shared" si="61"/>
        <v>1151820.3999999999</v>
      </c>
      <c r="G896">
        <f t="shared" si="62"/>
        <v>1439775.5</v>
      </c>
      <c r="H896" s="1"/>
      <c r="I896" s="1"/>
      <c r="J896" s="1"/>
      <c r="K896" s="1"/>
      <c r="L896" s="1"/>
      <c r="M896" s="1"/>
    </row>
    <row r="897" spans="1:13" x14ac:dyDescent="0.25">
      <c r="A897">
        <v>894</v>
      </c>
      <c r="B897">
        <v>285843.75</v>
      </c>
      <c r="C897">
        <v>377852</v>
      </c>
      <c r="D897">
        <f t="shared" si="59"/>
        <v>755704</v>
      </c>
      <c r="E897">
        <f t="shared" si="60"/>
        <v>1133556</v>
      </c>
      <c r="F897">
        <f t="shared" si="61"/>
        <v>1511408</v>
      </c>
      <c r="G897">
        <f t="shared" si="62"/>
        <v>1889260</v>
      </c>
      <c r="H897" s="1"/>
      <c r="I897" s="1"/>
      <c r="J897" s="1"/>
      <c r="K897" s="1"/>
      <c r="L897" s="1"/>
      <c r="M897" s="1"/>
    </row>
    <row r="898" spans="1:13" x14ac:dyDescent="0.25">
      <c r="A898">
        <v>895</v>
      </c>
      <c r="B898">
        <v>201368.75</v>
      </c>
      <c r="C898">
        <v>341121.50000000006</v>
      </c>
      <c r="D898">
        <f t="shared" si="59"/>
        <v>682243.00000000012</v>
      </c>
      <c r="E898">
        <f t="shared" si="60"/>
        <v>1023364.5000000002</v>
      </c>
      <c r="F898">
        <f t="shared" si="61"/>
        <v>1364486.0000000002</v>
      </c>
      <c r="G898">
        <f t="shared" si="62"/>
        <v>1705607.5000000002</v>
      </c>
      <c r="H898" s="1"/>
      <c r="I898" s="1"/>
      <c r="J898" s="1"/>
      <c r="K898" s="1"/>
      <c r="L898" s="1"/>
      <c r="M898" s="1"/>
    </row>
    <row r="899" spans="1:13" x14ac:dyDescent="0.25">
      <c r="A899">
        <v>896</v>
      </c>
      <c r="B899">
        <v>299243.75</v>
      </c>
      <c r="C899">
        <v>395179.3</v>
      </c>
      <c r="D899">
        <f t="shared" si="59"/>
        <v>790358.6</v>
      </c>
      <c r="E899">
        <f t="shared" si="60"/>
        <v>1185537.8999999999</v>
      </c>
      <c r="F899">
        <f t="shared" si="61"/>
        <v>1580717.2</v>
      </c>
      <c r="G899">
        <f t="shared" si="62"/>
        <v>1975896.5</v>
      </c>
      <c r="H899" s="1"/>
      <c r="I899" s="1"/>
      <c r="J899" s="1"/>
      <c r="K899" s="1"/>
      <c r="L899" s="1"/>
      <c r="M899" s="1"/>
    </row>
    <row r="900" spans="1:13" x14ac:dyDescent="0.25">
      <c r="A900">
        <v>897</v>
      </c>
      <c r="B900">
        <v>186828.75</v>
      </c>
      <c r="C900">
        <v>302873.99999999994</v>
      </c>
      <c r="D900">
        <f t="shared" si="59"/>
        <v>605747.99999999988</v>
      </c>
      <c r="E900">
        <f t="shared" si="60"/>
        <v>908621.99999999977</v>
      </c>
      <c r="F900">
        <f t="shared" si="61"/>
        <v>1211495.9999999998</v>
      </c>
      <c r="G900">
        <f t="shared" si="62"/>
        <v>1514369.9999999998</v>
      </c>
      <c r="H900" s="1"/>
      <c r="I900" s="1"/>
      <c r="J900" s="1"/>
      <c r="K900" s="1"/>
      <c r="L900" s="1"/>
      <c r="M900" s="1"/>
    </row>
    <row r="901" spans="1:13" x14ac:dyDescent="0.25">
      <c r="A901">
        <v>898</v>
      </c>
      <c r="B901">
        <v>213415</v>
      </c>
      <c r="C901">
        <v>289962</v>
      </c>
      <c r="D901">
        <f t="shared" si="59"/>
        <v>579924</v>
      </c>
      <c r="E901">
        <f t="shared" si="60"/>
        <v>869886</v>
      </c>
      <c r="F901">
        <f t="shared" si="61"/>
        <v>1159848</v>
      </c>
      <c r="G901">
        <f t="shared" si="62"/>
        <v>1449810</v>
      </c>
      <c r="H901" s="1"/>
      <c r="I901" s="1"/>
      <c r="J901" s="1"/>
      <c r="K901" s="1"/>
      <c r="L901" s="1"/>
      <c r="M901" s="1"/>
    </row>
    <row r="902" spans="1:13" x14ac:dyDescent="0.25">
      <c r="A902">
        <v>899</v>
      </c>
      <c r="B902">
        <v>218782.5</v>
      </c>
      <c r="C902">
        <v>317489.50000000006</v>
      </c>
      <c r="D902">
        <f t="shared" ref="D902:D965" si="63">C902*2</f>
        <v>634979.00000000012</v>
      </c>
      <c r="E902">
        <f t="shared" si="60"/>
        <v>952468.50000000023</v>
      </c>
      <c r="F902">
        <f t="shared" si="61"/>
        <v>1269958.0000000002</v>
      </c>
      <c r="G902">
        <f t="shared" si="62"/>
        <v>1587447.5000000002</v>
      </c>
      <c r="H902" s="1"/>
      <c r="I902" s="1"/>
      <c r="J902" s="1"/>
      <c r="K902" s="1"/>
      <c r="L902" s="1"/>
      <c r="M902" s="1"/>
    </row>
    <row r="903" spans="1:13" x14ac:dyDescent="0.25">
      <c r="A903">
        <v>900</v>
      </c>
      <c r="B903">
        <v>232626.25</v>
      </c>
      <c r="C903">
        <v>295962.20000000007</v>
      </c>
      <c r="D903">
        <f t="shared" si="63"/>
        <v>591924.40000000014</v>
      </c>
      <c r="E903">
        <f t="shared" si="60"/>
        <v>887886.60000000021</v>
      </c>
      <c r="F903">
        <f t="shared" si="61"/>
        <v>1183848.8000000003</v>
      </c>
      <c r="G903">
        <f t="shared" si="62"/>
        <v>1479811.0000000005</v>
      </c>
      <c r="H903" s="1"/>
      <c r="I903" s="1"/>
      <c r="J903" s="1"/>
      <c r="K903" s="1"/>
      <c r="L903" s="1"/>
      <c r="M903" s="1"/>
    </row>
    <row r="904" spans="1:13" x14ac:dyDescent="0.25">
      <c r="A904">
        <v>901</v>
      </c>
      <c r="B904">
        <v>253142.5</v>
      </c>
      <c r="C904">
        <v>345770.39999999997</v>
      </c>
      <c r="D904">
        <f t="shared" si="63"/>
        <v>691540.79999999993</v>
      </c>
      <c r="E904">
        <f t="shared" si="60"/>
        <v>1037311.2</v>
      </c>
      <c r="F904">
        <f t="shared" si="61"/>
        <v>1383081.5999999999</v>
      </c>
      <c r="G904">
        <f t="shared" si="62"/>
        <v>1728851.9999999998</v>
      </c>
      <c r="H904" s="1"/>
      <c r="I904" s="1"/>
      <c r="J904" s="1"/>
      <c r="K904" s="1"/>
      <c r="L904" s="1"/>
      <c r="M904" s="1"/>
    </row>
    <row r="905" spans="1:13" x14ac:dyDescent="0.25">
      <c r="A905">
        <v>902</v>
      </c>
      <c r="B905">
        <v>260638.75</v>
      </c>
      <c r="C905">
        <v>358989.19999999995</v>
      </c>
      <c r="D905">
        <f t="shared" si="63"/>
        <v>717978.39999999991</v>
      </c>
      <c r="E905">
        <f t="shared" si="60"/>
        <v>1076967.5999999999</v>
      </c>
      <c r="F905">
        <f t="shared" si="61"/>
        <v>1435956.7999999998</v>
      </c>
      <c r="G905">
        <f t="shared" si="62"/>
        <v>1794945.9999999998</v>
      </c>
      <c r="H905" s="1"/>
      <c r="I905" s="1"/>
      <c r="J905" s="1"/>
      <c r="K905" s="1"/>
      <c r="L905" s="1"/>
      <c r="M905" s="1"/>
    </row>
    <row r="906" spans="1:13" x14ac:dyDescent="0.25">
      <c r="A906">
        <v>903</v>
      </c>
      <c r="B906">
        <v>169227.5</v>
      </c>
      <c r="C906">
        <v>165088.49999999988</v>
      </c>
      <c r="D906">
        <f t="shared" si="63"/>
        <v>330176.99999999977</v>
      </c>
      <c r="E906">
        <f t="shared" si="60"/>
        <v>495265.49999999965</v>
      </c>
      <c r="F906">
        <f t="shared" si="61"/>
        <v>660353.99999999953</v>
      </c>
      <c r="G906">
        <f t="shared" si="62"/>
        <v>825442.49999999942</v>
      </c>
      <c r="H906" s="1"/>
      <c r="I906" s="1"/>
      <c r="J906" s="1"/>
      <c r="K906" s="1"/>
      <c r="L906" s="1"/>
      <c r="M906" s="1"/>
    </row>
    <row r="907" spans="1:13" x14ac:dyDescent="0.25">
      <c r="A907">
        <v>904</v>
      </c>
      <c r="B907">
        <v>222127.5</v>
      </c>
      <c r="C907">
        <v>329140.2</v>
      </c>
      <c r="D907">
        <f t="shared" si="63"/>
        <v>658280.4</v>
      </c>
      <c r="E907">
        <f t="shared" si="60"/>
        <v>987420.60000000009</v>
      </c>
      <c r="F907">
        <f t="shared" si="61"/>
        <v>1316560.8</v>
      </c>
      <c r="G907">
        <f t="shared" si="62"/>
        <v>1645701</v>
      </c>
      <c r="H907" s="1"/>
      <c r="I907" s="1"/>
      <c r="J907" s="1"/>
      <c r="K907" s="1"/>
      <c r="L907" s="1"/>
      <c r="M907" s="1"/>
    </row>
    <row r="908" spans="1:13" x14ac:dyDescent="0.25">
      <c r="A908">
        <v>905</v>
      </c>
      <c r="B908">
        <v>267018.75</v>
      </c>
      <c r="C908">
        <v>359379.9</v>
      </c>
      <c r="D908">
        <f t="shared" si="63"/>
        <v>718759.8</v>
      </c>
      <c r="E908">
        <f t="shared" si="60"/>
        <v>1078139.7000000002</v>
      </c>
      <c r="F908">
        <f t="shared" si="61"/>
        <v>1437519.6</v>
      </c>
      <c r="G908">
        <f t="shared" si="62"/>
        <v>1796899.5</v>
      </c>
      <c r="H908" s="1"/>
      <c r="I908" s="1"/>
      <c r="J908" s="1"/>
      <c r="K908" s="1"/>
      <c r="L908" s="1"/>
      <c r="M908" s="1"/>
    </row>
    <row r="909" spans="1:13" x14ac:dyDescent="0.25">
      <c r="A909">
        <v>906</v>
      </c>
      <c r="B909">
        <v>322866.25</v>
      </c>
      <c r="C909">
        <v>423015.69999999995</v>
      </c>
      <c r="D909">
        <f t="shared" si="63"/>
        <v>846031.39999999991</v>
      </c>
      <c r="E909">
        <f t="shared" si="60"/>
        <v>1269047.0999999999</v>
      </c>
      <c r="F909">
        <f t="shared" si="61"/>
        <v>1692062.7999999998</v>
      </c>
      <c r="G909">
        <f t="shared" si="62"/>
        <v>2115078.5</v>
      </c>
      <c r="H909" s="1"/>
      <c r="I909" s="1"/>
      <c r="J909" s="1"/>
      <c r="K909" s="1"/>
      <c r="L909" s="1"/>
      <c r="M909" s="1"/>
    </row>
    <row r="910" spans="1:13" x14ac:dyDescent="0.25">
      <c r="A910">
        <v>907</v>
      </c>
      <c r="B910">
        <v>265691.25</v>
      </c>
      <c r="C910">
        <v>360799.1</v>
      </c>
      <c r="D910">
        <f t="shared" si="63"/>
        <v>721598.2</v>
      </c>
      <c r="E910">
        <f t="shared" si="60"/>
        <v>1082397.2999999998</v>
      </c>
      <c r="F910">
        <f t="shared" si="61"/>
        <v>1443196.4</v>
      </c>
      <c r="G910">
        <f t="shared" si="62"/>
        <v>1803995.5</v>
      </c>
      <c r="H910" s="1"/>
      <c r="I910" s="1"/>
      <c r="J910" s="1"/>
      <c r="K910" s="1"/>
      <c r="L910" s="1"/>
      <c r="M910" s="1"/>
    </row>
    <row r="911" spans="1:13" x14ac:dyDescent="0.25">
      <c r="A911">
        <v>908</v>
      </c>
      <c r="B911">
        <v>248075</v>
      </c>
      <c r="C911">
        <v>374479.3000000001</v>
      </c>
      <c r="D911">
        <f t="shared" si="63"/>
        <v>748958.60000000021</v>
      </c>
      <c r="E911">
        <f t="shared" si="60"/>
        <v>1123437.9000000004</v>
      </c>
      <c r="F911">
        <f t="shared" si="61"/>
        <v>1497917.2000000004</v>
      </c>
      <c r="G911">
        <f t="shared" si="62"/>
        <v>1872396.5000000005</v>
      </c>
      <c r="H911" s="1"/>
      <c r="I911" s="1"/>
      <c r="J911" s="1"/>
      <c r="K911" s="1"/>
      <c r="L911" s="1"/>
      <c r="M911" s="1"/>
    </row>
    <row r="912" spans="1:13" x14ac:dyDescent="0.25">
      <c r="A912">
        <v>909</v>
      </c>
      <c r="B912">
        <v>181561.25</v>
      </c>
      <c r="C912">
        <v>264006.39999999997</v>
      </c>
      <c r="D912">
        <f t="shared" si="63"/>
        <v>528012.79999999993</v>
      </c>
      <c r="E912">
        <f t="shared" si="60"/>
        <v>792019.2</v>
      </c>
      <c r="F912">
        <f t="shared" si="61"/>
        <v>1056025.5999999999</v>
      </c>
      <c r="G912">
        <f t="shared" si="62"/>
        <v>1320031.9999999998</v>
      </c>
      <c r="H912" s="1"/>
      <c r="I912" s="1"/>
      <c r="J912" s="1"/>
      <c r="K912" s="1"/>
      <c r="L912" s="1"/>
      <c r="M912" s="1"/>
    </row>
    <row r="913" spans="1:13" x14ac:dyDescent="0.25">
      <c r="A913">
        <v>910</v>
      </c>
      <c r="B913">
        <v>230685</v>
      </c>
      <c r="C913">
        <v>304526.49999999994</v>
      </c>
      <c r="D913">
        <f t="shared" si="63"/>
        <v>609052.99999999988</v>
      </c>
      <c r="E913">
        <f t="shared" si="60"/>
        <v>913579.49999999977</v>
      </c>
      <c r="F913">
        <f t="shared" si="61"/>
        <v>1218105.9999999998</v>
      </c>
      <c r="G913">
        <f t="shared" si="62"/>
        <v>1522632.4999999998</v>
      </c>
      <c r="H913" s="1"/>
      <c r="I913" s="1"/>
      <c r="J913" s="1"/>
      <c r="K913" s="1"/>
      <c r="L913" s="1"/>
      <c r="M913" s="1"/>
    </row>
    <row r="914" spans="1:13" x14ac:dyDescent="0.25">
      <c r="A914">
        <v>911</v>
      </c>
      <c r="B914">
        <v>243751.25</v>
      </c>
      <c r="C914">
        <v>319059.69999999995</v>
      </c>
      <c r="D914">
        <f t="shared" si="63"/>
        <v>638119.39999999991</v>
      </c>
      <c r="E914">
        <f t="shared" si="60"/>
        <v>957179.09999999986</v>
      </c>
      <c r="F914">
        <f t="shared" si="61"/>
        <v>1276238.7999999998</v>
      </c>
      <c r="G914">
        <f t="shared" si="62"/>
        <v>1595298.4999999998</v>
      </c>
      <c r="H914" s="1"/>
      <c r="I914" s="1"/>
      <c r="J914" s="1"/>
      <c r="K914" s="1"/>
      <c r="L914" s="1"/>
      <c r="M914" s="1"/>
    </row>
    <row r="915" spans="1:13" x14ac:dyDescent="0.25">
      <c r="A915">
        <v>912</v>
      </c>
      <c r="B915">
        <v>225236.25</v>
      </c>
      <c r="C915">
        <v>319363.80000000005</v>
      </c>
      <c r="D915">
        <f t="shared" si="63"/>
        <v>638727.60000000009</v>
      </c>
      <c r="E915">
        <f t="shared" si="60"/>
        <v>958091.40000000014</v>
      </c>
      <c r="F915">
        <f t="shared" si="61"/>
        <v>1277455.2000000002</v>
      </c>
      <c r="G915">
        <f t="shared" si="62"/>
        <v>1596819.0000000002</v>
      </c>
      <c r="H915" s="1"/>
      <c r="I915" s="1"/>
      <c r="J915" s="1"/>
      <c r="K915" s="1"/>
      <c r="L915" s="1"/>
      <c r="M915" s="1"/>
    </row>
    <row r="916" spans="1:13" x14ac:dyDescent="0.25">
      <c r="A916">
        <v>913</v>
      </c>
      <c r="B916">
        <v>274562.5</v>
      </c>
      <c r="C916">
        <v>392331.4</v>
      </c>
      <c r="D916">
        <f t="shared" si="63"/>
        <v>784662.8</v>
      </c>
      <c r="E916">
        <f t="shared" si="60"/>
        <v>1176994.2000000002</v>
      </c>
      <c r="F916">
        <f t="shared" si="61"/>
        <v>1569325.6</v>
      </c>
      <c r="G916">
        <f t="shared" si="62"/>
        <v>1961657</v>
      </c>
      <c r="H916" s="1"/>
      <c r="I916" s="1"/>
      <c r="J916" s="1"/>
      <c r="K916" s="1"/>
      <c r="L916" s="1"/>
      <c r="M916" s="1"/>
    </row>
    <row r="917" spans="1:13" x14ac:dyDescent="0.25">
      <c r="A917">
        <v>914</v>
      </c>
      <c r="B917">
        <v>195596.25</v>
      </c>
      <c r="C917">
        <v>263988.8</v>
      </c>
      <c r="D917">
        <f t="shared" si="63"/>
        <v>527977.6</v>
      </c>
      <c r="E917">
        <f t="shared" si="60"/>
        <v>791966.39999999991</v>
      </c>
      <c r="F917">
        <f t="shared" si="61"/>
        <v>1055955.2</v>
      </c>
      <c r="G917">
        <f t="shared" si="62"/>
        <v>1319944</v>
      </c>
      <c r="H917" s="1"/>
      <c r="I917" s="1"/>
      <c r="J917" s="1"/>
      <c r="K917" s="1"/>
      <c r="L917" s="1"/>
      <c r="M917" s="1"/>
    </row>
    <row r="918" spans="1:13" x14ac:dyDescent="0.25">
      <c r="A918">
        <v>915</v>
      </c>
      <c r="B918">
        <v>305710</v>
      </c>
      <c r="C918">
        <v>407725.5</v>
      </c>
      <c r="D918">
        <f t="shared" si="63"/>
        <v>815451</v>
      </c>
      <c r="E918">
        <f t="shared" si="60"/>
        <v>1223176.5</v>
      </c>
      <c r="F918">
        <f t="shared" si="61"/>
        <v>1630902</v>
      </c>
      <c r="G918">
        <f t="shared" si="62"/>
        <v>2038627.5</v>
      </c>
      <c r="H918" s="1"/>
      <c r="I918" s="1"/>
      <c r="J918" s="1"/>
      <c r="K918" s="1"/>
      <c r="L918" s="1"/>
      <c r="M918" s="1"/>
    </row>
    <row r="919" spans="1:13" x14ac:dyDescent="0.25">
      <c r="A919">
        <v>916</v>
      </c>
      <c r="B919">
        <v>233148.75</v>
      </c>
      <c r="C919">
        <v>343955.1</v>
      </c>
      <c r="D919">
        <f t="shared" si="63"/>
        <v>687910.2</v>
      </c>
      <c r="E919">
        <f t="shared" si="60"/>
        <v>1031865.2999999999</v>
      </c>
      <c r="F919">
        <f t="shared" si="61"/>
        <v>1375820.4</v>
      </c>
      <c r="G919">
        <f t="shared" si="62"/>
        <v>1719775.5</v>
      </c>
      <c r="H919" s="1"/>
      <c r="I919" s="1"/>
      <c r="J919" s="1"/>
      <c r="K919" s="1"/>
      <c r="L919" s="1"/>
      <c r="M919" s="1"/>
    </row>
    <row r="920" spans="1:13" x14ac:dyDescent="0.25">
      <c r="A920">
        <v>917</v>
      </c>
      <c r="B920">
        <v>174660</v>
      </c>
      <c r="C920">
        <v>251506.40000000002</v>
      </c>
      <c r="D920">
        <f t="shared" si="63"/>
        <v>503012.80000000005</v>
      </c>
      <c r="E920">
        <f t="shared" si="60"/>
        <v>754519.20000000007</v>
      </c>
      <c r="F920">
        <f t="shared" si="61"/>
        <v>1006025.6000000001</v>
      </c>
      <c r="G920">
        <f t="shared" si="62"/>
        <v>1257532</v>
      </c>
      <c r="H920" s="1"/>
      <c r="I920" s="1"/>
      <c r="J920" s="1"/>
      <c r="K920" s="1"/>
      <c r="L920" s="1"/>
      <c r="M920" s="1"/>
    </row>
    <row r="921" spans="1:13" x14ac:dyDescent="0.25">
      <c r="A921">
        <v>918</v>
      </c>
      <c r="B921">
        <v>225422.5</v>
      </c>
      <c r="C921">
        <v>334107</v>
      </c>
      <c r="D921">
        <f t="shared" si="63"/>
        <v>668214</v>
      </c>
      <c r="E921">
        <f t="shared" si="60"/>
        <v>1002321</v>
      </c>
      <c r="F921">
        <f t="shared" si="61"/>
        <v>1336428</v>
      </c>
      <c r="G921">
        <f t="shared" si="62"/>
        <v>1670535</v>
      </c>
      <c r="H921" s="1"/>
      <c r="I921" s="1"/>
      <c r="J921" s="1"/>
      <c r="K921" s="1"/>
      <c r="L921" s="1"/>
      <c r="M921" s="1"/>
    </row>
    <row r="922" spans="1:13" x14ac:dyDescent="0.25">
      <c r="A922">
        <v>919</v>
      </c>
      <c r="B922">
        <v>243460</v>
      </c>
      <c r="C922">
        <v>320600.09999999998</v>
      </c>
      <c r="D922">
        <f t="shared" si="63"/>
        <v>641200.19999999995</v>
      </c>
      <c r="E922">
        <f t="shared" si="60"/>
        <v>961800.29999999993</v>
      </c>
      <c r="F922">
        <f t="shared" si="61"/>
        <v>1282400.3999999999</v>
      </c>
      <c r="G922">
        <f t="shared" si="62"/>
        <v>1603000.5</v>
      </c>
      <c r="H922" s="1"/>
      <c r="I922" s="1"/>
      <c r="J922" s="1"/>
      <c r="K922" s="1"/>
      <c r="L922" s="1"/>
      <c r="M922" s="1"/>
    </row>
    <row r="923" spans="1:13" x14ac:dyDescent="0.25">
      <c r="A923">
        <v>920</v>
      </c>
      <c r="B923">
        <v>160691.25</v>
      </c>
      <c r="C923">
        <v>195339.89999999997</v>
      </c>
      <c r="D923">
        <f t="shared" si="63"/>
        <v>390679.79999999993</v>
      </c>
      <c r="E923">
        <f t="shared" si="60"/>
        <v>586019.69999999995</v>
      </c>
      <c r="F923">
        <f t="shared" si="61"/>
        <v>781359.59999999986</v>
      </c>
      <c r="G923">
        <f t="shared" si="62"/>
        <v>976699.49999999977</v>
      </c>
      <c r="H923" s="1"/>
      <c r="I923" s="1"/>
      <c r="J923" s="1"/>
      <c r="K923" s="1"/>
      <c r="L923" s="1"/>
      <c r="M923" s="1"/>
    </row>
    <row r="924" spans="1:13" x14ac:dyDescent="0.25">
      <c r="A924">
        <v>921</v>
      </c>
      <c r="B924">
        <v>181007.5</v>
      </c>
      <c r="C924">
        <v>224159.4</v>
      </c>
      <c r="D924">
        <f t="shared" si="63"/>
        <v>448318.8</v>
      </c>
      <c r="E924">
        <f t="shared" si="60"/>
        <v>672478.2</v>
      </c>
      <c r="F924">
        <f t="shared" si="61"/>
        <v>896637.6</v>
      </c>
      <c r="G924">
        <f t="shared" si="62"/>
        <v>1120797</v>
      </c>
      <c r="H924" s="1"/>
      <c r="I924" s="1"/>
      <c r="J924" s="1"/>
      <c r="K924" s="1"/>
      <c r="L924" s="1"/>
      <c r="M924" s="1"/>
    </row>
    <row r="925" spans="1:13" x14ac:dyDescent="0.25">
      <c r="A925">
        <v>922</v>
      </c>
      <c r="B925">
        <v>247917.5</v>
      </c>
      <c r="C925">
        <v>331308.6999999999</v>
      </c>
      <c r="D925">
        <f t="shared" si="63"/>
        <v>662617.39999999979</v>
      </c>
      <c r="E925">
        <f t="shared" si="60"/>
        <v>993926.09999999963</v>
      </c>
      <c r="F925">
        <f t="shared" si="61"/>
        <v>1325234.7999999996</v>
      </c>
      <c r="G925">
        <f t="shared" si="62"/>
        <v>1656543.4999999995</v>
      </c>
      <c r="H925" s="1"/>
      <c r="I925" s="1"/>
      <c r="J925" s="1"/>
      <c r="K925" s="1"/>
      <c r="L925" s="1"/>
      <c r="M925" s="1"/>
    </row>
    <row r="926" spans="1:13" x14ac:dyDescent="0.25">
      <c r="A926">
        <v>923</v>
      </c>
      <c r="B926">
        <v>202745</v>
      </c>
      <c r="C926">
        <v>236098.40000000002</v>
      </c>
      <c r="D926">
        <f t="shared" si="63"/>
        <v>472196.80000000005</v>
      </c>
      <c r="E926">
        <f t="shared" si="60"/>
        <v>708295.20000000007</v>
      </c>
      <c r="F926">
        <f t="shared" si="61"/>
        <v>944393.60000000009</v>
      </c>
      <c r="G926">
        <f t="shared" si="62"/>
        <v>1180492</v>
      </c>
      <c r="H926" s="1"/>
      <c r="I926" s="1"/>
      <c r="J926" s="1"/>
      <c r="K926" s="1"/>
      <c r="L926" s="1"/>
      <c r="M926" s="1"/>
    </row>
    <row r="927" spans="1:13" x14ac:dyDescent="0.25">
      <c r="A927">
        <v>924</v>
      </c>
      <c r="B927">
        <v>169861.25</v>
      </c>
      <c r="C927">
        <v>261498.40000000008</v>
      </c>
      <c r="D927">
        <f t="shared" si="63"/>
        <v>522996.80000000016</v>
      </c>
      <c r="E927">
        <f t="shared" si="60"/>
        <v>784495.20000000019</v>
      </c>
      <c r="F927">
        <f t="shared" si="61"/>
        <v>1045993.6000000003</v>
      </c>
      <c r="G927">
        <f t="shared" si="62"/>
        <v>1307492.0000000005</v>
      </c>
      <c r="H927" s="1"/>
      <c r="I927" s="1"/>
      <c r="J927" s="1"/>
      <c r="K927" s="1"/>
      <c r="L927" s="1"/>
      <c r="M927" s="1"/>
    </row>
    <row r="928" spans="1:13" x14ac:dyDescent="0.25">
      <c r="A928">
        <v>925</v>
      </c>
      <c r="B928">
        <v>243732.5</v>
      </c>
      <c r="C928">
        <v>297092.79999999993</v>
      </c>
      <c r="D928">
        <f t="shared" si="63"/>
        <v>594185.59999999986</v>
      </c>
      <c r="E928">
        <f t="shared" si="60"/>
        <v>891278.39999999979</v>
      </c>
      <c r="F928">
        <f t="shared" si="61"/>
        <v>1188371.1999999997</v>
      </c>
      <c r="G928">
        <f t="shared" si="62"/>
        <v>1485463.9999999995</v>
      </c>
      <c r="H928" s="1"/>
      <c r="I928" s="1"/>
      <c r="J928" s="1"/>
      <c r="K928" s="1"/>
      <c r="L928" s="1"/>
      <c r="M928" s="1"/>
    </row>
    <row r="929" spans="1:13" x14ac:dyDescent="0.25">
      <c r="A929">
        <v>926</v>
      </c>
      <c r="B929">
        <v>181057.5</v>
      </c>
      <c r="C929">
        <v>251769.39999999997</v>
      </c>
      <c r="D929">
        <f t="shared" si="63"/>
        <v>503538.79999999993</v>
      </c>
      <c r="E929">
        <f t="shared" si="60"/>
        <v>755308.2</v>
      </c>
      <c r="F929">
        <f t="shared" si="61"/>
        <v>1007077.5999999999</v>
      </c>
      <c r="G929">
        <f t="shared" si="62"/>
        <v>1258846.9999999998</v>
      </c>
      <c r="H929" s="1"/>
      <c r="I929" s="1"/>
      <c r="J929" s="1"/>
      <c r="K929" s="1"/>
      <c r="L929" s="1"/>
      <c r="M929" s="1"/>
    </row>
    <row r="930" spans="1:13" x14ac:dyDescent="0.25">
      <c r="A930">
        <v>927</v>
      </c>
      <c r="B930">
        <v>275686.25</v>
      </c>
      <c r="C930">
        <v>390470.5</v>
      </c>
      <c r="D930">
        <f t="shared" si="63"/>
        <v>780941</v>
      </c>
      <c r="E930">
        <f t="shared" si="60"/>
        <v>1171411.5</v>
      </c>
      <c r="F930">
        <f t="shared" si="61"/>
        <v>1561882</v>
      </c>
      <c r="G930">
        <f t="shared" si="62"/>
        <v>1952352.5</v>
      </c>
      <c r="H930" s="1"/>
      <c r="I930" s="1"/>
      <c r="J930" s="1"/>
      <c r="K930" s="1"/>
      <c r="L930" s="1"/>
      <c r="M930" s="1"/>
    </row>
    <row r="931" spans="1:13" x14ac:dyDescent="0.25">
      <c r="A931">
        <v>928</v>
      </c>
      <c r="B931">
        <v>172582.5</v>
      </c>
      <c r="C931">
        <v>246626.60000000006</v>
      </c>
      <c r="D931">
        <f t="shared" si="63"/>
        <v>493253.20000000013</v>
      </c>
      <c r="E931">
        <f t="shared" si="60"/>
        <v>739879.80000000016</v>
      </c>
      <c r="F931">
        <f t="shared" si="61"/>
        <v>986506.40000000026</v>
      </c>
      <c r="G931">
        <f t="shared" si="62"/>
        <v>1233133.0000000002</v>
      </c>
      <c r="H931" s="1"/>
      <c r="I931" s="1"/>
      <c r="J931" s="1"/>
      <c r="K931" s="1"/>
      <c r="L931" s="1"/>
      <c r="M931" s="1"/>
    </row>
    <row r="932" spans="1:13" x14ac:dyDescent="0.25">
      <c r="A932">
        <v>929</v>
      </c>
      <c r="B932">
        <v>214062.5</v>
      </c>
      <c r="C932">
        <v>311618.5</v>
      </c>
      <c r="D932">
        <f t="shared" si="63"/>
        <v>623237</v>
      </c>
      <c r="E932">
        <f t="shared" si="60"/>
        <v>934855.5</v>
      </c>
      <c r="F932">
        <f t="shared" si="61"/>
        <v>1246474</v>
      </c>
      <c r="G932">
        <f t="shared" si="62"/>
        <v>1558092.5</v>
      </c>
      <c r="H932" s="1"/>
      <c r="I932" s="1"/>
      <c r="J932" s="1"/>
      <c r="K932" s="1"/>
      <c r="L932" s="1"/>
      <c r="M932" s="1"/>
    </row>
    <row r="933" spans="1:13" x14ac:dyDescent="0.25">
      <c r="A933">
        <v>930</v>
      </c>
      <c r="B933">
        <v>207842.5</v>
      </c>
      <c r="C933">
        <v>259238.10000000009</v>
      </c>
      <c r="D933">
        <f t="shared" si="63"/>
        <v>518476.20000000019</v>
      </c>
      <c r="E933">
        <f t="shared" si="60"/>
        <v>777714.30000000028</v>
      </c>
      <c r="F933">
        <f t="shared" si="61"/>
        <v>1036952.4000000004</v>
      </c>
      <c r="G933">
        <f t="shared" si="62"/>
        <v>1296190.5000000005</v>
      </c>
      <c r="H933" s="1"/>
      <c r="I933" s="1"/>
      <c r="J933" s="1"/>
      <c r="K933" s="1"/>
      <c r="L933" s="1"/>
      <c r="M933" s="1"/>
    </row>
    <row r="934" spans="1:13" x14ac:dyDescent="0.25">
      <c r="A934">
        <v>931</v>
      </c>
      <c r="B934">
        <v>237130</v>
      </c>
      <c r="C934">
        <v>355595.8</v>
      </c>
      <c r="D934">
        <f t="shared" si="63"/>
        <v>711191.6</v>
      </c>
      <c r="E934">
        <f t="shared" si="60"/>
        <v>1066787.3999999999</v>
      </c>
      <c r="F934">
        <f t="shared" si="61"/>
        <v>1422383.2</v>
      </c>
      <c r="G934">
        <f t="shared" si="62"/>
        <v>1777979</v>
      </c>
      <c r="H934" s="1"/>
      <c r="I934" s="1"/>
      <c r="J934" s="1"/>
      <c r="K934" s="1"/>
      <c r="L934" s="1"/>
      <c r="M934" s="1"/>
    </row>
    <row r="935" spans="1:13" x14ac:dyDescent="0.25">
      <c r="A935">
        <v>932</v>
      </c>
      <c r="B935">
        <v>179498.75</v>
      </c>
      <c r="C935">
        <v>180163.60000000003</v>
      </c>
      <c r="D935">
        <f t="shared" si="63"/>
        <v>360327.20000000007</v>
      </c>
      <c r="E935">
        <f t="shared" si="60"/>
        <v>540490.80000000005</v>
      </c>
      <c r="F935">
        <f t="shared" si="61"/>
        <v>720654.40000000014</v>
      </c>
      <c r="G935">
        <f t="shared" si="62"/>
        <v>900818.00000000023</v>
      </c>
      <c r="H935" s="1"/>
      <c r="I935" s="1"/>
      <c r="J935" s="1"/>
      <c r="K935" s="1"/>
      <c r="L935" s="1"/>
      <c r="M935" s="1"/>
    </row>
    <row r="936" spans="1:13" x14ac:dyDescent="0.25">
      <c r="A936">
        <v>933</v>
      </c>
      <c r="B936">
        <v>272542.5</v>
      </c>
      <c r="C936">
        <v>355750.1</v>
      </c>
      <c r="D936">
        <f t="shared" si="63"/>
        <v>711500.2</v>
      </c>
      <c r="E936">
        <f t="shared" si="60"/>
        <v>1067250.2999999998</v>
      </c>
      <c r="F936">
        <f t="shared" si="61"/>
        <v>1423000.4</v>
      </c>
      <c r="G936">
        <f t="shared" si="62"/>
        <v>1778750.5</v>
      </c>
      <c r="H936" s="1"/>
      <c r="I936" s="1"/>
      <c r="J936" s="1"/>
      <c r="K936" s="1"/>
      <c r="L936" s="1"/>
      <c r="M936" s="1"/>
    </row>
    <row r="937" spans="1:13" x14ac:dyDescent="0.25">
      <c r="A937">
        <v>934</v>
      </c>
      <c r="B937">
        <v>167720</v>
      </c>
      <c r="C937">
        <v>251788.4</v>
      </c>
      <c r="D937">
        <f t="shared" si="63"/>
        <v>503576.8</v>
      </c>
      <c r="E937">
        <f t="shared" si="60"/>
        <v>755365.2</v>
      </c>
      <c r="F937">
        <f t="shared" si="61"/>
        <v>1007153.6</v>
      </c>
      <c r="G937">
        <f t="shared" si="62"/>
        <v>1258942</v>
      </c>
      <c r="H937" s="1"/>
      <c r="I937" s="1"/>
      <c r="J937" s="1"/>
      <c r="K937" s="1"/>
      <c r="L937" s="1"/>
      <c r="M937" s="1"/>
    </row>
    <row r="938" spans="1:13" x14ac:dyDescent="0.25">
      <c r="A938">
        <v>935</v>
      </c>
      <c r="B938">
        <v>208452.5</v>
      </c>
      <c r="C938">
        <v>270930.8</v>
      </c>
      <c r="D938">
        <f t="shared" si="63"/>
        <v>541861.6</v>
      </c>
      <c r="E938">
        <f t="shared" si="60"/>
        <v>812792.39999999991</v>
      </c>
      <c r="F938">
        <f t="shared" si="61"/>
        <v>1083723.2</v>
      </c>
      <c r="G938">
        <f t="shared" si="62"/>
        <v>1354654</v>
      </c>
      <c r="H938" s="1"/>
      <c r="I938" s="1"/>
      <c r="J938" s="1"/>
      <c r="K938" s="1"/>
      <c r="L938" s="1"/>
      <c r="M938" s="1"/>
    </row>
    <row r="939" spans="1:13" x14ac:dyDescent="0.25">
      <c r="A939">
        <v>936</v>
      </c>
      <c r="B939">
        <v>234841.25</v>
      </c>
      <c r="C939">
        <v>355772.09999999992</v>
      </c>
      <c r="D939">
        <f t="shared" si="63"/>
        <v>711544.19999999984</v>
      </c>
      <c r="E939">
        <f t="shared" si="60"/>
        <v>1067316.2999999998</v>
      </c>
      <c r="F939">
        <f t="shared" si="61"/>
        <v>1423088.3999999997</v>
      </c>
      <c r="G939">
        <f t="shared" si="62"/>
        <v>1778860.4999999995</v>
      </c>
      <c r="H939" s="1"/>
      <c r="I939" s="1"/>
      <c r="J939" s="1"/>
      <c r="K939" s="1"/>
      <c r="L939" s="1"/>
      <c r="M939" s="1"/>
    </row>
    <row r="940" spans="1:13" x14ac:dyDescent="0.25">
      <c r="A940">
        <v>937</v>
      </c>
      <c r="B940">
        <v>201605</v>
      </c>
      <c r="C940">
        <v>244345.40000000002</v>
      </c>
      <c r="D940">
        <f t="shared" si="63"/>
        <v>488690.80000000005</v>
      </c>
      <c r="E940">
        <f t="shared" si="60"/>
        <v>733036.20000000007</v>
      </c>
      <c r="F940">
        <f t="shared" si="61"/>
        <v>977381.60000000009</v>
      </c>
      <c r="G940">
        <f t="shared" si="62"/>
        <v>1221727</v>
      </c>
      <c r="H940" s="1"/>
      <c r="I940" s="1"/>
      <c r="J940" s="1"/>
      <c r="K940" s="1"/>
      <c r="L940" s="1"/>
      <c r="M940" s="1"/>
    </row>
    <row r="941" spans="1:13" x14ac:dyDescent="0.25">
      <c r="A941">
        <v>938</v>
      </c>
      <c r="B941">
        <v>210547.5</v>
      </c>
      <c r="C941">
        <v>267302.90000000002</v>
      </c>
      <c r="D941">
        <f t="shared" si="63"/>
        <v>534605.80000000005</v>
      </c>
      <c r="E941">
        <f t="shared" si="60"/>
        <v>801908.70000000007</v>
      </c>
      <c r="F941">
        <f t="shared" si="61"/>
        <v>1069211.6000000001</v>
      </c>
      <c r="G941">
        <f t="shared" si="62"/>
        <v>1336514.5</v>
      </c>
      <c r="H941" s="1"/>
      <c r="I941" s="1"/>
      <c r="J941" s="1"/>
      <c r="K941" s="1"/>
      <c r="L941" s="1"/>
      <c r="M941" s="1"/>
    </row>
    <row r="942" spans="1:13" x14ac:dyDescent="0.25">
      <c r="A942">
        <v>939</v>
      </c>
      <c r="B942">
        <v>201981.25</v>
      </c>
      <c r="C942">
        <v>210222.89999999997</v>
      </c>
      <c r="D942">
        <f t="shared" si="63"/>
        <v>420445.79999999993</v>
      </c>
      <c r="E942">
        <f t="shared" si="60"/>
        <v>630668.69999999995</v>
      </c>
      <c r="F942">
        <f t="shared" si="61"/>
        <v>840891.59999999986</v>
      </c>
      <c r="G942">
        <f t="shared" si="62"/>
        <v>1051114.4999999998</v>
      </c>
      <c r="H942" s="1"/>
      <c r="I942" s="1"/>
      <c r="J942" s="1"/>
      <c r="K942" s="1"/>
      <c r="L942" s="1"/>
      <c r="M942" s="1"/>
    </row>
    <row r="943" spans="1:13" x14ac:dyDescent="0.25">
      <c r="A943">
        <v>940</v>
      </c>
      <c r="B943">
        <v>242987.5</v>
      </c>
      <c r="C943">
        <v>364420.7</v>
      </c>
      <c r="D943">
        <f t="shared" si="63"/>
        <v>728841.4</v>
      </c>
      <c r="E943">
        <f t="shared" si="60"/>
        <v>1093262.1000000001</v>
      </c>
      <c r="F943">
        <f t="shared" si="61"/>
        <v>1457682.8</v>
      </c>
      <c r="G943">
        <f t="shared" si="62"/>
        <v>1822103.5</v>
      </c>
      <c r="H943" s="1"/>
      <c r="I943" s="1"/>
      <c r="J943" s="1"/>
      <c r="K943" s="1"/>
      <c r="L943" s="1"/>
      <c r="M943" s="1"/>
    </row>
    <row r="944" spans="1:13" x14ac:dyDescent="0.25">
      <c r="A944">
        <v>941</v>
      </c>
      <c r="B944">
        <v>202777.5</v>
      </c>
      <c r="C944">
        <v>289821.8</v>
      </c>
      <c r="D944">
        <f t="shared" si="63"/>
        <v>579643.6</v>
      </c>
      <c r="E944">
        <f t="shared" si="60"/>
        <v>869465.39999999991</v>
      </c>
      <c r="F944">
        <f t="shared" si="61"/>
        <v>1159287.2</v>
      </c>
      <c r="G944">
        <f t="shared" si="62"/>
        <v>1449109</v>
      </c>
      <c r="H944" s="1"/>
      <c r="I944" s="1"/>
      <c r="J944" s="1"/>
      <c r="K944" s="1"/>
      <c r="L944" s="1"/>
      <c r="M944" s="1"/>
    </row>
    <row r="945" spans="1:13" x14ac:dyDescent="0.25">
      <c r="A945">
        <v>942</v>
      </c>
      <c r="B945">
        <v>183737.5</v>
      </c>
      <c r="C945">
        <v>242725.90000000002</v>
      </c>
      <c r="D945">
        <f t="shared" si="63"/>
        <v>485451.80000000005</v>
      </c>
      <c r="E945">
        <f t="shared" si="60"/>
        <v>728177.70000000007</v>
      </c>
      <c r="F945">
        <f t="shared" si="61"/>
        <v>970903.60000000009</v>
      </c>
      <c r="G945">
        <f t="shared" si="62"/>
        <v>1213629.5</v>
      </c>
      <c r="H945" s="1"/>
      <c r="I945" s="1"/>
      <c r="J945" s="1"/>
      <c r="K945" s="1"/>
      <c r="L945" s="1"/>
      <c r="M945" s="1"/>
    </row>
    <row r="946" spans="1:13" x14ac:dyDescent="0.25">
      <c r="A946">
        <v>943</v>
      </c>
      <c r="B946">
        <v>222556.25</v>
      </c>
      <c r="C946">
        <v>298327.19999999995</v>
      </c>
      <c r="D946">
        <f t="shared" si="63"/>
        <v>596654.39999999991</v>
      </c>
      <c r="E946">
        <f t="shared" si="60"/>
        <v>894981.59999999986</v>
      </c>
      <c r="F946">
        <f t="shared" si="61"/>
        <v>1193308.7999999998</v>
      </c>
      <c r="G946">
        <f t="shared" si="62"/>
        <v>1491635.9999999998</v>
      </c>
      <c r="H946" s="1"/>
      <c r="I946" s="1"/>
      <c r="J946" s="1"/>
      <c r="K946" s="1"/>
      <c r="L946" s="1"/>
      <c r="M946" s="1"/>
    </row>
    <row r="947" spans="1:13" x14ac:dyDescent="0.25">
      <c r="A947">
        <v>944</v>
      </c>
      <c r="B947">
        <v>242218.75</v>
      </c>
      <c r="C947">
        <v>336866.4</v>
      </c>
      <c r="D947">
        <f t="shared" si="63"/>
        <v>673732.8</v>
      </c>
      <c r="E947">
        <f t="shared" si="60"/>
        <v>1010599.2000000001</v>
      </c>
      <c r="F947">
        <f t="shared" si="61"/>
        <v>1347465.6</v>
      </c>
      <c r="G947">
        <f t="shared" si="62"/>
        <v>1684332</v>
      </c>
      <c r="H947" s="1"/>
      <c r="I947" s="1"/>
      <c r="J947" s="1"/>
      <c r="K947" s="1"/>
      <c r="L947" s="1"/>
      <c r="M947" s="1"/>
    </row>
    <row r="948" spans="1:13" x14ac:dyDescent="0.25">
      <c r="A948">
        <v>945</v>
      </c>
      <c r="B948">
        <v>208060</v>
      </c>
      <c r="C948">
        <v>293853.69999999995</v>
      </c>
      <c r="D948">
        <f t="shared" si="63"/>
        <v>587707.39999999991</v>
      </c>
      <c r="E948">
        <f t="shared" si="60"/>
        <v>881561.09999999986</v>
      </c>
      <c r="F948">
        <f t="shared" si="61"/>
        <v>1175414.7999999998</v>
      </c>
      <c r="G948">
        <f t="shared" si="62"/>
        <v>1469268.4999999998</v>
      </c>
      <c r="H948" s="1"/>
      <c r="I948" s="1"/>
      <c r="J948" s="1"/>
      <c r="K948" s="1"/>
      <c r="L948" s="1"/>
      <c r="M948" s="1"/>
    </row>
    <row r="949" spans="1:13" x14ac:dyDescent="0.25">
      <c r="A949">
        <v>946</v>
      </c>
      <c r="B949">
        <v>280247.5</v>
      </c>
      <c r="C949">
        <v>365837.30000000005</v>
      </c>
      <c r="D949">
        <f t="shared" si="63"/>
        <v>731674.60000000009</v>
      </c>
      <c r="E949">
        <f t="shared" si="60"/>
        <v>1097511.9000000001</v>
      </c>
      <c r="F949">
        <f t="shared" si="61"/>
        <v>1463349.2000000002</v>
      </c>
      <c r="G949">
        <f t="shared" si="62"/>
        <v>1829186.5000000002</v>
      </c>
      <c r="H949" s="1"/>
      <c r="I949" s="1"/>
      <c r="J949" s="1"/>
      <c r="K949" s="1"/>
      <c r="L949" s="1"/>
      <c r="M949" s="1"/>
    </row>
    <row r="950" spans="1:13" x14ac:dyDescent="0.25">
      <c r="A950">
        <v>947</v>
      </c>
      <c r="B950">
        <v>288928.75</v>
      </c>
      <c r="C950">
        <v>414101.6</v>
      </c>
      <c r="D950">
        <f t="shared" si="63"/>
        <v>828203.2</v>
      </c>
      <c r="E950">
        <f t="shared" si="60"/>
        <v>1242304.7999999998</v>
      </c>
      <c r="F950">
        <f t="shared" si="61"/>
        <v>1656406.4</v>
      </c>
      <c r="G950">
        <f t="shared" si="62"/>
        <v>2070508</v>
      </c>
      <c r="H950" s="1"/>
      <c r="I950" s="1"/>
      <c r="J950" s="1"/>
      <c r="K950" s="1"/>
      <c r="L950" s="1"/>
      <c r="M950" s="1"/>
    </row>
    <row r="951" spans="1:13" x14ac:dyDescent="0.25">
      <c r="A951">
        <v>948</v>
      </c>
      <c r="B951">
        <v>218313.75</v>
      </c>
      <c r="C951">
        <v>325380.79999999993</v>
      </c>
      <c r="D951">
        <f t="shared" si="63"/>
        <v>650761.59999999986</v>
      </c>
      <c r="E951">
        <f t="shared" si="60"/>
        <v>976142.39999999979</v>
      </c>
      <c r="F951">
        <f t="shared" si="61"/>
        <v>1301523.1999999997</v>
      </c>
      <c r="G951">
        <f t="shared" si="62"/>
        <v>1626903.9999999995</v>
      </c>
      <c r="H951" s="1"/>
      <c r="I951" s="1"/>
      <c r="J951" s="1"/>
      <c r="K951" s="1"/>
      <c r="L951" s="1"/>
      <c r="M951" s="1"/>
    </row>
    <row r="952" spans="1:13" x14ac:dyDescent="0.25">
      <c r="A952">
        <v>949</v>
      </c>
      <c r="B952">
        <v>189053.75</v>
      </c>
      <c r="C952">
        <v>288400.29999999993</v>
      </c>
      <c r="D952">
        <f t="shared" si="63"/>
        <v>576800.59999999986</v>
      </c>
      <c r="E952">
        <f t="shared" ref="E952:E1015" si="64">C952*3</f>
        <v>865200.89999999979</v>
      </c>
      <c r="F952">
        <f t="shared" ref="F952:F1015" si="65">C952*4</f>
        <v>1153601.1999999997</v>
      </c>
      <c r="G952">
        <f t="shared" ref="G952:G1015" si="66">C952*5</f>
        <v>1442001.4999999995</v>
      </c>
      <c r="H952" s="1"/>
      <c r="I952" s="1"/>
      <c r="J952" s="1"/>
      <c r="K952" s="1"/>
      <c r="L952" s="1"/>
      <c r="M952" s="1"/>
    </row>
    <row r="953" spans="1:13" x14ac:dyDescent="0.25">
      <c r="A953">
        <v>950</v>
      </c>
      <c r="B953">
        <v>227847.5</v>
      </c>
      <c r="C953">
        <v>300525.09999999986</v>
      </c>
      <c r="D953">
        <f t="shared" si="63"/>
        <v>601050.19999999972</v>
      </c>
      <c r="E953">
        <f t="shared" si="64"/>
        <v>901575.29999999958</v>
      </c>
      <c r="F953">
        <f t="shared" si="65"/>
        <v>1202100.3999999994</v>
      </c>
      <c r="G953">
        <f t="shared" si="66"/>
        <v>1502625.4999999993</v>
      </c>
      <c r="H953" s="1"/>
      <c r="I953" s="1"/>
      <c r="J953" s="1"/>
      <c r="K953" s="1"/>
      <c r="L953" s="1"/>
      <c r="M953" s="1"/>
    </row>
    <row r="954" spans="1:13" x14ac:dyDescent="0.25">
      <c r="A954">
        <v>951</v>
      </c>
      <c r="B954">
        <v>206167.5</v>
      </c>
      <c r="C954">
        <v>276757.90000000002</v>
      </c>
      <c r="D954">
        <f t="shared" si="63"/>
        <v>553515.80000000005</v>
      </c>
      <c r="E954">
        <f t="shared" si="64"/>
        <v>830273.70000000007</v>
      </c>
      <c r="F954">
        <f t="shared" si="65"/>
        <v>1107031.6000000001</v>
      </c>
      <c r="G954">
        <f t="shared" si="66"/>
        <v>1383789.5</v>
      </c>
      <c r="H954" s="1"/>
      <c r="I954" s="1"/>
      <c r="J954" s="1"/>
      <c r="K954" s="1"/>
      <c r="L954" s="1"/>
      <c r="M954" s="1"/>
    </row>
    <row r="955" spans="1:13" x14ac:dyDescent="0.25">
      <c r="A955">
        <v>952</v>
      </c>
      <c r="B955">
        <v>286762.5</v>
      </c>
      <c r="C955">
        <v>373992.3</v>
      </c>
      <c r="D955">
        <f t="shared" si="63"/>
        <v>747984.6</v>
      </c>
      <c r="E955">
        <f t="shared" si="64"/>
        <v>1121976.8999999999</v>
      </c>
      <c r="F955">
        <f t="shared" si="65"/>
        <v>1495969.2</v>
      </c>
      <c r="G955">
        <f t="shared" si="66"/>
        <v>1869961.5</v>
      </c>
      <c r="H955" s="1"/>
      <c r="I955" s="1"/>
      <c r="J955" s="1"/>
      <c r="K955" s="1"/>
      <c r="L955" s="1"/>
      <c r="M955" s="1"/>
    </row>
    <row r="956" spans="1:13" x14ac:dyDescent="0.25">
      <c r="A956">
        <v>953</v>
      </c>
      <c r="B956">
        <v>212513.75</v>
      </c>
      <c r="C956">
        <v>270515.90000000002</v>
      </c>
      <c r="D956">
        <f t="shared" si="63"/>
        <v>541031.80000000005</v>
      </c>
      <c r="E956">
        <f t="shared" si="64"/>
        <v>811547.70000000007</v>
      </c>
      <c r="F956">
        <f t="shared" si="65"/>
        <v>1082063.6000000001</v>
      </c>
      <c r="G956">
        <f t="shared" si="66"/>
        <v>1352579.5</v>
      </c>
      <c r="H956" s="1"/>
      <c r="I956" s="1"/>
      <c r="J956" s="1"/>
      <c r="K956" s="1"/>
      <c r="L956" s="1"/>
      <c r="M956" s="1"/>
    </row>
    <row r="957" spans="1:13" x14ac:dyDescent="0.25">
      <c r="A957">
        <v>954</v>
      </c>
      <c r="B957">
        <v>245251.25</v>
      </c>
      <c r="C957">
        <v>325913.10000000003</v>
      </c>
      <c r="D957">
        <f t="shared" si="63"/>
        <v>651826.20000000007</v>
      </c>
      <c r="E957">
        <f t="shared" si="64"/>
        <v>977739.3</v>
      </c>
      <c r="F957">
        <f t="shared" si="65"/>
        <v>1303652.4000000001</v>
      </c>
      <c r="G957">
        <f t="shared" si="66"/>
        <v>1629565.5000000002</v>
      </c>
      <c r="H957" s="1"/>
      <c r="I957" s="1"/>
      <c r="J957" s="1"/>
      <c r="K957" s="1"/>
      <c r="L957" s="1"/>
      <c r="M957" s="1"/>
    </row>
    <row r="958" spans="1:13" x14ac:dyDescent="0.25">
      <c r="A958">
        <v>955</v>
      </c>
      <c r="B958">
        <v>225912.5</v>
      </c>
      <c r="C958">
        <v>291151.3</v>
      </c>
      <c r="D958">
        <f t="shared" si="63"/>
        <v>582302.6</v>
      </c>
      <c r="E958">
        <f t="shared" si="64"/>
        <v>873453.89999999991</v>
      </c>
      <c r="F958">
        <f t="shared" si="65"/>
        <v>1164605.2</v>
      </c>
      <c r="G958">
        <f t="shared" si="66"/>
        <v>1455756.5</v>
      </c>
      <c r="H958" s="1"/>
      <c r="I958" s="1"/>
      <c r="J958" s="1"/>
      <c r="K958" s="1"/>
      <c r="L958" s="1"/>
      <c r="M958" s="1"/>
    </row>
    <row r="959" spans="1:13" x14ac:dyDescent="0.25">
      <c r="A959">
        <v>956</v>
      </c>
      <c r="B959">
        <v>243163.75</v>
      </c>
      <c r="C959">
        <v>304530.40000000002</v>
      </c>
      <c r="D959">
        <f t="shared" si="63"/>
        <v>609060.80000000005</v>
      </c>
      <c r="E959">
        <f t="shared" si="64"/>
        <v>913591.20000000007</v>
      </c>
      <c r="F959">
        <f t="shared" si="65"/>
        <v>1218121.6000000001</v>
      </c>
      <c r="G959">
        <f t="shared" si="66"/>
        <v>1522652</v>
      </c>
      <c r="H959" s="1"/>
      <c r="I959" s="1"/>
      <c r="J959" s="1"/>
      <c r="K959" s="1"/>
      <c r="L959" s="1"/>
      <c r="M959" s="1"/>
    </row>
    <row r="960" spans="1:13" x14ac:dyDescent="0.25">
      <c r="A960">
        <v>957</v>
      </c>
      <c r="B960">
        <v>208195</v>
      </c>
      <c r="C960">
        <v>313488.20000000007</v>
      </c>
      <c r="D960">
        <f t="shared" si="63"/>
        <v>626976.40000000014</v>
      </c>
      <c r="E960">
        <f t="shared" si="64"/>
        <v>940464.60000000021</v>
      </c>
      <c r="F960">
        <f t="shared" si="65"/>
        <v>1253952.8000000003</v>
      </c>
      <c r="G960">
        <f t="shared" si="66"/>
        <v>1567441.0000000005</v>
      </c>
      <c r="H960" s="1"/>
      <c r="I960" s="1"/>
      <c r="J960" s="1"/>
      <c r="K960" s="1"/>
      <c r="L960" s="1"/>
      <c r="M960" s="1"/>
    </row>
    <row r="961" spans="1:13" x14ac:dyDescent="0.25">
      <c r="A961">
        <v>958</v>
      </c>
      <c r="B961">
        <v>347610</v>
      </c>
      <c r="C961">
        <v>417642.6</v>
      </c>
      <c r="D961">
        <f t="shared" si="63"/>
        <v>835285.2</v>
      </c>
      <c r="E961">
        <f t="shared" si="64"/>
        <v>1252927.7999999998</v>
      </c>
      <c r="F961">
        <f t="shared" si="65"/>
        <v>1670570.4</v>
      </c>
      <c r="G961">
        <f t="shared" si="66"/>
        <v>2088213</v>
      </c>
      <c r="H961" s="1"/>
      <c r="I961" s="1"/>
      <c r="J961" s="1"/>
      <c r="K961" s="1"/>
      <c r="L961" s="1"/>
      <c r="M961" s="1"/>
    </row>
    <row r="962" spans="1:13" x14ac:dyDescent="0.25">
      <c r="A962">
        <v>959</v>
      </c>
      <c r="B962">
        <v>265912.5</v>
      </c>
      <c r="C962">
        <v>305846.10000000003</v>
      </c>
      <c r="D962">
        <f t="shared" si="63"/>
        <v>611692.20000000007</v>
      </c>
      <c r="E962">
        <f t="shared" si="64"/>
        <v>917538.3</v>
      </c>
      <c r="F962">
        <f t="shared" si="65"/>
        <v>1223384.4000000001</v>
      </c>
      <c r="G962">
        <f t="shared" si="66"/>
        <v>1529230.5000000002</v>
      </c>
      <c r="H962" s="1"/>
      <c r="I962" s="1"/>
      <c r="J962" s="1"/>
      <c r="K962" s="1"/>
      <c r="L962" s="1"/>
      <c r="M962" s="1"/>
    </row>
    <row r="963" spans="1:13" x14ac:dyDescent="0.25">
      <c r="A963">
        <v>960</v>
      </c>
      <c r="B963">
        <v>230040</v>
      </c>
      <c r="C963">
        <v>313921.90000000002</v>
      </c>
      <c r="D963">
        <f t="shared" si="63"/>
        <v>627843.80000000005</v>
      </c>
      <c r="E963">
        <f t="shared" si="64"/>
        <v>941765.70000000007</v>
      </c>
      <c r="F963">
        <f t="shared" si="65"/>
        <v>1255687.6000000001</v>
      </c>
      <c r="G963">
        <f t="shared" si="66"/>
        <v>1569609.5</v>
      </c>
      <c r="H963" s="1"/>
      <c r="I963" s="1"/>
      <c r="J963" s="1"/>
      <c r="K963" s="1"/>
      <c r="L963" s="1"/>
      <c r="M963" s="1"/>
    </row>
    <row r="964" spans="1:13" x14ac:dyDescent="0.25">
      <c r="A964">
        <v>961</v>
      </c>
      <c r="B964">
        <v>293477.5</v>
      </c>
      <c r="C964">
        <v>437210.6</v>
      </c>
      <c r="D964">
        <f t="shared" si="63"/>
        <v>874421.2</v>
      </c>
      <c r="E964">
        <f t="shared" si="64"/>
        <v>1311631.7999999998</v>
      </c>
      <c r="F964">
        <f t="shared" si="65"/>
        <v>1748842.4</v>
      </c>
      <c r="G964">
        <f t="shared" si="66"/>
        <v>2186053</v>
      </c>
      <c r="H964" s="1"/>
      <c r="I964" s="1"/>
      <c r="J964" s="1"/>
      <c r="K964" s="1"/>
      <c r="L964" s="1"/>
      <c r="M964" s="1"/>
    </row>
    <row r="965" spans="1:13" x14ac:dyDescent="0.25">
      <c r="A965">
        <v>962</v>
      </c>
      <c r="B965">
        <v>202581.25</v>
      </c>
      <c r="C965">
        <v>293505.80000000005</v>
      </c>
      <c r="D965">
        <f t="shared" si="63"/>
        <v>587011.60000000009</v>
      </c>
      <c r="E965">
        <f t="shared" si="64"/>
        <v>880517.40000000014</v>
      </c>
      <c r="F965">
        <f t="shared" si="65"/>
        <v>1174023.2000000002</v>
      </c>
      <c r="G965">
        <f t="shared" si="66"/>
        <v>1467529.0000000002</v>
      </c>
      <c r="H965" s="1"/>
      <c r="I965" s="1"/>
      <c r="J965" s="1"/>
      <c r="K965" s="1"/>
      <c r="L965" s="1"/>
      <c r="M965" s="1"/>
    </row>
    <row r="966" spans="1:13" x14ac:dyDescent="0.25">
      <c r="A966">
        <v>963</v>
      </c>
      <c r="B966">
        <v>195110</v>
      </c>
      <c r="C966">
        <v>248597.20000000004</v>
      </c>
      <c r="D966">
        <f t="shared" ref="D966:D1029" si="67">C966*2</f>
        <v>497194.40000000008</v>
      </c>
      <c r="E966">
        <f t="shared" si="64"/>
        <v>745791.60000000009</v>
      </c>
      <c r="F966">
        <f t="shared" si="65"/>
        <v>994388.80000000016</v>
      </c>
      <c r="G966">
        <f t="shared" si="66"/>
        <v>1242986.0000000002</v>
      </c>
      <c r="H966" s="1"/>
      <c r="I966" s="1"/>
      <c r="J966" s="1"/>
      <c r="K966" s="1"/>
      <c r="L966" s="1"/>
      <c r="M966" s="1"/>
    </row>
    <row r="967" spans="1:13" x14ac:dyDescent="0.25">
      <c r="A967">
        <v>964</v>
      </c>
      <c r="B967">
        <v>265711.25</v>
      </c>
      <c r="C967">
        <v>369954</v>
      </c>
      <c r="D967">
        <f t="shared" si="67"/>
        <v>739908</v>
      </c>
      <c r="E967">
        <f t="shared" si="64"/>
        <v>1109862</v>
      </c>
      <c r="F967">
        <f t="shared" si="65"/>
        <v>1479816</v>
      </c>
      <c r="G967">
        <f t="shared" si="66"/>
        <v>1849770</v>
      </c>
      <c r="H967" s="1"/>
      <c r="I967" s="1"/>
      <c r="J967" s="1"/>
      <c r="K967" s="1"/>
      <c r="L967" s="1"/>
      <c r="M967" s="1"/>
    </row>
    <row r="968" spans="1:13" x14ac:dyDescent="0.25">
      <c r="A968">
        <v>965</v>
      </c>
      <c r="B968">
        <v>153251.25</v>
      </c>
      <c r="C968">
        <v>214099.59999999998</v>
      </c>
      <c r="D968">
        <f t="shared" si="67"/>
        <v>428199.19999999995</v>
      </c>
      <c r="E968">
        <f t="shared" si="64"/>
        <v>642298.79999999993</v>
      </c>
      <c r="F968">
        <f t="shared" si="65"/>
        <v>856398.39999999991</v>
      </c>
      <c r="G968">
        <f t="shared" si="66"/>
        <v>1070498</v>
      </c>
      <c r="H968" s="1"/>
      <c r="I968" s="1"/>
      <c r="J968" s="1"/>
      <c r="K968" s="1"/>
      <c r="L968" s="1"/>
      <c r="M968" s="1"/>
    </row>
    <row r="969" spans="1:13" x14ac:dyDescent="0.25">
      <c r="A969">
        <v>966</v>
      </c>
      <c r="B969">
        <v>298443.75</v>
      </c>
      <c r="C969">
        <v>436095.60000000003</v>
      </c>
      <c r="D969">
        <f t="shared" si="67"/>
        <v>872191.20000000007</v>
      </c>
      <c r="E969">
        <f t="shared" si="64"/>
        <v>1308286.8</v>
      </c>
      <c r="F969">
        <f t="shared" si="65"/>
        <v>1744382.4000000001</v>
      </c>
      <c r="G969">
        <f t="shared" si="66"/>
        <v>2180478</v>
      </c>
      <c r="H969" s="1"/>
      <c r="I969" s="1"/>
      <c r="J969" s="1"/>
      <c r="K969" s="1"/>
      <c r="L969" s="1"/>
      <c r="M969" s="1"/>
    </row>
    <row r="970" spans="1:13" x14ac:dyDescent="0.25">
      <c r="A970">
        <v>967</v>
      </c>
      <c r="B970">
        <v>152478.75</v>
      </c>
      <c r="C970">
        <v>233212.19999999995</v>
      </c>
      <c r="D970">
        <f t="shared" si="67"/>
        <v>466424.39999999991</v>
      </c>
      <c r="E970">
        <f t="shared" si="64"/>
        <v>699636.59999999986</v>
      </c>
      <c r="F970">
        <f t="shared" si="65"/>
        <v>932848.79999999981</v>
      </c>
      <c r="G970">
        <f t="shared" si="66"/>
        <v>1166060.9999999998</v>
      </c>
      <c r="H970" s="1"/>
      <c r="I970" s="1"/>
      <c r="J970" s="1"/>
      <c r="K970" s="1"/>
      <c r="L970" s="1"/>
      <c r="M970" s="1"/>
    </row>
    <row r="971" spans="1:13" x14ac:dyDescent="0.25">
      <c r="A971">
        <v>968</v>
      </c>
      <c r="B971">
        <v>215433.75</v>
      </c>
      <c r="C971">
        <v>241829.8</v>
      </c>
      <c r="D971">
        <f t="shared" si="67"/>
        <v>483659.6</v>
      </c>
      <c r="E971">
        <f t="shared" si="64"/>
        <v>725489.39999999991</v>
      </c>
      <c r="F971">
        <f t="shared" si="65"/>
        <v>967319.2</v>
      </c>
      <c r="G971">
        <f t="shared" si="66"/>
        <v>1209149</v>
      </c>
      <c r="H971" s="1"/>
      <c r="I971" s="1"/>
      <c r="J971" s="1"/>
      <c r="K971" s="1"/>
      <c r="L971" s="1"/>
      <c r="M971" s="1"/>
    </row>
    <row r="972" spans="1:13" x14ac:dyDescent="0.25">
      <c r="A972">
        <v>969</v>
      </c>
      <c r="B972">
        <v>230873.75</v>
      </c>
      <c r="C972">
        <v>353891.20000000007</v>
      </c>
      <c r="D972">
        <f t="shared" si="67"/>
        <v>707782.40000000014</v>
      </c>
      <c r="E972">
        <f t="shared" si="64"/>
        <v>1061673.6000000001</v>
      </c>
      <c r="F972">
        <f t="shared" si="65"/>
        <v>1415564.8000000003</v>
      </c>
      <c r="G972">
        <f t="shared" si="66"/>
        <v>1769456.0000000005</v>
      </c>
      <c r="H972" s="1"/>
      <c r="I972" s="1"/>
      <c r="J972" s="1"/>
      <c r="K972" s="1"/>
      <c r="L972" s="1"/>
      <c r="M972" s="1"/>
    </row>
    <row r="973" spans="1:13" x14ac:dyDescent="0.25">
      <c r="A973">
        <v>970</v>
      </c>
      <c r="B973">
        <v>301761.25</v>
      </c>
      <c r="C973">
        <v>370730.1</v>
      </c>
      <c r="D973">
        <f t="shared" si="67"/>
        <v>741460.2</v>
      </c>
      <c r="E973">
        <f t="shared" si="64"/>
        <v>1112190.2999999998</v>
      </c>
      <c r="F973">
        <f t="shared" si="65"/>
        <v>1482920.4</v>
      </c>
      <c r="G973">
        <f t="shared" si="66"/>
        <v>1853650.5</v>
      </c>
      <c r="H973" s="1"/>
      <c r="I973" s="1"/>
      <c r="J973" s="1"/>
      <c r="K973" s="1"/>
      <c r="L973" s="1"/>
      <c r="M973" s="1"/>
    </row>
    <row r="974" spans="1:13" x14ac:dyDescent="0.25">
      <c r="A974">
        <v>971</v>
      </c>
      <c r="B974">
        <v>254581.25</v>
      </c>
      <c r="C974">
        <v>301673.39999999991</v>
      </c>
      <c r="D974">
        <f t="shared" si="67"/>
        <v>603346.79999999981</v>
      </c>
      <c r="E974">
        <f t="shared" si="64"/>
        <v>905020.19999999972</v>
      </c>
      <c r="F974">
        <f t="shared" si="65"/>
        <v>1206693.5999999996</v>
      </c>
      <c r="G974">
        <f t="shared" si="66"/>
        <v>1508366.9999999995</v>
      </c>
      <c r="H974" s="1"/>
      <c r="I974" s="1"/>
      <c r="J974" s="1"/>
      <c r="K974" s="1"/>
      <c r="L974" s="1"/>
      <c r="M974" s="1"/>
    </row>
    <row r="975" spans="1:13" x14ac:dyDescent="0.25">
      <c r="A975">
        <v>972</v>
      </c>
      <c r="B975">
        <v>230683.75</v>
      </c>
      <c r="C975">
        <v>359176.5</v>
      </c>
      <c r="D975">
        <f t="shared" si="67"/>
        <v>718353</v>
      </c>
      <c r="E975">
        <f t="shared" si="64"/>
        <v>1077529.5</v>
      </c>
      <c r="F975">
        <f t="shared" si="65"/>
        <v>1436706</v>
      </c>
      <c r="G975">
        <f t="shared" si="66"/>
        <v>1795882.5</v>
      </c>
      <c r="H975" s="1"/>
      <c r="I975" s="1"/>
      <c r="J975" s="1"/>
      <c r="K975" s="1"/>
      <c r="L975" s="1"/>
      <c r="M975" s="1"/>
    </row>
    <row r="976" spans="1:13" x14ac:dyDescent="0.25">
      <c r="A976">
        <v>973</v>
      </c>
      <c r="B976">
        <v>245960</v>
      </c>
      <c r="C976">
        <v>384324.00000000006</v>
      </c>
      <c r="D976">
        <f t="shared" si="67"/>
        <v>768648.00000000012</v>
      </c>
      <c r="E976">
        <f t="shared" si="64"/>
        <v>1152972.0000000002</v>
      </c>
      <c r="F976">
        <f t="shared" si="65"/>
        <v>1537296.0000000002</v>
      </c>
      <c r="G976">
        <f t="shared" si="66"/>
        <v>1921620.0000000002</v>
      </c>
      <c r="H976" s="1"/>
      <c r="I976" s="1"/>
      <c r="J976" s="1"/>
      <c r="K976" s="1"/>
      <c r="L976" s="1"/>
      <c r="M976" s="1"/>
    </row>
    <row r="977" spans="1:13" x14ac:dyDescent="0.25">
      <c r="A977">
        <v>974</v>
      </c>
      <c r="B977">
        <v>255970</v>
      </c>
      <c r="C977">
        <v>341006.00000000006</v>
      </c>
      <c r="D977">
        <f t="shared" si="67"/>
        <v>682012.00000000012</v>
      </c>
      <c r="E977">
        <f t="shared" si="64"/>
        <v>1023018.0000000002</v>
      </c>
      <c r="F977">
        <f t="shared" si="65"/>
        <v>1364024.0000000002</v>
      </c>
      <c r="G977">
        <f t="shared" si="66"/>
        <v>1705030.0000000002</v>
      </c>
      <c r="H977" s="1"/>
      <c r="I977" s="1"/>
      <c r="J977" s="1"/>
      <c r="K977" s="1"/>
      <c r="L977" s="1"/>
      <c r="M977" s="1"/>
    </row>
    <row r="978" spans="1:13" x14ac:dyDescent="0.25">
      <c r="A978">
        <v>975</v>
      </c>
      <c r="B978">
        <v>256755</v>
      </c>
      <c r="C978">
        <v>328475.60000000003</v>
      </c>
      <c r="D978">
        <f t="shared" si="67"/>
        <v>656951.20000000007</v>
      </c>
      <c r="E978">
        <f t="shared" si="64"/>
        <v>985426.8</v>
      </c>
      <c r="F978">
        <f t="shared" si="65"/>
        <v>1313902.4000000001</v>
      </c>
      <c r="G978">
        <f t="shared" si="66"/>
        <v>1642378.0000000002</v>
      </c>
      <c r="H978" s="1"/>
      <c r="I978" s="1"/>
      <c r="J978" s="1"/>
      <c r="K978" s="1"/>
      <c r="L978" s="1"/>
      <c r="M978" s="1"/>
    </row>
    <row r="979" spans="1:13" x14ac:dyDescent="0.25">
      <c r="A979">
        <v>976</v>
      </c>
      <c r="B979">
        <v>274573.75</v>
      </c>
      <c r="C979">
        <v>361492.5</v>
      </c>
      <c r="D979">
        <f t="shared" si="67"/>
        <v>722985</v>
      </c>
      <c r="E979">
        <f t="shared" si="64"/>
        <v>1084477.5</v>
      </c>
      <c r="F979">
        <f t="shared" si="65"/>
        <v>1445970</v>
      </c>
      <c r="G979">
        <f t="shared" si="66"/>
        <v>1807462.5</v>
      </c>
      <c r="H979" s="1"/>
      <c r="I979" s="1"/>
      <c r="J979" s="1"/>
      <c r="K979" s="1"/>
      <c r="L979" s="1"/>
      <c r="M979" s="1"/>
    </row>
    <row r="980" spans="1:13" x14ac:dyDescent="0.25">
      <c r="A980">
        <v>977</v>
      </c>
      <c r="B980">
        <v>274772.5</v>
      </c>
      <c r="C980">
        <v>330697.99999999994</v>
      </c>
      <c r="D980">
        <f t="shared" si="67"/>
        <v>661395.99999999988</v>
      </c>
      <c r="E980">
        <f t="shared" si="64"/>
        <v>992093.99999999977</v>
      </c>
      <c r="F980">
        <f t="shared" si="65"/>
        <v>1322791.9999999998</v>
      </c>
      <c r="G980">
        <f t="shared" si="66"/>
        <v>1653489.9999999998</v>
      </c>
      <c r="H980" s="1"/>
      <c r="I980" s="1"/>
      <c r="J980" s="1"/>
      <c r="K980" s="1"/>
      <c r="L980" s="1"/>
      <c r="M980" s="1"/>
    </row>
    <row r="981" spans="1:13" x14ac:dyDescent="0.25">
      <c r="A981">
        <v>978</v>
      </c>
      <c r="B981">
        <v>230792.5</v>
      </c>
      <c r="C981">
        <v>338875.3</v>
      </c>
      <c r="D981">
        <f t="shared" si="67"/>
        <v>677750.6</v>
      </c>
      <c r="E981">
        <f t="shared" si="64"/>
        <v>1016625.8999999999</v>
      </c>
      <c r="F981">
        <f t="shared" si="65"/>
        <v>1355501.2</v>
      </c>
      <c r="G981">
        <f t="shared" si="66"/>
        <v>1694376.5</v>
      </c>
      <c r="H981" s="1"/>
      <c r="I981" s="1"/>
      <c r="J981" s="1"/>
      <c r="K981" s="1"/>
      <c r="L981" s="1"/>
      <c r="M981" s="1"/>
    </row>
    <row r="982" spans="1:13" x14ac:dyDescent="0.25">
      <c r="A982">
        <v>979</v>
      </c>
      <c r="B982">
        <v>335901.25</v>
      </c>
      <c r="C982">
        <v>400883.5</v>
      </c>
      <c r="D982">
        <f t="shared" si="67"/>
        <v>801767</v>
      </c>
      <c r="E982">
        <f t="shared" si="64"/>
        <v>1202650.5</v>
      </c>
      <c r="F982">
        <f t="shared" si="65"/>
        <v>1603534</v>
      </c>
      <c r="G982">
        <f t="shared" si="66"/>
        <v>2004417.5</v>
      </c>
      <c r="H982" s="1"/>
      <c r="I982" s="1"/>
      <c r="J982" s="1"/>
      <c r="K982" s="1"/>
      <c r="L982" s="1"/>
      <c r="M982" s="1"/>
    </row>
    <row r="983" spans="1:13" x14ac:dyDescent="0.25">
      <c r="A983">
        <v>980</v>
      </c>
      <c r="B983">
        <v>189370</v>
      </c>
      <c r="C983">
        <v>214710.59999999998</v>
      </c>
      <c r="D983">
        <f t="shared" si="67"/>
        <v>429421.19999999995</v>
      </c>
      <c r="E983">
        <f t="shared" si="64"/>
        <v>644131.79999999993</v>
      </c>
      <c r="F983">
        <f t="shared" si="65"/>
        <v>858842.39999999991</v>
      </c>
      <c r="G983">
        <f t="shared" si="66"/>
        <v>1073553</v>
      </c>
      <c r="H983" s="1"/>
      <c r="I983" s="1"/>
      <c r="J983" s="1"/>
      <c r="K983" s="1"/>
      <c r="L983" s="1"/>
      <c r="M983" s="1"/>
    </row>
    <row r="984" spans="1:13" x14ac:dyDescent="0.25">
      <c r="A984">
        <v>981</v>
      </c>
      <c r="B984">
        <v>230347.5</v>
      </c>
      <c r="C984">
        <v>318644.89999999997</v>
      </c>
      <c r="D984">
        <f t="shared" si="67"/>
        <v>637289.79999999993</v>
      </c>
      <c r="E984">
        <f t="shared" si="64"/>
        <v>955934.7</v>
      </c>
      <c r="F984">
        <f t="shared" si="65"/>
        <v>1274579.5999999999</v>
      </c>
      <c r="G984">
        <f t="shared" si="66"/>
        <v>1593224.4999999998</v>
      </c>
      <c r="H984" s="1"/>
      <c r="I984" s="1"/>
      <c r="J984" s="1"/>
      <c r="K984" s="1"/>
      <c r="L984" s="1"/>
      <c r="M984" s="1"/>
    </row>
    <row r="985" spans="1:13" x14ac:dyDescent="0.25">
      <c r="A985">
        <v>982</v>
      </c>
      <c r="B985">
        <v>307067.5</v>
      </c>
      <c r="C985">
        <v>397879.19999999995</v>
      </c>
      <c r="D985">
        <f t="shared" si="67"/>
        <v>795758.39999999991</v>
      </c>
      <c r="E985">
        <f t="shared" si="64"/>
        <v>1193637.5999999999</v>
      </c>
      <c r="F985">
        <f t="shared" si="65"/>
        <v>1591516.7999999998</v>
      </c>
      <c r="G985">
        <f t="shared" si="66"/>
        <v>1989395.9999999998</v>
      </c>
      <c r="H985" s="1"/>
      <c r="I985" s="1"/>
      <c r="J985" s="1"/>
      <c r="K985" s="1"/>
      <c r="L985" s="1"/>
      <c r="M985" s="1"/>
    </row>
    <row r="986" spans="1:13" x14ac:dyDescent="0.25">
      <c r="A986">
        <v>983</v>
      </c>
      <c r="B986">
        <v>204787.5</v>
      </c>
      <c r="C986">
        <v>256037.69999999998</v>
      </c>
      <c r="D986">
        <f t="shared" si="67"/>
        <v>512075.39999999997</v>
      </c>
      <c r="E986">
        <f t="shared" si="64"/>
        <v>768113.1</v>
      </c>
      <c r="F986">
        <f t="shared" si="65"/>
        <v>1024150.7999999999</v>
      </c>
      <c r="G986">
        <f t="shared" si="66"/>
        <v>1280188.5</v>
      </c>
      <c r="H986" s="1"/>
      <c r="I986" s="1"/>
      <c r="J986" s="1"/>
      <c r="K986" s="1"/>
      <c r="L986" s="1"/>
      <c r="M986" s="1"/>
    </row>
    <row r="987" spans="1:13" x14ac:dyDescent="0.25">
      <c r="A987">
        <v>984</v>
      </c>
      <c r="B987">
        <v>241442.5</v>
      </c>
      <c r="C987">
        <v>337296.39999999997</v>
      </c>
      <c r="D987">
        <f t="shared" si="67"/>
        <v>674592.79999999993</v>
      </c>
      <c r="E987">
        <f t="shared" si="64"/>
        <v>1011889.2</v>
      </c>
      <c r="F987">
        <f t="shared" si="65"/>
        <v>1349185.5999999999</v>
      </c>
      <c r="G987">
        <f t="shared" si="66"/>
        <v>1686481.9999999998</v>
      </c>
      <c r="H987" s="1"/>
      <c r="I987" s="1"/>
      <c r="J987" s="1"/>
      <c r="K987" s="1"/>
      <c r="L987" s="1"/>
      <c r="M987" s="1"/>
    </row>
    <row r="988" spans="1:13" x14ac:dyDescent="0.25">
      <c r="A988">
        <v>985</v>
      </c>
      <c r="B988">
        <v>268345</v>
      </c>
      <c r="C988">
        <v>345579.1</v>
      </c>
      <c r="D988">
        <f t="shared" si="67"/>
        <v>691158.2</v>
      </c>
      <c r="E988">
        <f t="shared" si="64"/>
        <v>1036737.2999999999</v>
      </c>
      <c r="F988">
        <f t="shared" si="65"/>
        <v>1382316.4</v>
      </c>
      <c r="G988">
        <f t="shared" si="66"/>
        <v>1727895.5</v>
      </c>
      <c r="H988" s="1"/>
      <c r="I988" s="1"/>
      <c r="J988" s="1"/>
      <c r="K988" s="1"/>
      <c r="L988" s="1"/>
      <c r="M988" s="1"/>
    </row>
    <row r="989" spans="1:13" x14ac:dyDescent="0.25">
      <c r="A989">
        <v>986</v>
      </c>
      <c r="B989">
        <v>188743.75</v>
      </c>
      <c r="C989">
        <v>246728.59999999995</v>
      </c>
      <c r="D989">
        <f t="shared" si="67"/>
        <v>493457.1999999999</v>
      </c>
      <c r="E989">
        <f t="shared" si="64"/>
        <v>740185.79999999981</v>
      </c>
      <c r="F989">
        <f t="shared" si="65"/>
        <v>986914.39999999979</v>
      </c>
      <c r="G989">
        <f t="shared" si="66"/>
        <v>1233642.9999999998</v>
      </c>
      <c r="H989" s="1"/>
      <c r="I989" s="1"/>
      <c r="J989" s="1"/>
      <c r="K989" s="1"/>
      <c r="L989" s="1"/>
      <c r="M989" s="1"/>
    </row>
    <row r="990" spans="1:13" x14ac:dyDescent="0.25">
      <c r="A990">
        <v>987</v>
      </c>
      <c r="B990">
        <v>199780</v>
      </c>
      <c r="C990">
        <v>242251</v>
      </c>
      <c r="D990">
        <f t="shared" si="67"/>
        <v>484502</v>
      </c>
      <c r="E990">
        <f t="shared" si="64"/>
        <v>726753</v>
      </c>
      <c r="F990">
        <f t="shared" si="65"/>
        <v>969004</v>
      </c>
      <c r="G990">
        <f t="shared" si="66"/>
        <v>1211255</v>
      </c>
      <c r="H990" s="1"/>
      <c r="I990" s="1"/>
      <c r="J990" s="1"/>
      <c r="K990" s="1"/>
      <c r="L990" s="1"/>
      <c r="M990" s="1"/>
    </row>
    <row r="991" spans="1:13" x14ac:dyDescent="0.25">
      <c r="A991">
        <v>988</v>
      </c>
      <c r="B991">
        <v>282146.25</v>
      </c>
      <c r="C991">
        <v>358221.69999999995</v>
      </c>
      <c r="D991">
        <f t="shared" si="67"/>
        <v>716443.39999999991</v>
      </c>
      <c r="E991">
        <f t="shared" si="64"/>
        <v>1074665.0999999999</v>
      </c>
      <c r="F991">
        <f t="shared" si="65"/>
        <v>1432886.7999999998</v>
      </c>
      <c r="G991">
        <f t="shared" si="66"/>
        <v>1791108.4999999998</v>
      </c>
      <c r="H991" s="1"/>
      <c r="I991" s="1"/>
      <c r="J991" s="1"/>
      <c r="K991" s="1"/>
      <c r="L991" s="1"/>
      <c r="M991" s="1"/>
    </row>
    <row r="992" spans="1:13" x14ac:dyDescent="0.25">
      <c r="A992">
        <v>989</v>
      </c>
      <c r="B992">
        <v>240202.5</v>
      </c>
      <c r="C992">
        <v>358926.8</v>
      </c>
      <c r="D992">
        <f t="shared" si="67"/>
        <v>717853.6</v>
      </c>
      <c r="E992">
        <f t="shared" si="64"/>
        <v>1076780.3999999999</v>
      </c>
      <c r="F992">
        <f t="shared" si="65"/>
        <v>1435707.2</v>
      </c>
      <c r="G992">
        <f t="shared" si="66"/>
        <v>1794634</v>
      </c>
      <c r="H992" s="1"/>
      <c r="I992" s="1"/>
      <c r="J992" s="1"/>
      <c r="K992" s="1"/>
      <c r="L992" s="1"/>
      <c r="M992" s="1"/>
    </row>
    <row r="993" spans="1:13" x14ac:dyDescent="0.25">
      <c r="A993">
        <v>990</v>
      </c>
      <c r="B993">
        <v>244370</v>
      </c>
      <c r="C993">
        <v>306507.40000000002</v>
      </c>
      <c r="D993">
        <f t="shared" si="67"/>
        <v>613014.80000000005</v>
      </c>
      <c r="E993">
        <f t="shared" si="64"/>
        <v>919522.20000000007</v>
      </c>
      <c r="F993">
        <f t="shared" si="65"/>
        <v>1226029.6000000001</v>
      </c>
      <c r="G993">
        <f t="shared" si="66"/>
        <v>1532537</v>
      </c>
      <c r="H993" s="1"/>
      <c r="I993" s="1"/>
      <c r="J993" s="1"/>
      <c r="K993" s="1"/>
      <c r="L993" s="1"/>
      <c r="M993" s="1"/>
    </row>
    <row r="994" spans="1:13" x14ac:dyDescent="0.25">
      <c r="A994">
        <v>991</v>
      </c>
      <c r="B994">
        <v>286911.25</v>
      </c>
      <c r="C994">
        <v>359570.50000000006</v>
      </c>
      <c r="D994">
        <f t="shared" si="67"/>
        <v>719141.00000000012</v>
      </c>
      <c r="E994">
        <f t="shared" si="64"/>
        <v>1078711.5000000002</v>
      </c>
      <c r="F994">
        <f t="shared" si="65"/>
        <v>1438282.0000000002</v>
      </c>
      <c r="G994">
        <f t="shared" si="66"/>
        <v>1797852.5000000002</v>
      </c>
      <c r="H994" s="1"/>
      <c r="I994" s="1"/>
      <c r="J994" s="1"/>
      <c r="K994" s="1"/>
      <c r="L994" s="1"/>
      <c r="M994" s="1"/>
    </row>
    <row r="995" spans="1:13" x14ac:dyDescent="0.25">
      <c r="A995">
        <v>992</v>
      </c>
      <c r="B995">
        <v>151608.75</v>
      </c>
      <c r="C995">
        <v>257204.19999999995</v>
      </c>
      <c r="D995">
        <f t="shared" si="67"/>
        <v>514408.39999999991</v>
      </c>
      <c r="E995">
        <f t="shared" si="64"/>
        <v>771612.59999999986</v>
      </c>
      <c r="F995">
        <f t="shared" si="65"/>
        <v>1028816.7999999998</v>
      </c>
      <c r="G995">
        <f t="shared" si="66"/>
        <v>1286020.9999999998</v>
      </c>
      <c r="H995" s="1"/>
      <c r="I995" s="1"/>
      <c r="J995" s="1"/>
      <c r="K995" s="1"/>
      <c r="L995" s="1"/>
      <c r="M995" s="1"/>
    </row>
    <row r="996" spans="1:13" x14ac:dyDescent="0.25">
      <c r="A996">
        <v>993</v>
      </c>
      <c r="B996">
        <v>354241.25</v>
      </c>
      <c r="C996">
        <v>475794.5</v>
      </c>
      <c r="D996">
        <f t="shared" si="67"/>
        <v>951589</v>
      </c>
      <c r="E996">
        <f t="shared" si="64"/>
        <v>1427383.5</v>
      </c>
      <c r="F996">
        <f t="shared" si="65"/>
        <v>1903178</v>
      </c>
      <c r="G996">
        <f t="shared" si="66"/>
        <v>2378972.5</v>
      </c>
      <c r="H996" s="1"/>
      <c r="I996" s="1"/>
      <c r="J996" s="1"/>
      <c r="K996" s="1"/>
      <c r="L996" s="1"/>
      <c r="M996" s="1"/>
    </row>
    <row r="997" spans="1:13" x14ac:dyDescent="0.25">
      <c r="A997">
        <v>994</v>
      </c>
      <c r="B997">
        <v>266621.25</v>
      </c>
      <c r="C997">
        <v>316529.80000000005</v>
      </c>
      <c r="D997">
        <f t="shared" si="67"/>
        <v>633059.60000000009</v>
      </c>
      <c r="E997">
        <f t="shared" si="64"/>
        <v>949589.40000000014</v>
      </c>
      <c r="F997">
        <f t="shared" si="65"/>
        <v>1266119.2000000002</v>
      </c>
      <c r="G997">
        <f t="shared" si="66"/>
        <v>1582649.0000000002</v>
      </c>
      <c r="H997" s="1"/>
      <c r="I997" s="1"/>
      <c r="J997" s="1"/>
      <c r="K997" s="1"/>
      <c r="L997" s="1"/>
      <c r="M997" s="1"/>
    </row>
    <row r="998" spans="1:13" x14ac:dyDescent="0.25">
      <c r="A998">
        <v>995</v>
      </c>
      <c r="B998">
        <v>254081.25</v>
      </c>
      <c r="C998">
        <v>355654.5</v>
      </c>
      <c r="D998">
        <f t="shared" si="67"/>
        <v>711309</v>
      </c>
      <c r="E998">
        <f t="shared" si="64"/>
        <v>1066963.5</v>
      </c>
      <c r="F998">
        <f t="shared" si="65"/>
        <v>1422618</v>
      </c>
      <c r="G998">
        <f t="shared" si="66"/>
        <v>1778272.5</v>
      </c>
      <c r="H998" s="1"/>
      <c r="I998" s="1"/>
      <c r="J998" s="1"/>
      <c r="K998" s="1"/>
      <c r="L998" s="1"/>
      <c r="M998" s="1"/>
    </row>
    <row r="999" spans="1:13" x14ac:dyDescent="0.25">
      <c r="A999">
        <v>996</v>
      </c>
      <c r="B999">
        <v>131627.5</v>
      </c>
      <c r="C999">
        <v>222353.49999999997</v>
      </c>
      <c r="D999">
        <f t="shared" si="67"/>
        <v>444706.99999999994</v>
      </c>
      <c r="E999">
        <f t="shared" si="64"/>
        <v>667060.49999999988</v>
      </c>
      <c r="F999">
        <f t="shared" si="65"/>
        <v>889413.99999999988</v>
      </c>
      <c r="G999">
        <f t="shared" si="66"/>
        <v>1111767.4999999998</v>
      </c>
      <c r="H999" s="1"/>
      <c r="I999" s="1"/>
      <c r="J999" s="1"/>
      <c r="K999" s="1"/>
      <c r="L999" s="1"/>
      <c r="M999" s="1"/>
    </row>
    <row r="1000" spans="1:13" x14ac:dyDescent="0.25">
      <c r="A1000">
        <v>997</v>
      </c>
      <c r="B1000">
        <v>214773.75</v>
      </c>
      <c r="C1000">
        <v>325061.09999999998</v>
      </c>
      <c r="D1000">
        <f t="shared" si="67"/>
        <v>650122.19999999995</v>
      </c>
      <c r="E1000">
        <f t="shared" si="64"/>
        <v>975183.29999999993</v>
      </c>
      <c r="F1000">
        <f t="shared" si="65"/>
        <v>1300244.3999999999</v>
      </c>
      <c r="G1000">
        <f t="shared" si="66"/>
        <v>1625305.5</v>
      </c>
      <c r="H1000" s="1"/>
      <c r="I1000" s="1"/>
      <c r="J1000" s="1"/>
      <c r="K1000" s="1"/>
      <c r="L1000" s="1"/>
      <c r="M1000" s="1"/>
    </row>
    <row r="1001" spans="1:13" x14ac:dyDescent="0.25">
      <c r="A1001">
        <v>998</v>
      </c>
      <c r="B1001">
        <v>149208.75</v>
      </c>
      <c r="C1001">
        <v>181568.10000000009</v>
      </c>
      <c r="D1001">
        <f t="shared" si="67"/>
        <v>363136.20000000019</v>
      </c>
      <c r="E1001">
        <f t="shared" si="64"/>
        <v>544704.30000000028</v>
      </c>
      <c r="F1001">
        <f t="shared" si="65"/>
        <v>726272.40000000037</v>
      </c>
      <c r="G1001">
        <f t="shared" si="66"/>
        <v>907840.50000000047</v>
      </c>
      <c r="H1001" s="1"/>
      <c r="I1001" s="1"/>
      <c r="J1001" s="1"/>
      <c r="K1001" s="1"/>
      <c r="L1001" s="1"/>
      <c r="M1001" s="1"/>
    </row>
    <row r="1002" spans="1:13" x14ac:dyDescent="0.25">
      <c r="A1002">
        <v>999</v>
      </c>
      <c r="B1002">
        <v>243526.25</v>
      </c>
      <c r="C1002">
        <v>313935.39999999997</v>
      </c>
      <c r="D1002">
        <f t="shared" si="67"/>
        <v>627870.79999999993</v>
      </c>
      <c r="E1002">
        <f t="shared" si="64"/>
        <v>941806.2</v>
      </c>
      <c r="F1002">
        <f t="shared" si="65"/>
        <v>1255741.5999999999</v>
      </c>
      <c r="G1002">
        <f t="shared" si="66"/>
        <v>1569676.9999999998</v>
      </c>
      <c r="H1002" s="1"/>
      <c r="I1002" s="1"/>
      <c r="J1002" s="1"/>
      <c r="K1002" s="1"/>
      <c r="L1002" s="1"/>
      <c r="M1002" s="1"/>
    </row>
    <row r="1003" spans="1:13" x14ac:dyDescent="0.25">
      <c r="A1003">
        <v>1000</v>
      </c>
      <c r="B1003">
        <v>243040</v>
      </c>
      <c r="C1003">
        <v>299538.49999999994</v>
      </c>
      <c r="D1003">
        <f t="shared" si="67"/>
        <v>599076.99999999988</v>
      </c>
      <c r="E1003">
        <f t="shared" si="64"/>
        <v>898615.49999999977</v>
      </c>
      <c r="F1003">
        <f t="shared" si="65"/>
        <v>1198153.9999999998</v>
      </c>
      <c r="G1003">
        <f t="shared" si="66"/>
        <v>1497692.4999999998</v>
      </c>
      <c r="H1003" s="1"/>
      <c r="I1003" s="1"/>
      <c r="J1003" s="1"/>
      <c r="K1003" s="1"/>
      <c r="L1003" s="1"/>
      <c r="M1003" s="1"/>
    </row>
    <row r="1004" spans="1:13" x14ac:dyDescent="0.25">
      <c r="I1004" s="1"/>
      <c r="J1004" s="1"/>
      <c r="K1004" s="1"/>
      <c r="L1004" s="1"/>
      <c r="M1004" s="1"/>
    </row>
    <row r="1005" spans="1:13" x14ac:dyDescent="0.25">
      <c r="I1005" s="1"/>
      <c r="J1005" s="1"/>
      <c r="K1005" s="1"/>
      <c r="L1005" s="1"/>
      <c r="M1005" s="1"/>
    </row>
    <row r="1006" spans="1:13" x14ac:dyDescent="0.25">
      <c r="I1006" s="1"/>
      <c r="J1006" s="1"/>
      <c r="K1006" s="1"/>
      <c r="L1006" s="1"/>
      <c r="M1006" s="1"/>
    </row>
    <row r="1007" spans="1:13" x14ac:dyDescent="0.25">
      <c r="I1007" s="1"/>
      <c r="J1007" s="1"/>
      <c r="K1007" s="1"/>
      <c r="L1007" s="1"/>
      <c r="M1007" s="1"/>
    </row>
    <row r="1008" spans="1:13" x14ac:dyDescent="0.25">
      <c r="I1008" s="1"/>
      <c r="J1008" s="1"/>
      <c r="K1008" s="1"/>
      <c r="L1008" s="1"/>
      <c r="M1008" s="1"/>
    </row>
    <row r="1009" spans="9:13" x14ac:dyDescent="0.25">
      <c r="I1009" s="1"/>
      <c r="J1009" s="1"/>
      <c r="K1009" s="1"/>
      <c r="L1009" s="1"/>
      <c r="M1009" s="1"/>
    </row>
    <row r="1010" spans="9:13" x14ac:dyDescent="0.25">
      <c r="I1010" s="1"/>
      <c r="J1010" s="1"/>
      <c r="K1010" s="1"/>
      <c r="L1010" s="1"/>
      <c r="M1010" s="1"/>
    </row>
    <row r="1011" spans="9:13" x14ac:dyDescent="0.25">
      <c r="I1011" s="1"/>
      <c r="J1011" s="1"/>
      <c r="K1011" s="1"/>
      <c r="L1011" s="1"/>
      <c r="M1011" s="1"/>
    </row>
    <row r="1012" spans="9:13" x14ac:dyDescent="0.25">
      <c r="I1012" s="1"/>
      <c r="J1012" s="1"/>
      <c r="K1012" s="1"/>
      <c r="L1012" s="1"/>
      <c r="M1012" s="1"/>
    </row>
    <row r="1013" spans="9:13" x14ac:dyDescent="0.25">
      <c r="I1013" s="1"/>
      <c r="J1013" s="1"/>
      <c r="K1013" s="1"/>
      <c r="L1013" s="1"/>
      <c r="M1013" s="1"/>
    </row>
    <row r="1014" spans="9:13" x14ac:dyDescent="0.25">
      <c r="I1014" s="1"/>
      <c r="J1014" s="1"/>
      <c r="K1014" s="1"/>
      <c r="L1014" s="1"/>
      <c r="M1014" s="1"/>
    </row>
    <row r="1015" spans="9:13" x14ac:dyDescent="0.25">
      <c r="I1015" s="1"/>
      <c r="J1015" s="1"/>
      <c r="K1015" s="1"/>
      <c r="L1015" s="1"/>
      <c r="M1015" s="1"/>
    </row>
    <row r="1016" spans="9:13" x14ac:dyDescent="0.25">
      <c r="I1016" s="1"/>
      <c r="J1016" s="1"/>
      <c r="K1016" s="1"/>
      <c r="L1016" s="1"/>
      <c r="M1016" s="1"/>
    </row>
    <row r="1017" spans="9:13" x14ac:dyDescent="0.25">
      <c r="I1017" s="1"/>
      <c r="J1017" s="1"/>
      <c r="K1017" s="1"/>
      <c r="L1017" s="1"/>
      <c r="M1017" s="1"/>
    </row>
    <row r="1018" spans="9:13" x14ac:dyDescent="0.25">
      <c r="I1018" s="1"/>
      <c r="J1018" s="1"/>
      <c r="K1018" s="1"/>
      <c r="L1018" s="1"/>
      <c r="M1018" s="1"/>
    </row>
    <row r="1019" spans="9:13" x14ac:dyDescent="0.25">
      <c r="I1019" s="1"/>
      <c r="J1019" s="1"/>
      <c r="K1019" s="1"/>
      <c r="L1019" s="1"/>
      <c r="M1019" s="1"/>
    </row>
    <row r="1020" spans="9:13" x14ac:dyDescent="0.25">
      <c r="I1020" s="1"/>
      <c r="J1020" s="1"/>
      <c r="K1020" s="1"/>
      <c r="L1020" s="1"/>
      <c r="M1020" s="1"/>
    </row>
    <row r="1021" spans="9:13" x14ac:dyDescent="0.25">
      <c r="I1021" s="1"/>
      <c r="J1021" s="1"/>
      <c r="K1021" s="1"/>
      <c r="L1021" s="1"/>
      <c r="M1021" s="1"/>
    </row>
    <row r="1022" spans="9:13" x14ac:dyDescent="0.25">
      <c r="I1022" s="1"/>
      <c r="J1022" s="1"/>
      <c r="K1022" s="1"/>
      <c r="L1022" s="1"/>
      <c r="M1022" s="1"/>
    </row>
    <row r="1023" spans="9:13" x14ac:dyDescent="0.25">
      <c r="I1023" s="1"/>
      <c r="J1023" s="1"/>
      <c r="K1023" s="1"/>
      <c r="L1023" s="1"/>
      <c r="M1023" s="1"/>
    </row>
    <row r="1024" spans="9:13" x14ac:dyDescent="0.25">
      <c r="I1024" s="1"/>
      <c r="J1024" s="1"/>
      <c r="K1024" s="1"/>
      <c r="L1024" s="1"/>
      <c r="M1024" s="1"/>
    </row>
    <row r="1025" spans="9:13" x14ac:dyDescent="0.25">
      <c r="I1025" s="1"/>
      <c r="J1025" s="1"/>
      <c r="K1025" s="1"/>
      <c r="L1025" s="1"/>
      <c r="M1025" s="1"/>
    </row>
    <row r="1026" spans="9:13" x14ac:dyDescent="0.25">
      <c r="I1026" s="1"/>
      <c r="J1026" s="1"/>
      <c r="K1026" s="1"/>
      <c r="L1026" s="1"/>
      <c r="M1026" s="1"/>
    </row>
    <row r="1027" spans="9:13" x14ac:dyDescent="0.25">
      <c r="I1027" s="1"/>
      <c r="J1027" s="1"/>
      <c r="K1027" s="1"/>
      <c r="L1027" s="1"/>
      <c r="M1027" s="1"/>
    </row>
    <row r="1028" spans="9:13" x14ac:dyDescent="0.25">
      <c r="I1028" s="1"/>
      <c r="J1028" s="1"/>
      <c r="K1028" s="1"/>
      <c r="L1028" s="1"/>
      <c r="M1028" s="1"/>
    </row>
    <row r="1029" spans="9:13" x14ac:dyDescent="0.25">
      <c r="I1029" s="1"/>
      <c r="J1029" s="1"/>
      <c r="K1029" s="1"/>
      <c r="L1029" s="1"/>
      <c r="M1029" s="1"/>
    </row>
    <row r="1030" spans="9:13" x14ac:dyDescent="0.25">
      <c r="I1030" s="1"/>
      <c r="J1030" s="1"/>
      <c r="K1030" s="1"/>
      <c r="L1030" s="1"/>
      <c r="M1030" s="1"/>
    </row>
    <row r="1031" spans="9:13" x14ac:dyDescent="0.25">
      <c r="I1031" s="1"/>
      <c r="J1031" s="1"/>
      <c r="K1031" s="1"/>
      <c r="L1031" s="1"/>
      <c r="M1031" s="1"/>
    </row>
    <row r="1032" spans="9:13" x14ac:dyDescent="0.25">
      <c r="I1032" s="1"/>
      <c r="J1032" s="1"/>
      <c r="K1032" s="1"/>
      <c r="L1032" s="1"/>
      <c r="M1032" s="1"/>
    </row>
    <row r="1033" spans="9:13" x14ac:dyDescent="0.25">
      <c r="I1033" s="1"/>
      <c r="J1033" s="1"/>
      <c r="K1033" s="1"/>
      <c r="L1033" s="1"/>
      <c r="M1033" s="1"/>
    </row>
    <row r="1034" spans="9:13" x14ac:dyDescent="0.25">
      <c r="I1034" s="1"/>
      <c r="J1034" s="1"/>
      <c r="K1034" s="1"/>
      <c r="L1034" s="1"/>
      <c r="M1034" s="1"/>
    </row>
    <row r="1035" spans="9:13" x14ac:dyDescent="0.25">
      <c r="I1035" s="1"/>
      <c r="J1035" s="1"/>
      <c r="K1035" s="1"/>
      <c r="L1035" s="1"/>
      <c r="M1035" s="1"/>
    </row>
    <row r="1036" spans="9:13" x14ac:dyDescent="0.25">
      <c r="I1036" s="1"/>
      <c r="J1036" s="1"/>
      <c r="K1036" s="1"/>
      <c r="L1036" s="1"/>
      <c r="M1036" s="1"/>
    </row>
    <row r="1037" spans="9:13" x14ac:dyDescent="0.25">
      <c r="I1037" s="1"/>
      <c r="J1037" s="1"/>
      <c r="K1037" s="1"/>
      <c r="L1037" s="1"/>
      <c r="M1037" s="1"/>
    </row>
    <row r="1038" spans="9:13" x14ac:dyDescent="0.25">
      <c r="I1038" s="1"/>
      <c r="J1038" s="1"/>
      <c r="K1038" s="1"/>
      <c r="L1038" s="1"/>
      <c r="M1038" s="1"/>
    </row>
    <row r="1039" spans="9:13" x14ac:dyDescent="0.25">
      <c r="I1039" s="1"/>
      <c r="J1039" s="1"/>
      <c r="K1039" s="1"/>
      <c r="L1039" s="1"/>
      <c r="M1039" s="1"/>
    </row>
    <row r="1040" spans="9:13" x14ac:dyDescent="0.25">
      <c r="I1040" s="1"/>
      <c r="J1040" s="1"/>
      <c r="K1040" s="1"/>
      <c r="L1040" s="1"/>
      <c r="M1040" s="1"/>
    </row>
    <row r="1041" spans="9:13" x14ac:dyDescent="0.25">
      <c r="I1041" s="1"/>
      <c r="J1041" s="1"/>
      <c r="K1041" s="1"/>
      <c r="L1041" s="1"/>
      <c r="M1041" s="1"/>
    </row>
    <row r="1042" spans="9:13" x14ac:dyDescent="0.25">
      <c r="I1042" s="1"/>
      <c r="J1042" s="1"/>
      <c r="K1042" s="1"/>
      <c r="L1042" s="1"/>
      <c r="M1042" s="1"/>
    </row>
    <row r="1043" spans="9:13" x14ac:dyDescent="0.25">
      <c r="I1043" s="1"/>
      <c r="J1043" s="1"/>
      <c r="K1043" s="1"/>
      <c r="L1043" s="1"/>
      <c r="M1043" s="1"/>
    </row>
    <row r="1044" spans="9:13" x14ac:dyDescent="0.25">
      <c r="I1044" s="1"/>
      <c r="J1044" s="1"/>
      <c r="K1044" s="1"/>
      <c r="L1044" s="1"/>
      <c r="M1044" s="1"/>
    </row>
    <row r="1045" spans="9:13" x14ac:dyDescent="0.25">
      <c r="I1045" s="1"/>
      <c r="J1045" s="1"/>
      <c r="K1045" s="1"/>
      <c r="L1045" s="1"/>
      <c r="M1045" s="1"/>
    </row>
    <row r="1046" spans="9:13" x14ac:dyDescent="0.25">
      <c r="I1046" s="1"/>
      <c r="J1046" s="1"/>
      <c r="K1046" s="1"/>
      <c r="L1046" s="1"/>
      <c r="M1046" s="1"/>
    </row>
    <row r="1047" spans="9:13" x14ac:dyDescent="0.25">
      <c r="I1047" s="1"/>
      <c r="J1047" s="1"/>
      <c r="K1047" s="1"/>
      <c r="L1047" s="1"/>
      <c r="M1047" s="1"/>
    </row>
    <row r="1048" spans="9:13" x14ac:dyDescent="0.25">
      <c r="I1048" s="1"/>
      <c r="J1048" s="1"/>
      <c r="K1048" s="1"/>
      <c r="L1048" s="1"/>
      <c r="M1048" s="1"/>
    </row>
    <row r="1049" spans="9:13" x14ac:dyDescent="0.25">
      <c r="I1049" s="1"/>
      <c r="J1049" s="1"/>
      <c r="K1049" s="1"/>
      <c r="L1049" s="1"/>
      <c r="M1049" s="1"/>
    </row>
    <row r="1050" spans="9:13" x14ac:dyDescent="0.25">
      <c r="I1050" s="1"/>
      <c r="J1050" s="1"/>
      <c r="K1050" s="1"/>
      <c r="L1050" s="1"/>
      <c r="M1050" s="1"/>
    </row>
    <row r="1051" spans="9:13" x14ac:dyDescent="0.25">
      <c r="I1051" s="1"/>
      <c r="J1051" s="1"/>
      <c r="K1051" s="1"/>
      <c r="L1051" s="1"/>
      <c r="M1051" s="1"/>
    </row>
    <row r="1052" spans="9:13" x14ac:dyDescent="0.25">
      <c r="I1052" s="1"/>
      <c r="J1052" s="1"/>
      <c r="K1052" s="1"/>
      <c r="L1052" s="1"/>
      <c r="M1052" s="1"/>
    </row>
    <row r="1053" spans="9:13" x14ac:dyDescent="0.25">
      <c r="I1053" s="1"/>
      <c r="J1053" s="1"/>
      <c r="K1053" s="1"/>
      <c r="L1053" s="1"/>
      <c r="M1053" s="1"/>
    </row>
    <row r="1054" spans="9:13" x14ac:dyDescent="0.25">
      <c r="I1054" s="1"/>
      <c r="J1054" s="1"/>
      <c r="K1054" s="1"/>
      <c r="L1054" s="1"/>
      <c r="M1054" s="1"/>
    </row>
    <row r="1055" spans="9:13" x14ac:dyDescent="0.25">
      <c r="I1055" s="1"/>
      <c r="J1055" s="1"/>
      <c r="K1055" s="1"/>
      <c r="L1055" s="1"/>
      <c r="M1055" s="1"/>
    </row>
    <row r="1056" spans="9:13" x14ac:dyDescent="0.25">
      <c r="I1056" s="1"/>
      <c r="J1056" s="1"/>
      <c r="K1056" s="1"/>
      <c r="L1056" s="1"/>
      <c r="M1056" s="1"/>
    </row>
    <row r="1057" spans="9:13" x14ac:dyDescent="0.25">
      <c r="I1057" s="1"/>
      <c r="J1057" s="1"/>
      <c r="K1057" s="1"/>
      <c r="L1057" s="1"/>
      <c r="M1057" s="1"/>
    </row>
    <row r="1058" spans="9:13" x14ac:dyDescent="0.25">
      <c r="I1058" s="1"/>
      <c r="J1058" s="1"/>
      <c r="K1058" s="1"/>
      <c r="L1058" s="1"/>
      <c r="M1058" s="1"/>
    </row>
    <row r="1059" spans="9:13" x14ac:dyDescent="0.25">
      <c r="I1059" s="1"/>
      <c r="J1059" s="1"/>
      <c r="K1059" s="1"/>
      <c r="L1059" s="1"/>
      <c r="M1059" s="1"/>
    </row>
    <row r="1060" spans="9:13" x14ac:dyDescent="0.25">
      <c r="I1060" s="1"/>
      <c r="J1060" s="1"/>
      <c r="K1060" s="1"/>
      <c r="L1060" s="1"/>
      <c r="M1060" s="1"/>
    </row>
    <row r="1061" spans="9:13" x14ac:dyDescent="0.25">
      <c r="I1061" s="1"/>
      <c r="J1061" s="1"/>
      <c r="K1061" s="1"/>
      <c r="L1061" s="1"/>
      <c r="M1061" s="1"/>
    </row>
    <row r="1062" spans="9:13" x14ac:dyDescent="0.25">
      <c r="I1062" s="1"/>
      <c r="J1062" s="1"/>
      <c r="K1062" s="1"/>
      <c r="L1062" s="1"/>
      <c r="M1062" s="1"/>
    </row>
    <row r="1063" spans="9:13" x14ac:dyDescent="0.25">
      <c r="I1063" s="1"/>
      <c r="J1063" s="1"/>
      <c r="K1063" s="1"/>
      <c r="L1063" s="1"/>
      <c r="M1063" s="1"/>
    </row>
    <row r="1064" spans="9:13" x14ac:dyDescent="0.25">
      <c r="I1064" s="1"/>
      <c r="J1064" s="1"/>
      <c r="K1064" s="1"/>
      <c r="L1064" s="1"/>
      <c r="M1064" s="1"/>
    </row>
    <row r="1065" spans="9:13" x14ac:dyDescent="0.25">
      <c r="I1065" s="1"/>
      <c r="J1065" s="1"/>
      <c r="K1065" s="1"/>
      <c r="L1065" s="1"/>
      <c r="M1065" s="1"/>
    </row>
    <row r="1066" spans="9:13" x14ac:dyDescent="0.25">
      <c r="I1066" s="1"/>
      <c r="J1066" s="1"/>
      <c r="K1066" s="1"/>
      <c r="L1066" s="1"/>
      <c r="M1066" s="1"/>
    </row>
    <row r="1067" spans="9:13" x14ac:dyDescent="0.25">
      <c r="I1067" s="1"/>
      <c r="J1067" s="1"/>
      <c r="K1067" s="1"/>
      <c r="L1067" s="1"/>
      <c r="M1067" s="1"/>
    </row>
    <row r="1068" spans="9:13" x14ac:dyDescent="0.25">
      <c r="I1068" s="1"/>
      <c r="J1068" s="1"/>
      <c r="K1068" s="1"/>
      <c r="L1068" s="1"/>
      <c r="M1068" s="1"/>
    </row>
    <row r="1069" spans="9:13" x14ac:dyDescent="0.25">
      <c r="I1069" s="1"/>
      <c r="J1069" s="1"/>
      <c r="K1069" s="1"/>
      <c r="L1069" s="1"/>
      <c r="M1069" s="1"/>
    </row>
    <row r="1070" spans="9:13" x14ac:dyDescent="0.25">
      <c r="I1070" s="1"/>
      <c r="J1070" s="1"/>
      <c r="K1070" s="1"/>
      <c r="L1070" s="1"/>
      <c r="M1070" s="1"/>
    </row>
    <row r="1071" spans="9:13" x14ac:dyDescent="0.25">
      <c r="I1071" s="1"/>
      <c r="J1071" s="1"/>
      <c r="K1071" s="1"/>
      <c r="L1071" s="1"/>
      <c r="M1071" s="1"/>
    </row>
    <row r="1072" spans="9:13" x14ac:dyDescent="0.25">
      <c r="I1072" s="1"/>
      <c r="J1072" s="1"/>
      <c r="K1072" s="1"/>
      <c r="L1072" s="1"/>
      <c r="M1072" s="1"/>
    </row>
    <row r="1073" spans="9:13" x14ac:dyDescent="0.25">
      <c r="I1073" s="1"/>
      <c r="J1073" s="1"/>
      <c r="K1073" s="1"/>
      <c r="L1073" s="1"/>
      <c r="M1073" s="1"/>
    </row>
    <row r="1074" spans="9:13" x14ac:dyDescent="0.25">
      <c r="I1074" s="1"/>
      <c r="J1074" s="1"/>
      <c r="K1074" s="1"/>
      <c r="L1074" s="1"/>
      <c r="M1074" s="1"/>
    </row>
    <row r="1075" spans="9:13" x14ac:dyDescent="0.25">
      <c r="I1075" s="1"/>
      <c r="J1075" s="1"/>
      <c r="K1075" s="1"/>
      <c r="L1075" s="1"/>
      <c r="M1075" s="1"/>
    </row>
    <row r="1076" spans="9:13" x14ac:dyDescent="0.25">
      <c r="I1076" s="1"/>
      <c r="J1076" s="1"/>
      <c r="K1076" s="1"/>
      <c r="L1076" s="1"/>
      <c r="M1076" s="1"/>
    </row>
    <row r="1077" spans="9:13" x14ac:dyDescent="0.25">
      <c r="I1077" s="1"/>
      <c r="J1077" s="1"/>
      <c r="K1077" s="1"/>
      <c r="L1077" s="1"/>
      <c r="M1077" s="1"/>
    </row>
    <row r="1078" spans="9:13" x14ac:dyDescent="0.25">
      <c r="I1078" s="1"/>
      <c r="J1078" s="1"/>
      <c r="K1078" s="1"/>
      <c r="L1078" s="1"/>
      <c r="M1078" s="1"/>
    </row>
    <row r="1079" spans="9:13" x14ac:dyDescent="0.25">
      <c r="I1079" s="1"/>
      <c r="J1079" s="1"/>
      <c r="K1079" s="1"/>
      <c r="L1079" s="1"/>
      <c r="M1079" s="1"/>
    </row>
    <row r="1080" spans="9:13" x14ac:dyDescent="0.25">
      <c r="I1080" s="1"/>
      <c r="J1080" s="1"/>
      <c r="K1080" s="1"/>
      <c r="L1080" s="1"/>
      <c r="M1080" s="1"/>
    </row>
    <row r="1081" spans="9:13" x14ac:dyDescent="0.25">
      <c r="I1081" s="1"/>
      <c r="J1081" s="1"/>
      <c r="K1081" s="1"/>
      <c r="L1081" s="1"/>
      <c r="M1081" s="1"/>
    </row>
    <row r="1082" spans="9:13" x14ac:dyDescent="0.25">
      <c r="I1082" s="1"/>
      <c r="J1082" s="1"/>
      <c r="K1082" s="1"/>
      <c r="L1082" s="1"/>
      <c r="M1082" s="1"/>
    </row>
    <row r="1083" spans="9:13" x14ac:dyDescent="0.25">
      <c r="I1083" s="1"/>
      <c r="J1083" s="1"/>
      <c r="K1083" s="1"/>
      <c r="L1083" s="1"/>
      <c r="M1083" s="1"/>
    </row>
    <row r="1084" spans="9:13" x14ac:dyDescent="0.25">
      <c r="I1084" s="1"/>
      <c r="J1084" s="1"/>
      <c r="K1084" s="1"/>
      <c r="L1084" s="1"/>
      <c r="M1084" s="1"/>
    </row>
    <row r="1085" spans="9:13" x14ac:dyDescent="0.25">
      <c r="I1085" s="1"/>
      <c r="J1085" s="1"/>
      <c r="K1085" s="1"/>
      <c r="L1085" s="1"/>
      <c r="M1085" s="1"/>
    </row>
    <row r="1086" spans="9:13" x14ac:dyDescent="0.25">
      <c r="I1086" s="1"/>
      <c r="J1086" s="1"/>
      <c r="K1086" s="1"/>
      <c r="L1086" s="1"/>
      <c r="M1086" s="1"/>
    </row>
    <row r="1087" spans="9:13" x14ac:dyDescent="0.25">
      <c r="I1087" s="1"/>
      <c r="J1087" s="1"/>
      <c r="K1087" s="1"/>
      <c r="L1087" s="1"/>
      <c r="M1087" s="1"/>
    </row>
    <row r="1088" spans="9:13" x14ac:dyDescent="0.25">
      <c r="I1088" s="1"/>
      <c r="J1088" s="1"/>
      <c r="K1088" s="1"/>
      <c r="L1088" s="1"/>
      <c r="M1088" s="1"/>
    </row>
    <row r="1089" spans="9:13" x14ac:dyDescent="0.25">
      <c r="I1089" s="1"/>
      <c r="J1089" s="1"/>
      <c r="K1089" s="1"/>
      <c r="L1089" s="1"/>
      <c r="M1089" s="1"/>
    </row>
    <row r="1090" spans="9:13" x14ac:dyDescent="0.25">
      <c r="I1090" s="1"/>
      <c r="J1090" s="1"/>
      <c r="K1090" s="1"/>
      <c r="L1090" s="1"/>
      <c r="M1090" s="1"/>
    </row>
    <row r="1091" spans="9:13" x14ac:dyDescent="0.25">
      <c r="I1091" s="1"/>
      <c r="J1091" s="1"/>
      <c r="K1091" s="1"/>
      <c r="L1091" s="1"/>
      <c r="M1091" s="1"/>
    </row>
    <row r="1092" spans="9:13" x14ac:dyDescent="0.25">
      <c r="I1092" s="1"/>
      <c r="J1092" s="1"/>
      <c r="K1092" s="1"/>
      <c r="L1092" s="1"/>
      <c r="M1092" s="1"/>
    </row>
    <row r="1093" spans="9:13" x14ac:dyDescent="0.25">
      <c r="I1093" s="1"/>
      <c r="J1093" s="1"/>
      <c r="K1093" s="1"/>
      <c r="L1093" s="1"/>
      <c r="M1093" s="1"/>
    </row>
    <row r="1094" spans="9:13" x14ac:dyDescent="0.25">
      <c r="I1094" s="1"/>
      <c r="J1094" s="1"/>
      <c r="K1094" s="1"/>
      <c r="L1094" s="1"/>
      <c r="M1094" s="1"/>
    </row>
    <row r="1095" spans="9:13" x14ac:dyDescent="0.25">
      <c r="I1095" s="1"/>
      <c r="J1095" s="1"/>
      <c r="K1095" s="1"/>
      <c r="L1095" s="1"/>
      <c r="M1095" s="1"/>
    </row>
    <row r="1096" spans="9:13" x14ac:dyDescent="0.25">
      <c r="I1096" s="1"/>
      <c r="J1096" s="1"/>
      <c r="K1096" s="1"/>
      <c r="L1096" s="1"/>
      <c r="M1096" s="1"/>
    </row>
    <row r="1097" spans="9:13" x14ac:dyDescent="0.25">
      <c r="I1097" s="1"/>
      <c r="J1097" s="1"/>
      <c r="K1097" s="1"/>
      <c r="L1097" s="1"/>
      <c r="M1097" s="1"/>
    </row>
    <row r="1098" spans="9:13" x14ac:dyDescent="0.25">
      <c r="I1098" s="1"/>
      <c r="J1098" s="1"/>
      <c r="K1098" s="1"/>
      <c r="L1098" s="1"/>
      <c r="M1098" s="1"/>
    </row>
    <row r="1099" spans="9:13" x14ac:dyDescent="0.25">
      <c r="I1099" s="1"/>
      <c r="J1099" s="1"/>
      <c r="K1099" s="1"/>
      <c r="L1099" s="1"/>
      <c r="M1099" s="1"/>
    </row>
    <row r="1100" spans="9:13" x14ac:dyDescent="0.25">
      <c r="I1100" s="1"/>
      <c r="J1100" s="1"/>
      <c r="K1100" s="1"/>
      <c r="L1100" s="1"/>
      <c r="M1100" s="1"/>
    </row>
    <row r="1101" spans="9:13" x14ac:dyDescent="0.25">
      <c r="I1101" s="1"/>
      <c r="J1101" s="1"/>
      <c r="K1101" s="1"/>
      <c r="L1101" s="1"/>
      <c r="M1101" s="1"/>
    </row>
    <row r="1102" spans="9:13" x14ac:dyDescent="0.25">
      <c r="I1102" s="1"/>
      <c r="J1102" s="1"/>
      <c r="K1102" s="1"/>
      <c r="L1102" s="1"/>
      <c r="M1102" s="1"/>
    </row>
    <row r="1103" spans="9:13" x14ac:dyDescent="0.25">
      <c r="I1103" s="1"/>
      <c r="J1103" s="1"/>
      <c r="K1103" s="1"/>
      <c r="L1103" s="1"/>
      <c r="M1103" s="1"/>
    </row>
    <row r="1104" spans="9:13" x14ac:dyDescent="0.25">
      <c r="I1104" s="1"/>
      <c r="J1104" s="1"/>
      <c r="K1104" s="1"/>
      <c r="L1104" s="1"/>
      <c r="M1104" s="1"/>
    </row>
    <row r="1105" spans="9:13" x14ac:dyDescent="0.25">
      <c r="I1105" s="1"/>
      <c r="J1105" s="1"/>
      <c r="K1105" s="1"/>
      <c r="L1105" s="1"/>
      <c r="M1105" s="1"/>
    </row>
    <row r="1106" spans="9:13" x14ac:dyDescent="0.25">
      <c r="I1106" s="1"/>
      <c r="J1106" s="1"/>
      <c r="K1106" s="1"/>
      <c r="L1106" s="1"/>
      <c r="M1106" s="1"/>
    </row>
    <row r="1107" spans="9:13" x14ac:dyDescent="0.25">
      <c r="I1107" s="1"/>
      <c r="J1107" s="1"/>
      <c r="K1107" s="1"/>
      <c r="L1107" s="1"/>
      <c r="M1107" s="1"/>
    </row>
    <row r="1108" spans="9:13" x14ac:dyDescent="0.25">
      <c r="I1108" s="1"/>
      <c r="J1108" s="1"/>
      <c r="K1108" s="1"/>
      <c r="L1108" s="1"/>
      <c r="M1108" s="1"/>
    </row>
    <row r="1109" spans="9:13" x14ac:dyDescent="0.25">
      <c r="I1109" s="1"/>
      <c r="J1109" s="1"/>
      <c r="K1109" s="1"/>
      <c r="L1109" s="1"/>
      <c r="M1109" s="1"/>
    </row>
    <row r="1110" spans="9:13" x14ac:dyDescent="0.25">
      <c r="I1110" s="1"/>
      <c r="J1110" s="1"/>
      <c r="K1110" s="1"/>
      <c r="L1110" s="1"/>
      <c r="M1110" s="1"/>
    </row>
    <row r="1111" spans="9:13" x14ac:dyDescent="0.25">
      <c r="I1111" s="1"/>
      <c r="J1111" s="1"/>
      <c r="K1111" s="1"/>
      <c r="L1111" s="1"/>
      <c r="M1111" s="1"/>
    </row>
    <row r="1112" spans="9:13" x14ac:dyDescent="0.25">
      <c r="I1112" s="1"/>
      <c r="J1112" s="1"/>
      <c r="K1112" s="1"/>
      <c r="L1112" s="1"/>
      <c r="M1112" s="1"/>
    </row>
    <row r="1113" spans="9:13" x14ac:dyDescent="0.25">
      <c r="I1113" s="1"/>
      <c r="J1113" s="1"/>
      <c r="K1113" s="1"/>
      <c r="L1113" s="1"/>
      <c r="M1113" s="1"/>
    </row>
    <row r="1114" spans="9:13" x14ac:dyDescent="0.25">
      <c r="I1114" s="1"/>
      <c r="J1114" s="1"/>
      <c r="K1114" s="1"/>
      <c r="L1114" s="1"/>
      <c r="M1114" s="1"/>
    </row>
    <row r="1115" spans="9:13" x14ac:dyDescent="0.25">
      <c r="I1115" s="1"/>
      <c r="J1115" s="1"/>
      <c r="K1115" s="1"/>
      <c r="L1115" s="1"/>
      <c r="M1115" s="1"/>
    </row>
    <row r="1116" spans="9:13" x14ac:dyDescent="0.25">
      <c r="I1116" s="1"/>
      <c r="J1116" s="1"/>
      <c r="K1116" s="1"/>
      <c r="L1116" s="1"/>
      <c r="M1116" s="1"/>
    </row>
    <row r="1117" spans="9:13" x14ac:dyDescent="0.25">
      <c r="I1117" s="1"/>
      <c r="J1117" s="1"/>
      <c r="K1117" s="1"/>
      <c r="L1117" s="1"/>
      <c r="M1117" s="1"/>
    </row>
    <row r="1118" spans="9:13" x14ac:dyDescent="0.25">
      <c r="I1118" s="1"/>
      <c r="J1118" s="1"/>
      <c r="K1118" s="1"/>
      <c r="L1118" s="1"/>
      <c r="M1118" s="1"/>
    </row>
    <row r="1119" spans="9:13" x14ac:dyDescent="0.25">
      <c r="I1119" s="1"/>
      <c r="J1119" s="1"/>
      <c r="K1119" s="1"/>
      <c r="L1119" s="1"/>
      <c r="M1119" s="1"/>
    </row>
    <row r="1120" spans="9:13" x14ac:dyDescent="0.25">
      <c r="I1120" s="1"/>
      <c r="J1120" s="1"/>
      <c r="K1120" s="1"/>
      <c r="L1120" s="1"/>
      <c r="M1120" s="1"/>
    </row>
    <row r="1121" spans="9:13" x14ac:dyDescent="0.25">
      <c r="I1121" s="1"/>
      <c r="J1121" s="1"/>
      <c r="K1121" s="1"/>
      <c r="L1121" s="1"/>
      <c r="M1121" s="1"/>
    </row>
    <row r="1122" spans="9:13" x14ac:dyDescent="0.25">
      <c r="I1122" s="1"/>
      <c r="J1122" s="1"/>
      <c r="K1122" s="1"/>
      <c r="L1122" s="1"/>
      <c r="M1122" s="1"/>
    </row>
    <row r="1123" spans="9:13" x14ac:dyDescent="0.25">
      <c r="I1123" s="1"/>
      <c r="J1123" s="1"/>
      <c r="K1123" s="1"/>
      <c r="L1123" s="1"/>
      <c r="M1123" s="1"/>
    </row>
    <row r="1124" spans="9:13" x14ac:dyDescent="0.25">
      <c r="I1124" s="1"/>
      <c r="J1124" s="1"/>
      <c r="K1124" s="1"/>
      <c r="L1124" s="1"/>
      <c r="M1124" s="1"/>
    </row>
    <row r="1125" spans="9:13" x14ac:dyDescent="0.25">
      <c r="I1125" s="1"/>
      <c r="J1125" s="1"/>
      <c r="K1125" s="1"/>
      <c r="L1125" s="1"/>
      <c r="M1125" s="1"/>
    </row>
    <row r="1126" spans="9:13" x14ac:dyDescent="0.25">
      <c r="I1126" s="1"/>
      <c r="J1126" s="1"/>
      <c r="K1126" s="1"/>
      <c r="L1126" s="1"/>
      <c r="M1126" s="1"/>
    </row>
    <row r="1127" spans="9:13" x14ac:dyDescent="0.25">
      <c r="I1127" s="1"/>
      <c r="J1127" s="1"/>
      <c r="K1127" s="1"/>
      <c r="L1127" s="1"/>
      <c r="M1127" s="1"/>
    </row>
    <row r="1128" spans="9:13" x14ac:dyDescent="0.25">
      <c r="I1128" s="1"/>
      <c r="J1128" s="1"/>
      <c r="K1128" s="1"/>
      <c r="L1128" s="1"/>
      <c r="M1128" s="1"/>
    </row>
    <row r="1129" spans="9:13" x14ac:dyDescent="0.25">
      <c r="I1129" s="1"/>
      <c r="J1129" s="1"/>
      <c r="K1129" s="1"/>
      <c r="L1129" s="1"/>
      <c r="M1129" s="1"/>
    </row>
    <row r="1130" spans="9:13" x14ac:dyDescent="0.25">
      <c r="I1130" s="1"/>
      <c r="J1130" s="1"/>
      <c r="K1130" s="1"/>
      <c r="L1130" s="1"/>
      <c r="M1130" s="1"/>
    </row>
    <row r="1131" spans="9:13" x14ac:dyDescent="0.25">
      <c r="I1131" s="1"/>
      <c r="J1131" s="1"/>
      <c r="K1131" s="1"/>
      <c r="L1131" s="1"/>
      <c r="M1131" s="1"/>
    </row>
    <row r="1132" spans="9:13" x14ac:dyDescent="0.25">
      <c r="I1132" s="1"/>
      <c r="J1132" s="1"/>
      <c r="K1132" s="1"/>
      <c r="L1132" s="1"/>
      <c r="M1132" s="1"/>
    </row>
    <row r="1133" spans="9:13" x14ac:dyDescent="0.25">
      <c r="I1133" s="1"/>
      <c r="J1133" s="1"/>
      <c r="K1133" s="1"/>
      <c r="L1133" s="1"/>
      <c r="M1133" s="1"/>
    </row>
    <row r="1134" spans="9:13" x14ac:dyDescent="0.25">
      <c r="I1134" s="1"/>
      <c r="J1134" s="1"/>
      <c r="K1134" s="1"/>
      <c r="L1134" s="1"/>
      <c r="M1134" s="1"/>
    </row>
    <row r="1135" spans="9:13" x14ac:dyDescent="0.25">
      <c r="I1135" s="1"/>
      <c r="J1135" s="1"/>
      <c r="K1135" s="1"/>
      <c r="L1135" s="1"/>
      <c r="M1135" s="1"/>
    </row>
    <row r="1136" spans="9:13" x14ac:dyDescent="0.25">
      <c r="I1136" s="1"/>
      <c r="J1136" s="1"/>
      <c r="K1136" s="1"/>
      <c r="L1136" s="1"/>
      <c r="M1136" s="1"/>
    </row>
    <row r="1137" spans="9:13" x14ac:dyDescent="0.25">
      <c r="I1137" s="1"/>
      <c r="J1137" s="1"/>
      <c r="K1137" s="1"/>
      <c r="L1137" s="1"/>
      <c r="M1137" s="1"/>
    </row>
    <row r="1138" spans="9:13" x14ac:dyDescent="0.25">
      <c r="I1138" s="1"/>
      <c r="J1138" s="1"/>
      <c r="K1138" s="1"/>
      <c r="L1138" s="1"/>
      <c r="M1138" s="1"/>
    </row>
    <row r="1139" spans="9:13" x14ac:dyDescent="0.25">
      <c r="I1139" s="1"/>
      <c r="J1139" s="1"/>
      <c r="K1139" s="1"/>
      <c r="L1139" s="1"/>
      <c r="M1139" s="1"/>
    </row>
    <row r="1140" spans="9:13" x14ac:dyDescent="0.25">
      <c r="I1140" s="1"/>
      <c r="J1140" s="1"/>
      <c r="K1140" s="1"/>
      <c r="L1140" s="1"/>
      <c r="M1140" s="1"/>
    </row>
    <row r="1141" spans="9:13" x14ac:dyDescent="0.25">
      <c r="I1141" s="1"/>
      <c r="J1141" s="1"/>
      <c r="K1141" s="1"/>
      <c r="L1141" s="1"/>
      <c r="M1141" s="1"/>
    </row>
    <row r="1142" spans="9:13" x14ac:dyDescent="0.25">
      <c r="I1142" s="1"/>
      <c r="J1142" s="1"/>
      <c r="K1142" s="1"/>
      <c r="L1142" s="1"/>
      <c r="M1142" s="1"/>
    </row>
    <row r="1143" spans="9:13" x14ac:dyDescent="0.25">
      <c r="I1143" s="1"/>
      <c r="J1143" s="1"/>
      <c r="K1143" s="1"/>
      <c r="L1143" s="1"/>
      <c r="M1143" s="1"/>
    </row>
    <row r="1144" spans="9:13" x14ac:dyDescent="0.25">
      <c r="I1144" s="1"/>
      <c r="J1144" s="1"/>
      <c r="K1144" s="1"/>
      <c r="L1144" s="1"/>
      <c r="M1144" s="1"/>
    </row>
    <row r="1145" spans="9:13" x14ac:dyDescent="0.25">
      <c r="I1145" s="1"/>
      <c r="J1145" s="1"/>
      <c r="K1145" s="1"/>
      <c r="L1145" s="1"/>
      <c r="M1145" s="1"/>
    </row>
    <row r="1146" spans="9:13" x14ac:dyDescent="0.25">
      <c r="I1146" s="1"/>
      <c r="J1146" s="1"/>
      <c r="K1146" s="1"/>
      <c r="L1146" s="1"/>
      <c r="M1146" s="1"/>
    </row>
    <row r="1147" spans="9:13" x14ac:dyDescent="0.25">
      <c r="I1147" s="1"/>
      <c r="J1147" s="1"/>
      <c r="K1147" s="1"/>
      <c r="L1147" s="1"/>
      <c r="M1147" s="1"/>
    </row>
    <row r="1148" spans="9:13" x14ac:dyDescent="0.25">
      <c r="I1148" s="1"/>
      <c r="J1148" s="1"/>
      <c r="K1148" s="1"/>
      <c r="L1148" s="1"/>
      <c r="M1148" s="1"/>
    </row>
    <row r="1149" spans="9:13" x14ac:dyDescent="0.25">
      <c r="I1149" s="1"/>
      <c r="J1149" s="1"/>
      <c r="K1149" s="1"/>
      <c r="L1149" s="1"/>
      <c r="M1149" s="1"/>
    </row>
    <row r="1150" spans="9:13" x14ac:dyDescent="0.25">
      <c r="I1150" s="1"/>
      <c r="J1150" s="1"/>
      <c r="K1150" s="1"/>
      <c r="L1150" s="1"/>
      <c r="M1150" s="1"/>
    </row>
    <row r="1151" spans="9:13" x14ac:dyDescent="0.25">
      <c r="I1151" s="1"/>
      <c r="J1151" s="1"/>
      <c r="K1151" s="1"/>
      <c r="L1151" s="1"/>
      <c r="M1151" s="1"/>
    </row>
    <row r="1152" spans="9:13" x14ac:dyDescent="0.25">
      <c r="I1152" s="1"/>
      <c r="J1152" s="1"/>
      <c r="K1152" s="1"/>
      <c r="L1152" s="1"/>
      <c r="M1152" s="1"/>
    </row>
    <row r="1153" spans="9:13" x14ac:dyDescent="0.25">
      <c r="I1153" s="1"/>
      <c r="J1153" s="1"/>
      <c r="K1153" s="1"/>
      <c r="L1153" s="1"/>
      <c r="M1153" s="1"/>
    </row>
    <row r="1154" spans="9:13" x14ac:dyDescent="0.25">
      <c r="I1154" s="1"/>
      <c r="J1154" s="1"/>
      <c r="K1154" s="1"/>
      <c r="L1154" s="1"/>
      <c r="M1154" s="1"/>
    </row>
    <row r="1155" spans="9:13" x14ac:dyDescent="0.25">
      <c r="I1155" s="1"/>
      <c r="J1155" s="1"/>
      <c r="K1155" s="1"/>
      <c r="L1155" s="1"/>
      <c r="M1155" s="1"/>
    </row>
    <row r="1156" spans="9:13" x14ac:dyDescent="0.25">
      <c r="I1156" s="1"/>
      <c r="J1156" s="1"/>
      <c r="K1156" s="1"/>
      <c r="L1156" s="1"/>
      <c r="M1156" s="1"/>
    </row>
    <row r="1157" spans="9:13" x14ac:dyDescent="0.25">
      <c r="I1157" s="1"/>
      <c r="J1157" s="1"/>
      <c r="K1157" s="1"/>
      <c r="L1157" s="1"/>
      <c r="M1157" s="1"/>
    </row>
    <row r="1158" spans="9:13" x14ac:dyDescent="0.25">
      <c r="I1158" s="1"/>
      <c r="J1158" s="1"/>
      <c r="K1158" s="1"/>
      <c r="L1158" s="1"/>
      <c r="M1158" s="1"/>
    </row>
    <row r="1159" spans="9:13" x14ac:dyDescent="0.25">
      <c r="I1159" s="1"/>
      <c r="J1159" s="1"/>
      <c r="K1159" s="1"/>
      <c r="L1159" s="1"/>
      <c r="M1159" s="1"/>
    </row>
    <row r="1160" spans="9:13" x14ac:dyDescent="0.25">
      <c r="I1160" s="1"/>
      <c r="J1160" s="1"/>
      <c r="K1160" s="1"/>
      <c r="L1160" s="1"/>
      <c r="M1160" s="1"/>
    </row>
    <row r="1161" spans="9:13" x14ac:dyDescent="0.25">
      <c r="I1161" s="1"/>
      <c r="J1161" s="1"/>
      <c r="K1161" s="1"/>
      <c r="L1161" s="1"/>
      <c r="M1161" s="1"/>
    </row>
    <row r="1162" spans="9:13" x14ac:dyDescent="0.25">
      <c r="I1162" s="1"/>
      <c r="J1162" s="1"/>
      <c r="K1162" s="1"/>
      <c r="L1162" s="1"/>
      <c r="M1162" s="1"/>
    </row>
    <row r="1163" spans="9:13" x14ac:dyDescent="0.25">
      <c r="I1163" s="1"/>
      <c r="J1163" s="1"/>
      <c r="K1163" s="1"/>
      <c r="L1163" s="1"/>
      <c r="M1163" s="1"/>
    </row>
    <row r="1164" spans="9:13" x14ac:dyDescent="0.25">
      <c r="I1164" s="1"/>
      <c r="J1164" s="1"/>
      <c r="K1164" s="1"/>
      <c r="L1164" s="1"/>
      <c r="M1164" s="1"/>
    </row>
    <row r="1165" spans="9:13" x14ac:dyDescent="0.25">
      <c r="I1165" s="1"/>
      <c r="J1165" s="1"/>
      <c r="K1165" s="1"/>
      <c r="L1165" s="1"/>
      <c r="M1165" s="1"/>
    </row>
    <row r="1166" spans="9:13" x14ac:dyDescent="0.25">
      <c r="I1166" s="1"/>
      <c r="J1166" s="1"/>
      <c r="K1166" s="1"/>
      <c r="L1166" s="1"/>
      <c r="M1166" s="1"/>
    </row>
    <row r="1167" spans="9:13" x14ac:dyDescent="0.25">
      <c r="I1167" s="1"/>
      <c r="J1167" s="1"/>
      <c r="K1167" s="1"/>
      <c r="L1167" s="1"/>
      <c r="M1167" s="1"/>
    </row>
    <row r="1168" spans="9:13" x14ac:dyDescent="0.25">
      <c r="I1168" s="1"/>
      <c r="J1168" s="1"/>
      <c r="K1168" s="1"/>
      <c r="L1168" s="1"/>
      <c r="M1168" s="1"/>
    </row>
    <row r="1169" spans="9:13" x14ac:dyDescent="0.25">
      <c r="I1169" s="1"/>
      <c r="J1169" s="1"/>
      <c r="K1169" s="1"/>
      <c r="L1169" s="1"/>
      <c r="M1169" s="1"/>
    </row>
    <row r="1170" spans="9:13" x14ac:dyDescent="0.25">
      <c r="I1170" s="1"/>
      <c r="J1170" s="1"/>
      <c r="K1170" s="1"/>
      <c r="L1170" s="1"/>
      <c r="M1170" s="1"/>
    </row>
    <row r="1171" spans="9:13" x14ac:dyDescent="0.25">
      <c r="I1171" s="1"/>
      <c r="J1171" s="1"/>
      <c r="K1171" s="1"/>
      <c r="L1171" s="1"/>
      <c r="M1171" s="1"/>
    </row>
    <row r="1172" spans="9:13" x14ac:dyDescent="0.25">
      <c r="I1172" s="1"/>
      <c r="J1172" s="1"/>
      <c r="K1172" s="1"/>
      <c r="L1172" s="1"/>
      <c r="M1172" s="1"/>
    </row>
    <row r="1173" spans="9:13" x14ac:dyDescent="0.25">
      <c r="I1173" s="1"/>
      <c r="J1173" s="1"/>
      <c r="K1173" s="1"/>
      <c r="L1173" s="1"/>
      <c r="M1173" s="1"/>
    </row>
    <row r="1174" spans="9:13" x14ac:dyDescent="0.25">
      <c r="I1174" s="1"/>
      <c r="J1174" s="1"/>
      <c r="K1174" s="1"/>
      <c r="L1174" s="1"/>
      <c r="M1174" s="1"/>
    </row>
    <row r="1175" spans="9:13" x14ac:dyDescent="0.25">
      <c r="I1175" s="1"/>
      <c r="J1175" s="1"/>
      <c r="K1175" s="1"/>
      <c r="L1175" s="1"/>
      <c r="M1175" s="1"/>
    </row>
    <row r="1176" spans="9:13" x14ac:dyDescent="0.25">
      <c r="I1176" s="1"/>
      <c r="J1176" s="1"/>
      <c r="K1176" s="1"/>
      <c r="L1176" s="1"/>
      <c r="M1176" s="1"/>
    </row>
    <row r="1177" spans="9:13" x14ac:dyDescent="0.25">
      <c r="I1177" s="1"/>
      <c r="J1177" s="1"/>
      <c r="K1177" s="1"/>
      <c r="L1177" s="1"/>
      <c r="M1177" s="1"/>
    </row>
    <row r="1178" spans="9:13" x14ac:dyDescent="0.25">
      <c r="I1178" s="1"/>
      <c r="J1178" s="1"/>
      <c r="K1178" s="1"/>
      <c r="L1178" s="1"/>
      <c r="M1178" s="1"/>
    </row>
    <row r="1179" spans="9:13" x14ac:dyDescent="0.25">
      <c r="I1179" s="1"/>
      <c r="J1179" s="1"/>
      <c r="K1179" s="1"/>
      <c r="L1179" s="1"/>
      <c r="M1179" s="1"/>
    </row>
    <row r="1180" spans="9:13" x14ac:dyDescent="0.25">
      <c r="I1180" s="1"/>
      <c r="J1180" s="1"/>
      <c r="K1180" s="1"/>
      <c r="L1180" s="1"/>
      <c r="M1180" s="1"/>
    </row>
    <row r="1181" spans="9:13" x14ac:dyDescent="0.25">
      <c r="I1181" s="1"/>
      <c r="J1181" s="1"/>
      <c r="K1181" s="1"/>
      <c r="L1181" s="1"/>
      <c r="M1181" s="1"/>
    </row>
    <row r="1182" spans="9:13" x14ac:dyDescent="0.25">
      <c r="I1182" s="1"/>
      <c r="J1182" s="1"/>
      <c r="K1182" s="1"/>
      <c r="L1182" s="1"/>
      <c r="M1182" s="1"/>
    </row>
    <row r="1183" spans="9:13" x14ac:dyDescent="0.25">
      <c r="I1183" s="1"/>
      <c r="J1183" s="1"/>
      <c r="K1183" s="1"/>
      <c r="L1183" s="1"/>
      <c r="M1183" s="1"/>
    </row>
    <row r="1184" spans="9:13" x14ac:dyDescent="0.25">
      <c r="I1184" s="1"/>
      <c r="J1184" s="1"/>
      <c r="K1184" s="1"/>
      <c r="L1184" s="1"/>
      <c r="M1184" s="1"/>
    </row>
    <row r="1185" spans="9:13" x14ac:dyDescent="0.25">
      <c r="I1185" s="1"/>
      <c r="J1185" s="1"/>
      <c r="K1185" s="1"/>
      <c r="L1185" s="1"/>
      <c r="M1185" s="1"/>
    </row>
    <row r="1186" spans="9:13" x14ac:dyDescent="0.25">
      <c r="I1186" s="1"/>
      <c r="J1186" s="1"/>
      <c r="K1186" s="1"/>
      <c r="L1186" s="1"/>
      <c r="M1186" s="1"/>
    </row>
    <row r="1187" spans="9:13" x14ac:dyDescent="0.25">
      <c r="I1187" s="1"/>
      <c r="J1187" s="1"/>
      <c r="K1187" s="1"/>
      <c r="L1187" s="1"/>
      <c r="M1187" s="1"/>
    </row>
    <row r="1188" spans="9:13" x14ac:dyDescent="0.25">
      <c r="I1188" s="1"/>
      <c r="J1188" s="1"/>
      <c r="K1188" s="1"/>
      <c r="L1188" s="1"/>
      <c r="M1188" s="1"/>
    </row>
    <row r="1189" spans="9:13" x14ac:dyDescent="0.25">
      <c r="I1189" s="1"/>
      <c r="J1189" s="1"/>
      <c r="K1189" s="1"/>
      <c r="L1189" s="1"/>
      <c r="M1189" s="1"/>
    </row>
    <row r="1190" spans="9:13" x14ac:dyDescent="0.25">
      <c r="I1190" s="1"/>
      <c r="J1190" s="1"/>
      <c r="K1190" s="1"/>
      <c r="L1190" s="1"/>
      <c r="M1190" s="1"/>
    </row>
    <row r="1191" spans="9:13" x14ac:dyDescent="0.25">
      <c r="I1191" s="1"/>
      <c r="J1191" s="1"/>
      <c r="K1191" s="1"/>
      <c r="L1191" s="1"/>
      <c r="M1191" s="1"/>
    </row>
    <row r="1192" spans="9:13" x14ac:dyDescent="0.25">
      <c r="I1192" s="1"/>
      <c r="J1192" s="1"/>
      <c r="K1192" s="1"/>
      <c r="L1192" s="1"/>
      <c r="M1192" s="1"/>
    </row>
    <row r="1193" spans="9:13" x14ac:dyDescent="0.25">
      <c r="I1193" s="1"/>
      <c r="J1193" s="1"/>
      <c r="K1193" s="1"/>
      <c r="L1193" s="1"/>
      <c r="M1193" s="1"/>
    </row>
    <row r="1194" spans="9:13" x14ac:dyDescent="0.25">
      <c r="I1194" s="1"/>
      <c r="J1194" s="1"/>
      <c r="K1194" s="1"/>
      <c r="L1194" s="1"/>
      <c r="M1194" s="1"/>
    </row>
    <row r="1195" spans="9:13" x14ac:dyDescent="0.25">
      <c r="I1195" s="1"/>
      <c r="J1195" s="1"/>
      <c r="K1195" s="1"/>
      <c r="L1195" s="1"/>
      <c r="M1195" s="1"/>
    </row>
    <row r="1196" spans="9:13" x14ac:dyDescent="0.25">
      <c r="I1196" s="1"/>
      <c r="J1196" s="1"/>
      <c r="K1196" s="1"/>
      <c r="L1196" s="1"/>
      <c r="M1196" s="1"/>
    </row>
    <row r="1197" spans="9:13" x14ac:dyDescent="0.25">
      <c r="I1197" s="1"/>
      <c r="J1197" s="1"/>
      <c r="K1197" s="1"/>
      <c r="L1197" s="1"/>
      <c r="M1197" s="1"/>
    </row>
    <row r="1198" spans="9:13" x14ac:dyDescent="0.25">
      <c r="I1198" s="1"/>
      <c r="J1198" s="1"/>
      <c r="K1198" s="1"/>
      <c r="L1198" s="1"/>
      <c r="M1198" s="1"/>
    </row>
    <row r="1199" spans="9:13" x14ac:dyDescent="0.25">
      <c r="I1199" s="1"/>
      <c r="J1199" s="1"/>
      <c r="K1199" s="1"/>
      <c r="L1199" s="1"/>
      <c r="M1199" s="1"/>
    </row>
    <row r="1200" spans="9:13" x14ac:dyDescent="0.25">
      <c r="I1200" s="1"/>
      <c r="J1200" s="1"/>
      <c r="K1200" s="1"/>
      <c r="L1200" s="1"/>
      <c r="M1200" s="1"/>
    </row>
    <row r="1201" spans="9:13" x14ac:dyDescent="0.25">
      <c r="I1201" s="1"/>
      <c r="J1201" s="1"/>
      <c r="K1201" s="1"/>
      <c r="L1201" s="1"/>
      <c r="M1201" s="1"/>
    </row>
    <row r="1202" spans="9:13" x14ac:dyDescent="0.25">
      <c r="I1202" s="1"/>
      <c r="J1202" s="1"/>
      <c r="K1202" s="1"/>
      <c r="L1202" s="1"/>
      <c r="M1202" s="1"/>
    </row>
    <row r="1203" spans="9:13" x14ac:dyDescent="0.25">
      <c r="I1203" s="1"/>
      <c r="J1203" s="1"/>
      <c r="K1203" s="1"/>
      <c r="L1203" s="1"/>
      <c r="M1203" s="1"/>
    </row>
    <row r="1204" spans="9:13" x14ac:dyDescent="0.25">
      <c r="I1204" s="1"/>
      <c r="J1204" s="1"/>
      <c r="K1204" s="1"/>
      <c r="L1204" s="1"/>
      <c r="M1204" s="1"/>
    </row>
    <row r="1205" spans="9:13" x14ac:dyDescent="0.25">
      <c r="I1205" s="1"/>
      <c r="J1205" s="1"/>
      <c r="K1205" s="1"/>
      <c r="L1205" s="1"/>
      <c r="M1205" s="1"/>
    </row>
    <row r="1206" spans="9:13" x14ac:dyDescent="0.25">
      <c r="I1206" s="1"/>
      <c r="J1206" s="1"/>
      <c r="K1206" s="1"/>
      <c r="L1206" s="1"/>
      <c r="M1206" s="1"/>
    </row>
    <row r="1207" spans="9:13" x14ac:dyDescent="0.25">
      <c r="I1207" s="1"/>
      <c r="J1207" s="1"/>
      <c r="K1207" s="1"/>
      <c r="L1207" s="1"/>
      <c r="M1207" s="1"/>
    </row>
    <row r="1208" spans="9:13" x14ac:dyDescent="0.25">
      <c r="I1208" s="1"/>
      <c r="J1208" s="1"/>
      <c r="K1208" s="1"/>
      <c r="L1208" s="1"/>
      <c r="M1208" s="1"/>
    </row>
    <row r="1209" spans="9:13" x14ac:dyDescent="0.25">
      <c r="I1209" s="1"/>
      <c r="J1209" s="1"/>
      <c r="K1209" s="1"/>
      <c r="L1209" s="1"/>
      <c r="M1209" s="1"/>
    </row>
    <row r="1210" spans="9:13" x14ac:dyDescent="0.25">
      <c r="I1210" s="1"/>
      <c r="J1210" s="1"/>
      <c r="K1210" s="1"/>
      <c r="L1210" s="1"/>
      <c r="M1210" s="1"/>
    </row>
    <row r="1211" spans="9:13" x14ac:dyDescent="0.25">
      <c r="I1211" s="1"/>
      <c r="J1211" s="1"/>
      <c r="K1211" s="1"/>
      <c r="L1211" s="1"/>
      <c r="M1211" s="1"/>
    </row>
    <row r="1212" spans="9:13" x14ac:dyDescent="0.25">
      <c r="I1212" s="1"/>
      <c r="J1212" s="1"/>
      <c r="K1212" s="1"/>
      <c r="L1212" s="1"/>
      <c r="M1212" s="1"/>
    </row>
    <row r="1213" spans="9:13" x14ac:dyDescent="0.25">
      <c r="I1213" s="1"/>
      <c r="J1213" s="1"/>
      <c r="K1213" s="1"/>
      <c r="L1213" s="1"/>
      <c r="M1213" s="1"/>
    </row>
    <row r="1214" spans="9:13" x14ac:dyDescent="0.25">
      <c r="I1214" s="1"/>
      <c r="J1214" s="1"/>
      <c r="K1214" s="1"/>
      <c r="L1214" s="1"/>
      <c r="M1214" s="1"/>
    </row>
    <row r="1215" spans="9:13" x14ac:dyDescent="0.25">
      <c r="I1215" s="1"/>
      <c r="J1215" s="1"/>
      <c r="K1215" s="1"/>
      <c r="L1215" s="1"/>
      <c r="M1215" s="1"/>
    </row>
    <row r="1216" spans="9:13" x14ac:dyDescent="0.25">
      <c r="I1216" s="1"/>
      <c r="J1216" s="1"/>
      <c r="K1216" s="1"/>
      <c r="L1216" s="1"/>
      <c r="M1216" s="1"/>
    </row>
    <row r="1217" spans="9:13" x14ac:dyDescent="0.25">
      <c r="I1217" s="1"/>
      <c r="J1217" s="1"/>
      <c r="K1217" s="1"/>
      <c r="L1217" s="1"/>
      <c r="M1217" s="1"/>
    </row>
    <row r="1218" spans="9:13" x14ac:dyDescent="0.25">
      <c r="I1218" s="1"/>
      <c r="J1218" s="1"/>
      <c r="K1218" s="1"/>
      <c r="L1218" s="1"/>
      <c r="M1218" s="1"/>
    </row>
    <row r="1219" spans="9:13" x14ac:dyDescent="0.25">
      <c r="I1219" s="1"/>
      <c r="J1219" s="1"/>
      <c r="K1219" s="1"/>
      <c r="L1219" s="1"/>
      <c r="M1219" s="1"/>
    </row>
    <row r="1220" spans="9:13" x14ac:dyDescent="0.25">
      <c r="I1220" s="1"/>
      <c r="J1220" s="1"/>
      <c r="K1220" s="1"/>
      <c r="L1220" s="1"/>
      <c r="M1220" s="1"/>
    </row>
    <row r="1221" spans="9:13" x14ac:dyDescent="0.25">
      <c r="I1221" s="1"/>
      <c r="J1221" s="1"/>
      <c r="K1221" s="1"/>
      <c r="L1221" s="1"/>
      <c r="M1221" s="1"/>
    </row>
    <row r="1222" spans="9:13" x14ac:dyDescent="0.25">
      <c r="I1222" s="1"/>
      <c r="J1222" s="1"/>
      <c r="K1222" s="1"/>
      <c r="L1222" s="1"/>
      <c r="M1222" s="1"/>
    </row>
    <row r="1223" spans="9:13" x14ac:dyDescent="0.25">
      <c r="I1223" s="1"/>
      <c r="J1223" s="1"/>
      <c r="K1223" s="1"/>
      <c r="L1223" s="1"/>
      <c r="M1223" s="1"/>
    </row>
    <row r="1224" spans="9:13" x14ac:dyDescent="0.25">
      <c r="I1224" s="1"/>
      <c r="J1224" s="1"/>
      <c r="K1224" s="1"/>
      <c r="L1224" s="1"/>
      <c r="M1224" s="1"/>
    </row>
    <row r="1225" spans="9:13" x14ac:dyDescent="0.25">
      <c r="I1225" s="1"/>
      <c r="J1225" s="1"/>
      <c r="K1225" s="1"/>
      <c r="L1225" s="1"/>
      <c r="M1225" s="1"/>
    </row>
    <row r="1226" spans="9:13" x14ac:dyDescent="0.25">
      <c r="I1226" s="1"/>
      <c r="J1226" s="1"/>
      <c r="K1226" s="1"/>
      <c r="L1226" s="1"/>
      <c r="M1226" s="1"/>
    </row>
    <row r="1227" spans="9:13" x14ac:dyDescent="0.25">
      <c r="I1227" s="1"/>
      <c r="J1227" s="1"/>
      <c r="K1227" s="1"/>
      <c r="L1227" s="1"/>
      <c r="M1227" s="1"/>
    </row>
    <row r="1228" spans="9:13" x14ac:dyDescent="0.25">
      <c r="I1228" s="1"/>
      <c r="J1228" s="1"/>
      <c r="K1228" s="1"/>
      <c r="L1228" s="1"/>
      <c r="M1228" s="1"/>
    </row>
    <row r="1229" spans="9:13" x14ac:dyDescent="0.25">
      <c r="I1229" s="1"/>
      <c r="J1229" s="1"/>
      <c r="K1229" s="1"/>
      <c r="L1229" s="1"/>
      <c r="M1229" s="1"/>
    </row>
    <row r="1230" spans="9:13" x14ac:dyDescent="0.25">
      <c r="I1230" s="1"/>
      <c r="J1230" s="1"/>
      <c r="K1230" s="1"/>
      <c r="L1230" s="1"/>
      <c r="M1230" s="1"/>
    </row>
    <row r="1231" spans="9:13" x14ac:dyDescent="0.25">
      <c r="I1231" s="1"/>
      <c r="J1231" s="1"/>
      <c r="K1231" s="1"/>
      <c r="L1231" s="1"/>
      <c r="M1231" s="1"/>
    </row>
    <row r="1232" spans="9:13" x14ac:dyDescent="0.25">
      <c r="I1232" s="1"/>
      <c r="J1232" s="1"/>
      <c r="K1232" s="1"/>
      <c r="L1232" s="1"/>
      <c r="M1232" s="1"/>
    </row>
    <row r="1233" spans="9:13" x14ac:dyDescent="0.25">
      <c r="I1233" s="1"/>
      <c r="J1233" s="1"/>
      <c r="K1233" s="1"/>
      <c r="L1233" s="1"/>
      <c r="M1233" s="1"/>
    </row>
    <row r="1234" spans="9:13" x14ac:dyDescent="0.25">
      <c r="I1234" s="1"/>
      <c r="J1234" s="1"/>
      <c r="K1234" s="1"/>
      <c r="L1234" s="1"/>
      <c r="M1234" s="1"/>
    </row>
    <row r="1235" spans="9:13" x14ac:dyDescent="0.25">
      <c r="I1235" s="1"/>
      <c r="J1235" s="1"/>
      <c r="K1235" s="1"/>
      <c r="L1235" s="1"/>
      <c r="M1235" s="1"/>
    </row>
    <row r="1236" spans="9:13" x14ac:dyDescent="0.25">
      <c r="I1236" s="1"/>
      <c r="J1236" s="1"/>
      <c r="K1236" s="1"/>
      <c r="L1236" s="1"/>
      <c r="M1236" s="1"/>
    </row>
    <row r="1237" spans="9:13" x14ac:dyDescent="0.25">
      <c r="I1237" s="1"/>
      <c r="J1237" s="1"/>
      <c r="K1237" s="1"/>
      <c r="L1237" s="1"/>
      <c r="M1237" s="1"/>
    </row>
    <row r="1238" spans="9:13" x14ac:dyDescent="0.25">
      <c r="I1238" s="1"/>
      <c r="J1238" s="1"/>
      <c r="K1238" s="1"/>
      <c r="L1238" s="1"/>
      <c r="M1238" s="1"/>
    </row>
    <row r="1239" spans="9:13" x14ac:dyDescent="0.25">
      <c r="I1239" s="1"/>
      <c r="J1239" s="1"/>
      <c r="K1239" s="1"/>
      <c r="L1239" s="1"/>
      <c r="M1239" s="1"/>
    </row>
    <row r="1240" spans="9:13" x14ac:dyDescent="0.25">
      <c r="I1240" s="1"/>
      <c r="J1240" s="1"/>
      <c r="K1240" s="1"/>
      <c r="L1240" s="1"/>
      <c r="M1240" s="1"/>
    </row>
    <row r="1241" spans="9:13" x14ac:dyDescent="0.25">
      <c r="I1241" s="1"/>
      <c r="J1241" s="1"/>
      <c r="K1241" s="1"/>
      <c r="L1241" s="1"/>
      <c r="M1241" s="1"/>
    </row>
    <row r="1242" spans="9:13" x14ac:dyDescent="0.25">
      <c r="I1242" s="1"/>
      <c r="J1242" s="1"/>
      <c r="K1242" s="1"/>
      <c r="L1242" s="1"/>
      <c r="M1242" s="1"/>
    </row>
    <row r="1243" spans="9:13" x14ac:dyDescent="0.25">
      <c r="I1243" s="1"/>
      <c r="J1243" s="1"/>
      <c r="K1243" s="1"/>
      <c r="L1243" s="1"/>
      <c r="M1243" s="1"/>
    </row>
    <row r="1244" spans="9:13" x14ac:dyDescent="0.25">
      <c r="I1244" s="1"/>
      <c r="J1244" s="1"/>
      <c r="K1244" s="1"/>
      <c r="L1244" s="1"/>
      <c r="M1244" s="1"/>
    </row>
    <row r="1245" spans="9:13" x14ac:dyDescent="0.25">
      <c r="I1245" s="1"/>
      <c r="J1245" s="1"/>
      <c r="K1245" s="1"/>
      <c r="L1245" s="1"/>
      <c r="M1245" s="1"/>
    </row>
    <row r="1246" spans="9:13" x14ac:dyDescent="0.25">
      <c r="I1246" s="1"/>
      <c r="J1246" s="1"/>
      <c r="K1246" s="1"/>
      <c r="L1246" s="1"/>
      <c r="M1246" s="1"/>
    </row>
    <row r="1247" spans="9:13" x14ac:dyDescent="0.25">
      <c r="I1247" s="1"/>
      <c r="J1247" s="1"/>
      <c r="K1247" s="1"/>
      <c r="L1247" s="1"/>
      <c r="M1247" s="1"/>
    </row>
    <row r="1248" spans="9:13" x14ac:dyDescent="0.25">
      <c r="I1248" s="1"/>
      <c r="J1248" s="1"/>
      <c r="K1248" s="1"/>
      <c r="L1248" s="1"/>
      <c r="M1248" s="1"/>
    </row>
    <row r="1249" spans="9:13" x14ac:dyDescent="0.25">
      <c r="I1249" s="1"/>
      <c r="J1249" s="1"/>
      <c r="K1249" s="1"/>
      <c r="L1249" s="1"/>
      <c r="M1249" s="1"/>
    </row>
    <row r="1250" spans="9:13" x14ac:dyDescent="0.25">
      <c r="I1250" s="1"/>
      <c r="J1250" s="1"/>
      <c r="K1250" s="1"/>
      <c r="L1250" s="1"/>
      <c r="M1250" s="1"/>
    </row>
    <row r="1251" spans="9:13" x14ac:dyDescent="0.25">
      <c r="I1251" s="1"/>
      <c r="J1251" s="1"/>
      <c r="K1251" s="1"/>
      <c r="L1251" s="1"/>
      <c r="M1251" s="1"/>
    </row>
    <row r="1252" spans="9:13" x14ac:dyDescent="0.25">
      <c r="I1252" s="1"/>
      <c r="J1252" s="1"/>
      <c r="K1252" s="1"/>
      <c r="L1252" s="1"/>
      <c r="M1252" s="1"/>
    </row>
    <row r="1253" spans="9:13" x14ac:dyDescent="0.25">
      <c r="I1253" s="1"/>
      <c r="J1253" s="1"/>
      <c r="K1253" s="1"/>
      <c r="L1253" s="1"/>
      <c r="M1253" s="1"/>
    </row>
    <row r="1254" spans="9:13" x14ac:dyDescent="0.25">
      <c r="I1254" s="1"/>
      <c r="J1254" s="1"/>
      <c r="K1254" s="1"/>
      <c r="L1254" s="1"/>
      <c r="M1254" s="1"/>
    </row>
    <row r="1255" spans="9:13" x14ac:dyDescent="0.25">
      <c r="I1255" s="1"/>
      <c r="J1255" s="1"/>
      <c r="K1255" s="1"/>
      <c r="L1255" s="1"/>
      <c r="M1255" s="1"/>
    </row>
    <row r="1256" spans="9:13" x14ac:dyDescent="0.25">
      <c r="I1256" s="1"/>
      <c r="J1256" s="1"/>
      <c r="K1256" s="1"/>
      <c r="L1256" s="1"/>
      <c r="M1256" s="1"/>
    </row>
    <row r="1257" spans="9:13" x14ac:dyDescent="0.25">
      <c r="I1257" s="1"/>
      <c r="J1257" s="1"/>
      <c r="K1257" s="1"/>
      <c r="L1257" s="1"/>
      <c r="M1257" s="1"/>
    </row>
    <row r="1258" spans="9:13" x14ac:dyDescent="0.25">
      <c r="I1258" s="1"/>
      <c r="J1258" s="1"/>
      <c r="K1258" s="1"/>
      <c r="L1258" s="1"/>
      <c r="M1258" s="1"/>
    </row>
    <row r="1259" spans="9:13" x14ac:dyDescent="0.25">
      <c r="I1259" s="1"/>
      <c r="J1259" s="1"/>
      <c r="K1259" s="1"/>
      <c r="L1259" s="1"/>
      <c r="M1259" s="1"/>
    </row>
    <row r="1260" spans="9:13" x14ac:dyDescent="0.25">
      <c r="I1260" s="1"/>
      <c r="J1260" s="1"/>
      <c r="K1260" s="1"/>
      <c r="L1260" s="1"/>
      <c r="M1260" s="1"/>
    </row>
    <row r="1261" spans="9:13" x14ac:dyDescent="0.25">
      <c r="I1261" s="1"/>
      <c r="J1261" s="1"/>
      <c r="K1261" s="1"/>
      <c r="L1261" s="1"/>
      <c r="M1261" s="1"/>
    </row>
    <row r="1262" spans="9:13" x14ac:dyDescent="0.25">
      <c r="I1262" s="1"/>
      <c r="J1262" s="1"/>
      <c r="K1262" s="1"/>
      <c r="L1262" s="1"/>
      <c r="M1262" s="1"/>
    </row>
    <row r="1263" spans="9:13" x14ac:dyDescent="0.25">
      <c r="I1263" s="1"/>
      <c r="J1263" s="1"/>
      <c r="K1263" s="1"/>
      <c r="L1263" s="1"/>
      <c r="M1263" s="1"/>
    </row>
    <row r="1264" spans="9:13" x14ac:dyDescent="0.25">
      <c r="I1264" s="1"/>
      <c r="J1264" s="1"/>
      <c r="K1264" s="1"/>
      <c r="L1264" s="1"/>
      <c r="M1264" s="1"/>
    </row>
    <row r="1265" spans="9:13" x14ac:dyDescent="0.25">
      <c r="I1265" s="1"/>
      <c r="J1265" s="1"/>
      <c r="K1265" s="1"/>
      <c r="L1265" s="1"/>
      <c r="M1265" s="1"/>
    </row>
    <row r="1266" spans="9:13" x14ac:dyDescent="0.25">
      <c r="I1266" s="1"/>
      <c r="J1266" s="1"/>
      <c r="K1266" s="1"/>
      <c r="L1266" s="1"/>
      <c r="M1266" s="1"/>
    </row>
    <row r="1267" spans="9:13" x14ac:dyDescent="0.25">
      <c r="I1267" s="1"/>
      <c r="J1267" s="1"/>
      <c r="K1267" s="1"/>
      <c r="L1267" s="1"/>
      <c r="M1267" s="1"/>
    </row>
    <row r="1268" spans="9:13" x14ac:dyDescent="0.25">
      <c r="I1268" s="1"/>
      <c r="J1268" s="1"/>
      <c r="K1268" s="1"/>
      <c r="L1268" s="1"/>
      <c r="M1268" s="1"/>
    </row>
    <row r="1269" spans="9:13" x14ac:dyDescent="0.25">
      <c r="I1269" s="1"/>
      <c r="J1269" s="1"/>
      <c r="K1269" s="1"/>
      <c r="L1269" s="1"/>
      <c r="M1269" s="1"/>
    </row>
    <row r="1270" spans="9:13" x14ac:dyDescent="0.25">
      <c r="I1270" s="1"/>
      <c r="J1270" s="1"/>
      <c r="K1270" s="1"/>
      <c r="L1270" s="1"/>
      <c r="M1270" s="1"/>
    </row>
    <row r="1271" spans="9:13" x14ac:dyDescent="0.25">
      <c r="I1271" s="1"/>
      <c r="J1271" s="1"/>
      <c r="K1271" s="1"/>
      <c r="L1271" s="1"/>
      <c r="M1271" s="1"/>
    </row>
    <row r="1272" spans="9:13" x14ac:dyDescent="0.25">
      <c r="I1272" s="1"/>
      <c r="J1272" s="1"/>
      <c r="K1272" s="1"/>
      <c r="L1272" s="1"/>
      <c r="M1272" s="1"/>
    </row>
    <row r="1273" spans="9:13" x14ac:dyDescent="0.25">
      <c r="I1273" s="1"/>
      <c r="J1273" s="1"/>
      <c r="K1273" s="1"/>
      <c r="L1273" s="1"/>
      <c r="M1273" s="1"/>
    </row>
    <row r="1274" spans="9:13" x14ac:dyDescent="0.25">
      <c r="I1274" s="1"/>
      <c r="J1274" s="1"/>
      <c r="K1274" s="1"/>
      <c r="L1274" s="1"/>
      <c r="M1274" s="1"/>
    </row>
    <row r="1275" spans="9:13" x14ac:dyDescent="0.25">
      <c r="I1275" s="1"/>
      <c r="J1275" s="1"/>
      <c r="K1275" s="1"/>
      <c r="L1275" s="1"/>
      <c r="M1275" s="1"/>
    </row>
    <row r="1276" spans="9:13" x14ac:dyDescent="0.25">
      <c r="I1276" s="1"/>
      <c r="J1276" s="1"/>
      <c r="K1276" s="1"/>
      <c r="L1276" s="1"/>
      <c r="M1276" s="1"/>
    </row>
    <row r="1277" spans="9:13" x14ac:dyDescent="0.25">
      <c r="I1277" s="1"/>
      <c r="J1277" s="1"/>
      <c r="K1277" s="1"/>
      <c r="L1277" s="1"/>
      <c r="M1277" s="1"/>
    </row>
    <row r="1278" spans="9:13" x14ac:dyDescent="0.25">
      <c r="I1278" s="1"/>
      <c r="J1278" s="1"/>
      <c r="K1278" s="1"/>
      <c r="L1278" s="1"/>
      <c r="M1278" s="1"/>
    </row>
    <row r="1279" spans="9:13" x14ac:dyDescent="0.25">
      <c r="I1279" s="1"/>
      <c r="J1279" s="1"/>
      <c r="K1279" s="1"/>
      <c r="L1279" s="1"/>
      <c r="M1279" s="1"/>
    </row>
    <row r="1280" spans="9:13" x14ac:dyDescent="0.25">
      <c r="I1280" s="1"/>
      <c r="J1280" s="1"/>
      <c r="K1280" s="1"/>
      <c r="L1280" s="1"/>
      <c r="M1280" s="1"/>
    </row>
    <row r="1281" spans="9:13" x14ac:dyDescent="0.25">
      <c r="I1281" s="1"/>
      <c r="J1281" s="1"/>
      <c r="K1281" s="1"/>
      <c r="L1281" s="1"/>
      <c r="M1281" s="1"/>
    </row>
    <row r="1282" spans="9:13" x14ac:dyDescent="0.25">
      <c r="I1282" s="1"/>
      <c r="J1282" s="1"/>
      <c r="K1282" s="1"/>
      <c r="L1282" s="1"/>
      <c r="M1282" s="1"/>
    </row>
    <row r="1283" spans="9:13" x14ac:dyDescent="0.25">
      <c r="I1283" s="1"/>
      <c r="J1283" s="1"/>
      <c r="K1283" s="1"/>
      <c r="L1283" s="1"/>
      <c r="M1283" s="1"/>
    </row>
    <row r="1284" spans="9:13" x14ac:dyDescent="0.25">
      <c r="I1284" s="1"/>
      <c r="J1284" s="1"/>
      <c r="K1284" s="1"/>
      <c r="L1284" s="1"/>
      <c r="M1284" s="1"/>
    </row>
    <row r="1285" spans="9:13" x14ac:dyDescent="0.25">
      <c r="I1285" s="1"/>
      <c r="J1285" s="1"/>
      <c r="K1285" s="1"/>
      <c r="L1285" s="1"/>
      <c r="M1285" s="1"/>
    </row>
    <row r="1286" spans="9:13" x14ac:dyDescent="0.25">
      <c r="I1286" s="1"/>
      <c r="J1286" s="1"/>
      <c r="K1286" s="1"/>
      <c r="L1286" s="1"/>
      <c r="M1286" s="1"/>
    </row>
    <row r="1287" spans="9:13" x14ac:dyDescent="0.25">
      <c r="I1287" s="1"/>
      <c r="J1287" s="1"/>
      <c r="K1287" s="1"/>
      <c r="L1287" s="1"/>
      <c r="M1287" s="1"/>
    </row>
    <row r="1288" spans="9:13" x14ac:dyDescent="0.25">
      <c r="I1288" s="1"/>
      <c r="J1288" s="1"/>
      <c r="K1288" s="1"/>
      <c r="L1288" s="1"/>
      <c r="M1288" s="1"/>
    </row>
    <row r="1289" spans="9:13" x14ac:dyDescent="0.25">
      <c r="I1289" s="1"/>
      <c r="J1289" s="1"/>
      <c r="K1289" s="1"/>
      <c r="L1289" s="1"/>
      <c r="M1289" s="1"/>
    </row>
    <row r="1290" spans="9:13" x14ac:dyDescent="0.25">
      <c r="I1290" s="1"/>
      <c r="J1290" s="1"/>
      <c r="K1290" s="1"/>
      <c r="L1290" s="1"/>
      <c r="M1290" s="1"/>
    </row>
    <row r="1291" spans="9:13" x14ac:dyDescent="0.25">
      <c r="I1291" s="1"/>
      <c r="J1291" s="1"/>
      <c r="K1291" s="1"/>
      <c r="L1291" s="1"/>
      <c r="M1291" s="1"/>
    </row>
    <row r="1292" spans="9:13" x14ac:dyDescent="0.25">
      <c r="I1292" s="1"/>
      <c r="J1292" s="1"/>
      <c r="K1292" s="1"/>
      <c r="L1292" s="1"/>
      <c r="M1292" s="1"/>
    </row>
    <row r="1293" spans="9:13" x14ac:dyDescent="0.25">
      <c r="I1293" s="1"/>
      <c r="J1293" s="1"/>
      <c r="K1293" s="1"/>
      <c r="L1293" s="1"/>
      <c r="M1293" s="1"/>
    </row>
    <row r="1294" spans="9:13" x14ac:dyDescent="0.25">
      <c r="I1294" s="1"/>
      <c r="J1294" s="1"/>
      <c r="K1294" s="1"/>
      <c r="L1294" s="1"/>
      <c r="M1294" s="1"/>
    </row>
    <row r="1295" spans="9:13" x14ac:dyDescent="0.25">
      <c r="I1295" s="1"/>
      <c r="J1295" s="1"/>
      <c r="K1295" s="1"/>
      <c r="L1295" s="1"/>
      <c r="M1295" s="1"/>
    </row>
    <row r="1296" spans="9:13" x14ac:dyDescent="0.25">
      <c r="I1296" s="1"/>
      <c r="J1296" s="1"/>
      <c r="K1296" s="1"/>
      <c r="L1296" s="1"/>
      <c r="M1296" s="1"/>
    </row>
    <row r="1297" spans="9:13" x14ac:dyDescent="0.25">
      <c r="I1297" s="1"/>
      <c r="J1297" s="1"/>
      <c r="K1297" s="1"/>
      <c r="L1297" s="1"/>
      <c r="M1297" s="1"/>
    </row>
    <row r="1298" spans="9:13" x14ac:dyDescent="0.25">
      <c r="I1298" s="1"/>
      <c r="J1298" s="1"/>
      <c r="K1298" s="1"/>
      <c r="L1298" s="1"/>
      <c r="M1298" s="1"/>
    </row>
    <row r="1299" spans="9:13" x14ac:dyDescent="0.25">
      <c r="I1299" s="1"/>
      <c r="J1299" s="1"/>
      <c r="K1299" s="1"/>
      <c r="L1299" s="1"/>
      <c r="M1299" s="1"/>
    </row>
    <row r="1300" spans="9:13" x14ac:dyDescent="0.25">
      <c r="I1300" s="1"/>
      <c r="J1300" s="1"/>
      <c r="K1300" s="1"/>
      <c r="L1300" s="1"/>
      <c r="M1300" s="1"/>
    </row>
    <row r="1301" spans="9:13" x14ac:dyDescent="0.25">
      <c r="I1301" s="1"/>
      <c r="J1301" s="1"/>
      <c r="K1301" s="1"/>
      <c r="L1301" s="1"/>
      <c r="M1301" s="1"/>
    </row>
    <row r="1302" spans="9:13" x14ac:dyDescent="0.25">
      <c r="I1302" s="1"/>
      <c r="J1302" s="1"/>
      <c r="K1302" s="1"/>
      <c r="L1302" s="1"/>
      <c r="M1302" s="1"/>
    </row>
    <row r="1303" spans="9:13" x14ac:dyDescent="0.25">
      <c r="I1303" s="1"/>
      <c r="J1303" s="1"/>
      <c r="K1303" s="1"/>
      <c r="L1303" s="1"/>
      <c r="M1303" s="1"/>
    </row>
    <row r="1304" spans="9:13" x14ac:dyDescent="0.25">
      <c r="I1304" s="1"/>
      <c r="J1304" s="1"/>
      <c r="K1304" s="1"/>
      <c r="L1304" s="1"/>
      <c r="M1304" s="1"/>
    </row>
    <row r="1305" spans="9:13" x14ac:dyDescent="0.25">
      <c r="I1305" s="1"/>
      <c r="J1305" s="1"/>
      <c r="K1305" s="1"/>
      <c r="L1305" s="1"/>
      <c r="M1305" s="1"/>
    </row>
    <row r="1306" spans="9:13" x14ac:dyDescent="0.25">
      <c r="I1306" s="1"/>
      <c r="J1306" s="1"/>
      <c r="K1306" s="1"/>
      <c r="L1306" s="1"/>
      <c r="M1306" s="1"/>
    </row>
    <row r="1307" spans="9:13" x14ac:dyDescent="0.25">
      <c r="I1307" s="1"/>
      <c r="J1307" s="1"/>
      <c r="K1307" s="1"/>
      <c r="L1307" s="1"/>
      <c r="M1307" s="1"/>
    </row>
    <row r="1308" spans="9:13" x14ac:dyDescent="0.25">
      <c r="I1308" s="1"/>
      <c r="J1308" s="1"/>
      <c r="K1308" s="1"/>
      <c r="L1308" s="1"/>
      <c r="M1308" s="1"/>
    </row>
    <row r="1309" spans="9:13" x14ac:dyDescent="0.25">
      <c r="I1309" s="1"/>
      <c r="J1309" s="1"/>
      <c r="K1309" s="1"/>
      <c r="L1309" s="1"/>
      <c r="M1309" s="1"/>
    </row>
    <row r="1310" spans="9:13" x14ac:dyDescent="0.25">
      <c r="I1310" s="1"/>
      <c r="J1310" s="1"/>
      <c r="K1310" s="1"/>
      <c r="L1310" s="1"/>
      <c r="M1310" s="1"/>
    </row>
    <row r="1311" spans="9:13" x14ac:dyDescent="0.25">
      <c r="I1311" s="1"/>
      <c r="J1311" s="1"/>
      <c r="K1311" s="1"/>
      <c r="L1311" s="1"/>
      <c r="M1311" s="1"/>
    </row>
    <row r="1312" spans="9:13" x14ac:dyDescent="0.25">
      <c r="I1312" s="1"/>
      <c r="J1312" s="1"/>
      <c r="K1312" s="1"/>
      <c r="L1312" s="1"/>
      <c r="M1312" s="1"/>
    </row>
    <row r="1313" spans="9:13" x14ac:dyDescent="0.25">
      <c r="I1313" s="1"/>
      <c r="J1313" s="1"/>
      <c r="K1313" s="1"/>
      <c r="L1313" s="1"/>
      <c r="M1313" s="1"/>
    </row>
    <row r="1314" spans="9:13" x14ac:dyDescent="0.25">
      <c r="I1314" s="1"/>
      <c r="J1314" s="1"/>
      <c r="K1314" s="1"/>
      <c r="L1314" s="1"/>
      <c r="M1314" s="1"/>
    </row>
    <row r="1315" spans="9:13" x14ac:dyDescent="0.25">
      <c r="I1315" s="1"/>
      <c r="J1315" s="1"/>
      <c r="K1315" s="1"/>
      <c r="L1315" s="1"/>
      <c r="M1315" s="1"/>
    </row>
    <row r="1316" spans="9:13" x14ac:dyDescent="0.25">
      <c r="I1316" s="1"/>
      <c r="J1316" s="1"/>
      <c r="K1316" s="1"/>
      <c r="L1316" s="1"/>
      <c r="M1316" s="1"/>
    </row>
    <row r="1317" spans="9:13" x14ac:dyDescent="0.25">
      <c r="I1317" s="1"/>
      <c r="J1317" s="1"/>
      <c r="K1317" s="1"/>
      <c r="L1317" s="1"/>
      <c r="M1317" s="1"/>
    </row>
    <row r="1318" spans="9:13" x14ac:dyDescent="0.25">
      <c r="I1318" s="1"/>
      <c r="J1318" s="1"/>
      <c r="K1318" s="1"/>
      <c r="L1318" s="1"/>
      <c r="M1318" s="1"/>
    </row>
    <row r="1319" spans="9:13" x14ac:dyDescent="0.25">
      <c r="I1319" s="1"/>
      <c r="J1319" s="1"/>
      <c r="K1319" s="1"/>
      <c r="L1319" s="1"/>
      <c r="M1319" s="1"/>
    </row>
    <row r="1320" spans="9:13" x14ac:dyDescent="0.25">
      <c r="I1320" s="1"/>
      <c r="J1320" s="1"/>
      <c r="K1320" s="1"/>
      <c r="L1320" s="1"/>
      <c r="M1320" s="1"/>
    </row>
    <row r="1321" spans="9:13" x14ac:dyDescent="0.25">
      <c r="I1321" s="1"/>
      <c r="J1321" s="1"/>
      <c r="K1321" s="1"/>
      <c r="L1321" s="1"/>
      <c r="M1321" s="1"/>
    </row>
    <row r="1322" spans="9:13" x14ac:dyDescent="0.25">
      <c r="I1322" s="1"/>
      <c r="J1322" s="1"/>
      <c r="K1322" s="1"/>
      <c r="L1322" s="1"/>
      <c r="M1322" s="1"/>
    </row>
    <row r="1323" spans="9:13" x14ac:dyDescent="0.25">
      <c r="I1323" s="1"/>
      <c r="J1323" s="1"/>
      <c r="K1323" s="1"/>
      <c r="L1323" s="1"/>
      <c r="M1323" s="1"/>
    </row>
    <row r="1324" spans="9:13" x14ac:dyDescent="0.25">
      <c r="I1324" s="1"/>
      <c r="J1324" s="1"/>
      <c r="K1324" s="1"/>
      <c r="L1324" s="1"/>
      <c r="M1324" s="1"/>
    </row>
    <row r="1325" spans="9:13" x14ac:dyDescent="0.25">
      <c r="I1325" s="1"/>
      <c r="J1325" s="1"/>
      <c r="K1325" s="1"/>
      <c r="L1325" s="1"/>
      <c r="M1325" s="1"/>
    </row>
    <row r="1326" spans="9:13" x14ac:dyDescent="0.25">
      <c r="I1326" s="1"/>
      <c r="J1326" s="1"/>
      <c r="K1326" s="1"/>
      <c r="L1326" s="1"/>
      <c r="M1326" s="1"/>
    </row>
    <row r="1327" spans="9:13" x14ac:dyDescent="0.25">
      <c r="I1327" s="1"/>
      <c r="J1327" s="1"/>
      <c r="K1327" s="1"/>
      <c r="L1327" s="1"/>
      <c r="M1327" s="1"/>
    </row>
    <row r="1328" spans="9:13" x14ac:dyDescent="0.25">
      <c r="I1328" s="1"/>
      <c r="J1328" s="1"/>
      <c r="K1328" s="1"/>
      <c r="L1328" s="1"/>
      <c r="M1328" s="1"/>
    </row>
    <row r="1329" spans="9:13" x14ac:dyDescent="0.25">
      <c r="I1329" s="1"/>
      <c r="J1329" s="1"/>
      <c r="K1329" s="1"/>
      <c r="L1329" s="1"/>
      <c r="M1329" s="1"/>
    </row>
    <row r="1330" spans="9:13" x14ac:dyDescent="0.25">
      <c r="I1330" s="1"/>
      <c r="J1330" s="1"/>
      <c r="K1330" s="1"/>
      <c r="L1330" s="1"/>
      <c r="M1330" s="1"/>
    </row>
    <row r="1331" spans="9:13" x14ac:dyDescent="0.25">
      <c r="I1331" s="1"/>
      <c r="J1331" s="1"/>
      <c r="K1331" s="1"/>
      <c r="L1331" s="1"/>
      <c r="M1331" s="1"/>
    </row>
    <row r="1332" spans="9:13" x14ac:dyDescent="0.25">
      <c r="I1332" s="1"/>
      <c r="J1332" s="1"/>
      <c r="K1332" s="1"/>
      <c r="L1332" s="1"/>
      <c r="M1332" s="1"/>
    </row>
    <row r="1333" spans="9:13" x14ac:dyDescent="0.25">
      <c r="I1333" s="1"/>
      <c r="J1333" s="1"/>
      <c r="K1333" s="1"/>
      <c r="L1333" s="1"/>
      <c r="M1333" s="1"/>
    </row>
    <row r="1334" spans="9:13" x14ac:dyDescent="0.25">
      <c r="I1334" s="1"/>
      <c r="J1334" s="1"/>
      <c r="K1334" s="1"/>
      <c r="L1334" s="1"/>
      <c r="M1334" s="1"/>
    </row>
    <row r="1335" spans="9:13" x14ac:dyDescent="0.25">
      <c r="I1335" s="1"/>
      <c r="J1335" s="1"/>
      <c r="K1335" s="1"/>
      <c r="L1335" s="1"/>
      <c r="M1335" s="1"/>
    </row>
    <row r="1336" spans="9:13" x14ac:dyDescent="0.25">
      <c r="I1336" s="1"/>
      <c r="J1336" s="1"/>
      <c r="K1336" s="1"/>
      <c r="L1336" s="1"/>
      <c r="M1336" s="1"/>
    </row>
    <row r="1337" spans="9:13" x14ac:dyDescent="0.25">
      <c r="I1337" s="1"/>
      <c r="J1337" s="1"/>
      <c r="K1337" s="1"/>
      <c r="L1337" s="1"/>
      <c r="M1337" s="1"/>
    </row>
    <row r="1338" spans="9:13" x14ac:dyDescent="0.25">
      <c r="I1338" s="1"/>
      <c r="J1338" s="1"/>
      <c r="K1338" s="1"/>
      <c r="L1338" s="1"/>
      <c r="M1338" s="1"/>
    </row>
    <row r="1339" spans="9:13" x14ac:dyDescent="0.25">
      <c r="I1339" s="1"/>
      <c r="J1339" s="1"/>
      <c r="K1339" s="1"/>
      <c r="L1339" s="1"/>
      <c r="M1339" s="1"/>
    </row>
    <row r="1340" spans="9:13" x14ac:dyDescent="0.25">
      <c r="I1340" s="1"/>
      <c r="J1340" s="1"/>
      <c r="K1340" s="1"/>
      <c r="L1340" s="1"/>
      <c r="M1340" s="1"/>
    </row>
    <row r="1341" spans="9:13" x14ac:dyDescent="0.25">
      <c r="I1341" s="1"/>
      <c r="J1341" s="1"/>
      <c r="K1341" s="1"/>
      <c r="L1341" s="1"/>
      <c r="M1341" s="1"/>
    </row>
    <row r="1342" spans="9:13" x14ac:dyDescent="0.25">
      <c r="I1342" s="1"/>
      <c r="J1342" s="1"/>
      <c r="K1342" s="1"/>
      <c r="L1342" s="1"/>
      <c r="M1342" s="1"/>
    </row>
    <row r="1343" spans="9:13" x14ac:dyDescent="0.25">
      <c r="I1343" s="1"/>
      <c r="J1343" s="1"/>
      <c r="K1343" s="1"/>
      <c r="L1343" s="1"/>
      <c r="M1343" s="1"/>
    </row>
    <row r="1344" spans="9:13" x14ac:dyDescent="0.25">
      <c r="I1344" s="1"/>
      <c r="J1344" s="1"/>
      <c r="K1344" s="1"/>
      <c r="L1344" s="1"/>
      <c r="M1344" s="1"/>
    </row>
    <row r="1345" spans="9:13" x14ac:dyDescent="0.25">
      <c r="I1345" s="1"/>
      <c r="J1345" s="1"/>
      <c r="K1345" s="1"/>
      <c r="L1345" s="1"/>
      <c r="M1345" s="1"/>
    </row>
    <row r="1346" spans="9:13" x14ac:dyDescent="0.25">
      <c r="I1346" s="1"/>
      <c r="J1346" s="1"/>
      <c r="K1346" s="1"/>
      <c r="L1346" s="1"/>
      <c r="M1346" s="1"/>
    </row>
    <row r="1347" spans="9:13" x14ac:dyDescent="0.25">
      <c r="I1347" s="1"/>
      <c r="J1347" s="1"/>
      <c r="K1347" s="1"/>
      <c r="L1347" s="1"/>
      <c r="M1347" s="1"/>
    </row>
    <row r="1348" spans="9:13" x14ac:dyDescent="0.25">
      <c r="I1348" s="1"/>
      <c r="J1348" s="1"/>
      <c r="K1348" s="1"/>
      <c r="L1348" s="1"/>
      <c r="M1348" s="1"/>
    </row>
    <row r="1349" spans="9:13" x14ac:dyDescent="0.25">
      <c r="I1349" s="1"/>
      <c r="J1349" s="1"/>
      <c r="K1349" s="1"/>
      <c r="L1349" s="1"/>
      <c r="M1349" s="1"/>
    </row>
    <row r="1350" spans="9:13" x14ac:dyDescent="0.25">
      <c r="I1350" s="1"/>
      <c r="J1350" s="1"/>
      <c r="K1350" s="1"/>
      <c r="L1350" s="1"/>
      <c r="M1350" s="1"/>
    </row>
    <row r="1351" spans="9:13" x14ac:dyDescent="0.25">
      <c r="I1351" s="1"/>
      <c r="J1351" s="1"/>
      <c r="K1351" s="1"/>
      <c r="L1351" s="1"/>
      <c r="M1351" s="1"/>
    </row>
    <row r="1352" spans="9:13" x14ac:dyDescent="0.25">
      <c r="I1352" s="1"/>
      <c r="J1352" s="1"/>
      <c r="K1352" s="1"/>
      <c r="L1352" s="1"/>
      <c r="M1352" s="1"/>
    </row>
    <row r="1353" spans="9:13" x14ac:dyDescent="0.25">
      <c r="I1353" s="1"/>
      <c r="J1353" s="1"/>
      <c r="K1353" s="1"/>
      <c r="L1353" s="1"/>
      <c r="M1353" s="1"/>
    </row>
    <row r="1354" spans="9:13" x14ac:dyDescent="0.25">
      <c r="I1354" s="1"/>
      <c r="J1354" s="1"/>
      <c r="K1354" s="1"/>
      <c r="L1354" s="1"/>
      <c r="M1354" s="1"/>
    </row>
    <row r="1355" spans="9:13" x14ac:dyDescent="0.25">
      <c r="I1355" s="1"/>
      <c r="J1355" s="1"/>
      <c r="K1355" s="1"/>
      <c r="L1355" s="1"/>
      <c r="M1355" s="1"/>
    </row>
    <row r="1356" spans="9:13" x14ac:dyDescent="0.25">
      <c r="I1356" s="1"/>
      <c r="J1356" s="1"/>
      <c r="K1356" s="1"/>
      <c r="L1356" s="1"/>
      <c r="M1356" s="1"/>
    </row>
    <row r="1357" spans="9:13" x14ac:dyDescent="0.25">
      <c r="I1357" s="1"/>
      <c r="J1357" s="1"/>
      <c r="K1357" s="1"/>
      <c r="L1357" s="1"/>
      <c r="M1357" s="1"/>
    </row>
    <row r="1358" spans="9:13" x14ac:dyDescent="0.25">
      <c r="I1358" s="1"/>
      <c r="J1358" s="1"/>
      <c r="K1358" s="1"/>
      <c r="L1358" s="1"/>
      <c r="M1358" s="1"/>
    </row>
    <row r="1359" spans="9:13" x14ac:dyDescent="0.25">
      <c r="I1359" s="1"/>
      <c r="J1359" s="1"/>
      <c r="K1359" s="1"/>
      <c r="L1359" s="1"/>
      <c r="M1359" s="1"/>
    </row>
    <row r="1360" spans="9:13" x14ac:dyDescent="0.25">
      <c r="I1360" s="1"/>
      <c r="J1360" s="1"/>
      <c r="K1360" s="1"/>
      <c r="L1360" s="1"/>
      <c r="M1360" s="1"/>
    </row>
    <row r="1361" spans="9:13" x14ac:dyDescent="0.25">
      <c r="I1361" s="1"/>
      <c r="J1361" s="1"/>
      <c r="K1361" s="1"/>
      <c r="L1361" s="1"/>
      <c r="M1361" s="1"/>
    </row>
    <row r="1362" spans="9:13" x14ac:dyDescent="0.25">
      <c r="I1362" s="1"/>
      <c r="J1362" s="1"/>
      <c r="K1362" s="1"/>
      <c r="L1362" s="1"/>
      <c r="M1362" s="1"/>
    </row>
    <row r="1363" spans="9:13" x14ac:dyDescent="0.25">
      <c r="I1363" s="1"/>
      <c r="J1363" s="1"/>
      <c r="K1363" s="1"/>
      <c r="L1363" s="1"/>
      <c r="M1363" s="1"/>
    </row>
    <row r="1364" spans="9:13" x14ac:dyDescent="0.25">
      <c r="I1364" s="1"/>
      <c r="J1364" s="1"/>
      <c r="K1364" s="1"/>
      <c r="L1364" s="1"/>
      <c r="M1364" s="1"/>
    </row>
    <row r="1365" spans="9:13" x14ac:dyDescent="0.25">
      <c r="I1365" s="1"/>
      <c r="J1365" s="1"/>
      <c r="K1365" s="1"/>
      <c r="L1365" s="1"/>
      <c r="M1365" s="1"/>
    </row>
    <row r="1366" spans="9:13" x14ac:dyDescent="0.25">
      <c r="I1366" s="1"/>
      <c r="J1366" s="1"/>
      <c r="K1366" s="1"/>
      <c r="L1366" s="1"/>
      <c r="M1366" s="1"/>
    </row>
    <row r="1367" spans="9:13" x14ac:dyDescent="0.25">
      <c r="I1367" s="1"/>
      <c r="J1367" s="1"/>
      <c r="K1367" s="1"/>
      <c r="L1367" s="1"/>
      <c r="M1367" s="1"/>
    </row>
    <row r="1368" spans="9:13" x14ac:dyDescent="0.25">
      <c r="I1368" s="1"/>
      <c r="J1368" s="1"/>
      <c r="K1368" s="1"/>
      <c r="L1368" s="1"/>
      <c r="M1368" s="1"/>
    </row>
    <row r="1369" spans="9:13" x14ac:dyDescent="0.25">
      <c r="I1369" s="1"/>
      <c r="J1369" s="1"/>
      <c r="K1369" s="1"/>
      <c r="L1369" s="1"/>
      <c r="M1369" s="1"/>
    </row>
    <row r="1370" spans="9:13" x14ac:dyDescent="0.25">
      <c r="I1370" s="1"/>
      <c r="J1370" s="1"/>
      <c r="K1370" s="1"/>
      <c r="L1370" s="1"/>
      <c r="M1370" s="1"/>
    </row>
    <row r="1371" spans="9:13" x14ac:dyDescent="0.25">
      <c r="I1371" s="1"/>
      <c r="J1371" s="1"/>
      <c r="K1371" s="1"/>
      <c r="L1371" s="1"/>
      <c r="M1371" s="1"/>
    </row>
    <row r="1372" spans="9:13" x14ac:dyDescent="0.25">
      <c r="I1372" s="1"/>
      <c r="J1372" s="1"/>
      <c r="K1372" s="1"/>
      <c r="L1372" s="1"/>
      <c r="M1372" s="1"/>
    </row>
    <row r="1373" spans="9:13" x14ac:dyDescent="0.25">
      <c r="I1373" s="1"/>
      <c r="J1373" s="1"/>
      <c r="K1373" s="1"/>
      <c r="L1373" s="1"/>
      <c r="M1373" s="1"/>
    </row>
    <row r="1374" spans="9:13" x14ac:dyDescent="0.25">
      <c r="I1374" s="1"/>
      <c r="J1374" s="1"/>
      <c r="K1374" s="1"/>
      <c r="L1374" s="1"/>
      <c r="M1374" s="1"/>
    </row>
    <row r="1375" spans="9:13" x14ac:dyDescent="0.25">
      <c r="I1375" s="1"/>
      <c r="J1375" s="1"/>
      <c r="K1375" s="1"/>
      <c r="L1375" s="1"/>
      <c r="M1375" s="1"/>
    </row>
    <row r="1376" spans="9:13" x14ac:dyDescent="0.25">
      <c r="I1376" s="1"/>
      <c r="J1376" s="1"/>
      <c r="K1376" s="1"/>
      <c r="L1376" s="1"/>
      <c r="M1376" s="1"/>
    </row>
    <row r="1377" spans="9:13" x14ac:dyDescent="0.25">
      <c r="I1377" s="1"/>
      <c r="J1377" s="1"/>
      <c r="K1377" s="1"/>
      <c r="L1377" s="1"/>
      <c r="M1377" s="1"/>
    </row>
    <row r="1378" spans="9:13" x14ac:dyDescent="0.25">
      <c r="I1378" s="1"/>
      <c r="J1378" s="1"/>
      <c r="K1378" s="1"/>
      <c r="L1378" s="1"/>
      <c r="M1378" s="1"/>
    </row>
    <row r="1379" spans="9:13" x14ac:dyDescent="0.25">
      <c r="I1379" s="1"/>
      <c r="J1379" s="1"/>
      <c r="K1379" s="1"/>
      <c r="L1379" s="1"/>
      <c r="M1379" s="1"/>
    </row>
    <row r="1380" spans="9:13" x14ac:dyDescent="0.25">
      <c r="I1380" s="1"/>
      <c r="J1380" s="1"/>
      <c r="K1380" s="1"/>
      <c r="L1380" s="1"/>
      <c r="M1380" s="1"/>
    </row>
    <row r="1381" spans="9:13" x14ac:dyDescent="0.25">
      <c r="I1381" s="1"/>
      <c r="J1381" s="1"/>
      <c r="K1381" s="1"/>
      <c r="L1381" s="1"/>
      <c r="M1381" s="1"/>
    </row>
    <row r="1382" spans="9:13" x14ac:dyDescent="0.25">
      <c r="I1382" s="1"/>
      <c r="J1382" s="1"/>
      <c r="K1382" s="1"/>
      <c r="L1382" s="1"/>
      <c r="M1382" s="1"/>
    </row>
    <row r="1383" spans="9:13" x14ac:dyDescent="0.25">
      <c r="I1383" s="1"/>
      <c r="J1383" s="1"/>
      <c r="K1383" s="1"/>
      <c r="L1383" s="1"/>
      <c r="M1383" s="1"/>
    </row>
    <row r="1384" spans="9:13" x14ac:dyDescent="0.25">
      <c r="I1384" s="1"/>
      <c r="J1384" s="1"/>
      <c r="K1384" s="1"/>
      <c r="L1384" s="1"/>
      <c r="M1384" s="1"/>
    </row>
    <row r="1385" spans="9:13" x14ac:dyDescent="0.25">
      <c r="I1385" s="1"/>
      <c r="J1385" s="1"/>
      <c r="K1385" s="1"/>
      <c r="L1385" s="1"/>
      <c r="M1385" s="1"/>
    </row>
    <row r="1386" spans="9:13" x14ac:dyDescent="0.25">
      <c r="I1386" s="1"/>
      <c r="J1386" s="1"/>
      <c r="K1386" s="1"/>
      <c r="L1386" s="1"/>
      <c r="M1386" s="1"/>
    </row>
    <row r="1387" spans="9:13" x14ac:dyDescent="0.25">
      <c r="I1387" s="1"/>
      <c r="J1387" s="1"/>
      <c r="K1387" s="1"/>
      <c r="L1387" s="1"/>
      <c r="M1387" s="1"/>
    </row>
    <row r="1388" spans="9:13" x14ac:dyDescent="0.25">
      <c r="I1388" s="1"/>
      <c r="J1388" s="1"/>
      <c r="K1388" s="1"/>
      <c r="L1388" s="1"/>
      <c r="M1388" s="1"/>
    </row>
    <row r="1389" spans="9:13" x14ac:dyDescent="0.25">
      <c r="I1389" s="1"/>
      <c r="J1389" s="1"/>
      <c r="K1389" s="1"/>
      <c r="L1389" s="1"/>
      <c r="M1389" s="1"/>
    </row>
    <row r="1390" spans="9:13" x14ac:dyDescent="0.25">
      <c r="I1390" s="1"/>
      <c r="J1390" s="1"/>
      <c r="K1390" s="1"/>
      <c r="L1390" s="1"/>
      <c r="M1390" s="1"/>
    </row>
    <row r="1391" spans="9:13" x14ac:dyDescent="0.25">
      <c r="I1391" s="1"/>
      <c r="J1391" s="1"/>
      <c r="K1391" s="1"/>
      <c r="L1391" s="1"/>
      <c r="M1391" s="1"/>
    </row>
    <row r="1392" spans="9:13" x14ac:dyDescent="0.25">
      <c r="I1392" s="1"/>
      <c r="J1392" s="1"/>
      <c r="K1392" s="1"/>
      <c r="L1392" s="1"/>
      <c r="M1392" s="1"/>
    </row>
    <row r="1393" spans="9:13" x14ac:dyDescent="0.25">
      <c r="I1393" s="1"/>
      <c r="J1393" s="1"/>
      <c r="K1393" s="1"/>
      <c r="L1393" s="1"/>
      <c r="M1393" s="1"/>
    </row>
    <row r="1394" spans="9:13" x14ac:dyDescent="0.25">
      <c r="I1394" s="1"/>
      <c r="J1394" s="1"/>
      <c r="K1394" s="1"/>
      <c r="L1394" s="1"/>
      <c r="M1394" s="1"/>
    </row>
    <row r="1395" spans="9:13" x14ac:dyDescent="0.25">
      <c r="I1395" s="1"/>
      <c r="J1395" s="1"/>
      <c r="K1395" s="1"/>
      <c r="L1395" s="1"/>
      <c r="M1395" s="1"/>
    </row>
    <row r="1396" spans="9:13" x14ac:dyDescent="0.25">
      <c r="I1396" s="1"/>
      <c r="J1396" s="1"/>
      <c r="K1396" s="1"/>
      <c r="L1396" s="1"/>
      <c r="M1396" s="1"/>
    </row>
    <row r="1397" spans="9:13" x14ac:dyDescent="0.25">
      <c r="I1397" s="1"/>
      <c r="J1397" s="1"/>
      <c r="K1397" s="1"/>
      <c r="L1397" s="1"/>
      <c r="M1397" s="1"/>
    </row>
    <row r="1398" spans="9:13" x14ac:dyDescent="0.25">
      <c r="I1398" s="1"/>
      <c r="J1398" s="1"/>
      <c r="K1398" s="1"/>
      <c r="L1398" s="1"/>
      <c r="M1398" s="1"/>
    </row>
    <row r="1399" spans="9:13" x14ac:dyDescent="0.25">
      <c r="I1399" s="1"/>
      <c r="J1399" s="1"/>
      <c r="K1399" s="1"/>
      <c r="L1399" s="1"/>
      <c r="M1399" s="1"/>
    </row>
    <row r="1400" spans="9:13" x14ac:dyDescent="0.25">
      <c r="I1400" s="1"/>
      <c r="J1400" s="1"/>
      <c r="K1400" s="1"/>
      <c r="L1400" s="1"/>
      <c r="M1400" s="1"/>
    </row>
    <row r="1401" spans="9:13" x14ac:dyDescent="0.25">
      <c r="I1401" s="1"/>
      <c r="J1401" s="1"/>
      <c r="K1401" s="1"/>
      <c r="L1401" s="1"/>
      <c r="M1401" s="1"/>
    </row>
    <row r="1402" spans="9:13" x14ac:dyDescent="0.25">
      <c r="I1402" s="1"/>
      <c r="J1402" s="1"/>
      <c r="K1402" s="1"/>
      <c r="L1402" s="1"/>
      <c r="M1402" s="1"/>
    </row>
    <row r="1403" spans="9:13" x14ac:dyDescent="0.25">
      <c r="I1403" s="1"/>
      <c r="J1403" s="1"/>
      <c r="K1403" s="1"/>
      <c r="L1403" s="1"/>
      <c r="M1403" s="1"/>
    </row>
    <row r="1404" spans="9:13" x14ac:dyDescent="0.25">
      <c r="I1404" s="1"/>
      <c r="J1404" s="1"/>
      <c r="K1404" s="1"/>
      <c r="L1404" s="1"/>
      <c r="M1404" s="1"/>
    </row>
    <row r="1405" spans="9:13" x14ac:dyDescent="0.25">
      <c r="I1405" s="1"/>
      <c r="J1405" s="1"/>
      <c r="K1405" s="1"/>
      <c r="L1405" s="1"/>
      <c r="M1405" s="1"/>
    </row>
    <row r="1406" spans="9:13" x14ac:dyDescent="0.25">
      <c r="I1406" s="1"/>
      <c r="J1406" s="1"/>
      <c r="K1406" s="1"/>
      <c r="L1406" s="1"/>
      <c r="M1406" s="1"/>
    </row>
    <row r="1407" spans="9:13" x14ac:dyDescent="0.25">
      <c r="I1407" s="1"/>
      <c r="J1407" s="1"/>
      <c r="K1407" s="1"/>
      <c r="L1407" s="1"/>
      <c r="M1407" s="1"/>
    </row>
    <row r="1408" spans="9:13" x14ac:dyDescent="0.25">
      <c r="I1408" s="1"/>
      <c r="J1408" s="1"/>
      <c r="K1408" s="1"/>
      <c r="L1408" s="1"/>
      <c r="M1408" s="1"/>
    </row>
    <row r="1409" spans="9:13" x14ac:dyDescent="0.25">
      <c r="I1409" s="1"/>
      <c r="J1409" s="1"/>
      <c r="K1409" s="1"/>
      <c r="L1409" s="1"/>
      <c r="M1409" s="1"/>
    </row>
    <row r="1410" spans="9:13" x14ac:dyDescent="0.25">
      <c r="I1410" s="1"/>
      <c r="J1410" s="1"/>
      <c r="K1410" s="1"/>
      <c r="L1410" s="1"/>
      <c r="M1410" s="1"/>
    </row>
    <row r="1411" spans="9:13" x14ac:dyDescent="0.25">
      <c r="I1411" s="1"/>
      <c r="J1411" s="1"/>
      <c r="K1411" s="1"/>
      <c r="L1411" s="1"/>
      <c r="M1411" s="1"/>
    </row>
    <row r="1412" spans="9:13" x14ac:dyDescent="0.25">
      <c r="I1412" s="1"/>
      <c r="J1412" s="1"/>
      <c r="K1412" s="1"/>
      <c r="L1412" s="1"/>
      <c r="M1412" s="1"/>
    </row>
    <row r="1413" spans="9:13" x14ac:dyDescent="0.25">
      <c r="I1413" s="1"/>
      <c r="J1413" s="1"/>
      <c r="K1413" s="1"/>
      <c r="L1413" s="1"/>
      <c r="M1413" s="1"/>
    </row>
    <row r="1414" spans="9:13" x14ac:dyDescent="0.25">
      <c r="I1414" s="1"/>
      <c r="J1414" s="1"/>
      <c r="K1414" s="1"/>
      <c r="L1414" s="1"/>
      <c r="M1414" s="1"/>
    </row>
    <row r="1415" spans="9:13" x14ac:dyDescent="0.25">
      <c r="I1415" s="1"/>
      <c r="J1415" s="1"/>
      <c r="K1415" s="1"/>
      <c r="L1415" s="1"/>
      <c r="M1415" s="1"/>
    </row>
    <row r="1416" spans="9:13" x14ac:dyDescent="0.25">
      <c r="I1416" s="1"/>
      <c r="J1416" s="1"/>
      <c r="K1416" s="1"/>
      <c r="L1416" s="1"/>
      <c r="M1416" s="1"/>
    </row>
    <row r="1417" spans="9:13" x14ac:dyDescent="0.25">
      <c r="I1417" s="1"/>
      <c r="J1417" s="1"/>
      <c r="K1417" s="1"/>
      <c r="L1417" s="1"/>
      <c r="M1417" s="1"/>
    </row>
    <row r="1418" spans="9:13" x14ac:dyDescent="0.25">
      <c r="I1418" s="1"/>
      <c r="J1418" s="1"/>
      <c r="K1418" s="1"/>
      <c r="L1418" s="1"/>
      <c r="M1418" s="1"/>
    </row>
    <row r="1419" spans="9:13" x14ac:dyDescent="0.25">
      <c r="I1419" s="1"/>
      <c r="J1419" s="1"/>
      <c r="K1419" s="1"/>
      <c r="L1419" s="1"/>
      <c r="M1419" s="1"/>
    </row>
    <row r="1420" spans="9:13" x14ac:dyDescent="0.25">
      <c r="I1420" s="1"/>
      <c r="J1420" s="1"/>
      <c r="K1420" s="1"/>
      <c r="L1420" s="1"/>
      <c r="M1420" s="1"/>
    </row>
    <row r="1421" spans="9:13" x14ac:dyDescent="0.25">
      <c r="I1421" s="1"/>
      <c r="J1421" s="1"/>
      <c r="K1421" s="1"/>
      <c r="L1421" s="1"/>
      <c r="M1421" s="1"/>
    </row>
    <row r="1422" spans="9:13" x14ac:dyDescent="0.25">
      <c r="I1422" s="1"/>
      <c r="J1422" s="1"/>
      <c r="K1422" s="1"/>
      <c r="L1422" s="1"/>
      <c r="M1422" s="1"/>
    </row>
    <row r="1423" spans="9:13" x14ac:dyDescent="0.25">
      <c r="I1423" s="1"/>
      <c r="J1423" s="1"/>
      <c r="K1423" s="1"/>
      <c r="L1423" s="1"/>
      <c r="M1423" s="1"/>
    </row>
    <row r="1424" spans="9:13" x14ac:dyDescent="0.25">
      <c r="I1424" s="1"/>
      <c r="J1424" s="1"/>
      <c r="K1424" s="1"/>
      <c r="L1424" s="1"/>
      <c r="M1424" s="1"/>
    </row>
    <row r="1425" spans="9:13" x14ac:dyDescent="0.25">
      <c r="I1425" s="1"/>
      <c r="J1425" s="1"/>
      <c r="K1425" s="1"/>
      <c r="L1425" s="1"/>
      <c r="M1425" s="1"/>
    </row>
    <row r="1426" spans="9:13" x14ac:dyDescent="0.25">
      <c r="I1426" s="1"/>
      <c r="J1426" s="1"/>
      <c r="K1426" s="1"/>
      <c r="L1426" s="1"/>
      <c r="M1426" s="1"/>
    </row>
    <row r="1427" spans="9:13" x14ac:dyDescent="0.25">
      <c r="I1427" s="1"/>
      <c r="J1427" s="1"/>
      <c r="K1427" s="1"/>
      <c r="L1427" s="1"/>
      <c r="M1427" s="1"/>
    </row>
    <row r="1428" spans="9:13" x14ac:dyDescent="0.25">
      <c r="I1428" s="1"/>
      <c r="J1428" s="1"/>
      <c r="K1428" s="1"/>
      <c r="L1428" s="1"/>
      <c r="M1428" s="1"/>
    </row>
    <row r="1429" spans="9:13" x14ac:dyDescent="0.25">
      <c r="I1429" s="1"/>
      <c r="J1429" s="1"/>
      <c r="K1429" s="1"/>
      <c r="L1429" s="1"/>
      <c r="M1429" s="1"/>
    </row>
    <row r="1430" spans="9:13" x14ac:dyDescent="0.25">
      <c r="I1430" s="1"/>
      <c r="J1430" s="1"/>
      <c r="K1430" s="1"/>
      <c r="L1430" s="1"/>
      <c r="M1430" s="1"/>
    </row>
    <row r="1431" spans="9:13" x14ac:dyDescent="0.25">
      <c r="I1431" s="1"/>
      <c r="J1431" s="1"/>
      <c r="K1431" s="1"/>
      <c r="L1431" s="1"/>
      <c r="M1431" s="1"/>
    </row>
    <row r="1432" spans="9:13" x14ac:dyDescent="0.25">
      <c r="I1432" s="1"/>
      <c r="J1432" s="1"/>
      <c r="K1432" s="1"/>
      <c r="L1432" s="1"/>
      <c r="M1432" s="1"/>
    </row>
    <row r="1433" spans="9:13" x14ac:dyDescent="0.25">
      <c r="I1433" s="1"/>
      <c r="J1433" s="1"/>
      <c r="K1433" s="1"/>
      <c r="L1433" s="1"/>
      <c r="M1433" s="1"/>
    </row>
    <row r="1434" spans="9:13" x14ac:dyDescent="0.25">
      <c r="I1434" s="1"/>
      <c r="J1434" s="1"/>
      <c r="K1434" s="1"/>
      <c r="L1434" s="1"/>
      <c r="M1434" s="1"/>
    </row>
    <row r="1435" spans="9:13" x14ac:dyDescent="0.25">
      <c r="I1435" s="1"/>
      <c r="J1435" s="1"/>
      <c r="K1435" s="1"/>
      <c r="L1435" s="1"/>
      <c r="M1435" s="1"/>
    </row>
    <row r="1436" spans="9:13" x14ac:dyDescent="0.25">
      <c r="I1436" s="1"/>
      <c r="J1436" s="1"/>
      <c r="K1436" s="1"/>
      <c r="L1436" s="1"/>
      <c r="M1436" s="1"/>
    </row>
    <row r="1437" spans="9:13" x14ac:dyDescent="0.25">
      <c r="I1437" s="1"/>
      <c r="J1437" s="1"/>
      <c r="K1437" s="1"/>
      <c r="L1437" s="1"/>
      <c r="M1437" s="1"/>
    </row>
    <row r="1438" spans="9:13" x14ac:dyDescent="0.25">
      <c r="I1438" s="1"/>
      <c r="J1438" s="1"/>
      <c r="K1438" s="1"/>
      <c r="L1438" s="1"/>
      <c r="M1438" s="1"/>
    </row>
    <row r="1439" spans="9:13" x14ac:dyDescent="0.25">
      <c r="I1439" s="1"/>
      <c r="J1439" s="1"/>
      <c r="K1439" s="1"/>
      <c r="L1439" s="1"/>
      <c r="M1439" s="1"/>
    </row>
    <row r="1440" spans="9:13" x14ac:dyDescent="0.25">
      <c r="I1440" s="1"/>
      <c r="J1440" s="1"/>
      <c r="K1440" s="1"/>
      <c r="L1440" s="1"/>
      <c r="M1440" s="1"/>
    </row>
    <row r="1441" spans="9:13" x14ac:dyDescent="0.25">
      <c r="I1441" s="1"/>
      <c r="J1441" s="1"/>
      <c r="K1441" s="1"/>
      <c r="L1441" s="1"/>
      <c r="M1441" s="1"/>
    </row>
    <row r="1442" spans="9:13" x14ac:dyDescent="0.25">
      <c r="I1442" s="1"/>
      <c r="J1442" s="1"/>
      <c r="K1442" s="1"/>
      <c r="L1442" s="1"/>
      <c r="M1442" s="1"/>
    </row>
    <row r="1443" spans="9:13" x14ac:dyDescent="0.25">
      <c r="I1443" s="1"/>
      <c r="J1443" s="1"/>
      <c r="K1443" s="1"/>
      <c r="L1443" s="1"/>
      <c r="M1443" s="1"/>
    </row>
    <row r="1444" spans="9:13" x14ac:dyDescent="0.25">
      <c r="I1444" s="1"/>
      <c r="J1444" s="1"/>
      <c r="K1444" s="1"/>
      <c r="L1444" s="1"/>
      <c r="M1444" s="1"/>
    </row>
    <row r="1445" spans="9:13" x14ac:dyDescent="0.25">
      <c r="I1445" s="1"/>
      <c r="J1445" s="1"/>
      <c r="K1445" s="1"/>
      <c r="L1445" s="1"/>
      <c r="M1445" s="1"/>
    </row>
    <row r="1446" spans="9:13" x14ac:dyDescent="0.25">
      <c r="I1446" s="1"/>
      <c r="J1446" s="1"/>
      <c r="K1446" s="1"/>
      <c r="L1446" s="1"/>
      <c r="M1446" s="1"/>
    </row>
    <row r="1447" spans="9:13" x14ac:dyDescent="0.25">
      <c r="I1447" s="1"/>
      <c r="J1447" s="1"/>
      <c r="K1447" s="1"/>
      <c r="L1447" s="1"/>
      <c r="M1447" s="1"/>
    </row>
    <row r="1448" spans="9:13" x14ac:dyDescent="0.25">
      <c r="I1448" s="1"/>
      <c r="J1448" s="1"/>
      <c r="K1448" s="1"/>
      <c r="L1448" s="1"/>
      <c r="M1448" s="1"/>
    </row>
    <row r="1449" spans="9:13" x14ac:dyDescent="0.25">
      <c r="I1449" s="1"/>
      <c r="J1449" s="1"/>
      <c r="K1449" s="1"/>
      <c r="L1449" s="1"/>
      <c r="M1449" s="1"/>
    </row>
    <row r="1450" spans="9:13" x14ac:dyDescent="0.25">
      <c r="I1450" s="1"/>
      <c r="J1450" s="1"/>
      <c r="K1450" s="1"/>
      <c r="L1450" s="1"/>
      <c r="M1450" s="1"/>
    </row>
    <row r="1451" spans="9:13" x14ac:dyDescent="0.25">
      <c r="I1451" s="1"/>
      <c r="J1451" s="1"/>
      <c r="K1451" s="1"/>
      <c r="L1451" s="1"/>
      <c r="M1451" s="1"/>
    </row>
    <row r="1452" spans="9:13" x14ac:dyDescent="0.25">
      <c r="I1452" s="1"/>
      <c r="J1452" s="1"/>
      <c r="K1452" s="1"/>
      <c r="L1452" s="1"/>
      <c r="M1452" s="1"/>
    </row>
    <row r="1453" spans="9:13" x14ac:dyDescent="0.25">
      <c r="I1453" s="1"/>
      <c r="J1453" s="1"/>
      <c r="K1453" s="1"/>
      <c r="L1453" s="1"/>
      <c r="M1453" s="1"/>
    </row>
    <row r="1454" spans="9:13" x14ac:dyDescent="0.25">
      <c r="I1454" s="1"/>
      <c r="J1454" s="1"/>
      <c r="K1454" s="1"/>
      <c r="L1454" s="1"/>
      <c r="M1454" s="1"/>
    </row>
    <row r="1455" spans="9:13" x14ac:dyDescent="0.25">
      <c r="I1455" s="1"/>
      <c r="J1455" s="1"/>
      <c r="K1455" s="1"/>
      <c r="L1455" s="1"/>
      <c r="M1455" s="1"/>
    </row>
    <row r="1456" spans="9:13" x14ac:dyDescent="0.25">
      <c r="I1456" s="1"/>
      <c r="J1456" s="1"/>
      <c r="K1456" s="1"/>
      <c r="L1456" s="1"/>
      <c r="M1456" s="1"/>
    </row>
    <row r="1457" spans="9:13" x14ac:dyDescent="0.25">
      <c r="I1457" s="1"/>
      <c r="J1457" s="1"/>
      <c r="K1457" s="1"/>
      <c r="L1457" s="1"/>
      <c r="M1457" s="1"/>
    </row>
    <row r="1458" spans="9:13" x14ac:dyDescent="0.25">
      <c r="I1458" s="1"/>
      <c r="J1458" s="1"/>
      <c r="K1458" s="1"/>
      <c r="L1458" s="1"/>
      <c r="M1458" s="1"/>
    </row>
    <row r="1459" spans="9:13" x14ac:dyDescent="0.25">
      <c r="I1459" s="1"/>
      <c r="J1459" s="1"/>
      <c r="K1459" s="1"/>
      <c r="L1459" s="1"/>
      <c r="M1459" s="1"/>
    </row>
    <row r="1460" spans="9:13" x14ac:dyDescent="0.25">
      <c r="I1460" s="1"/>
      <c r="J1460" s="1"/>
      <c r="K1460" s="1"/>
      <c r="L1460" s="1"/>
      <c r="M1460" s="1"/>
    </row>
    <row r="1461" spans="9:13" x14ac:dyDescent="0.25">
      <c r="I1461" s="1"/>
      <c r="J1461" s="1"/>
      <c r="K1461" s="1"/>
      <c r="L1461" s="1"/>
      <c r="M1461" s="1"/>
    </row>
    <row r="1462" spans="9:13" x14ac:dyDescent="0.25">
      <c r="I1462" s="1"/>
      <c r="J1462" s="1"/>
      <c r="K1462" s="1"/>
      <c r="L1462" s="1"/>
      <c r="M1462" s="1"/>
    </row>
    <row r="1463" spans="9:13" x14ac:dyDescent="0.25">
      <c r="I1463" s="1"/>
      <c r="J1463" s="1"/>
      <c r="K1463" s="1"/>
      <c r="L1463" s="1"/>
      <c r="M1463" s="1"/>
    </row>
    <row r="1464" spans="9:13" x14ac:dyDescent="0.25">
      <c r="I1464" s="1"/>
      <c r="J1464" s="1"/>
      <c r="K1464" s="1"/>
      <c r="L1464" s="1"/>
      <c r="M1464" s="1"/>
    </row>
    <row r="1465" spans="9:13" x14ac:dyDescent="0.25">
      <c r="I1465" s="1"/>
      <c r="J1465" s="1"/>
      <c r="K1465" s="1"/>
      <c r="L1465" s="1"/>
      <c r="M1465" s="1"/>
    </row>
    <row r="1466" spans="9:13" x14ac:dyDescent="0.25">
      <c r="I1466" s="1"/>
      <c r="J1466" s="1"/>
      <c r="K1466" s="1"/>
      <c r="L1466" s="1"/>
      <c r="M1466" s="1"/>
    </row>
    <row r="1467" spans="9:13" x14ac:dyDescent="0.25">
      <c r="I1467" s="1"/>
      <c r="J1467" s="1"/>
      <c r="K1467" s="1"/>
      <c r="L1467" s="1"/>
      <c r="M1467" s="1"/>
    </row>
    <row r="1468" spans="9:13" x14ac:dyDescent="0.25">
      <c r="I1468" s="1"/>
      <c r="J1468" s="1"/>
      <c r="K1468" s="1"/>
      <c r="L1468" s="1"/>
      <c r="M1468" s="1"/>
    </row>
    <row r="1469" spans="9:13" x14ac:dyDescent="0.25">
      <c r="I1469" s="1"/>
      <c r="J1469" s="1"/>
      <c r="K1469" s="1"/>
      <c r="L1469" s="1"/>
      <c r="M1469" s="1"/>
    </row>
    <row r="1470" spans="9:13" x14ac:dyDescent="0.25">
      <c r="I1470" s="1"/>
      <c r="J1470" s="1"/>
      <c r="K1470" s="1"/>
      <c r="L1470" s="1"/>
      <c r="M1470" s="1"/>
    </row>
    <row r="1471" spans="9:13" x14ac:dyDescent="0.25">
      <c r="I1471" s="1"/>
      <c r="J1471" s="1"/>
      <c r="K1471" s="1"/>
      <c r="L1471" s="1"/>
      <c r="M1471" s="1"/>
    </row>
    <row r="1472" spans="9:13" x14ac:dyDescent="0.25">
      <c r="I1472" s="1"/>
      <c r="J1472" s="1"/>
      <c r="K1472" s="1"/>
      <c r="L1472" s="1"/>
      <c r="M1472" s="1"/>
    </row>
    <row r="1473" spans="9:13" x14ac:dyDescent="0.25">
      <c r="I1473" s="1"/>
      <c r="J1473" s="1"/>
      <c r="K1473" s="1"/>
      <c r="L1473" s="1"/>
      <c r="M1473" s="1"/>
    </row>
    <row r="1474" spans="9:13" x14ac:dyDescent="0.25">
      <c r="I1474" s="1"/>
      <c r="J1474" s="1"/>
      <c r="K1474" s="1"/>
      <c r="L1474" s="1"/>
      <c r="M1474" s="1"/>
    </row>
    <row r="1475" spans="9:13" x14ac:dyDescent="0.25">
      <c r="I1475" s="1"/>
      <c r="J1475" s="1"/>
      <c r="K1475" s="1"/>
      <c r="L1475" s="1"/>
      <c r="M1475" s="1"/>
    </row>
    <row r="1476" spans="9:13" x14ac:dyDescent="0.25">
      <c r="I1476" s="1"/>
      <c r="J1476" s="1"/>
      <c r="K1476" s="1"/>
      <c r="L1476" s="1"/>
      <c r="M1476" s="1"/>
    </row>
    <row r="1477" spans="9:13" x14ac:dyDescent="0.25">
      <c r="I1477" s="1"/>
      <c r="J1477" s="1"/>
      <c r="K1477" s="1"/>
      <c r="L1477" s="1"/>
      <c r="M1477" s="1"/>
    </row>
    <row r="1478" spans="9:13" x14ac:dyDescent="0.25">
      <c r="I1478" s="1"/>
      <c r="J1478" s="1"/>
      <c r="K1478" s="1"/>
      <c r="L1478" s="1"/>
      <c r="M1478" s="1"/>
    </row>
    <row r="1479" spans="9:13" x14ac:dyDescent="0.25">
      <c r="I1479" s="1"/>
      <c r="J1479" s="1"/>
      <c r="K1479" s="1"/>
      <c r="L1479" s="1"/>
      <c r="M1479" s="1"/>
    </row>
    <row r="1480" spans="9:13" x14ac:dyDescent="0.25">
      <c r="I1480" s="1"/>
      <c r="J1480" s="1"/>
      <c r="K1480" s="1"/>
      <c r="L1480" s="1"/>
      <c r="M1480" s="1"/>
    </row>
    <row r="1481" spans="9:13" x14ac:dyDescent="0.25">
      <c r="I1481" s="1"/>
      <c r="J1481" s="1"/>
      <c r="K1481" s="1"/>
      <c r="L1481" s="1"/>
      <c r="M1481" s="1"/>
    </row>
    <row r="1482" spans="9:13" x14ac:dyDescent="0.25">
      <c r="I1482" s="1"/>
      <c r="J1482" s="1"/>
      <c r="K1482" s="1"/>
      <c r="L1482" s="1"/>
      <c r="M1482" s="1"/>
    </row>
    <row r="1483" spans="9:13" x14ac:dyDescent="0.25">
      <c r="I1483" s="1"/>
      <c r="J1483" s="1"/>
      <c r="K1483" s="1"/>
      <c r="L1483" s="1"/>
      <c r="M1483" s="1"/>
    </row>
    <row r="1484" spans="9:13" x14ac:dyDescent="0.25">
      <c r="I1484" s="1"/>
      <c r="J1484" s="1"/>
      <c r="K1484" s="1"/>
      <c r="L1484" s="1"/>
      <c r="M1484" s="1"/>
    </row>
    <row r="1485" spans="9:13" x14ac:dyDescent="0.25">
      <c r="I1485" s="1"/>
      <c r="J1485" s="1"/>
      <c r="K1485" s="1"/>
      <c r="L1485" s="1"/>
      <c r="M1485" s="1"/>
    </row>
    <row r="1486" spans="9:13" x14ac:dyDescent="0.25">
      <c r="I1486" s="1"/>
      <c r="J1486" s="1"/>
      <c r="K1486" s="1"/>
      <c r="L1486" s="1"/>
      <c r="M1486" s="1"/>
    </row>
    <row r="1487" spans="9:13" x14ac:dyDescent="0.25">
      <c r="I1487" s="1"/>
      <c r="J1487" s="1"/>
      <c r="K1487" s="1"/>
      <c r="L1487" s="1"/>
      <c r="M1487" s="1"/>
    </row>
    <row r="1488" spans="9:13" x14ac:dyDescent="0.25">
      <c r="I1488" s="1"/>
      <c r="J1488" s="1"/>
      <c r="K1488" s="1"/>
      <c r="L1488" s="1"/>
      <c r="M1488" s="1"/>
    </row>
    <row r="1489" spans="9:13" x14ac:dyDescent="0.25">
      <c r="I1489" s="1"/>
      <c r="J1489" s="1"/>
      <c r="K1489" s="1"/>
      <c r="L1489" s="1"/>
      <c r="M1489" s="1"/>
    </row>
    <row r="1490" spans="9:13" x14ac:dyDescent="0.25">
      <c r="I1490" s="1"/>
      <c r="J1490" s="1"/>
      <c r="K1490" s="1"/>
      <c r="L1490" s="1"/>
      <c r="M1490" s="1"/>
    </row>
    <row r="1491" spans="9:13" x14ac:dyDescent="0.25">
      <c r="I1491" s="1"/>
      <c r="J1491" s="1"/>
      <c r="K1491" s="1"/>
      <c r="L1491" s="1"/>
      <c r="M1491" s="1"/>
    </row>
    <row r="1492" spans="9:13" x14ac:dyDescent="0.25">
      <c r="I1492" s="1"/>
      <c r="J1492" s="1"/>
      <c r="K1492" s="1"/>
      <c r="L1492" s="1"/>
      <c r="M1492" s="1"/>
    </row>
    <row r="1493" spans="9:13" x14ac:dyDescent="0.25">
      <c r="I1493" s="1"/>
      <c r="J1493" s="1"/>
      <c r="K1493" s="1"/>
      <c r="L1493" s="1"/>
      <c r="M1493" s="1"/>
    </row>
    <row r="1494" spans="9:13" x14ac:dyDescent="0.25">
      <c r="I1494" s="1"/>
      <c r="J1494" s="1"/>
      <c r="K1494" s="1"/>
      <c r="L1494" s="1"/>
      <c r="M1494" s="1"/>
    </row>
    <row r="1495" spans="9:13" x14ac:dyDescent="0.25">
      <c r="I1495" s="1"/>
      <c r="J1495" s="1"/>
      <c r="K1495" s="1"/>
      <c r="L1495" s="1"/>
      <c r="M1495" s="1"/>
    </row>
    <row r="1496" spans="9:13" x14ac:dyDescent="0.25">
      <c r="I1496" s="1"/>
      <c r="J1496" s="1"/>
      <c r="K1496" s="1"/>
      <c r="L1496" s="1"/>
      <c r="M1496" s="1"/>
    </row>
    <row r="1497" spans="9:13" x14ac:dyDescent="0.25">
      <c r="I1497" s="1"/>
      <c r="J1497" s="1"/>
      <c r="K1497" s="1"/>
      <c r="L1497" s="1"/>
      <c r="M1497" s="1"/>
    </row>
    <row r="1498" spans="9:13" x14ac:dyDescent="0.25">
      <c r="I1498" s="1"/>
      <c r="J1498" s="1"/>
      <c r="K1498" s="1"/>
      <c r="L1498" s="1"/>
      <c r="M1498" s="1"/>
    </row>
    <row r="1499" spans="9:13" x14ac:dyDescent="0.25">
      <c r="I1499" s="1"/>
      <c r="J1499" s="1"/>
      <c r="K1499" s="1"/>
      <c r="L1499" s="1"/>
      <c r="M1499" s="1"/>
    </row>
    <row r="1500" spans="9:13" x14ac:dyDescent="0.25">
      <c r="I1500" s="1"/>
      <c r="J1500" s="1"/>
      <c r="K1500" s="1"/>
      <c r="L1500" s="1"/>
      <c r="M1500" s="1"/>
    </row>
    <row r="1501" spans="9:13" x14ac:dyDescent="0.25">
      <c r="I1501" s="1"/>
      <c r="J1501" s="1"/>
      <c r="K1501" s="1"/>
      <c r="L1501" s="1"/>
      <c r="M1501" s="1"/>
    </row>
    <row r="1502" spans="9:13" x14ac:dyDescent="0.25">
      <c r="I1502" s="1"/>
      <c r="J1502" s="1"/>
      <c r="K1502" s="1"/>
      <c r="L1502" s="1"/>
      <c r="M1502" s="1"/>
    </row>
    <row r="1503" spans="9:13" x14ac:dyDescent="0.25">
      <c r="I1503" s="1"/>
      <c r="J1503" s="1"/>
      <c r="K1503" s="1"/>
      <c r="L1503" s="1"/>
      <c r="M1503" s="1"/>
    </row>
    <row r="1504" spans="9:13" x14ac:dyDescent="0.25">
      <c r="I1504" s="1"/>
      <c r="J1504" s="1"/>
      <c r="K1504" s="1"/>
      <c r="L1504" s="1"/>
      <c r="M1504" s="1"/>
    </row>
    <row r="1505" spans="9:13" x14ac:dyDescent="0.25">
      <c r="I1505" s="1"/>
      <c r="J1505" s="1"/>
      <c r="K1505" s="1"/>
      <c r="L1505" s="1"/>
      <c r="M1505" s="1"/>
    </row>
    <row r="1506" spans="9:13" x14ac:dyDescent="0.25">
      <c r="I1506" s="1"/>
      <c r="J1506" s="1"/>
      <c r="K1506" s="1"/>
      <c r="L1506" s="1"/>
      <c r="M1506" s="1"/>
    </row>
    <row r="1507" spans="9:13" x14ac:dyDescent="0.25">
      <c r="I1507" s="1"/>
      <c r="J1507" s="1"/>
      <c r="K1507" s="1"/>
      <c r="L1507" s="1"/>
      <c r="M1507" s="1"/>
    </row>
    <row r="1508" spans="9:13" x14ac:dyDescent="0.25">
      <c r="I1508" s="1"/>
      <c r="J1508" s="1"/>
      <c r="K1508" s="1"/>
      <c r="L1508" s="1"/>
      <c r="M1508" s="1"/>
    </row>
    <row r="1509" spans="9:13" x14ac:dyDescent="0.25">
      <c r="I1509" s="1"/>
      <c r="J1509" s="1"/>
      <c r="K1509" s="1"/>
      <c r="L1509" s="1"/>
      <c r="M1509" s="1"/>
    </row>
    <row r="1510" spans="9:13" x14ac:dyDescent="0.25">
      <c r="I1510" s="1"/>
      <c r="J1510" s="1"/>
      <c r="K1510" s="1"/>
      <c r="L1510" s="1"/>
      <c r="M1510" s="1"/>
    </row>
    <row r="1511" spans="9:13" x14ac:dyDescent="0.25">
      <c r="I1511" s="1"/>
      <c r="J1511" s="1"/>
      <c r="K1511" s="1"/>
      <c r="L1511" s="1"/>
      <c r="M1511" s="1"/>
    </row>
    <row r="1512" spans="9:13" x14ac:dyDescent="0.25">
      <c r="I1512" s="1"/>
      <c r="J1512" s="1"/>
      <c r="K1512" s="1"/>
      <c r="L1512" s="1"/>
      <c r="M1512" s="1"/>
    </row>
    <row r="1513" spans="9:13" x14ac:dyDescent="0.25">
      <c r="I1513" s="1"/>
      <c r="J1513" s="1"/>
      <c r="K1513" s="1"/>
      <c r="L1513" s="1"/>
      <c r="M1513" s="1"/>
    </row>
    <row r="1514" spans="9:13" x14ac:dyDescent="0.25">
      <c r="I1514" s="1"/>
      <c r="J1514" s="1"/>
      <c r="K1514" s="1"/>
      <c r="L1514" s="1"/>
      <c r="M1514" s="1"/>
    </row>
    <row r="1515" spans="9:13" x14ac:dyDescent="0.25">
      <c r="I1515" s="1"/>
      <c r="J1515" s="1"/>
      <c r="K1515" s="1"/>
      <c r="L1515" s="1"/>
      <c r="M1515" s="1"/>
    </row>
    <row r="1516" spans="9:13" x14ac:dyDescent="0.25">
      <c r="I1516" s="1"/>
      <c r="J1516" s="1"/>
      <c r="K1516" s="1"/>
      <c r="L1516" s="1"/>
      <c r="M1516" s="1"/>
    </row>
    <row r="1517" spans="9:13" x14ac:dyDescent="0.25">
      <c r="I1517" s="1"/>
      <c r="J1517" s="1"/>
      <c r="K1517" s="1"/>
      <c r="L1517" s="1"/>
      <c r="M1517" s="1"/>
    </row>
    <row r="1518" spans="9:13" x14ac:dyDescent="0.25">
      <c r="I1518" s="1"/>
      <c r="J1518" s="1"/>
      <c r="K1518" s="1"/>
      <c r="L1518" s="1"/>
      <c r="M1518" s="1"/>
    </row>
    <row r="1519" spans="9:13" x14ac:dyDescent="0.25">
      <c r="I1519" s="1"/>
      <c r="J1519" s="1"/>
      <c r="K1519" s="1"/>
      <c r="L1519" s="1"/>
      <c r="M1519" s="1"/>
    </row>
    <row r="1520" spans="9:13" x14ac:dyDescent="0.25">
      <c r="I1520" s="1"/>
      <c r="J1520" s="1"/>
      <c r="K1520" s="1"/>
      <c r="L1520" s="1"/>
      <c r="M1520" s="1"/>
    </row>
    <row r="1521" spans="9:13" x14ac:dyDescent="0.25">
      <c r="I1521" s="1"/>
      <c r="J1521" s="1"/>
      <c r="K1521" s="1"/>
      <c r="L1521" s="1"/>
      <c r="M1521" s="1"/>
    </row>
    <row r="1522" spans="9:13" x14ac:dyDescent="0.25">
      <c r="I1522" s="1"/>
      <c r="J1522" s="1"/>
      <c r="K1522" s="1"/>
      <c r="L1522" s="1"/>
      <c r="M1522" s="1"/>
    </row>
    <row r="1523" spans="9:13" x14ac:dyDescent="0.25">
      <c r="I1523" s="1"/>
      <c r="J1523" s="1"/>
      <c r="K1523" s="1"/>
      <c r="L1523" s="1"/>
      <c r="M1523" s="1"/>
    </row>
    <row r="1524" spans="9:13" x14ac:dyDescent="0.25">
      <c r="I1524" s="1"/>
      <c r="J1524" s="1"/>
      <c r="K1524" s="1"/>
      <c r="L1524" s="1"/>
      <c r="M1524" s="1"/>
    </row>
    <row r="1525" spans="9:13" x14ac:dyDescent="0.25">
      <c r="I1525" s="1"/>
      <c r="J1525" s="1"/>
      <c r="K1525" s="1"/>
      <c r="L1525" s="1"/>
      <c r="M1525" s="1"/>
    </row>
    <row r="1526" spans="9:13" x14ac:dyDescent="0.25">
      <c r="I1526" s="1"/>
      <c r="J1526" s="1"/>
      <c r="K1526" s="1"/>
      <c r="L1526" s="1"/>
      <c r="M1526" s="1"/>
    </row>
    <row r="1527" spans="9:13" x14ac:dyDescent="0.25">
      <c r="I1527" s="1"/>
      <c r="J1527" s="1"/>
      <c r="K1527" s="1"/>
      <c r="L1527" s="1"/>
      <c r="M1527" s="1"/>
    </row>
    <row r="1528" spans="9:13" x14ac:dyDescent="0.25">
      <c r="I1528" s="1"/>
      <c r="J1528" s="1"/>
      <c r="K1528" s="1"/>
      <c r="L1528" s="1"/>
      <c r="M1528" s="1"/>
    </row>
    <row r="1529" spans="9:13" x14ac:dyDescent="0.25">
      <c r="I1529" s="1"/>
      <c r="J1529" s="1"/>
      <c r="K1529" s="1"/>
      <c r="L1529" s="1"/>
      <c r="M1529" s="1"/>
    </row>
    <row r="1530" spans="9:13" x14ac:dyDescent="0.25">
      <c r="I1530" s="1"/>
      <c r="J1530" s="1"/>
      <c r="K1530" s="1"/>
      <c r="L1530" s="1"/>
      <c r="M1530" s="1"/>
    </row>
    <row r="1531" spans="9:13" x14ac:dyDescent="0.25">
      <c r="I1531" s="1"/>
      <c r="J1531" s="1"/>
      <c r="K1531" s="1"/>
      <c r="L1531" s="1"/>
      <c r="M1531" s="1"/>
    </row>
    <row r="1532" spans="9:13" x14ac:dyDescent="0.25">
      <c r="I1532" s="1"/>
      <c r="J1532" s="1"/>
      <c r="K1532" s="1"/>
      <c r="L1532" s="1"/>
      <c r="M1532" s="1"/>
    </row>
    <row r="1533" spans="9:13" x14ac:dyDescent="0.25">
      <c r="I1533" s="1"/>
      <c r="J1533" s="1"/>
      <c r="K1533" s="1"/>
      <c r="L1533" s="1"/>
      <c r="M1533" s="1"/>
    </row>
    <row r="1534" spans="9:13" x14ac:dyDescent="0.25">
      <c r="I1534" s="1"/>
      <c r="J1534" s="1"/>
      <c r="K1534" s="1"/>
      <c r="L1534" s="1"/>
      <c r="M1534" s="1"/>
    </row>
    <row r="1535" spans="9:13" x14ac:dyDescent="0.25">
      <c r="I1535" s="1"/>
      <c r="J1535" s="1"/>
      <c r="K1535" s="1"/>
      <c r="L1535" s="1"/>
      <c r="M1535" s="1"/>
    </row>
    <row r="1536" spans="9:13" x14ac:dyDescent="0.25">
      <c r="I1536" s="1"/>
      <c r="J1536" s="1"/>
      <c r="K1536" s="1"/>
      <c r="L1536" s="1"/>
      <c r="M1536" s="1"/>
    </row>
    <row r="1537" spans="9:13" x14ac:dyDescent="0.25">
      <c r="I1537" s="1"/>
      <c r="J1537" s="1"/>
      <c r="K1537" s="1"/>
      <c r="L1537" s="1"/>
      <c r="M1537" s="1"/>
    </row>
    <row r="1538" spans="9:13" x14ac:dyDescent="0.25">
      <c r="I1538" s="1"/>
      <c r="J1538" s="1"/>
      <c r="K1538" s="1"/>
      <c r="L1538" s="1"/>
      <c r="M1538" s="1"/>
    </row>
    <row r="1539" spans="9:13" x14ac:dyDescent="0.25">
      <c r="I1539" s="1"/>
      <c r="J1539" s="1"/>
      <c r="K1539" s="1"/>
      <c r="L1539" s="1"/>
      <c r="M1539" s="1"/>
    </row>
    <row r="1540" spans="9:13" x14ac:dyDescent="0.25">
      <c r="I1540" s="1"/>
      <c r="J1540" s="1"/>
      <c r="K1540" s="1"/>
      <c r="L1540" s="1"/>
      <c r="M1540" s="1"/>
    </row>
    <row r="1541" spans="9:13" x14ac:dyDescent="0.25">
      <c r="I1541" s="1"/>
      <c r="J1541" s="1"/>
      <c r="K1541" s="1"/>
      <c r="L1541" s="1"/>
      <c r="M1541" s="1"/>
    </row>
    <row r="1542" spans="9:13" x14ac:dyDescent="0.25">
      <c r="I1542" s="1"/>
      <c r="J1542" s="1"/>
      <c r="K1542" s="1"/>
      <c r="L1542" s="1"/>
      <c r="M1542" s="1"/>
    </row>
    <row r="1543" spans="9:13" x14ac:dyDescent="0.25">
      <c r="I1543" s="1"/>
      <c r="J1543" s="1"/>
      <c r="K1543" s="1"/>
      <c r="L1543" s="1"/>
      <c r="M1543" s="1"/>
    </row>
    <row r="1544" spans="9:13" x14ac:dyDescent="0.25">
      <c r="I1544" s="1"/>
      <c r="J1544" s="1"/>
      <c r="K1544" s="1"/>
      <c r="L1544" s="1"/>
      <c r="M1544" s="1"/>
    </row>
    <row r="1545" spans="9:13" x14ac:dyDescent="0.25">
      <c r="I1545" s="1"/>
      <c r="J1545" s="1"/>
      <c r="K1545" s="1"/>
      <c r="L1545" s="1"/>
      <c r="M1545" s="1"/>
    </row>
    <row r="1546" spans="9:13" x14ac:dyDescent="0.25">
      <c r="I1546" s="1"/>
      <c r="J1546" s="1"/>
      <c r="K1546" s="1"/>
      <c r="L1546" s="1"/>
      <c r="M1546" s="1"/>
    </row>
    <row r="1547" spans="9:13" x14ac:dyDescent="0.25">
      <c r="I1547" s="1"/>
      <c r="J1547" s="1"/>
      <c r="K1547" s="1"/>
      <c r="L1547" s="1"/>
      <c r="M1547" s="1"/>
    </row>
    <row r="1548" spans="9:13" x14ac:dyDescent="0.25">
      <c r="I1548" s="1"/>
      <c r="J1548" s="1"/>
      <c r="K1548" s="1"/>
      <c r="L1548" s="1"/>
      <c r="M1548" s="1"/>
    </row>
    <row r="1549" spans="9:13" x14ac:dyDescent="0.25">
      <c r="I1549" s="1"/>
      <c r="J1549" s="1"/>
      <c r="K1549" s="1"/>
      <c r="L1549" s="1"/>
      <c r="M1549" s="1"/>
    </row>
    <row r="1550" spans="9:13" x14ac:dyDescent="0.25">
      <c r="I1550" s="1"/>
      <c r="J1550" s="1"/>
      <c r="K1550" s="1"/>
      <c r="L1550" s="1"/>
      <c r="M1550" s="1"/>
    </row>
    <row r="1551" spans="9:13" x14ac:dyDescent="0.25">
      <c r="I1551" s="1"/>
      <c r="J1551" s="1"/>
      <c r="K1551" s="1"/>
      <c r="L1551" s="1"/>
      <c r="M1551" s="1"/>
    </row>
    <row r="1552" spans="9:13" x14ac:dyDescent="0.25">
      <c r="I1552" s="1"/>
      <c r="J1552" s="1"/>
      <c r="K1552" s="1"/>
      <c r="L1552" s="1"/>
      <c r="M1552" s="1"/>
    </row>
    <row r="1553" spans="9:13" x14ac:dyDescent="0.25">
      <c r="I1553" s="1"/>
      <c r="J1553" s="1"/>
      <c r="K1553" s="1"/>
      <c r="L1553" s="1"/>
      <c r="M1553" s="1"/>
    </row>
    <row r="1554" spans="9:13" x14ac:dyDescent="0.25">
      <c r="I1554" s="1"/>
      <c r="J1554" s="1"/>
      <c r="K1554" s="1"/>
      <c r="L1554" s="1"/>
      <c r="M1554" s="1"/>
    </row>
    <row r="1555" spans="9:13" x14ac:dyDescent="0.25">
      <c r="I1555" s="1"/>
      <c r="J1555" s="1"/>
      <c r="K1555" s="1"/>
      <c r="L1555" s="1"/>
      <c r="M1555" s="1"/>
    </row>
    <row r="1556" spans="9:13" x14ac:dyDescent="0.25">
      <c r="I1556" s="1"/>
      <c r="J1556" s="1"/>
      <c r="K1556" s="1"/>
      <c r="L1556" s="1"/>
      <c r="M1556" s="1"/>
    </row>
    <row r="1557" spans="9:13" x14ac:dyDescent="0.25">
      <c r="I1557" s="1"/>
      <c r="J1557" s="1"/>
      <c r="K1557" s="1"/>
      <c r="L1557" s="1"/>
      <c r="M1557" s="1"/>
    </row>
    <row r="1558" spans="9:13" x14ac:dyDescent="0.25">
      <c r="I1558" s="1"/>
      <c r="J1558" s="1"/>
      <c r="K1558" s="1"/>
      <c r="L1558" s="1"/>
      <c r="M1558" s="1"/>
    </row>
    <row r="1559" spans="9:13" x14ac:dyDescent="0.25">
      <c r="I1559" s="1"/>
      <c r="J1559" s="1"/>
      <c r="K1559" s="1"/>
      <c r="L1559" s="1"/>
      <c r="M1559" s="1"/>
    </row>
    <row r="1560" spans="9:13" x14ac:dyDescent="0.25">
      <c r="I1560" s="1"/>
      <c r="J1560" s="1"/>
      <c r="K1560" s="1"/>
      <c r="L1560" s="1"/>
      <c r="M1560" s="1"/>
    </row>
    <row r="1561" spans="9:13" x14ac:dyDescent="0.25">
      <c r="I1561" s="1"/>
      <c r="J1561" s="1"/>
      <c r="K1561" s="1"/>
      <c r="L1561" s="1"/>
      <c r="M1561" s="1"/>
    </row>
    <row r="1562" spans="9:13" x14ac:dyDescent="0.25">
      <c r="I1562" s="1"/>
      <c r="J1562" s="1"/>
      <c r="K1562" s="1"/>
      <c r="L1562" s="1"/>
      <c r="M1562" s="1"/>
    </row>
    <row r="1563" spans="9:13" x14ac:dyDescent="0.25">
      <c r="I1563" s="1"/>
      <c r="J1563" s="1"/>
      <c r="K1563" s="1"/>
      <c r="L1563" s="1"/>
      <c r="M1563" s="1"/>
    </row>
    <row r="1564" spans="9:13" x14ac:dyDescent="0.25">
      <c r="I1564" s="1"/>
      <c r="J1564" s="1"/>
      <c r="K1564" s="1"/>
      <c r="L1564" s="1"/>
      <c r="M1564" s="1"/>
    </row>
    <row r="1565" spans="9:13" x14ac:dyDescent="0.25">
      <c r="I1565" s="1"/>
      <c r="J1565" s="1"/>
      <c r="K1565" s="1"/>
      <c r="L1565" s="1"/>
      <c r="M1565" s="1"/>
    </row>
    <row r="1566" spans="9:13" x14ac:dyDescent="0.25">
      <c r="I1566" s="1"/>
      <c r="J1566" s="1"/>
      <c r="K1566" s="1"/>
      <c r="L1566" s="1"/>
      <c r="M1566" s="1"/>
    </row>
    <row r="1567" spans="9:13" x14ac:dyDescent="0.25">
      <c r="I1567" s="1"/>
      <c r="J1567" s="1"/>
      <c r="K1567" s="1"/>
      <c r="L1567" s="1"/>
      <c r="M1567" s="1"/>
    </row>
    <row r="1568" spans="9:13" x14ac:dyDescent="0.25">
      <c r="I1568" s="1"/>
      <c r="J1568" s="1"/>
      <c r="K1568" s="1"/>
      <c r="L1568" s="1"/>
      <c r="M1568" s="1"/>
    </row>
    <row r="1569" spans="9:13" x14ac:dyDescent="0.25">
      <c r="I1569" s="1"/>
      <c r="J1569" s="1"/>
      <c r="K1569" s="1"/>
      <c r="L1569" s="1"/>
      <c r="M1569" s="1"/>
    </row>
    <row r="1570" spans="9:13" x14ac:dyDescent="0.25">
      <c r="I1570" s="1"/>
      <c r="J1570" s="1"/>
      <c r="K1570" s="1"/>
      <c r="L1570" s="1"/>
      <c r="M1570" s="1"/>
    </row>
    <row r="1571" spans="9:13" x14ac:dyDescent="0.25">
      <c r="I1571" s="1"/>
      <c r="J1571" s="1"/>
      <c r="K1571" s="1"/>
      <c r="L1571" s="1"/>
      <c r="M1571" s="1"/>
    </row>
    <row r="1572" spans="9:13" x14ac:dyDescent="0.25">
      <c r="I1572" s="1"/>
      <c r="J1572" s="1"/>
      <c r="K1572" s="1"/>
      <c r="L1572" s="1"/>
      <c r="M1572" s="1"/>
    </row>
    <row r="1573" spans="9:13" x14ac:dyDescent="0.25">
      <c r="I1573" s="1"/>
      <c r="J1573" s="1"/>
      <c r="K1573" s="1"/>
      <c r="L1573" s="1"/>
      <c r="M1573" s="1"/>
    </row>
    <row r="1574" spans="9:13" x14ac:dyDescent="0.25">
      <c r="I1574" s="1"/>
      <c r="J1574" s="1"/>
      <c r="K1574" s="1"/>
      <c r="L1574" s="1"/>
      <c r="M1574" s="1"/>
    </row>
    <row r="1575" spans="9:13" x14ac:dyDescent="0.25">
      <c r="I1575" s="1"/>
      <c r="J1575" s="1"/>
      <c r="K1575" s="1"/>
      <c r="L1575" s="1"/>
      <c r="M1575" s="1"/>
    </row>
    <row r="1576" spans="9:13" x14ac:dyDescent="0.25">
      <c r="I1576" s="1"/>
      <c r="J1576" s="1"/>
      <c r="K1576" s="1"/>
      <c r="L1576" s="1"/>
      <c r="M1576" s="1"/>
    </row>
    <row r="1577" spans="9:13" x14ac:dyDescent="0.25">
      <c r="I1577" s="1"/>
      <c r="J1577" s="1"/>
      <c r="K1577" s="1"/>
      <c r="L1577" s="1"/>
      <c r="M1577" s="1"/>
    </row>
    <row r="1578" spans="9:13" x14ac:dyDescent="0.25">
      <c r="I1578" s="1"/>
      <c r="J1578" s="1"/>
      <c r="K1578" s="1"/>
      <c r="L1578" s="1"/>
      <c r="M1578" s="1"/>
    </row>
    <row r="1579" spans="9:13" x14ac:dyDescent="0.25">
      <c r="I1579" s="1"/>
      <c r="J1579" s="1"/>
      <c r="K1579" s="1"/>
      <c r="L1579" s="1"/>
      <c r="M1579" s="1"/>
    </row>
    <row r="1580" spans="9:13" x14ac:dyDescent="0.25">
      <c r="I1580" s="1"/>
      <c r="J1580" s="1"/>
      <c r="K1580" s="1"/>
      <c r="L1580" s="1"/>
      <c r="M1580" s="1"/>
    </row>
    <row r="1581" spans="9:13" x14ac:dyDescent="0.25">
      <c r="I1581" s="1"/>
      <c r="J1581" s="1"/>
      <c r="K1581" s="1"/>
      <c r="L1581" s="1"/>
      <c r="M1581" s="1"/>
    </row>
    <row r="1582" spans="9:13" x14ac:dyDescent="0.25">
      <c r="I1582" s="1"/>
      <c r="J1582" s="1"/>
      <c r="K1582" s="1"/>
      <c r="L1582" s="1"/>
      <c r="M1582" s="1"/>
    </row>
    <row r="1583" spans="9:13" x14ac:dyDescent="0.25">
      <c r="I1583" s="1"/>
      <c r="J1583" s="1"/>
      <c r="K1583" s="1"/>
      <c r="L1583" s="1"/>
      <c r="M1583" s="1"/>
    </row>
    <row r="1584" spans="9:13" x14ac:dyDescent="0.25">
      <c r="I1584" s="1"/>
      <c r="J1584" s="1"/>
      <c r="K1584" s="1"/>
      <c r="L1584" s="1"/>
      <c r="M1584" s="1"/>
    </row>
    <row r="1585" spans="9:13" x14ac:dyDescent="0.25">
      <c r="I1585" s="1"/>
      <c r="J1585" s="1"/>
      <c r="K1585" s="1"/>
      <c r="L1585" s="1"/>
      <c r="M1585" s="1"/>
    </row>
    <row r="1586" spans="9:13" x14ac:dyDescent="0.25">
      <c r="I1586" s="1"/>
      <c r="J1586" s="1"/>
      <c r="K1586" s="1"/>
      <c r="L1586" s="1"/>
      <c r="M1586" s="1"/>
    </row>
    <row r="1587" spans="9:13" x14ac:dyDescent="0.25">
      <c r="I1587" s="1"/>
      <c r="J1587" s="1"/>
      <c r="K1587" s="1"/>
      <c r="L1587" s="1"/>
      <c r="M1587" s="1"/>
    </row>
    <row r="1588" spans="9:13" x14ac:dyDescent="0.25">
      <c r="I1588" s="1"/>
      <c r="J1588" s="1"/>
      <c r="K1588" s="1"/>
      <c r="L1588" s="1"/>
      <c r="M1588" s="1"/>
    </row>
    <row r="1589" spans="9:13" x14ac:dyDescent="0.25">
      <c r="I1589" s="1"/>
      <c r="J1589" s="1"/>
      <c r="K1589" s="1"/>
      <c r="L1589" s="1"/>
      <c r="M1589" s="1"/>
    </row>
    <row r="1590" spans="9:13" x14ac:dyDescent="0.25">
      <c r="I1590" s="1"/>
      <c r="J1590" s="1"/>
      <c r="K1590" s="1"/>
      <c r="L1590" s="1"/>
      <c r="M1590" s="1"/>
    </row>
    <row r="1591" spans="9:13" x14ac:dyDescent="0.25">
      <c r="I1591" s="1"/>
      <c r="J1591" s="1"/>
      <c r="K1591" s="1"/>
      <c r="L1591" s="1"/>
      <c r="M1591" s="1"/>
    </row>
    <row r="1592" spans="9:13" x14ac:dyDescent="0.25">
      <c r="I1592" s="1"/>
      <c r="J1592" s="1"/>
      <c r="K1592" s="1"/>
      <c r="L1592" s="1"/>
      <c r="M1592" s="1"/>
    </row>
    <row r="1593" spans="9:13" x14ac:dyDescent="0.25">
      <c r="I1593" s="1"/>
      <c r="J1593" s="1"/>
      <c r="K1593" s="1"/>
      <c r="L1593" s="1"/>
      <c r="M1593" s="1"/>
    </row>
    <row r="1594" spans="9:13" x14ac:dyDescent="0.25">
      <c r="I1594" s="1"/>
      <c r="J1594" s="1"/>
      <c r="K1594" s="1"/>
      <c r="L1594" s="1"/>
      <c r="M1594" s="1"/>
    </row>
    <row r="1595" spans="9:13" x14ac:dyDescent="0.25">
      <c r="I1595" s="1"/>
      <c r="J1595" s="1"/>
      <c r="K1595" s="1"/>
      <c r="L1595" s="1"/>
      <c r="M1595" s="1"/>
    </row>
    <row r="1596" spans="9:13" x14ac:dyDescent="0.25">
      <c r="I1596" s="1"/>
      <c r="J1596" s="1"/>
      <c r="K1596" s="1"/>
      <c r="L1596" s="1"/>
      <c r="M1596" s="1"/>
    </row>
    <row r="1597" spans="9:13" x14ac:dyDescent="0.25">
      <c r="I1597" s="1"/>
      <c r="J1597" s="1"/>
      <c r="K1597" s="1"/>
      <c r="L1597" s="1"/>
      <c r="M1597" s="1"/>
    </row>
    <row r="1598" spans="9:13" x14ac:dyDescent="0.25">
      <c r="I1598" s="1"/>
      <c r="J1598" s="1"/>
      <c r="K1598" s="1"/>
      <c r="L1598" s="1"/>
      <c r="M1598" s="1"/>
    </row>
    <row r="1599" spans="9:13" x14ac:dyDescent="0.25">
      <c r="I1599" s="1"/>
      <c r="J1599" s="1"/>
      <c r="K1599" s="1"/>
      <c r="L1599" s="1"/>
      <c r="M1599" s="1"/>
    </row>
    <row r="1600" spans="9:13" x14ac:dyDescent="0.25">
      <c r="I1600" s="1"/>
      <c r="J1600" s="1"/>
      <c r="K1600" s="1"/>
      <c r="L1600" s="1"/>
      <c r="M1600" s="1"/>
    </row>
    <row r="1601" spans="9:13" x14ac:dyDescent="0.25">
      <c r="I1601" s="1"/>
      <c r="J1601" s="1"/>
      <c r="K1601" s="1"/>
      <c r="L1601" s="1"/>
      <c r="M1601" s="1"/>
    </row>
    <row r="1602" spans="9:13" x14ac:dyDescent="0.25">
      <c r="I1602" s="1"/>
      <c r="J1602" s="1"/>
      <c r="K1602" s="1"/>
      <c r="L1602" s="1"/>
      <c r="M1602" s="1"/>
    </row>
    <row r="1603" spans="9:13" x14ac:dyDescent="0.25">
      <c r="I1603" s="1"/>
      <c r="J1603" s="1"/>
      <c r="K1603" s="1"/>
      <c r="L1603" s="1"/>
      <c r="M1603" s="1"/>
    </row>
    <row r="1604" spans="9:13" x14ac:dyDescent="0.25">
      <c r="I1604" s="1"/>
      <c r="J1604" s="1"/>
      <c r="K1604" s="1"/>
      <c r="L1604" s="1"/>
      <c r="M1604" s="1"/>
    </row>
    <row r="1605" spans="9:13" x14ac:dyDescent="0.25">
      <c r="I1605" s="1"/>
      <c r="J1605" s="1"/>
      <c r="K1605" s="1"/>
      <c r="L1605" s="1"/>
      <c r="M1605" s="1"/>
    </row>
    <row r="1606" spans="9:13" x14ac:dyDescent="0.25">
      <c r="I1606" s="1"/>
      <c r="J1606" s="1"/>
      <c r="K1606" s="1"/>
      <c r="L1606" s="1"/>
      <c r="M1606" s="1"/>
    </row>
    <row r="1607" spans="9:13" x14ac:dyDescent="0.25">
      <c r="I1607" s="1"/>
      <c r="J1607" s="1"/>
      <c r="K1607" s="1"/>
      <c r="L1607" s="1"/>
      <c r="M1607" s="1"/>
    </row>
    <row r="1608" spans="9:13" x14ac:dyDescent="0.25">
      <c r="I1608" s="1"/>
      <c r="J1608" s="1"/>
      <c r="K1608" s="1"/>
      <c r="L1608" s="1"/>
      <c r="M1608" s="1"/>
    </row>
    <row r="1609" spans="9:13" x14ac:dyDescent="0.25">
      <c r="I1609" s="1"/>
      <c r="J1609" s="1"/>
      <c r="K1609" s="1"/>
      <c r="L1609" s="1"/>
      <c r="M1609" s="1"/>
    </row>
    <row r="1610" spans="9:13" x14ac:dyDescent="0.25">
      <c r="I1610" s="1"/>
      <c r="J1610" s="1"/>
      <c r="K1610" s="1"/>
      <c r="L1610" s="1"/>
      <c r="M1610" s="1"/>
    </row>
    <row r="1611" spans="9:13" x14ac:dyDescent="0.25">
      <c r="I1611" s="1"/>
      <c r="J1611" s="1"/>
      <c r="K1611" s="1"/>
      <c r="L1611" s="1"/>
      <c r="M1611" s="1"/>
    </row>
    <row r="1612" spans="9:13" x14ac:dyDescent="0.25">
      <c r="I1612" s="1"/>
      <c r="J1612" s="1"/>
      <c r="K1612" s="1"/>
      <c r="L1612" s="1"/>
      <c r="M1612" s="1"/>
    </row>
    <row r="1613" spans="9:13" x14ac:dyDescent="0.25">
      <c r="I1613" s="1"/>
      <c r="J1613" s="1"/>
      <c r="K1613" s="1"/>
      <c r="L1613" s="1"/>
      <c r="M1613" s="1"/>
    </row>
    <row r="1614" spans="9:13" x14ac:dyDescent="0.25">
      <c r="I1614" s="1"/>
      <c r="J1614" s="1"/>
      <c r="K1614" s="1"/>
      <c r="L1614" s="1"/>
      <c r="M1614" s="1"/>
    </row>
    <row r="1615" spans="9:13" x14ac:dyDescent="0.25">
      <c r="I1615" s="1"/>
      <c r="J1615" s="1"/>
      <c r="K1615" s="1"/>
      <c r="L1615" s="1"/>
      <c r="M1615" s="1"/>
    </row>
    <row r="1616" spans="9:13" x14ac:dyDescent="0.25">
      <c r="I1616" s="1"/>
      <c r="J1616" s="1"/>
      <c r="K1616" s="1"/>
      <c r="L1616" s="1"/>
      <c r="M1616" s="1"/>
    </row>
    <row r="1617" spans="9:13" x14ac:dyDescent="0.25">
      <c r="I1617" s="1"/>
      <c r="J1617" s="1"/>
      <c r="K1617" s="1"/>
      <c r="L1617" s="1"/>
      <c r="M1617" s="1"/>
    </row>
    <row r="1618" spans="9:13" x14ac:dyDescent="0.25">
      <c r="I1618" s="1"/>
      <c r="J1618" s="1"/>
      <c r="K1618" s="1"/>
      <c r="L1618" s="1"/>
      <c r="M1618" s="1"/>
    </row>
    <row r="1619" spans="9:13" x14ac:dyDescent="0.25">
      <c r="I1619" s="1"/>
      <c r="J1619" s="1"/>
      <c r="K1619" s="1"/>
      <c r="L1619" s="1"/>
      <c r="M1619" s="1"/>
    </row>
    <row r="1620" spans="9:13" x14ac:dyDescent="0.25">
      <c r="I1620" s="1"/>
      <c r="J1620" s="1"/>
      <c r="K1620" s="1"/>
      <c r="L1620" s="1"/>
      <c r="M1620" s="1"/>
    </row>
    <row r="1621" spans="9:13" x14ac:dyDescent="0.25">
      <c r="I1621" s="1"/>
      <c r="J1621" s="1"/>
      <c r="K1621" s="1"/>
      <c r="L1621" s="1"/>
      <c r="M1621" s="1"/>
    </row>
    <row r="1622" spans="9:13" x14ac:dyDescent="0.25">
      <c r="I1622" s="1"/>
      <c r="J1622" s="1"/>
      <c r="K1622" s="1"/>
      <c r="L1622" s="1"/>
      <c r="M1622" s="1"/>
    </row>
    <row r="1623" spans="9:13" x14ac:dyDescent="0.25">
      <c r="I1623" s="1"/>
      <c r="J1623" s="1"/>
      <c r="K1623" s="1"/>
      <c r="L1623" s="1"/>
      <c r="M1623" s="1"/>
    </row>
    <row r="1624" spans="9:13" x14ac:dyDescent="0.25">
      <c r="I1624" s="1"/>
      <c r="J1624" s="1"/>
      <c r="K1624" s="1"/>
      <c r="L1624" s="1"/>
      <c r="M1624" s="1"/>
    </row>
    <row r="1625" spans="9:13" x14ac:dyDescent="0.25">
      <c r="I1625" s="1"/>
      <c r="J1625" s="1"/>
      <c r="K1625" s="1"/>
      <c r="L1625" s="1"/>
      <c r="M1625" s="1"/>
    </row>
    <row r="1626" spans="9:13" x14ac:dyDescent="0.25">
      <c r="I1626" s="1"/>
      <c r="J1626" s="1"/>
      <c r="K1626" s="1"/>
      <c r="L1626" s="1"/>
      <c r="M1626" s="1"/>
    </row>
    <row r="1627" spans="9:13" x14ac:dyDescent="0.25">
      <c r="I1627" s="1"/>
      <c r="J1627" s="1"/>
      <c r="K1627" s="1"/>
      <c r="L1627" s="1"/>
      <c r="M1627" s="1"/>
    </row>
    <row r="1628" spans="9:13" x14ac:dyDescent="0.25">
      <c r="I1628" s="1"/>
      <c r="J1628" s="1"/>
      <c r="K1628" s="1"/>
      <c r="L1628" s="1"/>
      <c r="M1628" s="1"/>
    </row>
    <row r="1629" spans="9:13" x14ac:dyDescent="0.25">
      <c r="I1629" s="1"/>
      <c r="J1629" s="1"/>
      <c r="K1629" s="1"/>
      <c r="L1629" s="1"/>
      <c r="M1629" s="1"/>
    </row>
    <row r="1630" spans="9:13" x14ac:dyDescent="0.25">
      <c r="I1630" s="1"/>
      <c r="J1630" s="1"/>
      <c r="K1630" s="1"/>
      <c r="L1630" s="1"/>
      <c r="M1630" s="1"/>
    </row>
    <row r="1631" spans="9:13" x14ac:dyDescent="0.25">
      <c r="I1631" s="1"/>
      <c r="J1631" s="1"/>
      <c r="K1631" s="1"/>
      <c r="L1631" s="1"/>
      <c r="M1631" s="1"/>
    </row>
    <row r="1632" spans="9:13" x14ac:dyDescent="0.25">
      <c r="I1632" s="1"/>
      <c r="J1632" s="1"/>
      <c r="K1632" s="1"/>
      <c r="L1632" s="1"/>
      <c r="M1632" s="1"/>
    </row>
    <row r="1633" spans="9:13" x14ac:dyDescent="0.25">
      <c r="I1633" s="1"/>
      <c r="J1633" s="1"/>
      <c r="K1633" s="1"/>
      <c r="L1633" s="1"/>
      <c r="M1633" s="1"/>
    </row>
    <row r="1634" spans="9:13" x14ac:dyDescent="0.25">
      <c r="I1634" s="1"/>
      <c r="J1634" s="1"/>
      <c r="K1634" s="1"/>
      <c r="L1634" s="1"/>
      <c r="M1634" s="1"/>
    </row>
    <row r="1635" spans="9:13" x14ac:dyDescent="0.25">
      <c r="I1635" s="1"/>
      <c r="J1635" s="1"/>
      <c r="K1635" s="1"/>
      <c r="L1635" s="1"/>
      <c r="M1635" s="1"/>
    </row>
    <row r="1636" spans="9:13" x14ac:dyDescent="0.25">
      <c r="I1636" s="1"/>
      <c r="J1636" s="1"/>
      <c r="K1636" s="1"/>
      <c r="L1636" s="1"/>
      <c r="M1636" s="1"/>
    </row>
    <row r="1637" spans="9:13" x14ac:dyDescent="0.25">
      <c r="I1637" s="1"/>
      <c r="J1637" s="1"/>
      <c r="K1637" s="1"/>
      <c r="L1637" s="1"/>
      <c r="M1637" s="1"/>
    </row>
    <row r="1638" spans="9:13" x14ac:dyDescent="0.25">
      <c r="I1638" s="1"/>
      <c r="J1638" s="1"/>
      <c r="K1638" s="1"/>
      <c r="L1638" s="1"/>
      <c r="M1638" s="1"/>
    </row>
    <row r="1639" spans="9:13" x14ac:dyDescent="0.25">
      <c r="I1639" s="1"/>
      <c r="J1639" s="1"/>
      <c r="K1639" s="1"/>
      <c r="L1639" s="1"/>
      <c r="M1639" s="1"/>
    </row>
    <row r="1640" spans="9:13" x14ac:dyDescent="0.25">
      <c r="I1640" s="1"/>
      <c r="J1640" s="1"/>
      <c r="K1640" s="1"/>
      <c r="L1640" s="1"/>
      <c r="M1640" s="1"/>
    </row>
    <row r="1641" spans="9:13" x14ac:dyDescent="0.25">
      <c r="I1641" s="1"/>
      <c r="J1641" s="1"/>
      <c r="K1641" s="1"/>
      <c r="L1641" s="1"/>
      <c r="M1641" s="1"/>
    </row>
    <row r="1642" spans="9:13" x14ac:dyDescent="0.25">
      <c r="I1642" s="1"/>
      <c r="J1642" s="1"/>
      <c r="K1642" s="1"/>
      <c r="L1642" s="1"/>
      <c r="M1642" s="1"/>
    </row>
    <row r="1643" spans="9:13" x14ac:dyDescent="0.25">
      <c r="I1643" s="1"/>
      <c r="J1643" s="1"/>
      <c r="K1643" s="1"/>
      <c r="L1643" s="1"/>
      <c r="M1643" s="1"/>
    </row>
    <row r="1644" spans="9:13" x14ac:dyDescent="0.25">
      <c r="I1644" s="1"/>
      <c r="J1644" s="1"/>
      <c r="K1644" s="1"/>
      <c r="L1644" s="1"/>
      <c r="M1644" s="1"/>
    </row>
    <row r="1645" spans="9:13" x14ac:dyDescent="0.25">
      <c r="I1645" s="1"/>
      <c r="J1645" s="1"/>
      <c r="K1645" s="1"/>
      <c r="L1645" s="1"/>
      <c r="M1645" s="1"/>
    </row>
    <row r="1646" spans="9:13" x14ac:dyDescent="0.25">
      <c r="I1646" s="1"/>
      <c r="J1646" s="1"/>
      <c r="K1646" s="1"/>
      <c r="L1646" s="1"/>
      <c r="M1646" s="1"/>
    </row>
    <row r="1647" spans="9:13" x14ac:dyDescent="0.25">
      <c r="I1647" s="1"/>
      <c r="J1647" s="1"/>
      <c r="K1647" s="1"/>
      <c r="L1647" s="1"/>
      <c r="M1647" s="1"/>
    </row>
    <row r="1648" spans="9:13" x14ac:dyDescent="0.25">
      <c r="I1648" s="1"/>
      <c r="J1648" s="1"/>
      <c r="K1648" s="1"/>
      <c r="L1648" s="1"/>
      <c r="M1648" s="1"/>
    </row>
    <row r="1649" spans="9:13" x14ac:dyDescent="0.25">
      <c r="I1649" s="1"/>
      <c r="J1649" s="1"/>
      <c r="K1649" s="1"/>
      <c r="L1649" s="1"/>
      <c r="M1649" s="1"/>
    </row>
    <row r="1650" spans="9:13" x14ac:dyDescent="0.25">
      <c r="I1650" s="1"/>
      <c r="J1650" s="1"/>
      <c r="K1650" s="1"/>
      <c r="L1650" s="1"/>
      <c r="M1650" s="1"/>
    </row>
    <row r="1651" spans="9:13" x14ac:dyDescent="0.25">
      <c r="I1651" s="1"/>
      <c r="J1651" s="1"/>
      <c r="K1651" s="1"/>
      <c r="L1651" s="1"/>
      <c r="M1651" s="1"/>
    </row>
    <row r="1652" spans="9:13" x14ac:dyDescent="0.25">
      <c r="I1652" s="1"/>
      <c r="J1652" s="1"/>
      <c r="K1652" s="1"/>
      <c r="L1652" s="1"/>
      <c r="M1652" s="1"/>
    </row>
    <row r="1653" spans="9:13" x14ac:dyDescent="0.25">
      <c r="I1653" s="1"/>
      <c r="J1653" s="1"/>
      <c r="K1653" s="1"/>
      <c r="L1653" s="1"/>
      <c r="M1653" s="1"/>
    </row>
    <row r="1654" spans="9:13" x14ac:dyDescent="0.25">
      <c r="I1654" s="1"/>
      <c r="J1654" s="1"/>
      <c r="K1654" s="1"/>
      <c r="L1654" s="1"/>
      <c r="M1654" s="1"/>
    </row>
    <row r="1655" spans="9:13" x14ac:dyDescent="0.25">
      <c r="I1655" s="1"/>
      <c r="J1655" s="1"/>
      <c r="K1655" s="1"/>
      <c r="L1655" s="1"/>
      <c r="M1655" s="1"/>
    </row>
    <row r="1656" spans="9:13" x14ac:dyDescent="0.25">
      <c r="I1656" s="1"/>
      <c r="J1656" s="1"/>
      <c r="K1656" s="1"/>
      <c r="L1656" s="1"/>
      <c r="M1656" s="1"/>
    </row>
    <row r="1657" spans="9:13" x14ac:dyDescent="0.25">
      <c r="I1657" s="1"/>
      <c r="J1657" s="1"/>
      <c r="K1657" s="1"/>
      <c r="L1657" s="1"/>
      <c r="M1657" s="1"/>
    </row>
    <row r="1658" spans="9:13" x14ac:dyDescent="0.25">
      <c r="I1658" s="1"/>
      <c r="J1658" s="1"/>
      <c r="K1658" s="1"/>
      <c r="L1658" s="1"/>
      <c r="M1658" s="1"/>
    </row>
    <row r="1659" spans="9:13" x14ac:dyDescent="0.25">
      <c r="I1659" s="1"/>
      <c r="J1659" s="1"/>
      <c r="K1659" s="1"/>
      <c r="L1659" s="1"/>
      <c r="M1659" s="1"/>
    </row>
    <row r="1660" spans="9:13" x14ac:dyDescent="0.25">
      <c r="I1660" s="1"/>
      <c r="J1660" s="1"/>
      <c r="K1660" s="1"/>
      <c r="L1660" s="1"/>
      <c r="M1660" s="1"/>
    </row>
    <row r="1661" spans="9:13" x14ac:dyDescent="0.25">
      <c r="I1661" s="1"/>
      <c r="J1661" s="1"/>
      <c r="K1661" s="1"/>
      <c r="L1661" s="1"/>
      <c r="M1661" s="1"/>
    </row>
    <row r="1662" spans="9:13" x14ac:dyDescent="0.25">
      <c r="I1662" s="1"/>
      <c r="J1662" s="1"/>
      <c r="K1662" s="1"/>
      <c r="L1662" s="1"/>
      <c r="M1662" s="1"/>
    </row>
    <row r="1663" spans="9:13" x14ac:dyDescent="0.25">
      <c r="I1663" s="1"/>
      <c r="J1663" s="1"/>
      <c r="K1663" s="1"/>
      <c r="L1663" s="1"/>
      <c r="M1663" s="1"/>
    </row>
    <row r="1664" spans="9:13" x14ac:dyDescent="0.25">
      <c r="I1664" s="1"/>
      <c r="J1664" s="1"/>
      <c r="K1664" s="1"/>
      <c r="L1664" s="1"/>
      <c r="M1664" s="1"/>
    </row>
    <row r="1665" spans="9:13" x14ac:dyDescent="0.25">
      <c r="I1665" s="1"/>
      <c r="J1665" s="1"/>
      <c r="K1665" s="1"/>
      <c r="L1665" s="1"/>
      <c r="M1665" s="1"/>
    </row>
    <row r="1666" spans="9:13" x14ac:dyDescent="0.25">
      <c r="I1666" s="1"/>
      <c r="J1666" s="1"/>
      <c r="K1666" s="1"/>
      <c r="L1666" s="1"/>
      <c r="M1666" s="1"/>
    </row>
    <row r="1667" spans="9:13" x14ac:dyDescent="0.25">
      <c r="I1667" s="1"/>
      <c r="J1667" s="1"/>
      <c r="K1667" s="1"/>
      <c r="L1667" s="1"/>
      <c r="M1667" s="1"/>
    </row>
    <row r="1668" spans="9:13" x14ac:dyDescent="0.25">
      <c r="I1668" s="1"/>
      <c r="J1668" s="1"/>
      <c r="K1668" s="1"/>
      <c r="L1668" s="1"/>
      <c r="M1668" s="1"/>
    </row>
    <row r="1669" spans="9:13" x14ac:dyDescent="0.25">
      <c r="I1669" s="1"/>
      <c r="J1669" s="1"/>
      <c r="K1669" s="1"/>
      <c r="L1669" s="1"/>
      <c r="M1669" s="1"/>
    </row>
    <row r="1670" spans="9:13" x14ac:dyDescent="0.25">
      <c r="I1670" s="1"/>
      <c r="J1670" s="1"/>
      <c r="K1670" s="1"/>
      <c r="L1670" s="1"/>
      <c r="M1670" s="1"/>
    </row>
    <row r="1671" spans="9:13" x14ac:dyDescent="0.25">
      <c r="I1671" s="1"/>
      <c r="J1671" s="1"/>
      <c r="K1671" s="1"/>
      <c r="L1671" s="1"/>
      <c r="M1671" s="1"/>
    </row>
    <row r="1672" spans="9:13" x14ac:dyDescent="0.25">
      <c r="I1672" s="1"/>
      <c r="J1672" s="1"/>
      <c r="K1672" s="1"/>
      <c r="L1672" s="1"/>
      <c r="M1672" s="1"/>
    </row>
    <row r="1673" spans="9:13" x14ac:dyDescent="0.25">
      <c r="I1673" s="1"/>
      <c r="J1673" s="1"/>
      <c r="K1673" s="1"/>
      <c r="L1673" s="1"/>
      <c r="M1673" s="1"/>
    </row>
    <row r="1674" spans="9:13" x14ac:dyDescent="0.25">
      <c r="I1674" s="1"/>
      <c r="J1674" s="1"/>
      <c r="K1674" s="1"/>
      <c r="L1674" s="1"/>
      <c r="M1674" s="1"/>
    </row>
    <row r="1675" spans="9:13" x14ac:dyDescent="0.25">
      <c r="I1675" s="1"/>
      <c r="J1675" s="1"/>
      <c r="K1675" s="1"/>
      <c r="L1675" s="1"/>
      <c r="M1675" s="1"/>
    </row>
    <row r="1676" spans="9:13" x14ac:dyDescent="0.25">
      <c r="I1676" s="1"/>
      <c r="J1676" s="1"/>
      <c r="K1676" s="1"/>
      <c r="L1676" s="1"/>
      <c r="M1676" s="1"/>
    </row>
    <row r="1677" spans="9:13" x14ac:dyDescent="0.25">
      <c r="I1677" s="1"/>
      <c r="J1677" s="1"/>
      <c r="K1677" s="1"/>
      <c r="L1677" s="1"/>
      <c r="M1677" s="1"/>
    </row>
    <row r="1678" spans="9:13" x14ac:dyDescent="0.25">
      <c r="I1678" s="1"/>
      <c r="J1678" s="1"/>
      <c r="K1678" s="1"/>
      <c r="L1678" s="1"/>
      <c r="M1678" s="1"/>
    </row>
    <row r="1679" spans="9:13" x14ac:dyDescent="0.25">
      <c r="I1679" s="1"/>
      <c r="J1679" s="1"/>
      <c r="K1679" s="1"/>
      <c r="L1679" s="1"/>
      <c r="M1679" s="1"/>
    </row>
    <row r="1680" spans="9:13" x14ac:dyDescent="0.25">
      <c r="I1680" s="1"/>
      <c r="J1680" s="1"/>
      <c r="K1680" s="1"/>
      <c r="L1680" s="1"/>
      <c r="M1680" s="1"/>
    </row>
    <row r="1681" spans="9:13" x14ac:dyDescent="0.25">
      <c r="I1681" s="1"/>
      <c r="J1681" s="1"/>
      <c r="K1681" s="1"/>
      <c r="L1681" s="1"/>
      <c r="M1681" s="1"/>
    </row>
    <row r="1682" spans="9:13" x14ac:dyDescent="0.25">
      <c r="I1682" s="1"/>
      <c r="J1682" s="1"/>
      <c r="K1682" s="1"/>
      <c r="L1682" s="1"/>
      <c r="M1682" s="1"/>
    </row>
    <row r="1683" spans="9:13" x14ac:dyDescent="0.25">
      <c r="I1683" s="1"/>
      <c r="J1683" s="1"/>
      <c r="K1683" s="1"/>
      <c r="L1683" s="1"/>
      <c r="M1683" s="1"/>
    </row>
    <row r="1684" spans="9:13" x14ac:dyDescent="0.25">
      <c r="I1684" s="1"/>
      <c r="J1684" s="1"/>
      <c r="K1684" s="1"/>
      <c r="L1684" s="1"/>
      <c r="M1684" s="1"/>
    </row>
    <row r="1685" spans="9:13" x14ac:dyDescent="0.25">
      <c r="I1685" s="1"/>
      <c r="J1685" s="1"/>
      <c r="K1685" s="1"/>
      <c r="L1685" s="1"/>
      <c r="M1685" s="1"/>
    </row>
    <row r="1686" spans="9:13" x14ac:dyDescent="0.25">
      <c r="I1686" s="1"/>
      <c r="J1686" s="1"/>
      <c r="K1686" s="1"/>
      <c r="L1686" s="1"/>
      <c r="M1686" s="1"/>
    </row>
    <row r="1687" spans="9:13" x14ac:dyDescent="0.25">
      <c r="I1687" s="1"/>
      <c r="J1687" s="1"/>
      <c r="K1687" s="1"/>
      <c r="L1687" s="1"/>
      <c r="M1687" s="1"/>
    </row>
    <row r="1688" spans="9:13" x14ac:dyDescent="0.25">
      <c r="I1688" s="1"/>
      <c r="J1688" s="1"/>
      <c r="K1688" s="1"/>
      <c r="L1688" s="1"/>
      <c r="M1688" s="1"/>
    </row>
    <row r="1689" spans="9:13" x14ac:dyDescent="0.25">
      <c r="I1689" s="1"/>
      <c r="J1689" s="1"/>
      <c r="K1689" s="1"/>
      <c r="L1689" s="1"/>
      <c r="M1689" s="1"/>
    </row>
    <row r="1690" spans="9:13" x14ac:dyDescent="0.25">
      <c r="I1690" s="1"/>
      <c r="J1690" s="1"/>
      <c r="K1690" s="1"/>
      <c r="L1690" s="1"/>
      <c r="M1690" s="1"/>
    </row>
    <row r="1691" spans="9:13" x14ac:dyDescent="0.25">
      <c r="I1691" s="1"/>
      <c r="J1691" s="1"/>
      <c r="K1691" s="1"/>
      <c r="L1691" s="1"/>
      <c r="M1691" s="1"/>
    </row>
    <row r="1692" spans="9:13" x14ac:dyDescent="0.25">
      <c r="I1692" s="1"/>
      <c r="J1692" s="1"/>
      <c r="K1692" s="1"/>
      <c r="L1692" s="1"/>
      <c r="M1692" s="1"/>
    </row>
    <row r="1693" spans="9:13" x14ac:dyDescent="0.25">
      <c r="I1693" s="1"/>
      <c r="J1693" s="1"/>
      <c r="K1693" s="1"/>
      <c r="L1693" s="1"/>
      <c r="M1693" s="1"/>
    </row>
    <row r="1694" spans="9:13" x14ac:dyDescent="0.25">
      <c r="I1694" s="1"/>
      <c r="J1694" s="1"/>
      <c r="K1694" s="1"/>
      <c r="L1694" s="1"/>
      <c r="M1694" s="1"/>
    </row>
    <row r="1695" spans="9:13" x14ac:dyDescent="0.25">
      <c r="I1695" s="1"/>
      <c r="J1695" s="1"/>
      <c r="K1695" s="1"/>
      <c r="L1695" s="1"/>
      <c r="M1695" s="1"/>
    </row>
    <row r="1696" spans="9:13" x14ac:dyDescent="0.25">
      <c r="I1696" s="1"/>
      <c r="J1696" s="1"/>
      <c r="K1696" s="1"/>
      <c r="L1696" s="1"/>
      <c r="M1696" s="1"/>
    </row>
    <row r="1697" spans="9:13" x14ac:dyDescent="0.25">
      <c r="I1697" s="1"/>
      <c r="J1697" s="1"/>
      <c r="K1697" s="1"/>
      <c r="L1697" s="1"/>
      <c r="M1697" s="1"/>
    </row>
    <row r="1698" spans="9:13" x14ac:dyDescent="0.25">
      <c r="I1698" s="1"/>
      <c r="J1698" s="1"/>
      <c r="K1698" s="1"/>
      <c r="L1698" s="1"/>
      <c r="M1698" s="1"/>
    </row>
    <row r="1699" spans="9:13" x14ac:dyDescent="0.25">
      <c r="I1699" s="1"/>
      <c r="J1699" s="1"/>
      <c r="K1699" s="1"/>
      <c r="L1699" s="1"/>
      <c r="M1699" s="1"/>
    </row>
    <row r="1700" spans="9:13" x14ac:dyDescent="0.25">
      <c r="I1700" s="1"/>
      <c r="J1700" s="1"/>
      <c r="K1700" s="1"/>
      <c r="L1700" s="1"/>
      <c r="M1700" s="1"/>
    </row>
    <row r="1701" spans="9:13" x14ac:dyDescent="0.25">
      <c r="I1701" s="1"/>
      <c r="J1701" s="1"/>
      <c r="K1701" s="1"/>
      <c r="L1701" s="1"/>
      <c r="M1701" s="1"/>
    </row>
    <row r="1702" spans="9:13" x14ac:dyDescent="0.25">
      <c r="I1702" s="1"/>
      <c r="J1702" s="1"/>
      <c r="K1702" s="1"/>
      <c r="L1702" s="1"/>
      <c r="M1702" s="1"/>
    </row>
    <row r="1703" spans="9:13" x14ac:dyDescent="0.25">
      <c r="I1703" s="1"/>
      <c r="J1703" s="1"/>
      <c r="K1703" s="1"/>
      <c r="L1703" s="1"/>
      <c r="M1703" s="1"/>
    </row>
    <row r="1704" spans="9:13" x14ac:dyDescent="0.25">
      <c r="I1704" s="1"/>
      <c r="J1704" s="1"/>
      <c r="K1704" s="1"/>
      <c r="L1704" s="1"/>
      <c r="M1704" s="1"/>
    </row>
    <row r="1705" spans="9:13" x14ac:dyDescent="0.25">
      <c r="I1705" s="1"/>
      <c r="J1705" s="1"/>
      <c r="K1705" s="1"/>
      <c r="L1705" s="1"/>
      <c r="M1705" s="1"/>
    </row>
    <row r="1706" spans="9:13" x14ac:dyDescent="0.25">
      <c r="I1706" s="1"/>
      <c r="J1706" s="1"/>
      <c r="K1706" s="1"/>
      <c r="L1706" s="1"/>
      <c r="M1706" s="1"/>
    </row>
    <row r="1707" spans="9:13" x14ac:dyDescent="0.25">
      <c r="I1707" s="1"/>
      <c r="J1707" s="1"/>
      <c r="K1707" s="1"/>
      <c r="L1707" s="1"/>
      <c r="M1707" s="1"/>
    </row>
    <row r="1708" spans="9:13" x14ac:dyDescent="0.25">
      <c r="I1708" s="1"/>
      <c r="J1708" s="1"/>
      <c r="K1708" s="1"/>
      <c r="L1708" s="1"/>
      <c r="M1708" s="1"/>
    </row>
    <row r="1709" spans="9:13" x14ac:dyDescent="0.25">
      <c r="I1709" s="1"/>
      <c r="J1709" s="1"/>
      <c r="K1709" s="1"/>
      <c r="L1709" s="1"/>
      <c r="M1709" s="1"/>
    </row>
    <row r="1710" spans="9:13" x14ac:dyDescent="0.25">
      <c r="I1710" s="1"/>
      <c r="J1710" s="1"/>
      <c r="K1710" s="1"/>
      <c r="L1710" s="1"/>
      <c r="M1710" s="1"/>
    </row>
    <row r="1711" spans="9:13" x14ac:dyDescent="0.25">
      <c r="I1711" s="1"/>
      <c r="J1711" s="1"/>
      <c r="K1711" s="1"/>
      <c r="L1711" s="1"/>
      <c r="M1711" s="1"/>
    </row>
    <row r="1712" spans="9:13" x14ac:dyDescent="0.25">
      <c r="I1712" s="1"/>
      <c r="J1712" s="1"/>
      <c r="K1712" s="1"/>
      <c r="L1712" s="1"/>
      <c r="M1712" s="1"/>
    </row>
    <row r="1713" spans="9:13" x14ac:dyDescent="0.25">
      <c r="I1713" s="1"/>
      <c r="J1713" s="1"/>
      <c r="K1713" s="1"/>
      <c r="L1713" s="1"/>
      <c r="M1713" s="1"/>
    </row>
    <row r="1714" spans="9:13" x14ac:dyDescent="0.25">
      <c r="I1714" s="1"/>
      <c r="J1714" s="1"/>
      <c r="K1714" s="1"/>
      <c r="L1714" s="1"/>
      <c r="M1714" s="1"/>
    </row>
    <row r="1715" spans="9:13" x14ac:dyDescent="0.25">
      <c r="I1715" s="1"/>
      <c r="J1715" s="1"/>
      <c r="K1715" s="1"/>
      <c r="L1715" s="1"/>
      <c r="M1715" s="1"/>
    </row>
    <row r="1716" spans="9:13" x14ac:dyDescent="0.25">
      <c r="I1716" s="1"/>
      <c r="J1716" s="1"/>
      <c r="K1716" s="1"/>
      <c r="L1716" s="1"/>
      <c r="M1716" s="1"/>
    </row>
    <row r="1717" spans="9:13" x14ac:dyDescent="0.25">
      <c r="I1717" s="1"/>
      <c r="J1717" s="1"/>
      <c r="K1717" s="1"/>
      <c r="L1717" s="1"/>
      <c r="M1717" s="1"/>
    </row>
    <row r="1718" spans="9:13" x14ac:dyDescent="0.25">
      <c r="I1718" s="1"/>
      <c r="J1718" s="1"/>
      <c r="K1718" s="1"/>
      <c r="L1718" s="1"/>
      <c r="M1718" s="1"/>
    </row>
    <row r="1719" spans="9:13" x14ac:dyDescent="0.25">
      <c r="I1719" s="1"/>
      <c r="J1719" s="1"/>
      <c r="K1719" s="1"/>
      <c r="L1719" s="1"/>
      <c r="M1719" s="1"/>
    </row>
    <row r="1720" spans="9:13" x14ac:dyDescent="0.25">
      <c r="I1720" s="1"/>
      <c r="J1720" s="1"/>
      <c r="K1720" s="1"/>
      <c r="L1720" s="1"/>
      <c r="M1720" s="1"/>
    </row>
    <row r="1721" spans="9:13" x14ac:dyDescent="0.25">
      <c r="I1721" s="1"/>
      <c r="J1721" s="1"/>
      <c r="K1721" s="1"/>
      <c r="L1721" s="1"/>
      <c r="M1721" s="1"/>
    </row>
    <row r="1722" spans="9:13" x14ac:dyDescent="0.25">
      <c r="I1722" s="1"/>
      <c r="J1722" s="1"/>
      <c r="K1722" s="1"/>
      <c r="L1722" s="1"/>
      <c r="M1722" s="1"/>
    </row>
    <row r="1723" spans="9:13" x14ac:dyDescent="0.25">
      <c r="I1723" s="1"/>
      <c r="J1723" s="1"/>
      <c r="K1723" s="1"/>
      <c r="L1723" s="1"/>
      <c r="M1723" s="1"/>
    </row>
    <row r="1724" spans="9:13" x14ac:dyDescent="0.25">
      <c r="I1724" s="1"/>
      <c r="J1724" s="1"/>
      <c r="K1724" s="1"/>
      <c r="L1724" s="1"/>
      <c r="M1724" s="1"/>
    </row>
    <row r="1725" spans="9:13" x14ac:dyDescent="0.25">
      <c r="I1725" s="1"/>
      <c r="J1725" s="1"/>
      <c r="K1725" s="1"/>
      <c r="L1725" s="1"/>
      <c r="M1725" s="1"/>
    </row>
    <row r="1726" spans="9:13" x14ac:dyDescent="0.25">
      <c r="I1726" s="1"/>
      <c r="J1726" s="1"/>
      <c r="K1726" s="1"/>
      <c r="L1726" s="1"/>
      <c r="M1726" s="1"/>
    </row>
    <row r="1727" spans="9:13" x14ac:dyDescent="0.25">
      <c r="I1727" s="1"/>
      <c r="J1727" s="1"/>
      <c r="K1727" s="1"/>
      <c r="L1727" s="1"/>
      <c r="M1727" s="1"/>
    </row>
    <row r="1728" spans="9:13" x14ac:dyDescent="0.25">
      <c r="I1728" s="1"/>
      <c r="J1728" s="1"/>
      <c r="K1728" s="1"/>
      <c r="L1728" s="1"/>
      <c r="M1728" s="1"/>
    </row>
    <row r="1729" spans="9:13" x14ac:dyDescent="0.25">
      <c r="I1729" s="1"/>
      <c r="J1729" s="1"/>
      <c r="K1729" s="1"/>
      <c r="L1729" s="1"/>
      <c r="M1729" s="1"/>
    </row>
    <row r="1730" spans="9:13" x14ac:dyDescent="0.25">
      <c r="I1730" s="1"/>
      <c r="J1730" s="1"/>
      <c r="K1730" s="1"/>
      <c r="L1730" s="1"/>
      <c r="M1730" s="1"/>
    </row>
    <row r="1731" spans="9:13" x14ac:dyDescent="0.25">
      <c r="I1731" s="1"/>
      <c r="J1731" s="1"/>
      <c r="K1731" s="1"/>
      <c r="L1731" s="1"/>
      <c r="M1731" s="1"/>
    </row>
    <row r="1732" spans="9:13" x14ac:dyDescent="0.25">
      <c r="I1732" s="1"/>
      <c r="J1732" s="1"/>
      <c r="K1732" s="1"/>
      <c r="L1732" s="1"/>
      <c r="M1732" s="1"/>
    </row>
    <row r="1733" spans="9:13" x14ac:dyDescent="0.25">
      <c r="I1733" s="1"/>
      <c r="J1733" s="1"/>
      <c r="K1733" s="1"/>
      <c r="L1733" s="1"/>
      <c r="M1733" s="1"/>
    </row>
    <row r="1734" spans="9:13" x14ac:dyDescent="0.25">
      <c r="I1734" s="1"/>
      <c r="J1734" s="1"/>
      <c r="K1734" s="1"/>
      <c r="L1734" s="1"/>
      <c r="M1734" s="1"/>
    </row>
    <row r="1735" spans="9:13" x14ac:dyDescent="0.25">
      <c r="I1735" s="1"/>
      <c r="J1735" s="1"/>
      <c r="K1735" s="1"/>
      <c r="L1735" s="1"/>
      <c r="M1735" s="1"/>
    </row>
    <row r="1736" spans="9:13" x14ac:dyDescent="0.25">
      <c r="I1736" s="1"/>
      <c r="J1736" s="1"/>
      <c r="K1736" s="1"/>
      <c r="L1736" s="1"/>
      <c r="M1736" s="1"/>
    </row>
    <row r="1737" spans="9:13" x14ac:dyDescent="0.25">
      <c r="I1737" s="1"/>
      <c r="J1737" s="1"/>
      <c r="K1737" s="1"/>
      <c r="L1737" s="1"/>
      <c r="M1737" s="1"/>
    </row>
    <row r="1738" spans="9:13" x14ac:dyDescent="0.25">
      <c r="I1738" s="1"/>
      <c r="J1738" s="1"/>
      <c r="K1738" s="1"/>
      <c r="L1738" s="1"/>
      <c r="M1738" s="1"/>
    </row>
    <row r="1739" spans="9:13" x14ac:dyDescent="0.25">
      <c r="I1739" s="1"/>
      <c r="J1739" s="1"/>
      <c r="K1739" s="1"/>
      <c r="L1739" s="1"/>
      <c r="M1739" s="1"/>
    </row>
    <row r="1740" spans="9:13" x14ac:dyDescent="0.25">
      <c r="I1740" s="1"/>
      <c r="J1740" s="1"/>
      <c r="K1740" s="1"/>
      <c r="L1740" s="1"/>
      <c r="M1740" s="1"/>
    </row>
    <row r="1741" spans="9:13" x14ac:dyDescent="0.25">
      <c r="I1741" s="1"/>
      <c r="J1741" s="1"/>
      <c r="K1741" s="1"/>
      <c r="L1741" s="1"/>
      <c r="M1741" s="1"/>
    </row>
    <row r="1742" spans="9:13" x14ac:dyDescent="0.25">
      <c r="I1742" s="1"/>
      <c r="J1742" s="1"/>
      <c r="K1742" s="1"/>
      <c r="L1742" s="1"/>
      <c r="M1742" s="1"/>
    </row>
    <row r="1743" spans="9:13" x14ac:dyDescent="0.25">
      <c r="I1743" s="1"/>
      <c r="J1743" s="1"/>
      <c r="K1743" s="1"/>
      <c r="L1743" s="1"/>
      <c r="M1743" s="1"/>
    </row>
    <row r="1744" spans="9:13" x14ac:dyDescent="0.25">
      <c r="I1744" s="1"/>
      <c r="J1744" s="1"/>
      <c r="K1744" s="1"/>
      <c r="L1744" s="1"/>
      <c r="M1744" s="1"/>
    </row>
    <row r="1745" spans="9:13" x14ac:dyDescent="0.25">
      <c r="I1745" s="1"/>
      <c r="J1745" s="1"/>
      <c r="K1745" s="1"/>
      <c r="L1745" s="1"/>
      <c r="M1745" s="1"/>
    </row>
    <row r="1746" spans="9:13" x14ac:dyDescent="0.25">
      <c r="I1746" s="1"/>
      <c r="J1746" s="1"/>
      <c r="K1746" s="1"/>
      <c r="L1746" s="1"/>
      <c r="M1746" s="1"/>
    </row>
    <row r="1747" spans="9:13" x14ac:dyDescent="0.25">
      <c r="I1747" s="1"/>
      <c r="J1747" s="1"/>
      <c r="K1747" s="1"/>
      <c r="L1747" s="1"/>
      <c r="M1747" s="1"/>
    </row>
    <row r="1748" spans="9:13" x14ac:dyDescent="0.25">
      <c r="I1748" s="1"/>
      <c r="J1748" s="1"/>
      <c r="K1748" s="1"/>
      <c r="L1748" s="1"/>
      <c r="M1748" s="1"/>
    </row>
    <row r="1749" spans="9:13" x14ac:dyDescent="0.25">
      <c r="I1749" s="1"/>
      <c r="J1749" s="1"/>
      <c r="K1749" s="1"/>
      <c r="L1749" s="1"/>
      <c r="M1749" s="1"/>
    </row>
    <row r="1750" spans="9:13" x14ac:dyDescent="0.25">
      <c r="I1750" s="1"/>
      <c r="J1750" s="1"/>
      <c r="K1750" s="1"/>
      <c r="L1750" s="1"/>
      <c r="M1750" s="1"/>
    </row>
    <row r="1751" spans="9:13" x14ac:dyDescent="0.25">
      <c r="I1751" s="1"/>
      <c r="J1751" s="1"/>
      <c r="K1751" s="1"/>
      <c r="L1751" s="1"/>
      <c r="M1751" s="1"/>
    </row>
    <row r="1752" spans="9:13" x14ac:dyDescent="0.25">
      <c r="I1752" s="1"/>
      <c r="J1752" s="1"/>
      <c r="K1752" s="1"/>
      <c r="L1752" s="1"/>
      <c r="M1752" s="1"/>
    </row>
    <row r="1753" spans="9:13" x14ac:dyDescent="0.25">
      <c r="I1753" s="1"/>
      <c r="J1753" s="1"/>
      <c r="K1753" s="1"/>
      <c r="L1753" s="1"/>
      <c r="M1753" s="1"/>
    </row>
    <row r="1754" spans="9:13" x14ac:dyDescent="0.25">
      <c r="I1754" s="1"/>
      <c r="J1754" s="1"/>
      <c r="K1754" s="1"/>
      <c r="L1754" s="1"/>
      <c r="M1754" s="1"/>
    </row>
    <row r="1755" spans="9:13" x14ac:dyDescent="0.25">
      <c r="I1755" s="1"/>
      <c r="J1755" s="1"/>
      <c r="K1755" s="1"/>
      <c r="L1755" s="1"/>
      <c r="M1755" s="1"/>
    </row>
    <row r="1756" spans="9:13" x14ac:dyDescent="0.25">
      <c r="I1756" s="1"/>
      <c r="J1756" s="1"/>
      <c r="K1756" s="1"/>
      <c r="L1756" s="1"/>
      <c r="M1756" s="1"/>
    </row>
    <row r="1757" spans="9:13" x14ac:dyDescent="0.25">
      <c r="I1757" s="1"/>
      <c r="J1757" s="1"/>
      <c r="K1757" s="1"/>
      <c r="L1757" s="1"/>
      <c r="M1757" s="1"/>
    </row>
    <row r="1758" spans="9:13" x14ac:dyDescent="0.25">
      <c r="I1758" s="1"/>
      <c r="J1758" s="1"/>
      <c r="K1758" s="1"/>
      <c r="L1758" s="1"/>
      <c r="M1758" s="1"/>
    </row>
    <row r="1759" spans="9:13" x14ac:dyDescent="0.25">
      <c r="I1759" s="1"/>
      <c r="J1759" s="1"/>
      <c r="K1759" s="1"/>
      <c r="L1759" s="1"/>
      <c r="M1759" s="1"/>
    </row>
    <row r="1760" spans="9:13" x14ac:dyDescent="0.25">
      <c r="I1760" s="1"/>
      <c r="J1760" s="1"/>
      <c r="K1760" s="1"/>
      <c r="L1760" s="1"/>
      <c r="M1760" s="1"/>
    </row>
    <row r="1761" spans="9:13" x14ac:dyDescent="0.25">
      <c r="I1761" s="1"/>
      <c r="J1761" s="1"/>
      <c r="K1761" s="1"/>
      <c r="L1761" s="1"/>
      <c r="M1761" s="1"/>
    </row>
    <row r="1762" spans="9:13" x14ac:dyDescent="0.25">
      <c r="I1762" s="1"/>
      <c r="J1762" s="1"/>
      <c r="K1762" s="1"/>
      <c r="L1762" s="1"/>
      <c r="M1762" s="1"/>
    </row>
    <row r="1763" spans="9:13" x14ac:dyDescent="0.25">
      <c r="I1763" s="1"/>
      <c r="J1763" s="1"/>
      <c r="K1763" s="1"/>
      <c r="L1763" s="1"/>
      <c r="M1763" s="1"/>
    </row>
    <row r="1764" spans="9:13" x14ac:dyDescent="0.25">
      <c r="I1764" s="1"/>
      <c r="J1764" s="1"/>
      <c r="K1764" s="1"/>
      <c r="L1764" s="1"/>
      <c r="M1764" s="1"/>
    </row>
    <row r="1765" spans="9:13" x14ac:dyDescent="0.25">
      <c r="I1765" s="1"/>
      <c r="J1765" s="1"/>
      <c r="K1765" s="1"/>
      <c r="L1765" s="1"/>
      <c r="M1765" s="1"/>
    </row>
    <row r="1766" spans="9:13" x14ac:dyDescent="0.25">
      <c r="I1766" s="1"/>
      <c r="J1766" s="1"/>
      <c r="K1766" s="1"/>
      <c r="L1766" s="1"/>
      <c r="M1766" s="1"/>
    </row>
    <row r="1767" spans="9:13" x14ac:dyDescent="0.25">
      <c r="I1767" s="1"/>
      <c r="J1767" s="1"/>
      <c r="K1767" s="1"/>
      <c r="L1767" s="1"/>
      <c r="M1767" s="1"/>
    </row>
    <row r="1768" spans="9:13" x14ac:dyDescent="0.25">
      <c r="I1768" s="1"/>
      <c r="J1768" s="1"/>
      <c r="K1768" s="1"/>
      <c r="L1768" s="1"/>
      <c r="M1768" s="1"/>
    </row>
    <row r="1769" spans="9:13" x14ac:dyDescent="0.25">
      <c r="I1769" s="1"/>
      <c r="J1769" s="1"/>
      <c r="K1769" s="1"/>
      <c r="L1769" s="1"/>
      <c r="M1769" s="1"/>
    </row>
    <row r="1770" spans="9:13" x14ac:dyDescent="0.25">
      <c r="I1770" s="1"/>
      <c r="J1770" s="1"/>
      <c r="K1770" s="1"/>
      <c r="L1770" s="1"/>
      <c r="M1770" s="1"/>
    </row>
    <row r="1771" spans="9:13" x14ac:dyDescent="0.25">
      <c r="I1771" s="1"/>
      <c r="J1771" s="1"/>
      <c r="K1771" s="1"/>
      <c r="L1771" s="1"/>
      <c r="M1771" s="1"/>
    </row>
    <row r="1772" spans="9:13" x14ac:dyDescent="0.25">
      <c r="I1772" s="1"/>
      <c r="J1772" s="1"/>
      <c r="K1772" s="1"/>
      <c r="L1772" s="1"/>
      <c r="M1772" s="1"/>
    </row>
    <row r="1773" spans="9:13" x14ac:dyDescent="0.25">
      <c r="I1773" s="1"/>
      <c r="J1773" s="1"/>
      <c r="K1773" s="1"/>
      <c r="L1773" s="1"/>
      <c r="M1773" s="1"/>
    </row>
    <row r="1774" spans="9:13" x14ac:dyDescent="0.25">
      <c r="I1774" s="1"/>
      <c r="J1774" s="1"/>
      <c r="K1774" s="1"/>
      <c r="L1774" s="1"/>
      <c r="M1774" s="1"/>
    </row>
    <row r="1775" spans="9:13" x14ac:dyDescent="0.25">
      <c r="I1775" s="1"/>
      <c r="J1775" s="1"/>
      <c r="K1775" s="1"/>
      <c r="L1775" s="1"/>
      <c r="M1775" s="1"/>
    </row>
    <row r="1776" spans="9:13" x14ac:dyDescent="0.25">
      <c r="I1776" s="1"/>
      <c r="J1776" s="1"/>
      <c r="K1776" s="1"/>
      <c r="L1776" s="1"/>
      <c r="M1776" s="1"/>
    </row>
    <row r="1777" spans="9:13" x14ac:dyDescent="0.25">
      <c r="I1777" s="1"/>
      <c r="J1777" s="1"/>
      <c r="K1777" s="1"/>
      <c r="L1777" s="1"/>
      <c r="M1777" s="1"/>
    </row>
    <row r="1778" spans="9:13" x14ac:dyDescent="0.25">
      <c r="I1778" s="1"/>
      <c r="J1778" s="1"/>
      <c r="K1778" s="1"/>
      <c r="L1778" s="1"/>
      <c r="M1778" s="1"/>
    </row>
    <row r="1779" spans="9:13" x14ac:dyDescent="0.25">
      <c r="I1779" s="1"/>
      <c r="J1779" s="1"/>
      <c r="K1779" s="1"/>
      <c r="L1779" s="1"/>
      <c r="M1779" s="1"/>
    </row>
    <row r="1780" spans="9:13" x14ac:dyDescent="0.25">
      <c r="I1780" s="1"/>
      <c r="J1780" s="1"/>
      <c r="K1780" s="1"/>
      <c r="L1780" s="1"/>
      <c r="M1780" s="1"/>
    </row>
    <row r="1781" spans="9:13" x14ac:dyDescent="0.25">
      <c r="I1781" s="1"/>
      <c r="J1781" s="1"/>
      <c r="K1781" s="1"/>
      <c r="L1781" s="1"/>
      <c r="M1781" s="1"/>
    </row>
    <row r="1782" spans="9:13" x14ac:dyDescent="0.25">
      <c r="I1782" s="1"/>
      <c r="J1782" s="1"/>
      <c r="K1782" s="1"/>
      <c r="L1782" s="1"/>
      <c r="M1782" s="1"/>
    </row>
    <row r="1783" spans="9:13" x14ac:dyDescent="0.25">
      <c r="I1783" s="1"/>
      <c r="J1783" s="1"/>
      <c r="K1783" s="1"/>
      <c r="L1783" s="1"/>
      <c r="M1783" s="1"/>
    </row>
    <row r="1784" spans="9:13" x14ac:dyDescent="0.25">
      <c r="I1784" s="1"/>
      <c r="J1784" s="1"/>
      <c r="K1784" s="1"/>
      <c r="L1784" s="1"/>
      <c r="M1784" s="1"/>
    </row>
    <row r="1785" spans="9:13" x14ac:dyDescent="0.25">
      <c r="I1785" s="1"/>
      <c r="J1785" s="1"/>
      <c r="K1785" s="1"/>
      <c r="L1785" s="1"/>
      <c r="M1785" s="1"/>
    </row>
    <row r="1786" spans="9:13" x14ac:dyDescent="0.25">
      <c r="I1786" s="1"/>
      <c r="J1786" s="1"/>
      <c r="K1786" s="1"/>
      <c r="L1786" s="1"/>
      <c r="M1786" s="1"/>
    </row>
    <row r="1787" spans="9:13" x14ac:dyDescent="0.25">
      <c r="I1787" s="1"/>
      <c r="J1787" s="1"/>
      <c r="K1787" s="1"/>
      <c r="L1787" s="1"/>
      <c r="M1787" s="1"/>
    </row>
    <row r="1788" spans="9:13" x14ac:dyDescent="0.25">
      <c r="I1788" s="1"/>
      <c r="J1788" s="1"/>
      <c r="K1788" s="1"/>
      <c r="L1788" s="1"/>
      <c r="M1788" s="1"/>
    </row>
    <row r="1789" spans="9:13" x14ac:dyDescent="0.25">
      <c r="I1789" s="1"/>
      <c r="J1789" s="1"/>
      <c r="K1789" s="1"/>
      <c r="L1789" s="1"/>
      <c r="M1789" s="1"/>
    </row>
    <row r="1790" spans="9:13" x14ac:dyDescent="0.25">
      <c r="I1790" s="1"/>
      <c r="J1790" s="1"/>
      <c r="K1790" s="1"/>
      <c r="L1790" s="1"/>
      <c r="M1790" s="1"/>
    </row>
    <row r="1791" spans="9:13" x14ac:dyDescent="0.25">
      <c r="I1791" s="1"/>
      <c r="J1791" s="1"/>
      <c r="K1791" s="1"/>
      <c r="L1791" s="1"/>
      <c r="M1791" s="1"/>
    </row>
    <row r="1792" spans="9:13" x14ac:dyDescent="0.25">
      <c r="I1792" s="1"/>
      <c r="J1792" s="1"/>
      <c r="K1792" s="1"/>
      <c r="L1792" s="1"/>
      <c r="M1792" s="1"/>
    </row>
    <row r="1793" spans="9:13" x14ac:dyDescent="0.25">
      <c r="I1793" s="1"/>
      <c r="J1793" s="1"/>
      <c r="K1793" s="1"/>
      <c r="L1793" s="1"/>
      <c r="M1793" s="1"/>
    </row>
    <row r="1794" spans="9:13" x14ac:dyDescent="0.25">
      <c r="I1794" s="1"/>
      <c r="J1794" s="1"/>
      <c r="K1794" s="1"/>
      <c r="L1794" s="1"/>
      <c r="M1794" s="1"/>
    </row>
    <row r="1795" spans="9:13" x14ac:dyDescent="0.25">
      <c r="I1795" s="1"/>
      <c r="J1795" s="1"/>
      <c r="K1795" s="1"/>
      <c r="L1795" s="1"/>
      <c r="M1795" s="1"/>
    </row>
    <row r="1796" spans="9:13" x14ac:dyDescent="0.25">
      <c r="I1796" s="1"/>
      <c r="J1796" s="1"/>
      <c r="K1796" s="1"/>
      <c r="L1796" s="1"/>
      <c r="M1796" s="1"/>
    </row>
    <row r="1797" spans="9:13" x14ac:dyDescent="0.25">
      <c r="I1797" s="1"/>
      <c r="J1797" s="1"/>
      <c r="K1797" s="1"/>
      <c r="L1797" s="1"/>
      <c r="M1797" s="1"/>
    </row>
    <row r="1798" spans="9:13" x14ac:dyDescent="0.25">
      <c r="I1798" s="1"/>
      <c r="J1798" s="1"/>
      <c r="K1798" s="1"/>
      <c r="L1798" s="1"/>
      <c r="M1798" s="1"/>
    </row>
    <row r="1799" spans="9:13" x14ac:dyDescent="0.25">
      <c r="I1799" s="1"/>
      <c r="J1799" s="1"/>
      <c r="K1799" s="1"/>
      <c r="L1799" s="1"/>
      <c r="M1799" s="1"/>
    </row>
    <row r="1800" spans="9:13" x14ac:dyDescent="0.25">
      <c r="I1800" s="1"/>
      <c r="J1800" s="1"/>
      <c r="K1800" s="1"/>
      <c r="L1800" s="1"/>
      <c r="M1800" s="1"/>
    </row>
    <row r="1801" spans="9:13" x14ac:dyDescent="0.25">
      <c r="I1801" s="1"/>
      <c r="J1801" s="1"/>
      <c r="K1801" s="1"/>
      <c r="L1801" s="1"/>
      <c r="M1801" s="1"/>
    </row>
    <row r="1802" spans="9:13" x14ac:dyDescent="0.25">
      <c r="I1802" s="1"/>
      <c r="J1802" s="1"/>
      <c r="K1802" s="1"/>
      <c r="L1802" s="1"/>
      <c r="M1802" s="1"/>
    </row>
    <row r="1803" spans="9:13" x14ac:dyDescent="0.25">
      <c r="I1803" s="1"/>
      <c r="J1803" s="1"/>
      <c r="K1803" s="1"/>
      <c r="L1803" s="1"/>
      <c r="M1803" s="1"/>
    </row>
    <row r="1804" spans="9:13" x14ac:dyDescent="0.25">
      <c r="I1804" s="1"/>
      <c r="J1804" s="1"/>
      <c r="K1804" s="1"/>
      <c r="L1804" s="1"/>
      <c r="M1804" s="1"/>
    </row>
    <row r="1805" spans="9:13" x14ac:dyDescent="0.25">
      <c r="I1805" s="1"/>
      <c r="J1805" s="1"/>
      <c r="K1805" s="1"/>
      <c r="L1805" s="1"/>
      <c r="M1805" s="1"/>
    </row>
    <row r="1806" spans="9:13" x14ac:dyDescent="0.25">
      <c r="I1806" s="1"/>
      <c r="J1806" s="1"/>
      <c r="K1806" s="1"/>
      <c r="L1806" s="1"/>
      <c r="M1806" s="1"/>
    </row>
    <row r="1807" spans="9:13" x14ac:dyDescent="0.25">
      <c r="I1807" s="1"/>
      <c r="J1807" s="1"/>
      <c r="K1807" s="1"/>
      <c r="L1807" s="1"/>
      <c r="M1807" s="1"/>
    </row>
    <row r="1808" spans="9:13" x14ac:dyDescent="0.25">
      <c r="I1808" s="1"/>
      <c r="J1808" s="1"/>
      <c r="K1808" s="1"/>
      <c r="L1808" s="1"/>
      <c r="M1808" s="1"/>
    </row>
    <row r="1809" spans="9:13" x14ac:dyDescent="0.25">
      <c r="I1809" s="1"/>
      <c r="J1809" s="1"/>
      <c r="K1809" s="1"/>
      <c r="L1809" s="1"/>
      <c r="M1809" s="1"/>
    </row>
    <row r="1810" spans="9:13" x14ac:dyDescent="0.25">
      <c r="I1810" s="1"/>
      <c r="J1810" s="1"/>
      <c r="K1810" s="1"/>
      <c r="L1810" s="1"/>
      <c r="M1810" s="1"/>
    </row>
    <row r="1811" spans="9:13" x14ac:dyDescent="0.25">
      <c r="I1811" s="1"/>
      <c r="J1811" s="1"/>
      <c r="K1811" s="1"/>
      <c r="L1811" s="1"/>
      <c r="M1811" s="1"/>
    </row>
    <row r="1812" spans="9:13" x14ac:dyDescent="0.25">
      <c r="I1812" s="1"/>
      <c r="J1812" s="1"/>
      <c r="K1812" s="1"/>
      <c r="L1812" s="1"/>
      <c r="M1812" s="1"/>
    </row>
    <row r="1813" spans="9:13" x14ac:dyDescent="0.25">
      <c r="I1813" s="1"/>
      <c r="J1813" s="1"/>
      <c r="K1813" s="1"/>
      <c r="L1813" s="1"/>
      <c r="M1813" s="1"/>
    </row>
    <row r="1814" spans="9:13" x14ac:dyDescent="0.25">
      <c r="I1814" s="1"/>
      <c r="J1814" s="1"/>
      <c r="K1814" s="1"/>
      <c r="L1814" s="1"/>
      <c r="M1814" s="1"/>
    </row>
    <row r="1815" spans="9:13" x14ac:dyDescent="0.25">
      <c r="I1815" s="1"/>
      <c r="J1815" s="1"/>
      <c r="K1815" s="1"/>
      <c r="L1815" s="1"/>
      <c r="M1815" s="1"/>
    </row>
    <row r="1816" spans="9:13" x14ac:dyDescent="0.25">
      <c r="I1816" s="1"/>
      <c r="J1816" s="1"/>
      <c r="K1816" s="1"/>
      <c r="L1816" s="1"/>
      <c r="M1816" s="1"/>
    </row>
    <row r="1817" spans="9:13" x14ac:dyDescent="0.25">
      <c r="I1817" s="1"/>
      <c r="J1817" s="1"/>
      <c r="K1817" s="1"/>
      <c r="L1817" s="1"/>
      <c r="M1817" s="1"/>
    </row>
    <row r="1818" spans="9:13" x14ac:dyDescent="0.25">
      <c r="I1818" s="1"/>
      <c r="J1818" s="1"/>
      <c r="K1818" s="1"/>
      <c r="L1818" s="1"/>
      <c r="M1818" s="1"/>
    </row>
    <row r="1819" spans="9:13" x14ac:dyDescent="0.25">
      <c r="I1819" s="1"/>
      <c r="J1819" s="1"/>
      <c r="K1819" s="1"/>
      <c r="L1819" s="1"/>
      <c r="M1819" s="1"/>
    </row>
    <row r="1820" spans="9:13" x14ac:dyDescent="0.25">
      <c r="I1820" s="1"/>
      <c r="J1820" s="1"/>
      <c r="K1820" s="1"/>
      <c r="L1820" s="1"/>
      <c r="M1820" s="1"/>
    </row>
    <row r="1821" spans="9:13" x14ac:dyDescent="0.25">
      <c r="I1821" s="1"/>
      <c r="J1821" s="1"/>
      <c r="K1821" s="1"/>
      <c r="L1821" s="1"/>
      <c r="M1821" s="1"/>
    </row>
    <row r="1822" spans="9:13" x14ac:dyDescent="0.25">
      <c r="I1822" s="1"/>
      <c r="J1822" s="1"/>
      <c r="K1822" s="1"/>
      <c r="L1822" s="1"/>
      <c r="M1822" s="1"/>
    </row>
    <row r="1823" spans="9:13" x14ac:dyDescent="0.25">
      <c r="I1823" s="1"/>
      <c r="J1823" s="1"/>
      <c r="K1823" s="1"/>
      <c r="L1823" s="1"/>
      <c r="M1823" s="1"/>
    </row>
    <row r="1824" spans="9:13" x14ac:dyDescent="0.25">
      <c r="I1824" s="1"/>
      <c r="J1824" s="1"/>
      <c r="K1824" s="1"/>
      <c r="L1824" s="1"/>
      <c r="M1824" s="1"/>
    </row>
    <row r="1825" spans="9:13" x14ac:dyDescent="0.25">
      <c r="I1825" s="1"/>
      <c r="J1825" s="1"/>
      <c r="K1825" s="1"/>
      <c r="L1825" s="1"/>
      <c r="M1825" s="1"/>
    </row>
    <row r="1826" spans="9:13" x14ac:dyDescent="0.25">
      <c r="I1826" s="1"/>
      <c r="J1826" s="1"/>
      <c r="K1826" s="1"/>
      <c r="L1826" s="1"/>
      <c r="M1826" s="1"/>
    </row>
    <row r="1827" spans="9:13" x14ac:dyDescent="0.25">
      <c r="I1827" s="1"/>
      <c r="J1827" s="1"/>
      <c r="K1827" s="1"/>
      <c r="L1827" s="1"/>
      <c r="M1827" s="1"/>
    </row>
    <row r="1828" spans="9:13" x14ac:dyDescent="0.25">
      <c r="I1828" s="1"/>
      <c r="J1828" s="1"/>
      <c r="K1828" s="1"/>
      <c r="L1828" s="1"/>
      <c r="M1828" s="1"/>
    </row>
    <row r="1829" spans="9:13" x14ac:dyDescent="0.25">
      <c r="I1829" s="1"/>
      <c r="J1829" s="1"/>
      <c r="K1829" s="1"/>
      <c r="L1829" s="1"/>
      <c r="M1829" s="1"/>
    </row>
    <row r="1830" spans="9:13" x14ac:dyDescent="0.25">
      <c r="I1830" s="1"/>
      <c r="J1830" s="1"/>
      <c r="K1830" s="1"/>
      <c r="L1830" s="1"/>
      <c r="M1830" s="1"/>
    </row>
    <row r="1831" spans="9:13" x14ac:dyDescent="0.25">
      <c r="I1831" s="1"/>
      <c r="J1831" s="1"/>
      <c r="K1831" s="1"/>
      <c r="L1831" s="1"/>
      <c r="M1831" s="1"/>
    </row>
    <row r="1832" spans="9:13" x14ac:dyDescent="0.25">
      <c r="I1832" s="1"/>
      <c r="J1832" s="1"/>
      <c r="K1832" s="1"/>
      <c r="L1832" s="1"/>
      <c r="M1832" s="1"/>
    </row>
    <row r="1833" spans="9:13" x14ac:dyDescent="0.25">
      <c r="I1833" s="1"/>
      <c r="J1833" s="1"/>
      <c r="K1833" s="1"/>
      <c r="L1833" s="1"/>
      <c r="M1833" s="1"/>
    </row>
    <row r="1834" spans="9:13" x14ac:dyDescent="0.25">
      <c r="I1834" s="1"/>
      <c r="J1834" s="1"/>
      <c r="K1834" s="1"/>
      <c r="L1834" s="1"/>
      <c r="M1834" s="1"/>
    </row>
    <row r="1835" spans="9:13" x14ac:dyDescent="0.25">
      <c r="I1835" s="1"/>
      <c r="J1835" s="1"/>
      <c r="K1835" s="1"/>
      <c r="L1835" s="1"/>
      <c r="M1835" s="1"/>
    </row>
    <row r="1836" spans="9:13" x14ac:dyDescent="0.25">
      <c r="I1836" s="1"/>
      <c r="J1836" s="1"/>
      <c r="K1836" s="1"/>
      <c r="L1836" s="1"/>
      <c r="M1836" s="1"/>
    </row>
    <row r="1837" spans="9:13" x14ac:dyDescent="0.25">
      <c r="I1837" s="1"/>
      <c r="J1837" s="1"/>
      <c r="K1837" s="1"/>
      <c r="L1837" s="1"/>
      <c r="M1837" s="1"/>
    </row>
    <row r="1838" spans="9:13" x14ac:dyDescent="0.25">
      <c r="I1838" s="1"/>
      <c r="J1838" s="1"/>
      <c r="K1838" s="1"/>
      <c r="L1838" s="1"/>
      <c r="M1838" s="1"/>
    </row>
    <row r="1839" spans="9:13" x14ac:dyDescent="0.25">
      <c r="I1839" s="1"/>
      <c r="J1839" s="1"/>
      <c r="K1839" s="1"/>
      <c r="L1839" s="1"/>
      <c r="M1839" s="1"/>
    </row>
    <row r="1840" spans="9:13" x14ac:dyDescent="0.25">
      <c r="I1840" s="1"/>
      <c r="J1840" s="1"/>
      <c r="K1840" s="1"/>
      <c r="L1840" s="1"/>
      <c r="M1840" s="1"/>
    </row>
    <row r="1841" spans="9:13" x14ac:dyDescent="0.25">
      <c r="I1841" s="1"/>
      <c r="J1841" s="1"/>
      <c r="K1841" s="1"/>
      <c r="L1841" s="1"/>
      <c r="M1841" s="1"/>
    </row>
    <row r="1842" spans="9:13" x14ac:dyDescent="0.25">
      <c r="I1842" s="1"/>
      <c r="J1842" s="1"/>
      <c r="K1842" s="1"/>
      <c r="L1842" s="1"/>
      <c r="M1842" s="1"/>
    </row>
    <row r="1843" spans="9:13" x14ac:dyDescent="0.25">
      <c r="I1843" s="1"/>
      <c r="J1843" s="1"/>
      <c r="K1843" s="1"/>
      <c r="L1843" s="1"/>
      <c r="M1843" s="1"/>
    </row>
    <row r="1844" spans="9:13" x14ac:dyDescent="0.25">
      <c r="I1844" s="1"/>
      <c r="J1844" s="1"/>
      <c r="K1844" s="1"/>
      <c r="L1844" s="1"/>
      <c r="M1844" s="1"/>
    </row>
    <row r="1845" spans="9:13" x14ac:dyDescent="0.25">
      <c r="I1845" s="1"/>
      <c r="J1845" s="1"/>
      <c r="K1845" s="1"/>
      <c r="L1845" s="1"/>
      <c r="M1845" s="1"/>
    </row>
    <row r="1846" spans="9:13" x14ac:dyDescent="0.25">
      <c r="I1846" s="1"/>
      <c r="J1846" s="1"/>
      <c r="K1846" s="1"/>
      <c r="L1846" s="1"/>
      <c r="M1846" s="1"/>
    </row>
    <row r="1847" spans="9:13" x14ac:dyDescent="0.25">
      <c r="I1847" s="1"/>
      <c r="J1847" s="1"/>
      <c r="K1847" s="1"/>
      <c r="L1847" s="1"/>
      <c r="M1847" s="1"/>
    </row>
    <row r="1848" spans="9:13" x14ac:dyDescent="0.25">
      <c r="I1848" s="1"/>
      <c r="J1848" s="1"/>
      <c r="K1848" s="1"/>
      <c r="L1848" s="1"/>
      <c r="M1848" s="1"/>
    </row>
    <row r="1849" spans="9:13" x14ac:dyDescent="0.25">
      <c r="I1849" s="1"/>
      <c r="J1849" s="1"/>
      <c r="K1849" s="1"/>
      <c r="L1849" s="1"/>
      <c r="M1849" s="1"/>
    </row>
    <row r="1850" spans="9:13" x14ac:dyDescent="0.25">
      <c r="I1850" s="1"/>
      <c r="J1850" s="1"/>
      <c r="K1850" s="1"/>
      <c r="L1850" s="1"/>
      <c r="M1850" s="1"/>
    </row>
    <row r="1851" spans="9:13" x14ac:dyDescent="0.25">
      <c r="I1851" s="1"/>
      <c r="J1851" s="1"/>
      <c r="K1851" s="1"/>
      <c r="L1851" s="1"/>
      <c r="M1851" s="1"/>
    </row>
    <row r="1852" spans="9:13" x14ac:dyDescent="0.25">
      <c r="I1852" s="1"/>
      <c r="J1852" s="1"/>
      <c r="K1852" s="1"/>
      <c r="L1852" s="1"/>
      <c r="M1852" s="1"/>
    </row>
    <row r="1853" spans="9:13" x14ac:dyDescent="0.25">
      <c r="I1853" s="1"/>
      <c r="J1853" s="1"/>
      <c r="K1853" s="1"/>
      <c r="L1853" s="1"/>
      <c r="M1853" s="1"/>
    </row>
    <row r="1854" spans="9:13" x14ac:dyDescent="0.25">
      <c r="I1854" s="1"/>
      <c r="J1854" s="1"/>
      <c r="K1854" s="1"/>
      <c r="L1854" s="1"/>
      <c r="M1854" s="1"/>
    </row>
    <row r="1855" spans="9:13" x14ac:dyDescent="0.25">
      <c r="I1855" s="1"/>
      <c r="J1855" s="1"/>
      <c r="K1855" s="1"/>
      <c r="L1855" s="1"/>
      <c r="M1855" s="1"/>
    </row>
    <row r="1856" spans="9:13" x14ac:dyDescent="0.25">
      <c r="I1856" s="1"/>
      <c r="J1856" s="1"/>
      <c r="K1856" s="1"/>
      <c r="L1856" s="1"/>
      <c r="M1856" s="1"/>
    </row>
    <row r="1857" spans="9:13" x14ac:dyDescent="0.25">
      <c r="I1857" s="1"/>
      <c r="J1857" s="1"/>
      <c r="K1857" s="1"/>
      <c r="L1857" s="1"/>
      <c r="M1857" s="1"/>
    </row>
    <row r="1858" spans="9:13" x14ac:dyDescent="0.25">
      <c r="I1858" s="1"/>
      <c r="J1858" s="1"/>
      <c r="K1858" s="1"/>
      <c r="L1858" s="1"/>
      <c r="M1858" s="1"/>
    </row>
    <row r="1859" spans="9:13" x14ac:dyDescent="0.25">
      <c r="I1859" s="1"/>
      <c r="J1859" s="1"/>
      <c r="K1859" s="1"/>
      <c r="L1859" s="1"/>
      <c r="M1859" s="1"/>
    </row>
    <row r="1860" spans="9:13" x14ac:dyDescent="0.25">
      <c r="I1860" s="1"/>
      <c r="J1860" s="1"/>
      <c r="K1860" s="1"/>
      <c r="L1860" s="1"/>
      <c r="M1860" s="1"/>
    </row>
    <row r="1861" spans="9:13" x14ac:dyDescent="0.25">
      <c r="I1861" s="1"/>
      <c r="J1861" s="1"/>
      <c r="K1861" s="1"/>
      <c r="L1861" s="1"/>
      <c r="M1861" s="1"/>
    </row>
    <row r="1862" spans="9:13" x14ac:dyDescent="0.25">
      <c r="I1862" s="1"/>
      <c r="J1862" s="1"/>
      <c r="K1862" s="1"/>
      <c r="L1862" s="1"/>
      <c r="M1862" s="1"/>
    </row>
    <row r="1863" spans="9:13" x14ac:dyDescent="0.25">
      <c r="I1863" s="1"/>
      <c r="J1863" s="1"/>
      <c r="K1863" s="1"/>
      <c r="L1863" s="1"/>
      <c r="M1863" s="1"/>
    </row>
    <row r="1864" spans="9:13" x14ac:dyDescent="0.25">
      <c r="I1864" s="1"/>
      <c r="J1864" s="1"/>
      <c r="K1864" s="1"/>
      <c r="L1864" s="1"/>
      <c r="M1864" s="1"/>
    </row>
    <row r="1865" spans="9:13" x14ac:dyDescent="0.25">
      <c r="I1865" s="1"/>
      <c r="J1865" s="1"/>
      <c r="K1865" s="1"/>
      <c r="L1865" s="1"/>
      <c r="M1865" s="1"/>
    </row>
    <row r="1866" spans="9:13" x14ac:dyDescent="0.25">
      <c r="I1866" s="1"/>
      <c r="J1866" s="1"/>
      <c r="K1866" s="1"/>
      <c r="L1866" s="1"/>
      <c r="M1866" s="1"/>
    </row>
    <row r="1867" spans="9:13" x14ac:dyDescent="0.25">
      <c r="I1867" s="1"/>
      <c r="J1867" s="1"/>
      <c r="K1867" s="1"/>
      <c r="L1867" s="1"/>
      <c r="M1867" s="1"/>
    </row>
    <row r="1868" spans="9:13" x14ac:dyDescent="0.25">
      <c r="I1868" s="1"/>
      <c r="J1868" s="1"/>
      <c r="K1868" s="1"/>
      <c r="L1868" s="1"/>
      <c r="M1868" s="1"/>
    </row>
    <row r="1869" spans="9:13" x14ac:dyDescent="0.25">
      <c r="I1869" s="1"/>
      <c r="J1869" s="1"/>
      <c r="K1869" s="1"/>
      <c r="L1869" s="1"/>
      <c r="M1869" s="1"/>
    </row>
    <row r="1870" spans="9:13" x14ac:dyDescent="0.25">
      <c r="I1870" s="1"/>
      <c r="J1870" s="1"/>
      <c r="K1870" s="1"/>
      <c r="L1870" s="1"/>
      <c r="M1870" s="1"/>
    </row>
    <row r="1871" spans="9:13" x14ac:dyDescent="0.25">
      <c r="I1871" s="1"/>
      <c r="J1871" s="1"/>
      <c r="K1871" s="1"/>
      <c r="L1871" s="1"/>
      <c r="M1871" s="1"/>
    </row>
    <row r="1872" spans="9:13" x14ac:dyDescent="0.25">
      <c r="I1872" s="1"/>
      <c r="J1872" s="1"/>
      <c r="K1872" s="1"/>
      <c r="L1872" s="1"/>
      <c r="M1872" s="1"/>
    </row>
    <row r="1873" spans="9:13" x14ac:dyDescent="0.25">
      <c r="I1873" s="1"/>
      <c r="J1873" s="1"/>
      <c r="K1873" s="1"/>
      <c r="L1873" s="1"/>
      <c r="M1873" s="1"/>
    </row>
    <row r="1874" spans="9:13" x14ac:dyDescent="0.25">
      <c r="I1874" s="1"/>
      <c r="J1874" s="1"/>
      <c r="K1874" s="1"/>
      <c r="L1874" s="1"/>
      <c r="M1874" s="1"/>
    </row>
    <row r="1875" spans="9:13" x14ac:dyDescent="0.25">
      <c r="I1875" s="1"/>
      <c r="J1875" s="1"/>
      <c r="K1875" s="1"/>
      <c r="L1875" s="1"/>
      <c r="M1875" s="1"/>
    </row>
    <row r="1876" spans="9:13" x14ac:dyDescent="0.25">
      <c r="I1876" s="1"/>
      <c r="J1876" s="1"/>
      <c r="K1876" s="1"/>
      <c r="L1876" s="1"/>
      <c r="M1876" s="1"/>
    </row>
    <row r="1877" spans="9:13" x14ac:dyDescent="0.25">
      <c r="I1877" s="1"/>
      <c r="J1877" s="1"/>
      <c r="K1877" s="1"/>
      <c r="L1877" s="1"/>
      <c r="M1877" s="1"/>
    </row>
    <row r="1878" spans="9:13" x14ac:dyDescent="0.25">
      <c r="I1878" s="1"/>
      <c r="J1878" s="1"/>
      <c r="K1878" s="1"/>
      <c r="L1878" s="1"/>
      <c r="M1878" s="1"/>
    </row>
    <row r="1879" spans="9:13" x14ac:dyDescent="0.25">
      <c r="I1879" s="1"/>
      <c r="J1879" s="1"/>
      <c r="K1879" s="1"/>
      <c r="L1879" s="1"/>
      <c r="M1879" s="1"/>
    </row>
    <row r="1880" spans="9:13" x14ac:dyDescent="0.25">
      <c r="I1880" s="1"/>
      <c r="J1880" s="1"/>
      <c r="K1880" s="1"/>
      <c r="L1880" s="1"/>
      <c r="M1880" s="1"/>
    </row>
    <row r="1881" spans="9:13" x14ac:dyDescent="0.25">
      <c r="I1881" s="1"/>
      <c r="J1881" s="1"/>
      <c r="K1881" s="1"/>
      <c r="L1881" s="1"/>
      <c r="M1881" s="1"/>
    </row>
    <row r="1882" spans="9:13" x14ac:dyDescent="0.25">
      <c r="I1882" s="1"/>
      <c r="J1882" s="1"/>
      <c r="K1882" s="1"/>
      <c r="L1882" s="1"/>
      <c r="M1882" s="1"/>
    </row>
    <row r="1883" spans="9:13" x14ac:dyDescent="0.25">
      <c r="I1883" s="1"/>
      <c r="J1883" s="1"/>
      <c r="K1883" s="1"/>
      <c r="L1883" s="1"/>
      <c r="M1883" s="1"/>
    </row>
    <row r="1884" spans="9:13" x14ac:dyDescent="0.25">
      <c r="I1884" s="1"/>
      <c r="J1884" s="1"/>
      <c r="K1884" s="1"/>
      <c r="L1884" s="1"/>
      <c r="M1884" s="1"/>
    </row>
    <row r="1885" spans="9:13" x14ac:dyDescent="0.25">
      <c r="I1885" s="1"/>
      <c r="J1885" s="1"/>
      <c r="K1885" s="1"/>
      <c r="L1885" s="1"/>
      <c r="M1885" s="1"/>
    </row>
    <row r="1886" spans="9:13" x14ac:dyDescent="0.25">
      <c r="I1886" s="1"/>
      <c r="J1886" s="1"/>
      <c r="K1886" s="1"/>
      <c r="L1886" s="1"/>
      <c r="M1886" s="1"/>
    </row>
    <row r="1887" spans="9:13" x14ac:dyDescent="0.25">
      <c r="I1887" s="1"/>
      <c r="J1887" s="1"/>
      <c r="K1887" s="1"/>
      <c r="L1887" s="1"/>
      <c r="M1887" s="1"/>
    </row>
    <row r="1888" spans="9:13" x14ac:dyDescent="0.25">
      <c r="I1888" s="1"/>
      <c r="J1888" s="1"/>
      <c r="K1888" s="1"/>
      <c r="L1888" s="1"/>
      <c r="M1888" s="1"/>
    </row>
    <row r="1889" spans="9:13" x14ac:dyDescent="0.25">
      <c r="I1889" s="1"/>
      <c r="J1889" s="1"/>
      <c r="K1889" s="1"/>
      <c r="L1889" s="1"/>
      <c r="M1889" s="1"/>
    </row>
    <row r="1890" spans="9:13" x14ac:dyDescent="0.25">
      <c r="I1890" s="1"/>
      <c r="J1890" s="1"/>
      <c r="K1890" s="1"/>
      <c r="L1890" s="1"/>
      <c r="M1890" s="1"/>
    </row>
    <row r="1891" spans="9:13" x14ac:dyDescent="0.25">
      <c r="I1891" s="1"/>
      <c r="J1891" s="1"/>
      <c r="K1891" s="1"/>
      <c r="L1891" s="1"/>
      <c r="M1891" s="1"/>
    </row>
    <row r="1892" spans="9:13" x14ac:dyDescent="0.25">
      <c r="I1892" s="1"/>
      <c r="J1892" s="1"/>
      <c r="K1892" s="1"/>
      <c r="L1892" s="1"/>
      <c r="M1892" s="1"/>
    </row>
    <row r="1893" spans="9:13" x14ac:dyDescent="0.25">
      <c r="I1893" s="1"/>
      <c r="J1893" s="1"/>
      <c r="K1893" s="1"/>
      <c r="L1893" s="1"/>
      <c r="M1893" s="1"/>
    </row>
    <row r="1894" spans="9:13" x14ac:dyDescent="0.25">
      <c r="I1894" s="1"/>
      <c r="J1894" s="1"/>
      <c r="K1894" s="1"/>
      <c r="L1894" s="1"/>
      <c r="M1894" s="1"/>
    </row>
    <row r="1895" spans="9:13" x14ac:dyDescent="0.25">
      <c r="I1895" s="1"/>
      <c r="J1895" s="1"/>
      <c r="K1895" s="1"/>
      <c r="L1895" s="1"/>
      <c r="M1895" s="1"/>
    </row>
    <row r="1896" spans="9:13" x14ac:dyDescent="0.25">
      <c r="I1896" s="1"/>
      <c r="J1896" s="1"/>
      <c r="K1896" s="1"/>
      <c r="L1896" s="1"/>
      <c r="M1896" s="1"/>
    </row>
    <row r="1897" spans="9:13" x14ac:dyDescent="0.25">
      <c r="I1897" s="1"/>
      <c r="J1897" s="1"/>
      <c r="K1897" s="1"/>
      <c r="L1897" s="1"/>
      <c r="M1897" s="1"/>
    </row>
    <row r="1898" spans="9:13" x14ac:dyDescent="0.25">
      <c r="I1898" s="1"/>
      <c r="J1898" s="1"/>
      <c r="K1898" s="1"/>
      <c r="L1898" s="1"/>
      <c r="M1898" s="1"/>
    </row>
    <row r="1899" spans="9:13" x14ac:dyDescent="0.25">
      <c r="I1899" s="1"/>
      <c r="J1899" s="1"/>
      <c r="K1899" s="1"/>
      <c r="L1899" s="1"/>
      <c r="M1899" s="1"/>
    </row>
    <row r="1900" spans="9:13" x14ac:dyDescent="0.25">
      <c r="I1900" s="1"/>
      <c r="J1900" s="1"/>
      <c r="K1900" s="1"/>
      <c r="L1900" s="1"/>
      <c r="M1900" s="1"/>
    </row>
    <row r="1901" spans="9:13" x14ac:dyDescent="0.25">
      <c r="I1901" s="1"/>
      <c r="J1901" s="1"/>
      <c r="K1901" s="1"/>
      <c r="L1901" s="1"/>
      <c r="M1901" s="1"/>
    </row>
    <row r="1902" spans="9:13" x14ac:dyDescent="0.25">
      <c r="I1902" s="1"/>
      <c r="J1902" s="1"/>
      <c r="K1902" s="1"/>
      <c r="L1902" s="1"/>
      <c r="M1902" s="1"/>
    </row>
    <row r="1903" spans="9:13" x14ac:dyDescent="0.25">
      <c r="I1903" s="1"/>
      <c r="J1903" s="1"/>
      <c r="K1903" s="1"/>
      <c r="L1903" s="1"/>
      <c r="M1903" s="1"/>
    </row>
    <row r="1904" spans="9:13" x14ac:dyDescent="0.25">
      <c r="I1904" s="1"/>
      <c r="J1904" s="1"/>
      <c r="K1904" s="1"/>
      <c r="L1904" s="1"/>
      <c r="M1904" s="1"/>
    </row>
    <row r="1905" spans="9:13" x14ac:dyDescent="0.25">
      <c r="I1905" s="1"/>
      <c r="J1905" s="1"/>
      <c r="K1905" s="1"/>
      <c r="L1905" s="1"/>
      <c r="M1905" s="1"/>
    </row>
    <row r="1906" spans="9:13" x14ac:dyDescent="0.25">
      <c r="I1906" s="1"/>
      <c r="J1906" s="1"/>
      <c r="K1906" s="1"/>
      <c r="L1906" s="1"/>
      <c r="M1906" s="1"/>
    </row>
    <row r="1907" spans="9:13" x14ac:dyDescent="0.25">
      <c r="I1907" s="1"/>
      <c r="J1907" s="1"/>
      <c r="K1907" s="1"/>
      <c r="L1907" s="1"/>
      <c r="M1907" s="1"/>
    </row>
    <row r="1908" spans="9:13" x14ac:dyDescent="0.25">
      <c r="I1908" s="1"/>
      <c r="J1908" s="1"/>
      <c r="K1908" s="1"/>
      <c r="L1908" s="1"/>
      <c r="M1908" s="1"/>
    </row>
    <row r="1909" spans="9:13" x14ac:dyDescent="0.25">
      <c r="I1909" s="1"/>
      <c r="J1909" s="1"/>
      <c r="K1909" s="1"/>
      <c r="L1909" s="1"/>
      <c r="M1909" s="1"/>
    </row>
    <row r="1910" spans="9:13" x14ac:dyDescent="0.25">
      <c r="I1910" s="1"/>
      <c r="J1910" s="1"/>
      <c r="K1910" s="1"/>
      <c r="L1910" s="1"/>
      <c r="M1910" s="1"/>
    </row>
    <row r="1911" spans="9:13" x14ac:dyDescent="0.25">
      <c r="I1911" s="1"/>
      <c r="J1911" s="1"/>
      <c r="K1911" s="1"/>
      <c r="L1911" s="1"/>
      <c r="M1911" s="1"/>
    </row>
    <row r="1912" spans="9:13" x14ac:dyDescent="0.25">
      <c r="I1912" s="1"/>
      <c r="J1912" s="1"/>
      <c r="K1912" s="1"/>
      <c r="L1912" s="1"/>
      <c r="M1912" s="1"/>
    </row>
    <row r="1913" spans="9:13" x14ac:dyDescent="0.25">
      <c r="I1913" s="1"/>
      <c r="J1913" s="1"/>
      <c r="K1913" s="1"/>
      <c r="L1913" s="1"/>
      <c r="M1913" s="1"/>
    </row>
    <row r="1914" spans="9:13" x14ac:dyDescent="0.25">
      <c r="I1914" s="1"/>
      <c r="J1914" s="1"/>
      <c r="K1914" s="1"/>
      <c r="L1914" s="1"/>
      <c r="M1914" s="1"/>
    </row>
    <row r="1915" spans="9:13" x14ac:dyDescent="0.25">
      <c r="I1915" s="1"/>
      <c r="J1915" s="1"/>
      <c r="K1915" s="1"/>
      <c r="L1915" s="1"/>
      <c r="M1915" s="1"/>
    </row>
    <row r="1916" spans="9:13" x14ac:dyDescent="0.25">
      <c r="I1916" s="1"/>
      <c r="J1916" s="1"/>
      <c r="K1916" s="1"/>
      <c r="L1916" s="1"/>
      <c r="M1916" s="1"/>
    </row>
    <row r="1917" spans="9:13" x14ac:dyDescent="0.25">
      <c r="I1917" s="1"/>
      <c r="J1917" s="1"/>
      <c r="K1917" s="1"/>
      <c r="L1917" s="1"/>
      <c r="M1917" s="1"/>
    </row>
    <row r="1918" spans="9:13" x14ac:dyDescent="0.25">
      <c r="I1918" s="1"/>
      <c r="J1918" s="1"/>
      <c r="K1918" s="1"/>
      <c r="L1918" s="1"/>
      <c r="M1918" s="1"/>
    </row>
    <row r="1919" spans="9:13" x14ac:dyDescent="0.25">
      <c r="I1919" s="1"/>
      <c r="J1919" s="1"/>
      <c r="K1919" s="1"/>
      <c r="L1919" s="1"/>
      <c r="M1919" s="1"/>
    </row>
    <row r="1920" spans="9:13" x14ac:dyDescent="0.25">
      <c r="I1920" s="1"/>
      <c r="J1920" s="1"/>
      <c r="K1920" s="1"/>
      <c r="L1920" s="1"/>
      <c r="M1920" s="1"/>
    </row>
    <row r="1921" spans="9:13" x14ac:dyDescent="0.25">
      <c r="I1921" s="1"/>
      <c r="J1921" s="1"/>
      <c r="K1921" s="1"/>
      <c r="L1921" s="1"/>
      <c r="M1921" s="1"/>
    </row>
    <row r="1922" spans="9:13" x14ac:dyDescent="0.25">
      <c r="I1922" s="1"/>
      <c r="J1922" s="1"/>
      <c r="K1922" s="1"/>
      <c r="L1922" s="1"/>
      <c r="M1922" s="1"/>
    </row>
    <row r="1923" spans="9:13" x14ac:dyDescent="0.25">
      <c r="I1923" s="1"/>
      <c r="J1923" s="1"/>
      <c r="K1923" s="1"/>
      <c r="L1923" s="1"/>
      <c r="M1923" s="1"/>
    </row>
    <row r="1924" spans="9:13" x14ac:dyDescent="0.25">
      <c r="I1924" s="1"/>
      <c r="J1924" s="1"/>
      <c r="K1924" s="1"/>
      <c r="L1924" s="1"/>
      <c r="M1924" s="1"/>
    </row>
    <row r="1925" spans="9:13" x14ac:dyDescent="0.25">
      <c r="I1925" s="1"/>
      <c r="J1925" s="1"/>
      <c r="K1925" s="1"/>
      <c r="L1925" s="1"/>
      <c r="M1925" s="1"/>
    </row>
    <row r="1926" spans="9:13" x14ac:dyDescent="0.25">
      <c r="I1926" s="1"/>
      <c r="J1926" s="1"/>
      <c r="K1926" s="1"/>
      <c r="L1926" s="1"/>
      <c r="M1926" s="1"/>
    </row>
    <row r="1927" spans="9:13" x14ac:dyDescent="0.25">
      <c r="I1927" s="1"/>
      <c r="J1927" s="1"/>
      <c r="K1927" s="1"/>
      <c r="L1927" s="1"/>
      <c r="M1927" s="1"/>
    </row>
    <row r="1928" spans="9:13" x14ac:dyDescent="0.25">
      <c r="I1928" s="1"/>
      <c r="J1928" s="1"/>
      <c r="K1928" s="1"/>
      <c r="L1928" s="1"/>
      <c r="M1928" s="1"/>
    </row>
    <row r="1929" spans="9:13" x14ac:dyDescent="0.25">
      <c r="I1929" s="1"/>
      <c r="J1929" s="1"/>
      <c r="K1929" s="1"/>
      <c r="L1929" s="1"/>
      <c r="M1929" s="1"/>
    </row>
    <row r="1930" spans="9:13" x14ac:dyDescent="0.25">
      <c r="I1930" s="1"/>
      <c r="J1930" s="1"/>
      <c r="K1930" s="1"/>
      <c r="L1930" s="1"/>
      <c r="M1930" s="1"/>
    </row>
    <row r="1931" spans="9:13" x14ac:dyDescent="0.25">
      <c r="I1931" s="1"/>
      <c r="J1931" s="1"/>
      <c r="K1931" s="1"/>
      <c r="L1931" s="1"/>
      <c r="M1931" s="1"/>
    </row>
    <row r="1932" spans="9:13" x14ac:dyDescent="0.25">
      <c r="I1932" s="1"/>
      <c r="J1932" s="1"/>
      <c r="K1932" s="1"/>
      <c r="L1932" s="1"/>
      <c r="M1932" s="1"/>
    </row>
    <row r="1933" spans="9:13" x14ac:dyDescent="0.25">
      <c r="I1933" s="1"/>
      <c r="J1933" s="1"/>
      <c r="K1933" s="1"/>
      <c r="L1933" s="1"/>
      <c r="M1933" s="1"/>
    </row>
    <row r="1934" spans="9:13" x14ac:dyDescent="0.25">
      <c r="I1934" s="1"/>
      <c r="J1934" s="1"/>
      <c r="K1934" s="1"/>
      <c r="L1934" s="1"/>
      <c r="M1934" s="1"/>
    </row>
    <row r="1935" spans="9:13" x14ac:dyDescent="0.25">
      <c r="I1935" s="1"/>
      <c r="J1935" s="1"/>
      <c r="K1935" s="1"/>
      <c r="L1935" s="1"/>
      <c r="M1935" s="1"/>
    </row>
    <row r="1936" spans="9:13" x14ac:dyDescent="0.25">
      <c r="I1936" s="1"/>
      <c r="J1936" s="1"/>
      <c r="K1936" s="1"/>
      <c r="L1936" s="1"/>
      <c r="M1936" s="1"/>
    </row>
    <row r="1937" spans="9:13" x14ac:dyDescent="0.25">
      <c r="I1937" s="1"/>
      <c r="J1937" s="1"/>
      <c r="K1937" s="1"/>
      <c r="L1937" s="1"/>
      <c r="M1937" s="1"/>
    </row>
    <row r="1938" spans="9:13" x14ac:dyDescent="0.25">
      <c r="I1938" s="1"/>
      <c r="J1938" s="1"/>
      <c r="K1938" s="1"/>
      <c r="L1938" s="1"/>
      <c r="M1938" s="1"/>
    </row>
    <row r="1939" spans="9:13" x14ac:dyDescent="0.25">
      <c r="I1939" s="1"/>
      <c r="J1939" s="1"/>
      <c r="K1939" s="1"/>
      <c r="L1939" s="1"/>
      <c r="M1939" s="1"/>
    </row>
    <row r="1940" spans="9:13" x14ac:dyDescent="0.25">
      <c r="I1940" s="1"/>
      <c r="J1940" s="1"/>
      <c r="K1940" s="1"/>
      <c r="L1940" s="1"/>
      <c r="M1940" s="1"/>
    </row>
    <row r="1941" spans="9:13" x14ac:dyDescent="0.25">
      <c r="I1941" s="1"/>
      <c r="J1941" s="1"/>
      <c r="K1941" s="1"/>
      <c r="L1941" s="1"/>
      <c r="M1941" s="1"/>
    </row>
    <row r="1942" spans="9:13" x14ac:dyDescent="0.25">
      <c r="I1942" s="1"/>
      <c r="J1942" s="1"/>
      <c r="K1942" s="1"/>
      <c r="L1942" s="1"/>
      <c r="M1942" s="1"/>
    </row>
    <row r="1943" spans="9:13" x14ac:dyDescent="0.25">
      <c r="I1943" s="1"/>
      <c r="J1943" s="1"/>
      <c r="K1943" s="1"/>
      <c r="L1943" s="1"/>
      <c r="M1943" s="1"/>
    </row>
    <row r="1944" spans="9:13" x14ac:dyDescent="0.25">
      <c r="I1944" s="1"/>
      <c r="J1944" s="1"/>
      <c r="K1944" s="1"/>
      <c r="L1944" s="1"/>
      <c r="M1944" s="1"/>
    </row>
    <row r="1945" spans="9:13" x14ac:dyDescent="0.25">
      <c r="I1945" s="1"/>
      <c r="J1945" s="1"/>
      <c r="K1945" s="1"/>
      <c r="L1945" s="1"/>
      <c r="M1945" s="1"/>
    </row>
    <row r="1946" spans="9:13" x14ac:dyDescent="0.25">
      <c r="I1946" s="1"/>
      <c r="J1946" s="1"/>
      <c r="K1946" s="1"/>
      <c r="L1946" s="1"/>
      <c r="M1946" s="1"/>
    </row>
    <row r="1947" spans="9:13" x14ac:dyDescent="0.25">
      <c r="I1947" s="1"/>
      <c r="J1947" s="1"/>
      <c r="K1947" s="1"/>
      <c r="L1947" s="1"/>
      <c r="M1947" s="1"/>
    </row>
    <row r="1948" spans="9:13" x14ac:dyDescent="0.25">
      <c r="I1948" s="1"/>
      <c r="J1948" s="1"/>
      <c r="K1948" s="1"/>
      <c r="L1948" s="1"/>
      <c r="M1948" s="1"/>
    </row>
    <row r="1949" spans="9:13" x14ac:dyDescent="0.25">
      <c r="I1949" s="1"/>
      <c r="J1949" s="1"/>
      <c r="K1949" s="1"/>
      <c r="L1949" s="1"/>
      <c r="M1949" s="1"/>
    </row>
    <row r="1950" spans="9:13" x14ac:dyDescent="0.25">
      <c r="I1950" s="1"/>
      <c r="J1950" s="1"/>
      <c r="K1950" s="1"/>
      <c r="L1950" s="1"/>
      <c r="M1950" s="1"/>
    </row>
    <row r="1951" spans="9:13" x14ac:dyDescent="0.25">
      <c r="I1951" s="1"/>
      <c r="J1951" s="1"/>
      <c r="K1951" s="1"/>
      <c r="L1951" s="1"/>
      <c r="M1951" s="1"/>
    </row>
    <row r="1952" spans="9:13" x14ac:dyDescent="0.25">
      <c r="I1952" s="1"/>
      <c r="J1952" s="1"/>
      <c r="K1952" s="1"/>
      <c r="L1952" s="1"/>
      <c r="M1952" s="1"/>
    </row>
    <row r="1953" spans="9:13" x14ac:dyDescent="0.25">
      <c r="I1953" s="1"/>
      <c r="J1953" s="1"/>
      <c r="K1953" s="1"/>
      <c r="L1953" s="1"/>
      <c r="M1953" s="1"/>
    </row>
    <row r="1954" spans="9:13" x14ac:dyDescent="0.25">
      <c r="I1954" s="1"/>
      <c r="J1954" s="1"/>
      <c r="K1954" s="1"/>
      <c r="L1954" s="1"/>
      <c r="M1954" s="1"/>
    </row>
    <row r="1955" spans="9:13" x14ac:dyDescent="0.25">
      <c r="I1955" s="1"/>
      <c r="J1955" s="1"/>
      <c r="K1955" s="1"/>
      <c r="L1955" s="1"/>
      <c r="M1955" s="1"/>
    </row>
    <row r="1956" spans="9:13" x14ac:dyDescent="0.25">
      <c r="I1956" s="1"/>
      <c r="J1956" s="1"/>
      <c r="K1956" s="1"/>
      <c r="L1956" s="1"/>
      <c r="M1956" s="1"/>
    </row>
    <row r="1957" spans="9:13" x14ac:dyDescent="0.25">
      <c r="I1957" s="1"/>
      <c r="J1957" s="1"/>
      <c r="K1957" s="1"/>
      <c r="L1957" s="1"/>
      <c r="M1957" s="1"/>
    </row>
    <row r="1958" spans="9:13" x14ac:dyDescent="0.25">
      <c r="I1958" s="1"/>
      <c r="J1958" s="1"/>
      <c r="K1958" s="1"/>
      <c r="L1958" s="1"/>
      <c r="M1958" s="1"/>
    </row>
    <row r="1959" spans="9:13" x14ac:dyDescent="0.25">
      <c r="I1959" s="1"/>
      <c r="J1959" s="1"/>
      <c r="K1959" s="1"/>
      <c r="L1959" s="1"/>
      <c r="M1959" s="1"/>
    </row>
    <row r="1960" spans="9:13" x14ac:dyDescent="0.25">
      <c r="I1960" s="1"/>
      <c r="J1960" s="1"/>
      <c r="K1960" s="1"/>
      <c r="L1960" s="1"/>
      <c r="M1960" s="1"/>
    </row>
    <row r="1961" spans="9:13" x14ac:dyDescent="0.25">
      <c r="I1961" s="1"/>
      <c r="J1961" s="1"/>
      <c r="K1961" s="1"/>
      <c r="L1961" s="1"/>
      <c r="M1961" s="1"/>
    </row>
    <row r="1962" spans="9:13" x14ac:dyDescent="0.25">
      <c r="I1962" s="1"/>
      <c r="J1962" s="1"/>
      <c r="K1962" s="1"/>
      <c r="L1962" s="1"/>
      <c r="M1962" s="1"/>
    </row>
    <row r="1963" spans="9:13" x14ac:dyDescent="0.25">
      <c r="I1963" s="1"/>
      <c r="J1963" s="1"/>
      <c r="K1963" s="1"/>
      <c r="L1963" s="1"/>
      <c r="M1963" s="1"/>
    </row>
    <row r="1964" spans="9:13" x14ac:dyDescent="0.25">
      <c r="I1964" s="1"/>
      <c r="J1964" s="1"/>
      <c r="K1964" s="1"/>
      <c r="L1964" s="1"/>
      <c r="M1964" s="1"/>
    </row>
    <row r="1965" spans="9:13" x14ac:dyDescent="0.25">
      <c r="I1965" s="1"/>
      <c r="J1965" s="1"/>
      <c r="K1965" s="1"/>
      <c r="L1965" s="1"/>
      <c r="M1965" s="1"/>
    </row>
    <row r="1966" spans="9:13" x14ac:dyDescent="0.25">
      <c r="I1966" s="1"/>
      <c r="J1966" s="1"/>
      <c r="K1966" s="1"/>
      <c r="L1966" s="1"/>
      <c r="M1966" s="1"/>
    </row>
    <row r="1967" spans="9:13" x14ac:dyDescent="0.25">
      <c r="I1967" s="1"/>
      <c r="J1967" s="1"/>
      <c r="K1967" s="1"/>
      <c r="L1967" s="1"/>
      <c r="M1967" s="1"/>
    </row>
    <row r="1968" spans="9:13" x14ac:dyDescent="0.25">
      <c r="I1968" s="1"/>
      <c r="J1968" s="1"/>
      <c r="K1968" s="1"/>
      <c r="L1968" s="1"/>
      <c r="M1968" s="1"/>
    </row>
    <row r="1969" spans="9:13" x14ac:dyDescent="0.25">
      <c r="I1969" s="1"/>
      <c r="J1969" s="1"/>
      <c r="K1969" s="1"/>
      <c r="L1969" s="1"/>
      <c r="M1969" s="1"/>
    </row>
    <row r="1970" spans="9:13" x14ac:dyDescent="0.25">
      <c r="I1970" s="1"/>
      <c r="J1970" s="1"/>
      <c r="K1970" s="1"/>
      <c r="L1970" s="1"/>
      <c r="M1970" s="1"/>
    </row>
    <row r="1971" spans="9:13" x14ac:dyDescent="0.25">
      <c r="I1971" s="1"/>
      <c r="J1971" s="1"/>
      <c r="K1971" s="1"/>
      <c r="L1971" s="1"/>
      <c r="M1971" s="1"/>
    </row>
    <row r="1972" spans="9:13" x14ac:dyDescent="0.25">
      <c r="I1972" s="1"/>
      <c r="J1972" s="1"/>
      <c r="K1972" s="1"/>
      <c r="L1972" s="1"/>
      <c r="M1972" s="1"/>
    </row>
    <row r="1973" spans="9:13" x14ac:dyDescent="0.25">
      <c r="I1973" s="1"/>
      <c r="J1973" s="1"/>
      <c r="K1973" s="1"/>
      <c r="L1973" s="1"/>
      <c r="M1973" s="1"/>
    </row>
    <row r="1974" spans="9:13" x14ac:dyDescent="0.25">
      <c r="I1974" s="1"/>
      <c r="J1974" s="1"/>
      <c r="K1974" s="1"/>
      <c r="L1974" s="1"/>
      <c r="M1974" s="1"/>
    </row>
    <row r="1975" spans="9:13" x14ac:dyDescent="0.25">
      <c r="I1975" s="1"/>
      <c r="J1975" s="1"/>
      <c r="K1975" s="1"/>
      <c r="L1975" s="1"/>
      <c r="M1975" s="1"/>
    </row>
    <row r="1976" spans="9:13" x14ac:dyDescent="0.25">
      <c r="I1976" s="1"/>
      <c r="J1976" s="1"/>
      <c r="K1976" s="1"/>
      <c r="L1976" s="1"/>
      <c r="M1976" s="1"/>
    </row>
    <row r="1977" spans="9:13" x14ac:dyDescent="0.25">
      <c r="I1977" s="1"/>
      <c r="J1977" s="1"/>
      <c r="K1977" s="1"/>
      <c r="L1977" s="1"/>
      <c r="M1977" s="1"/>
    </row>
    <row r="1978" spans="9:13" x14ac:dyDescent="0.25">
      <c r="I1978" s="1"/>
      <c r="J1978" s="1"/>
      <c r="K1978" s="1"/>
      <c r="L1978" s="1"/>
      <c r="M1978" s="1"/>
    </row>
    <row r="1979" spans="9:13" x14ac:dyDescent="0.25">
      <c r="I1979" s="1"/>
      <c r="J1979" s="1"/>
      <c r="K1979" s="1"/>
      <c r="L1979" s="1"/>
      <c r="M1979" s="1"/>
    </row>
    <row r="1980" spans="9:13" x14ac:dyDescent="0.25">
      <c r="I1980" s="1"/>
      <c r="J1980" s="1"/>
      <c r="K1980" s="1"/>
      <c r="L1980" s="1"/>
      <c r="M1980" s="1"/>
    </row>
    <row r="1981" spans="9:13" x14ac:dyDescent="0.25">
      <c r="I1981" s="1"/>
      <c r="J1981" s="1"/>
      <c r="K1981" s="1"/>
      <c r="L1981" s="1"/>
      <c r="M1981" s="1"/>
    </row>
    <row r="1982" spans="9:13" x14ac:dyDescent="0.25">
      <c r="I1982" s="1"/>
      <c r="J1982" s="1"/>
      <c r="K1982" s="1"/>
      <c r="L1982" s="1"/>
      <c r="M1982" s="1"/>
    </row>
    <row r="1983" spans="9:13" x14ac:dyDescent="0.25">
      <c r="I1983" s="1"/>
      <c r="J1983" s="1"/>
      <c r="K1983" s="1"/>
      <c r="L1983" s="1"/>
      <c r="M1983" s="1"/>
    </row>
    <row r="1984" spans="9:13" x14ac:dyDescent="0.25">
      <c r="I1984" s="1"/>
      <c r="J1984" s="1"/>
      <c r="K1984" s="1"/>
      <c r="L1984" s="1"/>
      <c r="M1984" s="1"/>
    </row>
    <row r="1985" spans="9:13" x14ac:dyDescent="0.25">
      <c r="I1985" s="1"/>
      <c r="J1985" s="1"/>
      <c r="K1985" s="1"/>
      <c r="L1985" s="1"/>
      <c r="M1985" s="1"/>
    </row>
    <row r="1986" spans="9:13" x14ac:dyDescent="0.25">
      <c r="I1986" s="1"/>
      <c r="J1986" s="1"/>
      <c r="K1986" s="1"/>
      <c r="L1986" s="1"/>
      <c r="M1986" s="1"/>
    </row>
    <row r="1987" spans="9:13" x14ac:dyDescent="0.25">
      <c r="I1987" s="1"/>
      <c r="J1987" s="1"/>
      <c r="K1987" s="1"/>
      <c r="L1987" s="1"/>
      <c r="M1987" s="1"/>
    </row>
    <row r="1988" spans="9:13" x14ac:dyDescent="0.25">
      <c r="I1988" s="1"/>
      <c r="J1988" s="1"/>
      <c r="K1988" s="1"/>
      <c r="L1988" s="1"/>
      <c r="M1988" s="1"/>
    </row>
    <row r="1989" spans="9:13" x14ac:dyDescent="0.25">
      <c r="I1989" s="1"/>
      <c r="J1989" s="1"/>
      <c r="K1989" s="1"/>
      <c r="L1989" s="1"/>
      <c r="M1989" s="1"/>
    </row>
    <row r="1990" spans="9:13" x14ac:dyDescent="0.25">
      <c r="I1990" s="1"/>
      <c r="J1990" s="1"/>
      <c r="K1990" s="1"/>
      <c r="L1990" s="1"/>
      <c r="M1990" s="1"/>
    </row>
    <row r="1991" spans="9:13" x14ac:dyDescent="0.25">
      <c r="I1991" s="1"/>
      <c r="J1991" s="1"/>
      <c r="K1991" s="1"/>
      <c r="L1991" s="1"/>
      <c r="M1991" s="1"/>
    </row>
    <row r="1992" spans="9:13" x14ac:dyDescent="0.25">
      <c r="I1992" s="1"/>
      <c r="J1992" s="1"/>
      <c r="K1992" s="1"/>
      <c r="L1992" s="1"/>
      <c r="M1992" s="1"/>
    </row>
    <row r="1993" spans="9:13" x14ac:dyDescent="0.25">
      <c r="I1993" s="1"/>
      <c r="J1993" s="1"/>
      <c r="K1993" s="1"/>
      <c r="L1993" s="1"/>
      <c r="M1993" s="1"/>
    </row>
    <row r="1994" spans="9:13" x14ac:dyDescent="0.25">
      <c r="I1994" s="1"/>
      <c r="J1994" s="1"/>
      <c r="K1994" s="1"/>
      <c r="L1994" s="1"/>
      <c r="M1994" s="1"/>
    </row>
    <row r="1995" spans="9:13" x14ac:dyDescent="0.25">
      <c r="I1995" s="1"/>
      <c r="J1995" s="1"/>
      <c r="K1995" s="1"/>
      <c r="L1995" s="1"/>
      <c r="M1995" s="1"/>
    </row>
    <row r="1996" spans="9:13" x14ac:dyDescent="0.25">
      <c r="I1996" s="1"/>
      <c r="J1996" s="1"/>
      <c r="K1996" s="1"/>
      <c r="L1996" s="1"/>
      <c r="M1996" s="1"/>
    </row>
    <row r="1997" spans="9:13" x14ac:dyDescent="0.25">
      <c r="I1997" s="1"/>
      <c r="J1997" s="1"/>
      <c r="K1997" s="1"/>
      <c r="L1997" s="1"/>
      <c r="M1997" s="1"/>
    </row>
    <row r="1998" spans="9:13" x14ac:dyDescent="0.25">
      <c r="I1998" s="1"/>
      <c r="J1998" s="1"/>
      <c r="K1998" s="1"/>
      <c r="L1998" s="1"/>
      <c r="M1998" s="1"/>
    </row>
    <row r="1999" spans="9:13" x14ac:dyDescent="0.25">
      <c r="I1999" s="1"/>
      <c r="J1999" s="1"/>
      <c r="K1999" s="1"/>
      <c r="L1999" s="1"/>
      <c r="M1999" s="1"/>
    </row>
    <row r="2000" spans="9:13" x14ac:dyDescent="0.25">
      <c r="I2000" s="1"/>
      <c r="J2000" s="1"/>
      <c r="K2000" s="1"/>
      <c r="L2000" s="1"/>
      <c r="M2000" s="1"/>
    </row>
    <row r="2001" spans="9:13" x14ac:dyDescent="0.25">
      <c r="I2001" s="1"/>
      <c r="J2001" s="1"/>
      <c r="K2001" s="1"/>
      <c r="L2001" s="1"/>
      <c r="M2001" s="1"/>
    </row>
    <row r="2002" spans="9:13" x14ac:dyDescent="0.25">
      <c r="I2002" s="1"/>
      <c r="J2002" s="1"/>
      <c r="K2002" s="1"/>
      <c r="L2002" s="1"/>
      <c r="M2002" s="1"/>
    </row>
    <row r="2003" spans="9:13" x14ac:dyDescent="0.25">
      <c r="I2003" s="1"/>
      <c r="J2003" s="1"/>
      <c r="K2003" s="1"/>
      <c r="L2003" s="1"/>
      <c r="M2003" s="1"/>
    </row>
    <row r="2004" spans="9:13" x14ac:dyDescent="0.25">
      <c r="I2004" s="1"/>
      <c r="J2004" s="1"/>
      <c r="K2004" s="1"/>
      <c r="L2004" s="1"/>
      <c r="M2004" s="1"/>
    </row>
    <row r="2005" spans="9:13" x14ac:dyDescent="0.25">
      <c r="I2005" s="1"/>
      <c r="J2005" s="1"/>
      <c r="K2005" s="1"/>
      <c r="L2005" s="1"/>
      <c r="M2005" s="1"/>
    </row>
    <row r="2006" spans="9:13" x14ac:dyDescent="0.25">
      <c r="I2006" s="1"/>
      <c r="J2006" s="1"/>
      <c r="K2006" s="1"/>
      <c r="L2006" s="1"/>
      <c r="M2006" s="1"/>
    </row>
    <row r="2007" spans="9:13" x14ac:dyDescent="0.25">
      <c r="I2007" s="1"/>
      <c r="J2007" s="1"/>
      <c r="K2007" s="1"/>
      <c r="L2007" s="1"/>
      <c r="M2007" s="1"/>
    </row>
    <row r="2008" spans="9:13" x14ac:dyDescent="0.25">
      <c r="I2008" s="1"/>
      <c r="J2008" s="1"/>
      <c r="K2008" s="1"/>
      <c r="L2008" s="1"/>
      <c r="M2008" s="1"/>
    </row>
    <row r="2009" spans="9:13" x14ac:dyDescent="0.25">
      <c r="I2009" s="1"/>
      <c r="J2009" s="1"/>
      <c r="K2009" s="1"/>
      <c r="L2009" s="1"/>
      <c r="M2009" s="1"/>
    </row>
    <row r="2010" spans="9:13" x14ac:dyDescent="0.25">
      <c r="I2010" s="1"/>
      <c r="J2010" s="1"/>
      <c r="K2010" s="1"/>
      <c r="L2010" s="1"/>
      <c r="M2010" s="1"/>
    </row>
    <row r="2011" spans="9:13" x14ac:dyDescent="0.25">
      <c r="I2011" s="1"/>
      <c r="J2011" s="1"/>
      <c r="K2011" s="1"/>
      <c r="L2011" s="1"/>
      <c r="M2011" s="1"/>
    </row>
    <row r="2012" spans="9:13" x14ac:dyDescent="0.25">
      <c r="I2012" s="1"/>
      <c r="J2012" s="1"/>
      <c r="K2012" s="1"/>
      <c r="L2012" s="1"/>
      <c r="M2012" s="1"/>
    </row>
    <row r="2013" spans="9:13" x14ac:dyDescent="0.25">
      <c r="I2013" s="1"/>
      <c r="J2013" s="1"/>
      <c r="K2013" s="1"/>
      <c r="L2013" s="1"/>
      <c r="M2013" s="1"/>
    </row>
    <row r="2014" spans="9:13" x14ac:dyDescent="0.25">
      <c r="I2014" s="1"/>
      <c r="J2014" s="1"/>
      <c r="K2014" s="1"/>
      <c r="L2014" s="1"/>
      <c r="M2014" s="1"/>
    </row>
    <row r="2015" spans="9:13" x14ac:dyDescent="0.25">
      <c r="I2015" s="1"/>
      <c r="J2015" s="1"/>
      <c r="K2015" s="1"/>
      <c r="L2015" s="1"/>
      <c r="M2015" s="1"/>
    </row>
    <row r="2016" spans="9:13" x14ac:dyDescent="0.25">
      <c r="I2016" s="1"/>
      <c r="J2016" s="1"/>
      <c r="K2016" s="1"/>
      <c r="L2016" s="1"/>
      <c r="M2016" s="1"/>
    </row>
    <row r="2017" spans="9:13" x14ac:dyDescent="0.25">
      <c r="I2017" s="1"/>
      <c r="J2017" s="1"/>
      <c r="K2017" s="1"/>
      <c r="L2017" s="1"/>
      <c r="M2017" s="1"/>
    </row>
    <row r="2018" spans="9:13" x14ac:dyDescent="0.25">
      <c r="I2018" s="1"/>
      <c r="J2018" s="1"/>
      <c r="K2018" s="1"/>
      <c r="L2018" s="1"/>
      <c r="M2018" s="1"/>
    </row>
    <row r="2019" spans="9:13" x14ac:dyDescent="0.25">
      <c r="I2019" s="1"/>
      <c r="J2019" s="1"/>
      <c r="K2019" s="1"/>
      <c r="L2019" s="1"/>
      <c r="M2019" s="1"/>
    </row>
    <row r="2020" spans="9:13" x14ac:dyDescent="0.25">
      <c r="I2020" s="1"/>
      <c r="J2020" s="1"/>
      <c r="K2020" s="1"/>
      <c r="L2020" s="1"/>
      <c r="M2020" s="1"/>
    </row>
    <row r="2021" spans="9:13" x14ac:dyDescent="0.25">
      <c r="I2021" s="1"/>
      <c r="J2021" s="1"/>
      <c r="K2021" s="1"/>
      <c r="L2021" s="1"/>
      <c r="M2021" s="1"/>
    </row>
    <row r="2022" spans="9:13" x14ac:dyDescent="0.25">
      <c r="I2022" s="1"/>
      <c r="J2022" s="1"/>
      <c r="K2022" s="1"/>
      <c r="L2022" s="1"/>
      <c r="M2022" s="1"/>
    </row>
    <row r="2023" spans="9:13" x14ac:dyDescent="0.25">
      <c r="I2023" s="1"/>
      <c r="J2023" s="1"/>
      <c r="K2023" s="1"/>
      <c r="L2023" s="1"/>
      <c r="M2023" s="1"/>
    </row>
    <row r="2024" spans="9:13" x14ac:dyDescent="0.25">
      <c r="I2024" s="1"/>
      <c r="J2024" s="1"/>
      <c r="K2024" s="1"/>
      <c r="L2024" s="1"/>
      <c r="M2024" s="1"/>
    </row>
    <row r="2025" spans="9:13" x14ac:dyDescent="0.25">
      <c r="I2025" s="1"/>
      <c r="J2025" s="1"/>
      <c r="K2025" s="1"/>
      <c r="L2025" s="1"/>
      <c r="M2025" s="1"/>
    </row>
    <row r="2026" spans="9:13" x14ac:dyDescent="0.25">
      <c r="I2026" s="1"/>
      <c r="J2026" s="1"/>
      <c r="K2026" s="1"/>
      <c r="L2026" s="1"/>
      <c r="M2026" s="1"/>
    </row>
    <row r="2027" spans="9:13" x14ac:dyDescent="0.25">
      <c r="I2027" s="1"/>
      <c r="J2027" s="1"/>
      <c r="K2027" s="1"/>
      <c r="L2027" s="1"/>
      <c r="M2027" s="1"/>
    </row>
    <row r="2028" spans="9:13" x14ac:dyDescent="0.25">
      <c r="I2028" s="1"/>
      <c r="J2028" s="1"/>
      <c r="K2028" s="1"/>
      <c r="L2028" s="1"/>
      <c r="M2028" s="1"/>
    </row>
    <row r="2029" spans="9:13" x14ac:dyDescent="0.25">
      <c r="I2029" s="1"/>
      <c r="J2029" s="1"/>
      <c r="K2029" s="1"/>
      <c r="L2029" s="1"/>
      <c r="M2029" s="1"/>
    </row>
    <row r="2030" spans="9:13" x14ac:dyDescent="0.25">
      <c r="I2030" s="1"/>
      <c r="J2030" s="1"/>
      <c r="K2030" s="1"/>
      <c r="L2030" s="1"/>
      <c r="M2030" s="1"/>
    </row>
    <row r="2031" spans="9:13" x14ac:dyDescent="0.25">
      <c r="I2031" s="1"/>
      <c r="J2031" s="1"/>
      <c r="K2031" s="1"/>
      <c r="L2031" s="1"/>
      <c r="M2031" s="1"/>
    </row>
    <row r="2032" spans="9:13" x14ac:dyDescent="0.25">
      <c r="I2032" s="1"/>
      <c r="J2032" s="1"/>
      <c r="K2032" s="1"/>
      <c r="L2032" s="1"/>
      <c r="M2032" s="1"/>
    </row>
    <row r="2033" spans="9:13" x14ac:dyDescent="0.25">
      <c r="I2033" s="1"/>
      <c r="J2033" s="1"/>
      <c r="K2033" s="1"/>
      <c r="L2033" s="1"/>
      <c r="M2033" s="1"/>
    </row>
    <row r="2034" spans="9:13" x14ac:dyDescent="0.25">
      <c r="I2034" s="1"/>
      <c r="J2034" s="1"/>
      <c r="K2034" s="1"/>
      <c r="L2034" s="1"/>
      <c r="M2034" s="1"/>
    </row>
    <row r="2035" spans="9:13" x14ac:dyDescent="0.25">
      <c r="I2035" s="1"/>
      <c r="J2035" s="1"/>
      <c r="K2035" s="1"/>
      <c r="L2035" s="1"/>
      <c r="M2035" s="1"/>
    </row>
    <row r="2036" spans="9:13" x14ac:dyDescent="0.25">
      <c r="I2036" s="1"/>
      <c r="J2036" s="1"/>
      <c r="K2036" s="1"/>
      <c r="L2036" s="1"/>
      <c r="M2036" s="1"/>
    </row>
    <row r="2037" spans="9:13" x14ac:dyDescent="0.25">
      <c r="I2037" s="1"/>
      <c r="J2037" s="1"/>
      <c r="K2037" s="1"/>
      <c r="L2037" s="1"/>
      <c r="M2037" s="1"/>
    </row>
    <row r="2038" spans="9:13" x14ac:dyDescent="0.25">
      <c r="I2038" s="1"/>
      <c r="J2038" s="1"/>
      <c r="K2038" s="1"/>
      <c r="L2038" s="1"/>
      <c r="M2038" s="1"/>
    </row>
    <row r="2039" spans="9:13" x14ac:dyDescent="0.25">
      <c r="I2039" s="1"/>
      <c r="J2039" s="1"/>
      <c r="K2039" s="1"/>
      <c r="L2039" s="1"/>
      <c r="M2039" s="1"/>
    </row>
    <row r="2040" spans="9:13" x14ac:dyDescent="0.25">
      <c r="I2040" s="1"/>
      <c r="J2040" s="1"/>
      <c r="K2040" s="1"/>
      <c r="L2040" s="1"/>
      <c r="M2040" s="1"/>
    </row>
    <row r="2041" spans="9:13" x14ac:dyDescent="0.25">
      <c r="I2041" s="1"/>
      <c r="J2041" s="1"/>
      <c r="K2041" s="1"/>
      <c r="L2041" s="1"/>
      <c r="M2041" s="1"/>
    </row>
    <row r="2042" spans="9:13" x14ac:dyDescent="0.25">
      <c r="I2042" s="1"/>
      <c r="J2042" s="1"/>
      <c r="K2042" s="1"/>
      <c r="L2042" s="1"/>
      <c r="M2042" s="1"/>
    </row>
    <row r="2043" spans="9:13" x14ac:dyDescent="0.25">
      <c r="I2043" s="1"/>
      <c r="J2043" s="1"/>
      <c r="K2043" s="1"/>
      <c r="L2043" s="1"/>
      <c r="M2043" s="1"/>
    </row>
    <row r="2044" spans="9:13" x14ac:dyDescent="0.25">
      <c r="I2044" s="1"/>
      <c r="J2044" s="1"/>
      <c r="K2044" s="1"/>
      <c r="L2044" s="1"/>
      <c r="M2044" s="1"/>
    </row>
    <row r="2045" spans="9:13" x14ac:dyDescent="0.25">
      <c r="I2045" s="1"/>
      <c r="J2045" s="1"/>
      <c r="K2045" s="1"/>
      <c r="L2045" s="1"/>
      <c r="M2045" s="1"/>
    </row>
    <row r="2046" spans="9:13" x14ac:dyDescent="0.25">
      <c r="I2046" s="1"/>
      <c r="J2046" s="1"/>
      <c r="K2046" s="1"/>
      <c r="L2046" s="1"/>
      <c r="M2046" s="1"/>
    </row>
    <row r="2047" spans="9:13" x14ac:dyDescent="0.25">
      <c r="I2047" s="1"/>
      <c r="J2047" s="1"/>
      <c r="K2047" s="1"/>
      <c r="L2047" s="1"/>
      <c r="M2047" s="1"/>
    </row>
    <row r="2048" spans="9:13" x14ac:dyDescent="0.25">
      <c r="I2048" s="1"/>
      <c r="J2048" s="1"/>
      <c r="K2048" s="1"/>
      <c r="L2048" s="1"/>
      <c r="M2048" s="1"/>
    </row>
    <row r="2049" spans="9:13" x14ac:dyDescent="0.25">
      <c r="I2049" s="1"/>
      <c r="J2049" s="1"/>
      <c r="K2049" s="1"/>
      <c r="L2049" s="1"/>
      <c r="M2049" s="1"/>
    </row>
    <row r="2050" spans="9:13" x14ac:dyDescent="0.25">
      <c r="I2050" s="1"/>
      <c r="J2050" s="1"/>
      <c r="K2050" s="1"/>
      <c r="L2050" s="1"/>
      <c r="M2050" s="1"/>
    </row>
    <row r="2051" spans="9:13" x14ac:dyDescent="0.25">
      <c r="I2051" s="1"/>
      <c r="J2051" s="1"/>
      <c r="K2051" s="1"/>
      <c r="L2051" s="1"/>
      <c r="M2051" s="1"/>
    </row>
    <row r="2052" spans="9:13" x14ac:dyDescent="0.25">
      <c r="I2052" s="1"/>
      <c r="J2052" s="1"/>
      <c r="K2052" s="1"/>
      <c r="L2052" s="1"/>
      <c r="M2052" s="1"/>
    </row>
    <row r="2053" spans="9:13" x14ac:dyDescent="0.25">
      <c r="I2053" s="1"/>
      <c r="J2053" s="1"/>
      <c r="K2053" s="1"/>
      <c r="L2053" s="1"/>
      <c r="M2053" s="1"/>
    </row>
    <row r="2054" spans="9:13" x14ac:dyDescent="0.25">
      <c r="I2054" s="1"/>
      <c r="J2054" s="1"/>
      <c r="K2054" s="1"/>
      <c r="L2054" s="1"/>
      <c r="M2054" s="1"/>
    </row>
    <row r="2055" spans="9:13" x14ac:dyDescent="0.25">
      <c r="I2055" s="1"/>
      <c r="J2055" s="1"/>
      <c r="K2055" s="1"/>
      <c r="L2055" s="1"/>
      <c r="M2055" s="1"/>
    </row>
    <row r="2056" spans="9:13" x14ac:dyDescent="0.25">
      <c r="I2056" s="1"/>
      <c r="J2056" s="1"/>
      <c r="K2056" s="1"/>
      <c r="L2056" s="1"/>
      <c r="M2056" s="1"/>
    </row>
    <row r="2057" spans="9:13" x14ac:dyDescent="0.25">
      <c r="I2057" s="1"/>
      <c r="J2057" s="1"/>
      <c r="K2057" s="1"/>
      <c r="L2057" s="1"/>
      <c r="M2057" s="1"/>
    </row>
    <row r="2058" spans="9:13" x14ac:dyDescent="0.25">
      <c r="I2058" s="1"/>
      <c r="J2058" s="1"/>
      <c r="K2058" s="1"/>
      <c r="L2058" s="1"/>
      <c r="M2058" s="1"/>
    </row>
    <row r="2059" spans="9:13" x14ac:dyDescent="0.25">
      <c r="I2059" s="1"/>
      <c r="J2059" s="1"/>
      <c r="K2059" s="1"/>
      <c r="L2059" s="1"/>
      <c r="M2059" s="1"/>
    </row>
    <row r="2060" spans="9:13" x14ac:dyDescent="0.25">
      <c r="I2060" s="1"/>
      <c r="J2060" s="1"/>
      <c r="K2060" s="1"/>
      <c r="L2060" s="1"/>
      <c r="M2060" s="1"/>
    </row>
    <row r="2061" spans="9:13" x14ac:dyDescent="0.25">
      <c r="I2061" s="1"/>
      <c r="J2061" s="1"/>
      <c r="K2061" s="1"/>
      <c r="L2061" s="1"/>
      <c r="M2061" s="1"/>
    </row>
    <row r="2062" spans="9:13" x14ac:dyDescent="0.25">
      <c r="I2062" s="1"/>
      <c r="J2062" s="1"/>
      <c r="K2062" s="1"/>
      <c r="L2062" s="1"/>
      <c r="M2062" s="1"/>
    </row>
    <row r="2063" spans="9:13" x14ac:dyDescent="0.25">
      <c r="I2063" s="1"/>
      <c r="J2063" s="1"/>
      <c r="K2063" s="1"/>
      <c r="L2063" s="1"/>
      <c r="M2063" s="1"/>
    </row>
    <row r="2064" spans="9:13" x14ac:dyDescent="0.25">
      <c r="I2064" s="1"/>
      <c r="J2064" s="1"/>
      <c r="K2064" s="1"/>
      <c r="L2064" s="1"/>
      <c r="M2064" s="1"/>
    </row>
    <row r="2065" spans="9:13" x14ac:dyDescent="0.25">
      <c r="I2065" s="1"/>
      <c r="J2065" s="1"/>
      <c r="K2065" s="1"/>
      <c r="L2065" s="1"/>
      <c r="M2065" s="1"/>
    </row>
    <row r="2066" spans="9:13" x14ac:dyDescent="0.25">
      <c r="I2066" s="1"/>
      <c r="J2066" s="1"/>
      <c r="K2066" s="1"/>
      <c r="L2066" s="1"/>
      <c r="M2066" s="1"/>
    </row>
    <row r="2067" spans="9:13" x14ac:dyDescent="0.25">
      <c r="I2067" s="1"/>
      <c r="J2067" s="1"/>
      <c r="K2067" s="1"/>
      <c r="L2067" s="1"/>
      <c r="M2067" s="1"/>
    </row>
    <row r="2068" spans="9:13" x14ac:dyDescent="0.25">
      <c r="I2068" s="1"/>
      <c r="J2068" s="1"/>
      <c r="K2068" s="1"/>
      <c r="L2068" s="1"/>
      <c r="M2068" s="1"/>
    </row>
    <row r="2069" spans="9:13" x14ac:dyDescent="0.25">
      <c r="I2069" s="1"/>
      <c r="J2069" s="1"/>
      <c r="K2069" s="1"/>
      <c r="L2069" s="1"/>
      <c r="M2069" s="1"/>
    </row>
    <row r="2070" spans="9:13" x14ac:dyDescent="0.25">
      <c r="I2070" s="1"/>
      <c r="J2070" s="1"/>
      <c r="K2070" s="1"/>
      <c r="L2070" s="1"/>
      <c r="M2070" s="1"/>
    </row>
    <row r="2071" spans="9:13" x14ac:dyDescent="0.25">
      <c r="I2071" s="1"/>
      <c r="J2071" s="1"/>
      <c r="K2071" s="1"/>
      <c r="L2071" s="1"/>
      <c r="M2071" s="1"/>
    </row>
    <row r="2072" spans="9:13" x14ac:dyDescent="0.25">
      <c r="I2072" s="1"/>
      <c r="J2072" s="1"/>
      <c r="K2072" s="1"/>
      <c r="L2072" s="1"/>
      <c r="M2072" s="1"/>
    </row>
    <row r="2073" spans="9:13" x14ac:dyDescent="0.25">
      <c r="I2073" s="1"/>
      <c r="J2073" s="1"/>
      <c r="K2073" s="1"/>
      <c r="L2073" s="1"/>
      <c r="M2073" s="1"/>
    </row>
    <row r="2074" spans="9:13" x14ac:dyDescent="0.25">
      <c r="I2074" s="1"/>
      <c r="J2074" s="1"/>
      <c r="K2074" s="1"/>
      <c r="L2074" s="1"/>
      <c r="M2074" s="1"/>
    </row>
    <row r="2075" spans="9:13" x14ac:dyDescent="0.25">
      <c r="I2075" s="1"/>
      <c r="J2075" s="1"/>
      <c r="K2075" s="1"/>
      <c r="L2075" s="1"/>
      <c r="M2075" s="1"/>
    </row>
    <row r="2076" spans="9:13" x14ac:dyDescent="0.25">
      <c r="I2076" s="1"/>
      <c r="J2076" s="1"/>
      <c r="K2076" s="1"/>
      <c r="L2076" s="1"/>
      <c r="M2076" s="1"/>
    </row>
    <row r="2077" spans="9:13" x14ac:dyDescent="0.25">
      <c r="I2077" s="1"/>
      <c r="J2077" s="1"/>
      <c r="K2077" s="1"/>
      <c r="L2077" s="1"/>
      <c r="M2077" s="1"/>
    </row>
    <row r="2078" spans="9:13" x14ac:dyDescent="0.25">
      <c r="I2078" s="1"/>
      <c r="J2078" s="1"/>
      <c r="K2078" s="1"/>
      <c r="L2078" s="1"/>
      <c r="M2078" s="1"/>
    </row>
    <row r="2079" spans="9:13" x14ac:dyDescent="0.25">
      <c r="I2079" s="1"/>
      <c r="J2079" s="1"/>
      <c r="K2079" s="1"/>
      <c r="L2079" s="1"/>
      <c r="M2079" s="1"/>
    </row>
    <row r="2080" spans="9:13" x14ac:dyDescent="0.25">
      <c r="I2080" s="1"/>
      <c r="J2080" s="1"/>
      <c r="K2080" s="1"/>
      <c r="L2080" s="1"/>
      <c r="M2080" s="1"/>
    </row>
    <row r="2081" spans="9:13" x14ac:dyDescent="0.25">
      <c r="I2081" s="1"/>
      <c r="J2081" s="1"/>
      <c r="K2081" s="1"/>
      <c r="L2081" s="1"/>
      <c r="M2081" s="1"/>
    </row>
    <row r="2082" spans="9:13" x14ac:dyDescent="0.25">
      <c r="I2082" s="1"/>
      <c r="J2082" s="1"/>
      <c r="K2082" s="1"/>
      <c r="L2082" s="1"/>
      <c r="M2082" s="1"/>
    </row>
    <row r="2083" spans="9:13" x14ac:dyDescent="0.25">
      <c r="I2083" s="1"/>
      <c r="J2083" s="1"/>
      <c r="K2083" s="1"/>
      <c r="L2083" s="1"/>
      <c r="M2083" s="1"/>
    </row>
    <row r="2084" spans="9:13" x14ac:dyDescent="0.25">
      <c r="I2084" s="1"/>
      <c r="J2084" s="1"/>
      <c r="K2084" s="1"/>
      <c r="L2084" s="1"/>
      <c r="M2084" s="1"/>
    </row>
    <row r="2085" spans="9:13" x14ac:dyDescent="0.25">
      <c r="I2085" s="1"/>
      <c r="J2085" s="1"/>
      <c r="K2085" s="1"/>
      <c r="L2085" s="1"/>
      <c r="M2085" s="1"/>
    </row>
    <row r="2086" spans="9:13" x14ac:dyDescent="0.25">
      <c r="I2086" s="1"/>
      <c r="J2086" s="1"/>
      <c r="K2086" s="1"/>
      <c r="L2086" s="1"/>
      <c r="M2086" s="1"/>
    </row>
    <row r="2087" spans="9:13" x14ac:dyDescent="0.25">
      <c r="I2087" s="1"/>
      <c r="J2087" s="1"/>
      <c r="K2087" s="1"/>
      <c r="L2087" s="1"/>
      <c r="M2087" s="1"/>
    </row>
    <row r="2088" spans="9:13" x14ac:dyDescent="0.25">
      <c r="I2088" s="1"/>
      <c r="J2088" s="1"/>
      <c r="K2088" s="1"/>
      <c r="L2088" s="1"/>
      <c r="M2088" s="1"/>
    </row>
    <row r="2089" spans="9:13" x14ac:dyDescent="0.25">
      <c r="I2089" s="1"/>
      <c r="J2089" s="1"/>
      <c r="K2089" s="1"/>
      <c r="L2089" s="1"/>
      <c r="M2089" s="1"/>
    </row>
    <row r="2090" spans="9:13" x14ac:dyDescent="0.25">
      <c r="I2090" s="1"/>
      <c r="J2090" s="1"/>
      <c r="K2090" s="1"/>
      <c r="L2090" s="1"/>
      <c r="M2090" s="1"/>
    </row>
    <row r="2091" spans="9:13" x14ac:dyDescent="0.25">
      <c r="I2091" s="1"/>
      <c r="J2091" s="1"/>
      <c r="K2091" s="1"/>
      <c r="L2091" s="1"/>
      <c r="M2091" s="1"/>
    </row>
    <row r="2092" spans="9:13" x14ac:dyDescent="0.25">
      <c r="I2092" s="1"/>
      <c r="J2092" s="1"/>
      <c r="K2092" s="1"/>
      <c r="L2092" s="1"/>
      <c r="M2092" s="1"/>
    </row>
    <row r="2093" spans="9:13" x14ac:dyDescent="0.25">
      <c r="I2093" s="1"/>
      <c r="J2093" s="1"/>
      <c r="K2093" s="1"/>
      <c r="L2093" s="1"/>
      <c r="M2093" s="1"/>
    </row>
    <row r="2094" spans="9:13" x14ac:dyDescent="0.25">
      <c r="I2094" s="1"/>
      <c r="J2094" s="1"/>
      <c r="K2094" s="1"/>
      <c r="L2094" s="1"/>
      <c r="M2094" s="1"/>
    </row>
    <row r="2095" spans="9:13" x14ac:dyDescent="0.25">
      <c r="I2095" s="1"/>
      <c r="J2095" s="1"/>
      <c r="K2095" s="1"/>
      <c r="L2095" s="1"/>
      <c r="M2095" s="1"/>
    </row>
    <row r="2096" spans="9:13" x14ac:dyDescent="0.25">
      <c r="I2096" s="1"/>
      <c r="J2096" s="1"/>
      <c r="K2096" s="1"/>
      <c r="L2096" s="1"/>
      <c r="M2096" s="1"/>
    </row>
    <row r="2097" spans="9:13" x14ac:dyDescent="0.25">
      <c r="I2097" s="1"/>
      <c r="J2097" s="1"/>
      <c r="K2097" s="1"/>
      <c r="L2097" s="1"/>
      <c r="M2097" s="1"/>
    </row>
    <row r="2098" spans="9:13" x14ac:dyDescent="0.25">
      <c r="I2098" s="1"/>
      <c r="J2098" s="1"/>
      <c r="K2098" s="1"/>
      <c r="L2098" s="1"/>
      <c r="M2098" s="1"/>
    </row>
    <row r="2099" spans="9:13" x14ac:dyDescent="0.25">
      <c r="I2099" s="1"/>
      <c r="J2099" s="1"/>
      <c r="K2099" s="1"/>
      <c r="L2099" s="1"/>
      <c r="M2099" s="1"/>
    </row>
    <row r="2100" spans="9:13" x14ac:dyDescent="0.25">
      <c r="I2100" s="1"/>
      <c r="J2100" s="1"/>
      <c r="K2100" s="1"/>
      <c r="L2100" s="1"/>
      <c r="M2100" s="1"/>
    </row>
    <row r="2101" spans="9:13" x14ac:dyDescent="0.25">
      <c r="I2101" s="1"/>
      <c r="J2101" s="1"/>
      <c r="K2101" s="1"/>
      <c r="L2101" s="1"/>
      <c r="M2101" s="1"/>
    </row>
    <row r="2102" spans="9:13" x14ac:dyDescent="0.25">
      <c r="I2102" s="1"/>
      <c r="J2102" s="1"/>
      <c r="K2102" s="1"/>
      <c r="L2102" s="1"/>
      <c r="M2102" s="1"/>
    </row>
    <row r="2103" spans="9:13" x14ac:dyDescent="0.25">
      <c r="I2103" s="1"/>
      <c r="J2103" s="1"/>
      <c r="K2103" s="1"/>
      <c r="L2103" s="1"/>
      <c r="M2103" s="1"/>
    </row>
    <row r="2104" spans="9:13" x14ac:dyDescent="0.25">
      <c r="I2104" s="1"/>
      <c r="J2104" s="1"/>
      <c r="K2104" s="1"/>
      <c r="L2104" s="1"/>
      <c r="M2104" s="1"/>
    </row>
    <row r="2105" spans="9:13" x14ac:dyDescent="0.25">
      <c r="I2105" s="1"/>
      <c r="J2105" s="1"/>
      <c r="K2105" s="1"/>
      <c r="L2105" s="1"/>
      <c r="M2105" s="1"/>
    </row>
    <row r="2106" spans="9:13" x14ac:dyDescent="0.25">
      <c r="I2106" s="1"/>
      <c r="J2106" s="1"/>
      <c r="K2106" s="1"/>
      <c r="L2106" s="1"/>
      <c r="M2106" s="1"/>
    </row>
    <row r="2107" spans="9:13" x14ac:dyDescent="0.25">
      <c r="I2107" s="1"/>
      <c r="J2107" s="1"/>
      <c r="K2107" s="1"/>
      <c r="L2107" s="1"/>
      <c r="M2107" s="1"/>
    </row>
    <row r="2108" spans="9:13" x14ac:dyDescent="0.25">
      <c r="I2108" s="1"/>
      <c r="J2108" s="1"/>
      <c r="K2108" s="1"/>
      <c r="L2108" s="1"/>
      <c r="M2108" s="1"/>
    </row>
    <row r="2109" spans="9:13" x14ac:dyDescent="0.25">
      <c r="I2109" s="1"/>
      <c r="J2109" s="1"/>
      <c r="K2109" s="1"/>
      <c r="L2109" s="1"/>
      <c r="M2109" s="1"/>
    </row>
    <row r="2110" spans="9:13" x14ac:dyDescent="0.25">
      <c r="I2110" s="1"/>
      <c r="J2110" s="1"/>
      <c r="K2110" s="1"/>
      <c r="L2110" s="1"/>
      <c r="M2110" s="1"/>
    </row>
    <row r="2111" spans="9:13" x14ac:dyDescent="0.25">
      <c r="I2111" s="1"/>
      <c r="J2111" s="1"/>
      <c r="K2111" s="1"/>
      <c r="L2111" s="1"/>
      <c r="M2111" s="1"/>
    </row>
    <row r="2112" spans="9:13" x14ac:dyDescent="0.25">
      <c r="I2112" s="1"/>
      <c r="J2112" s="1"/>
      <c r="K2112" s="1"/>
      <c r="L2112" s="1"/>
      <c r="M2112" s="1"/>
    </row>
    <row r="2113" spans="9:13" x14ac:dyDescent="0.25">
      <c r="I2113" s="1"/>
      <c r="J2113" s="1"/>
      <c r="K2113" s="1"/>
      <c r="L2113" s="1"/>
      <c r="M2113" s="1"/>
    </row>
    <row r="2114" spans="9:13" x14ac:dyDescent="0.25">
      <c r="I2114" s="1"/>
      <c r="J2114" s="1"/>
      <c r="K2114" s="1"/>
      <c r="L2114" s="1"/>
      <c r="M2114" s="1"/>
    </row>
    <row r="2115" spans="9:13" x14ac:dyDescent="0.25">
      <c r="I2115" s="1"/>
      <c r="J2115" s="1"/>
      <c r="K2115" s="1"/>
      <c r="L2115" s="1"/>
      <c r="M2115" s="1"/>
    </row>
    <row r="2116" spans="9:13" x14ac:dyDescent="0.25">
      <c r="I2116" s="1"/>
      <c r="J2116" s="1"/>
      <c r="K2116" s="1"/>
      <c r="L2116" s="1"/>
      <c r="M2116" s="1"/>
    </row>
    <row r="2117" spans="9:13" x14ac:dyDescent="0.25">
      <c r="I2117" s="1"/>
      <c r="J2117" s="1"/>
      <c r="K2117" s="1"/>
      <c r="L2117" s="1"/>
      <c r="M2117" s="1"/>
    </row>
    <row r="2118" spans="9:13" x14ac:dyDescent="0.25">
      <c r="I2118" s="1"/>
      <c r="J2118" s="1"/>
      <c r="K2118" s="1"/>
      <c r="L2118" s="1"/>
      <c r="M2118" s="1"/>
    </row>
    <row r="2119" spans="9:13" x14ac:dyDescent="0.25">
      <c r="I2119" s="1"/>
      <c r="J2119" s="1"/>
      <c r="K2119" s="1"/>
      <c r="L2119" s="1"/>
      <c r="M2119" s="1"/>
    </row>
    <row r="2120" spans="9:13" x14ac:dyDescent="0.25">
      <c r="I2120" s="1"/>
      <c r="J2120" s="1"/>
      <c r="K2120" s="1"/>
      <c r="L2120" s="1"/>
      <c r="M2120" s="1"/>
    </row>
    <row r="2121" spans="9:13" x14ac:dyDescent="0.25">
      <c r="I2121" s="1"/>
      <c r="J2121" s="1"/>
      <c r="K2121" s="1"/>
      <c r="L2121" s="1"/>
      <c r="M2121" s="1"/>
    </row>
    <row r="2122" spans="9:13" x14ac:dyDescent="0.25">
      <c r="I2122" s="1"/>
      <c r="J2122" s="1"/>
      <c r="K2122" s="1"/>
      <c r="L2122" s="1"/>
      <c r="M2122" s="1"/>
    </row>
    <row r="2123" spans="9:13" x14ac:dyDescent="0.25">
      <c r="I2123" s="1"/>
      <c r="J2123" s="1"/>
      <c r="K2123" s="1"/>
      <c r="L2123" s="1"/>
      <c r="M2123" s="1"/>
    </row>
    <row r="2124" spans="9:13" x14ac:dyDescent="0.25">
      <c r="I2124" s="1"/>
      <c r="J2124" s="1"/>
      <c r="K2124" s="1"/>
      <c r="L2124" s="1"/>
      <c r="M2124" s="1"/>
    </row>
    <row r="2125" spans="9:13" x14ac:dyDescent="0.25">
      <c r="I2125" s="1"/>
      <c r="J2125" s="1"/>
      <c r="K2125" s="1"/>
      <c r="L2125" s="1"/>
      <c r="M2125" s="1"/>
    </row>
    <row r="2126" spans="9:13" x14ac:dyDescent="0.25">
      <c r="I2126" s="1"/>
      <c r="J2126" s="1"/>
      <c r="K2126" s="1"/>
      <c r="L2126" s="1"/>
      <c r="M2126" s="1"/>
    </row>
    <row r="2127" spans="9:13" x14ac:dyDescent="0.25">
      <c r="I2127" s="1"/>
      <c r="J2127" s="1"/>
      <c r="K2127" s="1"/>
      <c r="L2127" s="1"/>
      <c r="M2127" s="1"/>
    </row>
    <row r="2128" spans="9:13" x14ac:dyDescent="0.25">
      <c r="I2128" s="1"/>
      <c r="J2128" s="1"/>
      <c r="K2128" s="1"/>
      <c r="L2128" s="1"/>
      <c r="M2128" s="1"/>
    </row>
    <row r="2129" spans="9:13" x14ac:dyDescent="0.25">
      <c r="I2129" s="1"/>
      <c r="J2129" s="1"/>
      <c r="K2129" s="1"/>
      <c r="L2129" s="1"/>
      <c r="M2129" s="1"/>
    </row>
    <row r="2130" spans="9:13" x14ac:dyDescent="0.25">
      <c r="I2130" s="1"/>
      <c r="J2130" s="1"/>
      <c r="K2130" s="1"/>
      <c r="L2130" s="1"/>
      <c r="M2130" s="1"/>
    </row>
    <row r="2131" spans="9:13" x14ac:dyDescent="0.25">
      <c r="I2131" s="1"/>
      <c r="J2131" s="1"/>
      <c r="K2131" s="1"/>
      <c r="L2131" s="1"/>
      <c r="M2131" s="1"/>
    </row>
    <row r="2132" spans="9:13" x14ac:dyDescent="0.25">
      <c r="I2132" s="1"/>
      <c r="J2132" s="1"/>
      <c r="K2132" s="1"/>
      <c r="L2132" s="1"/>
      <c r="M2132" s="1"/>
    </row>
    <row r="2133" spans="9:13" x14ac:dyDescent="0.25">
      <c r="I2133" s="1"/>
      <c r="J2133" s="1"/>
      <c r="K2133" s="1"/>
      <c r="L2133" s="1"/>
      <c r="M2133" s="1"/>
    </row>
    <row r="2134" spans="9:13" x14ac:dyDescent="0.25">
      <c r="I2134" s="1"/>
      <c r="J2134" s="1"/>
      <c r="K2134" s="1"/>
      <c r="L2134" s="1"/>
      <c r="M2134" s="1"/>
    </row>
    <row r="2135" spans="9:13" x14ac:dyDescent="0.25">
      <c r="I2135" s="1"/>
      <c r="J2135" s="1"/>
      <c r="K2135" s="1"/>
      <c r="L2135" s="1"/>
      <c r="M2135" s="1"/>
    </row>
    <row r="2136" spans="9:13" x14ac:dyDescent="0.25">
      <c r="I2136" s="1"/>
      <c r="J2136" s="1"/>
      <c r="K2136" s="1"/>
      <c r="L2136" s="1"/>
      <c r="M2136" s="1"/>
    </row>
    <row r="2137" spans="9:13" x14ac:dyDescent="0.25">
      <c r="I2137" s="1"/>
      <c r="J2137" s="1"/>
      <c r="K2137" s="1"/>
      <c r="L2137" s="1"/>
      <c r="M2137" s="1"/>
    </row>
    <row r="2138" spans="9:13" x14ac:dyDescent="0.25">
      <c r="I2138" s="1"/>
      <c r="J2138" s="1"/>
      <c r="K2138" s="1"/>
      <c r="L2138" s="1"/>
      <c r="M2138" s="1"/>
    </row>
    <row r="2139" spans="9:13" x14ac:dyDescent="0.25">
      <c r="I2139" s="1"/>
      <c r="J2139" s="1"/>
      <c r="K2139" s="1"/>
      <c r="L2139" s="1"/>
      <c r="M2139" s="1"/>
    </row>
    <row r="2140" spans="9:13" x14ac:dyDescent="0.25">
      <c r="I2140" s="1"/>
      <c r="J2140" s="1"/>
      <c r="K2140" s="1"/>
      <c r="L2140" s="1"/>
      <c r="M2140" s="1"/>
    </row>
    <row r="2141" spans="9:13" x14ac:dyDescent="0.25">
      <c r="I2141" s="1"/>
      <c r="J2141" s="1"/>
      <c r="K2141" s="1"/>
      <c r="L2141" s="1"/>
      <c r="M2141" s="1"/>
    </row>
    <row r="2142" spans="9:13" x14ac:dyDescent="0.25">
      <c r="I2142" s="1"/>
      <c r="J2142" s="1"/>
      <c r="K2142" s="1"/>
      <c r="L2142" s="1"/>
      <c r="M2142" s="1"/>
    </row>
    <row r="2143" spans="9:13" x14ac:dyDescent="0.25">
      <c r="I2143" s="1"/>
      <c r="J2143" s="1"/>
      <c r="K2143" s="1"/>
      <c r="L2143" s="1"/>
      <c r="M2143" s="1"/>
    </row>
    <row r="2144" spans="9:13" x14ac:dyDescent="0.25">
      <c r="I2144" s="1"/>
      <c r="J2144" s="1"/>
      <c r="K2144" s="1"/>
      <c r="L2144" s="1"/>
      <c r="M2144" s="1"/>
    </row>
    <row r="2145" spans="9:13" x14ac:dyDescent="0.25">
      <c r="I2145" s="1"/>
      <c r="J2145" s="1"/>
      <c r="K2145" s="1"/>
      <c r="L2145" s="1"/>
      <c r="M2145" s="1"/>
    </row>
    <row r="2146" spans="9:13" x14ac:dyDescent="0.25">
      <c r="I2146" s="1"/>
      <c r="J2146" s="1"/>
      <c r="K2146" s="1"/>
      <c r="L2146" s="1"/>
      <c r="M2146" s="1"/>
    </row>
    <row r="2147" spans="9:13" x14ac:dyDescent="0.25">
      <c r="I2147" s="1"/>
      <c r="J2147" s="1"/>
      <c r="K2147" s="1"/>
      <c r="L2147" s="1"/>
      <c r="M2147" s="1"/>
    </row>
    <row r="2148" spans="9:13" x14ac:dyDescent="0.25">
      <c r="I2148" s="1"/>
      <c r="J2148" s="1"/>
      <c r="K2148" s="1"/>
      <c r="L2148" s="1"/>
      <c r="M2148" s="1"/>
    </row>
    <row r="2149" spans="9:13" x14ac:dyDescent="0.25">
      <c r="I2149" s="1"/>
      <c r="J2149" s="1"/>
      <c r="K2149" s="1"/>
      <c r="L2149" s="1"/>
      <c r="M2149" s="1"/>
    </row>
    <row r="2150" spans="9:13" x14ac:dyDescent="0.25">
      <c r="I2150" s="1"/>
      <c r="J2150" s="1"/>
      <c r="K2150" s="1"/>
      <c r="L2150" s="1"/>
      <c r="M2150" s="1"/>
    </row>
    <row r="2151" spans="9:13" x14ac:dyDescent="0.25">
      <c r="I2151" s="1"/>
      <c r="J2151" s="1"/>
      <c r="K2151" s="1"/>
      <c r="L2151" s="1"/>
      <c r="M2151" s="1"/>
    </row>
    <row r="2152" spans="9:13" x14ac:dyDescent="0.25">
      <c r="I2152" s="1"/>
      <c r="J2152" s="1"/>
      <c r="K2152" s="1"/>
      <c r="L2152" s="1"/>
      <c r="M2152" s="1"/>
    </row>
    <row r="2153" spans="9:13" x14ac:dyDescent="0.25">
      <c r="I2153" s="1"/>
      <c r="J2153" s="1"/>
      <c r="K2153" s="1"/>
      <c r="L2153" s="1"/>
      <c r="M2153" s="1"/>
    </row>
    <row r="2154" spans="9:13" x14ac:dyDescent="0.25">
      <c r="I2154" s="1"/>
      <c r="J2154" s="1"/>
      <c r="K2154" s="1"/>
      <c r="L2154" s="1"/>
      <c r="M2154" s="1"/>
    </row>
    <row r="2155" spans="9:13" x14ac:dyDescent="0.25">
      <c r="I2155" s="1"/>
      <c r="J2155" s="1"/>
      <c r="K2155" s="1"/>
      <c r="L2155" s="1"/>
      <c r="M2155" s="1"/>
    </row>
    <row r="2156" spans="9:13" x14ac:dyDescent="0.25">
      <c r="I2156" s="1"/>
      <c r="J2156" s="1"/>
      <c r="K2156" s="1"/>
      <c r="L2156" s="1"/>
      <c r="M2156" s="1"/>
    </row>
    <row r="2157" spans="9:13" x14ac:dyDescent="0.25">
      <c r="I2157" s="1"/>
      <c r="J2157" s="1"/>
      <c r="K2157" s="1"/>
      <c r="L2157" s="1"/>
      <c r="M2157" s="1"/>
    </row>
    <row r="2158" spans="9:13" x14ac:dyDescent="0.25">
      <c r="I2158" s="1"/>
      <c r="J2158" s="1"/>
      <c r="K2158" s="1"/>
      <c r="L2158" s="1"/>
      <c r="M2158" s="1"/>
    </row>
    <row r="2159" spans="9:13" x14ac:dyDescent="0.25">
      <c r="I2159" s="1"/>
      <c r="J2159" s="1"/>
      <c r="K2159" s="1"/>
      <c r="L2159" s="1"/>
      <c r="M2159" s="1"/>
    </row>
    <row r="2160" spans="9:13" x14ac:dyDescent="0.25">
      <c r="I2160" s="1"/>
      <c r="J2160" s="1"/>
      <c r="K2160" s="1"/>
      <c r="L2160" s="1"/>
      <c r="M2160" s="1"/>
    </row>
    <row r="2161" spans="9:13" x14ac:dyDescent="0.25">
      <c r="I2161" s="1"/>
      <c r="J2161" s="1"/>
      <c r="K2161" s="1"/>
      <c r="L2161" s="1"/>
      <c r="M2161" s="1"/>
    </row>
    <row r="2162" spans="9:13" x14ac:dyDescent="0.25">
      <c r="I2162" s="1"/>
      <c r="J2162" s="1"/>
      <c r="K2162" s="1"/>
      <c r="L2162" s="1"/>
      <c r="M2162" s="1"/>
    </row>
    <row r="2163" spans="9:13" x14ac:dyDescent="0.25">
      <c r="I2163" s="1"/>
      <c r="J2163" s="1"/>
      <c r="K2163" s="1"/>
      <c r="L2163" s="1"/>
      <c r="M2163" s="1"/>
    </row>
    <row r="2164" spans="9:13" x14ac:dyDescent="0.25">
      <c r="I2164" s="1"/>
      <c r="J2164" s="1"/>
      <c r="K2164" s="1"/>
      <c r="L2164" s="1"/>
      <c r="M2164" s="1"/>
    </row>
    <row r="2165" spans="9:13" x14ac:dyDescent="0.25">
      <c r="I2165" s="1"/>
      <c r="J2165" s="1"/>
      <c r="K2165" s="1"/>
      <c r="L2165" s="1"/>
      <c r="M2165" s="1"/>
    </row>
    <row r="2166" spans="9:13" x14ac:dyDescent="0.25">
      <c r="I2166" s="1"/>
      <c r="J2166" s="1"/>
      <c r="K2166" s="1"/>
      <c r="L2166" s="1"/>
      <c r="M2166" s="1"/>
    </row>
    <row r="2167" spans="9:13" x14ac:dyDescent="0.25">
      <c r="I2167" s="1"/>
      <c r="J2167" s="1"/>
      <c r="K2167" s="1"/>
      <c r="L2167" s="1"/>
      <c r="M2167" s="1"/>
    </row>
    <row r="2168" spans="9:13" x14ac:dyDescent="0.25">
      <c r="I2168" s="1"/>
      <c r="J2168" s="1"/>
      <c r="K2168" s="1"/>
      <c r="L2168" s="1"/>
      <c r="M2168" s="1"/>
    </row>
    <row r="2169" spans="9:13" x14ac:dyDescent="0.25">
      <c r="I2169" s="1"/>
      <c r="J2169" s="1"/>
      <c r="K2169" s="1"/>
      <c r="L2169" s="1"/>
      <c r="M2169" s="1"/>
    </row>
    <row r="2170" spans="9:13" x14ac:dyDescent="0.25">
      <c r="I2170" s="1"/>
      <c r="J2170" s="1"/>
      <c r="K2170" s="1"/>
      <c r="L2170" s="1"/>
      <c r="M2170" s="1"/>
    </row>
    <row r="2171" spans="9:13" x14ac:dyDescent="0.25">
      <c r="I2171" s="1"/>
      <c r="J2171" s="1"/>
      <c r="K2171" s="1"/>
      <c r="L2171" s="1"/>
      <c r="M2171" s="1"/>
    </row>
    <row r="2172" spans="9:13" x14ac:dyDescent="0.25">
      <c r="I2172" s="1"/>
      <c r="J2172" s="1"/>
      <c r="K2172" s="1"/>
      <c r="L2172" s="1"/>
      <c r="M2172" s="1"/>
    </row>
    <row r="2173" spans="9:13" x14ac:dyDescent="0.25">
      <c r="I2173" s="1"/>
      <c r="J2173" s="1"/>
      <c r="K2173" s="1"/>
      <c r="L2173" s="1"/>
      <c r="M2173" s="1"/>
    </row>
    <row r="2174" spans="9:13" x14ac:dyDescent="0.25">
      <c r="I2174" s="1"/>
      <c r="J2174" s="1"/>
      <c r="K2174" s="1"/>
      <c r="L2174" s="1"/>
      <c r="M2174" s="1"/>
    </row>
    <row r="2175" spans="9:13" x14ac:dyDescent="0.25">
      <c r="I2175" s="1"/>
      <c r="J2175" s="1"/>
      <c r="K2175" s="1"/>
      <c r="L2175" s="1"/>
      <c r="M2175" s="1"/>
    </row>
    <row r="2176" spans="9:13" x14ac:dyDescent="0.25">
      <c r="I2176" s="1"/>
      <c r="J2176" s="1"/>
      <c r="K2176" s="1"/>
      <c r="L2176" s="1"/>
      <c r="M2176" s="1"/>
    </row>
    <row r="2177" spans="9:13" x14ac:dyDescent="0.25">
      <c r="I2177" s="1"/>
      <c r="J2177" s="1"/>
      <c r="K2177" s="1"/>
      <c r="L2177" s="1"/>
      <c r="M2177" s="1"/>
    </row>
    <row r="2178" spans="9:13" x14ac:dyDescent="0.25">
      <c r="I2178" s="1"/>
      <c r="J2178" s="1"/>
      <c r="K2178" s="1"/>
      <c r="L2178" s="1"/>
      <c r="M2178" s="1"/>
    </row>
    <row r="2179" spans="9:13" x14ac:dyDescent="0.25">
      <c r="I2179" s="1"/>
      <c r="J2179" s="1"/>
      <c r="K2179" s="1"/>
      <c r="L2179" s="1"/>
      <c r="M2179" s="1"/>
    </row>
    <row r="2180" spans="9:13" x14ac:dyDescent="0.25">
      <c r="I2180" s="1"/>
      <c r="J2180" s="1"/>
      <c r="K2180" s="1"/>
      <c r="L2180" s="1"/>
      <c r="M2180" s="1"/>
    </row>
    <row r="2181" spans="9:13" x14ac:dyDescent="0.25">
      <c r="I2181" s="1"/>
      <c r="J2181" s="1"/>
      <c r="K2181" s="1"/>
      <c r="L2181" s="1"/>
      <c r="M2181" s="1"/>
    </row>
    <row r="2182" spans="9:13" x14ac:dyDescent="0.25">
      <c r="I2182" s="1"/>
      <c r="J2182" s="1"/>
      <c r="K2182" s="1"/>
      <c r="L2182" s="1"/>
      <c r="M2182" s="1"/>
    </row>
    <row r="2183" spans="9:13" x14ac:dyDescent="0.25">
      <c r="I2183" s="1"/>
      <c r="J2183" s="1"/>
      <c r="K2183" s="1"/>
      <c r="L2183" s="1"/>
      <c r="M2183" s="1"/>
    </row>
    <row r="2184" spans="9:13" x14ac:dyDescent="0.25">
      <c r="I2184" s="1"/>
      <c r="J2184" s="1"/>
      <c r="K2184" s="1"/>
      <c r="L2184" s="1"/>
      <c r="M2184" s="1"/>
    </row>
    <row r="2185" spans="9:13" x14ac:dyDescent="0.25">
      <c r="I2185" s="1"/>
      <c r="J2185" s="1"/>
      <c r="K2185" s="1"/>
      <c r="L2185" s="1"/>
      <c r="M2185" s="1"/>
    </row>
    <row r="2186" spans="9:13" x14ac:dyDescent="0.25">
      <c r="I2186" s="1"/>
      <c r="J2186" s="1"/>
      <c r="K2186" s="1"/>
      <c r="L2186" s="1"/>
      <c r="M2186" s="1"/>
    </row>
    <row r="2187" spans="9:13" x14ac:dyDescent="0.25">
      <c r="I2187" s="1"/>
      <c r="J2187" s="1"/>
      <c r="K2187" s="1"/>
      <c r="L2187" s="1"/>
      <c r="M2187" s="1"/>
    </row>
    <row r="2188" spans="9:13" x14ac:dyDescent="0.25">
      <c r="I2188" s="1"/>
      <c r="J2188" s="1"/>
      <c r="K2188" s="1"/>
      <c r="L2188" s="1"/>
      <c r="M2188" s="1"/>
    </row>
    <row r="2189" spans="9:13" x14ac:dyDescent="0.25">
      <c r="I2189" s="1"/>
      <c r="J2189" s="1"/>
      <c r="K2189" s="1"/>
      <c r="L2189" s="1"/>
      <c r="M2189" s="1"/>
    </row>
    <row r="2190" spans="9:13" x14ac:dyDescent="0.25">
      <c r="I2190" s="1"/>
      <c r="J2190" s="1"/>
      <c r="K2190" s="1"/>
      <c r="L2190" s="1"/>
      <c r="M2190" s="1"/>
    </row>
    <row r="2191" spans="9:13" x14ac:dyDescent="0.25">
      <c r="I2191" s="1"/>
      <c r="J2191" s="1"/>
      <c r="K2191" s="1"/>
      <c r="L2191" s="1"/>
      <c r="M2191" s="1"/>
    </row>
    <row r="2192" spans="9:13" x14ac:dyDescent="0.25">
      <c r="I2192" s="1"/>
      <c r="J2192" s="1"/>
      <c r="K2192" s="1"/>
      <c r="L2192" s="1"/>
      <c r="M2192" s="1"/>
    </row>
    <row r="2193" spans="9:13" x14ac:dyDescent="0.25">
      <c r="I2193" s="1"/>
      <c r="J2193" s="1"/>
      <c r="K2193" s="1"/>
      <c r="L2193" s="1"/>
      <c r="M2193" s="1"/>
    </row>
    <row r="2194" spans="9:13" x14ac:dyDescent="0.25">
      <c r="I2194" s="1"/>
      <c r="J2194" s="1"/>
      <c r="K2194" s="1"/>
      <c r="L2194" s="1"/>
      <c r="M2194" s="1"/>
    </row>
    <row r="2195" spans="9:13" x14ac:dyDescent="0.25">
      <c r="I2195" s="1"/>
      <c r="J2195" s="1"/>
      <c r="K2195" s="1"/>
      <c r="L2195" s="1"/>
      <c r="M2195" s="1"/>
    </row>
    <row r="2196" spans="9:13" x14ac:dyDescent="0.25">
      <c r="I2196" s="1"/>
      <c r="J2196" s="1"/>
      <c r="K2196" s="1"/>
      <c r="L2196" s="1"/>
      <c r="M2196" s="1"/>
    </row>
    <row r="2197" spans="9:13" x14ac:dyDescent="0.25">
      <c r="I2197" s="1"/>
      <c r="J2197" s="1"/>
      <c r="K2197" s="1"/>
      <c r="L2197" s="1"/>
      <c r="M2197" s="1"/>
    </row>
    <row r="2198" spans="9:13" x14ac:dyDescent="0.25">
      <c r="I2198" s="1"/>
      <c r="J2198" s="1"/>
      <c r="K2198" s="1"/>
      <c r="L2198" s="1"/>
      <c r="M2198" s="1"/>
    </row>
    <row r="2199" spans="9:13" x14ac:dyDescent="0.25">
      <c r="I2199" s="1"/>
      <c r="J2199" s="1"/>
      <c r="K2199" s="1"/>
      <c r="L2199" s="1"/>
      <c r="M2199" s="1"/>
    </row>
    <row r="2200" spans="9:13" x14ac:dyDescent="0.25">
      <c r="I2200" s="1"/>
      <c r="J2200" s="1"/>
      <c r="K2200" s="1"/>
      <c r="L2200" s="1"/>
      <c r="M2200" s="1"/>
    </row>
    <row r="2201" spans="9:13" x14ac:dyDescent="0.25">
      <c r="I2201" s="1"/>
      <c r="J2201" s="1"/>
      <c r="K2201" s="1"/>
      <c r="L2201" s="1"/>
      <c r="M2201" s="1"/>
    </row>
    <row r="2202" spans="9:13" x14ac:dyDescent="0.25">
      <c r="I2202" s="1"/>
      <c r="J2202" s="1"/>
      <c r="K2202" s="1"/>
      <c r="L2202" s="1"/>
      <c r="M2202" s="1"/>
    </row>
    <row r="2203" spans="9:13" x14ac:dyDescent="0.25">
      <c r="I2203" s="1"/>
      <c r="J2203" s="1"/>
      <c r="K2203" s="1"/>
      <c r="L2203" s="1"/>
      <c r="M2203" s="1"/>
    </row>
    <row r="2204" spans="9:13" x14ac:dyDescent="0.25">
      <c r="I2204" s="1"/>
      <c r="J2204" s="1"/>
      <c r="K2204" s="1"/>
      <c r="L2204" s="1"/>
      <c r="M2204" s="1"/>
    </row>
    <row r="2205" spans="9:13" x14ac:dyDescent="0.25">
      <c r="I2205" s="1"/>
      <c r="J2205" s="1"/>
      <c r="K2205" s="1"/>
      <c r="L2205" s="1"/>
      <c r="M2205" s="1"/>
    </row>
    <row r="2206" spans="9:13" x14ac:dyDescent="0.25">
      <c r="I2206" s="1"/>
      <c r="J2206" s="1"/>
      <c r="K2206" s="1"/>
      <c r="L2206" s="1"/>
      <c r="M2206" s="1"/>
    </row>
    <row r="2207" spans="9:13" x14ac:dyDescent="0.25">
      <c r="I2207" s="1"/>
      <c r="J2207" s="1"/>
      <c r="K2207" s="1"/>
      <c r="L2207" s="1"/>
      <c r="M2207" s="1"/>
    </row>
    <row r="2208" spans="9:13" x14ac:dyDescent="0.25">
      <c r="I2208" s="1"/>
      <c r="J2208" s="1"/>
      <c r="K2208" s="1"/>
      <c r="L2208" s="1"/>
      <c r="M2208" s="1"/>
    </row>
    <row r="2209" spans="9:13" x14ac:dyDescent="0.25">
      <c r="I2209" s="1"/>
      <c r="J2209" s="1"/>
      <c r="K2209" s="1"/>
      <c r="L2209" s="1"/>
      <c r="M2209" s="1"/>
    </row>
    <row r="2210" spans="9:13" x14ac:dyDescent="0.25">
      <c r="I2210" s="1"/>
      <c r="J2210" s="1"/>
      <c r="K2210" s="1"/>
      <c r="L2210" s="1"/>
      <c r="M2210" s="1"/>
    </row>
    <row r="2211" spans="9:13" x14ac:dyDescent="0.25">
      <c r="I2211" s="1"/>
      <c r="J2211" s="1"/>
      <c r="K2211" s="1"/>
      <c r="L2211" s="1"/>
      <c r="M2211" s="1"/>
    </row>
    <row r="2212" spans="9:13" x14ac:dyDescent="0.25">
      <c r="I2212" s="1"/>
      <c r="J2212" s="1"/>
      <c r="K2212" s="1"/>
      <c r="L2212" s="1"/>
      <c r="M2212" s="1"/>
    </row>
    <row r="2213" spans="9:13" x14ac:dyDescent="0.25">
      <c r="I2213" s="1"/>
      <c r="J2213" s="1"/>
      <c r="K2213" s="1"/>
      <c r="L2213" s="1"/>
      <c r="M2213" s="1"/>
    </row>
    <row r="2214" spans="9:13" x14ac:dyDescent="0.25">
      <c r="I2214" s="1"/>
      <c r="J2214" s="1"/>
      <c r="K2214" s="1"/>
      <c r="L2214" s="1"/>
      <c r="M2214" s="1"/>
    </row>
    <row r="2215" spans="9:13" x14ac:dyDescent="0.25">
      <c r="I2215" s="1"/>
      <c r="J2215" s="1"/>
      <c r="K2215" s="1"/>
      <c r="L2215" s="1"/>
      <c r="M2215" s="1"/>
    </row>
    <row r="2216" spans="9:13" x14ac:dyDescent="0.25">
      <c r="I2216" s="1"/>
      <c r="J2216" s="1"/>
      <c r="K2216" s="1"/>
      <c r="L2216" s="1"/>
      <c r="M2216" s="1"/>
    </row>
    <row r="2217" spans="9:13" x14ac:dyDescent="0.25">
      <c r="I2217" s="1"/>
      <c r="J2217" s="1"/>
      <c r="K2217" s="1"/>
      <c r="L2217" s="1"/>
      <c r="M2217" s="1"/>
    </row>
    <row r="2218" spans="9:13" x14ac:dyDescent="0.25">
      <c r="I2218" s="1"/>
      <c r="J2218" s="1"/>
      <c r="K2218" s="1"/>
      <c r="L2218" s="1"/>
      <c r="M2218" s="1"/>
    </row>
    <row r="2219" spans="9:13" x14ac:dyDescent="0.25">
      <c r="I2219" s="1"/>
      <c r="J2219" s="1"/>
      <c r="K2219" s="1"/>
      <c r="L2219" s="1"/>
      <c r="M2219" s="1"/>
    </row>
    <row r="2220" spans="9:13" x14ac:dyDescent="0.25">
      <c r="I2220" s="1"/>
      <c r="J2220" s="1"/>
      <c r="K2220" s="1"/>
      <c r="L2220" s="1"/>
      <c r="M2220" s="1"/>
    </row>
    <row r="2221" spans="9:13" x14ac:dyDescent="0.25">
      <c r="I2221" s="1"/>
      <c r="J2221" s="1"/>
      <c r="K2221" s="1"/>
      <c r="L2221" s="1"/>
      <c r="M2221" s="1"/>
    </row>
    <row r="2222" spans="9:13" x14ac:dyDescent="0.25">
      <c r="I2222" s="1"/>
      <c r="J2222" s="1"/>
      <c r="K2222" s="1"/>
      <c r="L2222" s="1"/>
      <c r="M2222" s="1"/>
    </row>
    <row r="2223" spans="9:13" x14ac:dyDescent="0.25">
      <c r="I2223" s="1"/>
      <c r="J2223" s="1"/>
      <c r="K2223" s="1"/>
      <c r="L2223" s="1"/>
      <c r="M2223" s="1"/>
    </row>
    <row r="2224" spans="9:13" x14ac:dyDescent="0.25">
      <c r="I2224" s="1"/>
      <c r="J2224" s="1"/>
      <c r="K2224" s="1"/>
      <c r="L2224" s="1"/>
      <c r="M2224" s="1"/>
    </row>
    <row r="2225" spans="9:13" x14ac:dyDescent="0.25">
      <c r="I2225" s="1"/>
      <c r="J2225" s="1"/>
      <c r="K2225" s="1"/>
      <c r="L2225" s="1"/>
      <c r="M2225" s="1"/>
    </row>
    <row r="2226" spans="9:13" x14ac:dyDescent="0.25">
      <c r="I2226" s="1"/>
      <c r="J2226" s="1"/>
      <c r="K2226" s="1"/>
      <c r="L2226" s="1"/>
      <c r="M2226" s="1"/>
    </row>
    <row r="2227" spans="9:13" x14ac:dyDescent="0.25">
      <c r="I2227" s="1"/>
      <c r="J2227" s="1"/>
      <c r="K2227" s="1"/>
      <c r="L2227" s="1"/>
      <c r="M2227" s="1"/>
    </row>
    <row r="2228" spans="9:13" x14ac:dyDescent="0.25">
      <c r="I2228" s="1"/>
      <c r="J2228" s="1"/>
      <c r="K2228" s="1"/>
      <c r="L2228" s="1"/>
      <c r="M2228" s="1"/>
    </row>
    <row r="2229" spans="9:13" x14ac:dyDescent="0.25">
      <c r="I2229" s="1"/>
      <c r="J2229" s="1"/>
      <c r="K2229" s="1"/>
      <c r="L2229" s="1"/>
      <c r="M2229" s="1"/>
    </row>
    <row r="2230" spans="9:13" x14ac:dyDescent="0.25">
      <c r="I2230" s="1"/>
      <c r="J2230" s="1"/>
      <c r="K2230" s="1"/>
      <c r="L2230" s="1"/>
      <c r="M2230" s="1"/>
    </row>
    <row r="2231" spans="9:13" x14ac:dyDescent="0.25">
      <c r="I2231" s="1"/>
      <c r="J2231" s="1"/>
      <c r="K2231" s="1"/>
      <c r="L2231" s="1"/>
      <c r="M2231" s="1"/>
    </row>
    <row r="2232" spans="9:13" x14ac:dyDescent="0.25">
      <c r="I2232" s="1"/>
      <c r="J2232" s="1"/>
      <c r="K2232" s="1"/>
      <c r="L2232" s="1"/>
      <c r="M2232" s="1"/>
    </row>
    <row r="2233" spans="9:13" x14ac:dyDescent="0.25">
      <c r="I2233" s="1"/>
      <c r="J2233" s="1"/>
      <c r="K2233" s="1"/>
      <c r="L2233" s="1"/>
      <c r="M2233" s="1"/>
    </row>
    <row r="2234" spans="9:13" x14ac:dyDescent="0.25">
      <c r="I2234" s="1"/>
      <c r="J2234" s="1"/>
      <c r="K2234" s="1"/>
      <c r="L2234" s="1"/>
      <c r="M2234" s="1"/>
    </row>
    <row r="2235" spans="9:13" x14ac:dyDescent="0.25">
      <c r="I2235" s="1"/>
      <c r="J2235" s="1"/>
      <c r="K2235" s="1"/>
      <c r="L2235" s="1"/>
      <c r="M2235" s="1"/>
    </row>
    <row r="2236" spans="9:13" x14ac:dyDescent="0.25">
      <c r="I2236" s="1"/>
      <c r="J2236" s="1"/>
      <c r="K2236" s="1"/>
      <c r="L2236" s="1"/>
      <c r="M2236" s="1"/>
    </row>
    <row r="2237" spans="9:13" x14ac:dyDescent="0.25">
      <c r="I2237" s="1"/>
      <c r="J2237" s="1"/>
      <c r="K2237" s="1"/>
      <c r="L2237" s="1"/>
      <c r="M2237" s="1"/>
    </row>
    <row r="2238" spans="9:13" x14ac:dyDescent="0.25">
      <c r="I2238" s="1"/>
      <c r="J2238" s="1"/>
      <c r="K2238" s="1"/>
      <c r="L2238" s="1"/>
      <c r="M2238" s="1"/>
    </row>
    <row r="2239" spans="9:13" x14ac:dyDescent="0.25">
      <c r="I2239" s="1"/>
      <c r="J2239" s="1"/>
      <c r="K2239" s="1"/>
      <c r="L2239" s="1"/>
      <c r="M2239" s="1"/>
    </row>
    <row r="2240" spans="9:13" x14ac:dyDescent="0.25">
      <c r="I2240" s="1"/>
      <c r="J2240" s="1"/>
      <c r="K2240" s="1"/>
      <c r="L2240" s="1"/>
      <c r="M2240" s="1"/>
    </row>
    <row r="2241" spans="9:13" x14ac:dyDescent="0.25">
      <c r="I2241" s="1"/>
      <c r="J2241" s="1"/>
      <c r="K2241" s="1"/>
      <c r="L2241" s="1"/>
      <c r="M2241" s="1"/>
    </row>
    <row r="2242" spans="9:13" x14ac:dyDescent="0.25">
      <c r="I2242" s="1"/>
      <c r="J2242" s="1"/>
      <c r="K2242" s="1"/>
      <c r="L2242" s="1"/>
      <c r="M2242" s="1"/>
    </row>
    <row r="2243" spans="9:13" x14ac:dyDescent="0.25">
      <c r="I2243" s="1"/>
      <c r="J2243" s="1"/>
      <c r="K2243" s="1"/>
      <c r="L2243" s="1"/>
      <c r="M2243" s="1"/>
    </row>
    <row r="2244" spans="9:13" x14ac:dyDescent="0.25">
      <c r="I2244" s="1"/>
      <c r="J2244" s="1"/>
      <c r="K2244" s="1"/>
      <c r="L2244" s="1"/>
      <c r="M2244" s="1"/>
    </row>
    <row r="2245" spans="9:13" x14ac:dyDescent="0.25">
      <c r="I2245" s="1"/>
      <c r="J2245" s="1"/>
      <c r="K2245" s="1"/>
      <c r="L2245" s="1"/>
      <c r="M2245" s="1"/>
    </row>
    <row r="2246" spans="9:13" x14ac:dyDescent="0.25">
      <c r="I2246" s="1"/>
      <c r="J2246" s="1"/>
      <c r="K2246" s="1"/>
      <c r="L2246" s="1"/>
      <c r="M2246" s="1"/>
    </row>
    <row r="2247" spans="9:13" x14ac:dyDescent="0.25">
      <c r="I2247" s="1"/>
      <c r="J2247" s="1"/>
      <c r="K2247" s="1"/>
      <c r="L2247" s="1"/>
      <c r="M2247" s="1"/>
    </row>
    <row r="2248" spans="9:13" x14ac:dyDescent="0.25">
      <c r="I2248" s="1"/>
      <c r="J2248" s="1"/>
      <c r="K2248" s="1"/>
      <c r="L2248" s="1"/>
      <c r="M2248" s="1"/>
    </row>
    <row r="2249" spans="9:13" x14ac:dyDescent="0.25">
      <c r="I2249" s="1"/>
      <c r="J2249" s="1"/>
      <c r="K2249" s="1"/>
      <c r="L2249" s="1"/>
      <c r="M2249" s="1"/>
    </row>
    <row r="2250" spans="9:13" x14ac:dyDescent="0.25">
      <c r="I2250" s="1"/>
      <c r="J2250" s="1"/>
      <c r="K2250" s="1"/>
      <c r="L2250" s="1"/>
      <c r="M2250" s="1"/>
    </row>
    <row r="2251" spans="9:13" x14ac:dyDescent="0.25">
      <c r="I2251" s="1"/>
      <c r="J2251" s="1"/>
      <c r="K2251" s="1"/>
      <c r="L2251" s="1"/>
      <c r="M2251" s="1"/>
    </row>
    <row r="2252" spans="9:13" x14ac:dyDescent="0.25">
      <c r="I2252" s="1"/>
      <c r="J2252" s="1"/>
      <c r="K2252" s="1"/>
      <c r="L2252" s="1"/>
      <c r="M2252" s="1"/>
    </row>
    <row r="2253" spans="9:13" x14ac:dyDescent="0.25">
      <c r="I2253" s="1"/>
      <c r="J2253" s="1"/>
      <c r="K2253" s="1"/>
      <c r="L2253" s="1"/>
      <c r="M2253" s="1"/>
    </row>
    <row r="2254" spans="9:13" x14ac:dyDescent="0.25">
      <c r="I2254" s="1"/>
      <c r="J2254" s="1"/>
      <c r="K2254" s="1"/>
      <c r="L2254" s="1"/>
      <c r="M2254" s="1"/>
    </row>
    <row r="2255" spans="9:13" x14ac:dyDescent="0.25">
      <c r="I2255" s="1"/>
      <c r="J2255" s="1"/>
      <c r="K2255" s="1"/>
      <c r="L2255" s="1"/>
      <c r="M2255" s="1"/>
    </row>
    <row r="2256" spans="9:13" x14ac:dyDescent="0.25">
      <c r="I2256" s="1"/>
      <c r="J2256" s="1"/>
      <c r="K2256" s="1"/>
      <c r="L2256" s="1"/>
      <c r="M2256" s="1"/>
    </row>
    <row r="2257" spans="9:13" x14ac:dyDescent="0.25">
      <c r="I2257" s="1"/>
      <c r="J2257" s="1"/>
      <c r="K2257" s="1"/>
      <c r="L2257" s="1"/>
      <c r="M2257" s="1"/>
    </row>
    <row r="2258" spans="9:13" x14ac:dyDescent="0.25">
      <c r="I2258" s="1"/>
      <c r="J2258" s="1"/>
      <c r="K2258" s="1"/>
      <c r="L2258" s="1"/>
      <c r="M2258" s="1"/>
    </row>
    <row r="2259" spans="9:13" x14ac:dyDescent="0.25">
      <c r="I2259" s="1"/>
      <c r="J2259" s="1"/>
      <c r="K2259" s="1"/>
      <c r="L2259" s="1"/>
      <c r="M2259" s="1"/>
    </row>
    <row r="2260" spans="9:13" x14ac:dyDescent="0.25">
      <c r="I2260" s="1"/>
      <c r="J2260" s="1"/>
      <c r="K2260" s="1"/>
      <c r="L2260" s="1"/>
      <c r="M2260" s="1"/>
    </row>
    <row r="2261" spans="9:13" x14ac:dyDescent="0.25">
      <c r="I2261" s="1"/>
      <c r="J2261" s="1"/>
      <c r="K2261" s="1"/>
      <c r="L2261" s="1"/>
      <c r="M2261" s="1"/>
    </row>
    <row r="2262" spans="9:13" x14ac:dyDescent="0.25">
      <c r="I2262" s="1"/>
      <c r="J2262" s="1"/>
      <c r="K2262" s="1"/>
      <c r="L2262" s="1"/>
      <c r="M2262" s="1"/>
    </row>
    <row r="2263" spans="9:13" x14ac:dyDescent="0.25">
      <c r="I2263" s="1"/>
      <c r="J2263" s="1"/>
      <c r="K2263" s="1"/>
      <c r="L2263" s="1"/>
      <c r="M2263" s="1"/>
    </row>
    <row r="2264" spans="9:13" x14ac:dyDescent="0.25">
      <c r="I2264" s="1"/>
      <c r="J2264" s="1"/>
      <c r="K2264" s="1"/>
      <c r="L2264" s="1"/>
      <c r="M2264" s="1"/>
    </row>
    <row r="2265" spans="9:13" x14ac:dyDescent="0.25">
      <c r="I2265" s="1"/>
      <c r="J2265" s="1"/>
      <c r="K2265" s="1"/>
      <c r="L2265" s="1"/>
      <c r="M2265" s="1"/>
    </row>
    <row r="2266" spans="9:13" x14ac:dyDescent="0.25">
      <c r="I2266" s="1"/>
      <c r="J2266" s="1"/>
      <c r="K2266" s="1"/>
      <c r="L2266" s="1"/>
      <c r="M2266" s="1"/>
    </row>
    <row r="2267" spans="9:13" x14ac:dyDescent="0.25">
      <c r="I2267" s="1"/>
      <c r="J2267" s="1"/>
      <c r="K2267" s="1"/>
      <c r="L2267" s="1"/>
      <c r="M2267" s="1"/>
    </row>
    <row r="2268" spans="9:13" x14ac:dyDescent="0.25">
      <c r="I2268" s="1"/>
      <c r="J2268" s="1"/>
      <c r="K2268" s="1"/>
      <c r="L2268" s="1"/>
      <c r="M2268" s="1"/>
    </row>
    <row r="2269" spans="9:13" x14ac:dyDescent="0.25">
      <c r="I2269" s="1"/>
      <c r="J2269" s="1"/>
      <c r="K2269" s="1"/>
      <c r="L2269" s="1"/>
      <c r="M2269" s="1"/>
    </row>
    <row r="2270" spans="9:13" x14ac:dyDescent="0.25">
      <c r="I2270" s="1"/>
      <c r="J2270" s="1"/>
      <c r="K2270" s="1"/>
      <c r="L2270" s="1"/>
      <c r="M2270" s="1"/>
    </row>
    <row r="2271" spans="9:13" x14ac:dyDescent="0.25">
      <c r="I2271" s="1"/>
      <c r="J2271" s="1"/>
      <c r="K2271" s="1"/>
      <c r="L2271" s="1"/>
      <c r="M2271" s="1"/>
    </row>
    <row r="2272" spans="9:13" x14ac:dyDescent="0.25">
      <c r="I2272" s="1"/>
      <c r="J2272" s="1"/>
      <c r="K2272" s="1"/>
      <c r="L2272" s="1"/>
      <c r="M2272" s="1"/>
    </row>
    <row r="2273" spans="9:13" x14ac:dyDescent="0.25">
      <c r="I2273" s="1"/>
      <c r="J2273" s="1"/>
      <c r="K2273" s="1"/>
      <c r="L2273" s="1"/>
      <c r="M2273" s="1"/>
    </row>
    <row r="2274" spans="9:13" x14ac:dyDescent="0.25">
      <c r="I2274" s="1"/>
      <c r="J2274" s="1"/>
      <c r="K2274" s="1"/>
      <c r="L2274" s="1"/>
      <c r="M2274" s="1"/>
    </row>
    <row r="2275" spans="9:13" x14ac:dyDescent="0.25">
      <c r="I2275" s="1"/>
      <c r="J2275" s="1"/>
      <c r="K2275" s="1"/>
      <c r="L2275" s="1"/>
      <c r="M2275" s="1"/>
    </row>
    <row r="2276" spans="9:13" x14ac:dyDescent="0.25">
      <c r="I2276" s="1"/>
      <c r="J2276" s="1"/>
      <c r="K2276" s="1"/>
      <c r="L2276" s="1"/>
      <c r="M2276" s="1"/>
    </row>
    <row r="2277" spans="9:13" x14ac:dyDescent="0.25">
      <c r="I2277" s="1"/>
      <c r="J2277" s="1"/>
      <c r="K2277" s="1"/>
      <c r="L2277" s="1"/>
      <c r="M2277" s="1"/>
    </row>
    <row r="2278" spans="9:13" x14ac:dyDescent="0.25">
      <c r="I2278" s="1"/>
      <c r="J2278" s="1"/>
      <c r="K2278" s="1"/>
      <c r="L2278" s="1"/>
      <c r="M2278" s="1"/>
    </row>
    <row r="2279" spans="9:13" x14ac:dyDescent="0.25">
      <c r="I2279" s="1"/>
      <c r="J2279" s="1"/>
      <c r="K2279" s="1"/>
      <c r="L2279" s="1"/>
      <c r="M2279" s="1"/>
    </row>
    <row r="2280" spans="9:13" x14ac:dyDescent="0.25">
      <c r="I2280" s="1"/>
      <c r="J2280" s="1"/>
      <c r="K2280" s="1"/>
      <c r="L2280" s="1"/>
      <c r="M2280" s="1"/>
    </row>
    <row r="2281" spans="9:13" x14ac:dyDescent="0.25">
      <c r="I2281" s="1"/>
      <c r="J2281" s="1"/>
      <c r="K2281" s="1"/>
      <c r="L2281" s="1"/>
      <c r="M2281" s="1"/>
    </row>
    <row r="2282" spans="9:13" x14ac:dyDescent="0.25">
      <c r="I2282" s="1"/>
      <c r="J2282" s="1"/>
      <c r="K2282" s="1"/>
      <c r="L2282" s="1"/>
      <c r="M2282" s="1"/>
    </row>
    <row r="2283" spans="9:13" x14ac:dyDescent="0.25">
      <c r="I2283" s="1"/>
      <c r="J2283" s="1"/>
      <c r="K2283" s="1"/>
      <c r="L2283" s="1"/>
      <c r="M2283" s="1"/>
    </row>
    <row r="2284" spans="9:13" x14ac:dyDescent="0.25">
      <c r="I2284" s="1"/>
      <c r="J2284" s="1"/>
      <c r="K2284" s="1"/>
      <c r="L2284" s="1"/>
      <c r="M2284" s="1"/>
    </row>
    <row r="2285" spans="9:13" x14ac:dyDescent="0.25">
      <c r="I2285" s="1"/>
      <c r="J2285" s="1"/>
      <c r="K2285" s="1"/>
      <c r="L2285" s="1"/>
      <c r="M2285" s="1"/>
    </row>
    <row r="2286" spans="9:13" x14ac:dyDescent="0.25">
      <c r="I2286" s="1"/>
      <c r="J2286" s="1"/>
      <c r="K2286" s="1"/>
      <c r="L2286" s="1"/>
      <c r="M2286" s="1"/>
    </row>
    <row r="2287" spans="9:13" x14ac:dyDescent="0.25">
      <c r="I2287" s="1"/>
      <c r="J2287" s="1"/>
      <c r="K2287" s="1"/>
      <c r="L2287" s="1"/>
      <c r="M2287" s="1"/>
    </row>
    <row r="2288" spans="9:13" x14ac:dyDescent="0.25">
      <c r="I2288" s="1"/>
      <c r="J2288" s="1"/>
      <c r="K2288" s="1"/>
      <c r="L2288" s="1"/>
      <c r="M2288" s="1"/>
    </row>
    <row r="2289" spans="9:13" x14ac:dyDescent="0.25">
      <c r="I2289" s="1"/>
      <c r="J2289" s="1"/>
      <c r="K2289" s="1"/>
      <c r="L2289" s="1"/>
      <c r="M2289" s="1"/>
    </row>
    <row r="2290" spans="9:13" x14ac:dyDescent="0.25">
      <c r="I2290" s="1"/>
      <c r="J2290" s="1"/>
      <c r="K2290" s="1"/>
      <c r="L2290" s="1"/>
      <c r="M2290" s="1"/>
    </row>
    <row r="2291" spans="9:13" x14ac:dyDescent="0.25">
      <c r="I2291" s="1"/>
      <c r="J2291" s="1"/>
      <c r="K2291" s="1"/>
      <c r="L2291" s="1"/>
      <c r="M2291" s="1"/>
    </row>
    <row r="2292" spans="9:13" x14ac:dyDescent="0.25">
      <c r="I2292" s="1"/>
      <c r="J2292" s="1"/>
      <c r="K2292" s="1"/>
      <c r="L2292" s="1"/>
      <c r="M2292" s="1"/>
    </row>
    <row r="2293" spans="9:13" x14ac:dyDescent="0.25">
      <c r="I2293" s="1"/>
      <c r="J2293" s="1"/>
      <c r="K2293" s="1"/>
      <c r="L2293" s="1"/>
      <c r="M2293" s="1"/>
    </row>
    <row r="2294" spans="9:13" x14ac:dyDescent="0.25">
      <c r="I2294" s="1"/>
      <c r="J2294" s="1"/>
      <c r="K2294" s="1"/>
      <c r="L2294" s="1"/>
      <c r="M2294" s="1"/>
    </row>
    <row r="2295" spans="9:13" x14ac:dyDescent="0.25">
      <c r="I2295" s="1"/>
      <c r="J2295" s="1"/>
      <c r="K2295" s="1"/>
      <c r="L2295" s="1"/>
      <c r="M2295" s="1"/>
    </row>
    <row r="2296" spans="9:13" x14ac:dyDescent="0.25">
      <c r="I2296" s="1"/>
      <c r="J2296" s="1"/>
      <c r="K2296" s="1"/>
      <c r="L2296" s="1"/>
      <c r="M2296" s="1"/>
    </row>
    <row r="2297" spans="9:13" x14ac:dyDescent="0.25">
      <c r="I2297" s="1"/>
      <c r="J2297" s="1"/>
      <c r="K2297" s="1"/>
      <c r="L2297" s="1"/>
      <c r="M2297" s="1"/>
    </row>
    <row r="2298" spans="9:13" x14ac:dyDescent="0.25">
      <c r="I2298" s="1"/>
      <c r="J2298" s="1"/>
      <c r="K2298" s="1"/>
      <c r="L2298" s="1"/>
      <c r="M2298" s="1"/>
    </row>
    <row r="2299" spans="9:13" x14ac:dyDescent="0.25">
      <c r="I2299" s="1"/>
      <c r="J2299" s="1"/>
      <c r="K2299" s="1"/>
      <c r="L2299" s="1"/>
      <c r="M2299" s="1"/>
    </row>
    <row r="2300" spans="9:13" x14ac:dyDescent="0.25">
      <c r="I2300" s="1"/>
      <c r="J2300" s="1"/>
      <c r="K2300" s="1"/>
      <c r="L2300" s="1"/>
      <c r="M2300" s="1"/>
    </row>
    <row r="2301" spans="9:13" x14ac:dyDescent="0.25">
      <c r="I2301" s="1"/>
      <c r="J2301" s="1"/>
      <c r="K2301" s="1"/>
      <c r="L2301" s="1"/>
      <c r="M2301" s="1"/>
    </row>
    <row r="2302" spans="9:13" x14ac:dyDescent="0.25">
      <c r="I2302" s="1"/>
      <c r="J2302" s="1"/>
      <c r="K2302" s="1"/>
      <c r="L2302" s="1"/>
      <c r="M2302" s="1"/>
    </row>
    <row r="2303" spans="9:13" x14ac:dyDescent="0.25">
      <c r="I2303" s="1"/>
      <c r="J2303" s="1"/>
      <c r="K2303" s="1"/>
      <c r="L2303" s="1"/>
      <c r="M2303" s="1"/>
    </row>
    <row r="2304" spans="9:13" x14ac:dyDescent="0.25">
      <c r="I2304" s="1"/>
      <c r="J2304" s="1"/>
      <c r="K2304" s="1"/>
      <c r="L2304" s="1"/>
      <c r="M2304" s="1"/>
    </row>
    <row r="2305" spans="9:13" x14ac:dyDescent="0.25">
      <c r="I2305" s="1"/>
      <c r="J2305" s="1"/>
      <c r="K2305" s="1"/>
      <c r="L2305" s="1"/>
      <c r="M2305" s="1"/>
    </row>
    <row r="2306" spans="9:13" x14ac:dyDescent="0.25">
      <c r="I2306" s="1"/>
      <c r="J2306" s="1"/>
      <c r="K2306" s="1"/>
      <c r="L2306" s="1"/>
      <c r="M2306" s="1"/>
    </row>
    <row r="2307" spans="9:13" x14ac:dyDescent="0.25">
      <c r="I2307" s="1"/>
      <c r="J2307" s="1"/>
      <c r="K2307" s="1"/>
      <c r="L2307" s="1"/>
      <c r="M2307" s="1"/>
    </row>
    <row r="2308" spans="9:13" x14ac:dyDescent="0.25">
      <c r="I2308" s="1"/>
      <c r="J2308" s="1"/>
      <c r="K2308" s="1"/>
      <c r="L2308" s="1"/>
      <c r="M2308" s="1"/>
    </row>
    <row r="2309" spans="9:13" x14ac:dyDescent="0.25">
      <c r="I2309" s="1"/>
      <c r="J2309" s="1"/>
      <c r="K2309" s="1"/>
      <c r="L2309" s="1"/>
      <c r="M2309" s="1"/>
    </row>
    <row r="2310" spans="9:13" x14ac:dyDescent="0.25">
      <c r="I2310" s="1"/>
      <c r="J2310" s="1"/>
      <c r="K2310" s="1"/>
      <c r="L2310" s="1"/>
      <c r="M2310" s="1"/>
    </row>
    <row r="2311" spans="9:13" x14ac:dyDescent="0.25">
      <c r="I2311" s="1"/>
      <c r="J2311" s="1"/>
      <c r="K2311" s="1"/>
      <c r="L2311" s="1"/>
      <c r="M2311" s="1"/>
    </row>
    <row r="2312" spans="9:13" x14ac:dyDescent="0.25">
      <c r="I2312" s="1"/>
      <c r="J2312" s="1"/>
      <c r="K2312" s="1"/>
      <c r="L2312" s="1"/>
      <c r="M2312" s="1"/>
    </row>
    <row r="2313" spans="9:13" x14ac:dyDescent="0.25">
      <c r="I2313" s="1"/>
      <c r="J2313" s="1"/>
      <c r="K2313" s="1"/>
      <c r="L2313" s="1"/>
      <c r="M2313" s="1"/>
    </row>
    <row r="2314" spans="9:13" x14ac:dyDescent="0.25">
      <c r="I2314" s="1"/>
      <c r="J2314" s="1"/>
      <c r="K2314" s="1"/>
      <c r="L2314" s="1"/>
      <c r="M2314" s="1"/>
    </row>
    <row r="2315" spans="9:13" x14ac:dyDescent="0.25">
      <c r="I2315" s="1"/>
      <c r="J2315" s="1"/>
      <c r="K2315" s="1"/>
      <c r="L2315" s="1"/>
      <c r="M2315" s="1"/>
    </row>
    <row r="2316" spans="9:13" x14ac:dyDescent="0.25">
      <c r="I2316" s="1"/>
      <c r="J2316" s="1"/>
      <c r="K2316" s="1"/>
      <c r="L2316" s="1"/>
      <c r="M2316" s="1"/>
    </row>
    <row r="2317" spans="9:13" x14ac:dyDescent="0.25">
      <c r="I2317" s="1"/>
      <c r="J2317" s="1"/>
      <c r="K2317" s="1"/>
      <c r="L2317" s="1"/>
      <c r="M2317" s="1"/>
    </row>
    <row r="2318" spans="9:13" x14ac:dyDescent="0.25">
      <c r="I2318" s="1"/>
      <c r="J2318" s="1"/>
      <c r="K2318" s="1"/>
      <c r="L2318" s="1"/>
      <c r="M2318" s="1"/>
    </row>
    <row r="2319" spans="9:13" x14ac:dyDescent="0.25">
      <c r="I2319" s="1"/>
      <c r="J2319" s="1"/>
      <c r="K2319" s="1"/>
      <c r="L2319" s="1"/>
      <c r="M2319" s="1"/>
    </row>
    <row r="2320" spans="9:13" x14ac:dyDescent="0.25">
      <c r="I2320" s="1"/>
      <c r="J2320" s="1"/>
      <c r="K2320" s="1"/>
      <c r="L2320" s="1"/>
      <c r="M2320" s="1"/>
    </row>
    <row r="2321" spans="9:13" x14ac:dyDescent="0.25">
      <c r="I2321" s="1"/>
      <c r="J2321" s="1"/>
      <c r="K2321" s="1"/>
      <c r="L2321" s="1"/>
      <c r="M2321" s="1"/>
    </row>
    <row r="2322" spans="9:13" x14ac:dyDescent="0.25">
      <c r="I2322" s="1"/>
      <c r="J2322" s="1"/>
      <c r="K2322" s="1"/>
      <c r="L2322" s="1"/>
      <c r="M2322" s="1"/>
    </row>
    <row r="2323" spans="9:13" x14ac:dyDescent="0.25">
      <c r="I2323" s="1"/>
      <c r="J2323" s="1"/>
      <c r="K2323" s="1"/>
      <c r="L2323" s="1"/>
      <c r="M2323" s="1"/>
    </row>
    <row r="2324" spans="9:13" x14ac:dyDescent="0.25">
      <c r="I2324" s="1"/>
      <c r="J2324" s="1"/>
      <c r="K2324" s="1"/>
      <c r="L2324" s="1"/>
      <c r="M2324" s="1"/>
    </row>
    <row r="2325" spans="9:13" x14ac:dyDescent="0.25">
      <c r="I2325" s="1"/>
      <c r="J2325" s="1"/>
      <c r="K2325" s="1"/>
      <c r="L2325" s="1"/>
      <c r="M2325" s="1"/>
    </row>
    <row r="2326" spans="9:13" x14ac:dyDescent="0.25">
      <c r="I2326" s="1"/>
      <c r="J2326" s="1"/>
      <c r="K2326" s="1"/>
      <c r="L2326" s="1"/>
      <c r="M2326" s="1"/>
    </row>
    <row r="2327" spans="9:13" x14ac:dyDescent="0.25">
      <c r="I2327" s="1"/>
      <c r="J2327" s="1"/>
      <c r="K2327" s="1"/>
      <c r="L2327" s="1"/>
      <c r="M2327" s="1"/>
    </row>
    <row r="2328" spans="9:13" x14ac:dyDescent="0.25">
      <c r="I2328" s="1"/>
      <c r="J2328" s="1"/>
      <c r="K2328" s="1"/>
      <c r="L2328" s="1"/>
      <c r="M2328" s="1"/>
    </row>
    <row r="2329" spans="9:13" x14ac:dyDescent="0.25">
      <c r="I2329" s="1"/>
      <c r="J2329" s="1"/>
      <c r="K2329" s="1"/>
      <c r="L2329" s="1"/>
      <c r="M2329" s="1"/>
    </row>
    <row r="2330" spans="9:13" x14ac:dyDescent="0.25">
      <c r="I2330" s="1"/>
      <c r="J2330" s="1"/>
      <c r="K2330" s="1"/>
      <c r="L2330" s="1"/>
      <c r="M2330" s="1"/>
    </row>
    <row r="2331" spans="9:13" x14ac:dyDescent="0.25">
      <c r="I2331" s="1"/>
      <c r="J2331" s="1"/>
      <c r="K2331" s="1"/>
      <c r="L2331" s="1"/>
      <c r="M2331" s="1"/>
    </row>
    <row r="2332" spans="9:13" x14ac:dyDescent="0.25">
      <c r="I2332" s="1"/>
      <c r="J2332" s="1"/>
      <c r="K2332" s="1"/>
      <c r="L2332" s="1"/>
      <c r="M2332" s="1"/>
    </row>
    <row r="2333" spans="9:13" x14ac:dyDescent="0.25">
      <c r="I2333" s="1"/>
      <c r="J2333" s="1"/>
      <c r="K2333" s="1"/>
      <c r="L2333" s="1"/>
      <c r="M2333" s="1"/>
    </row>
    <row r="2334" spans="9:13" x14ac:dyDescent="0.25">
      <c r="I2334" s="1"/>
      <c r="J2334" s="1"/>
      <c r="K2334" s="1"/>
      <c r="L2334" s="1"/>
      <c r="M2334" s="1"/>
    </row>
    <row r="2335" spans="9:13" x14ac:dyDescent="0.25">
      <c r="I2335" s="1"/>
      <c r="J2335" s="1"/>
      <c r="K2335" s="1"/>
      <c r="L2335" s="1"/>
      <c r="M2335" s="1"/>
    </row>
    <row r="2336" spans="9:13" x14ac:dyDescent="0.25">
      <c r="I2336" s="1"/>
      <c r="J2336" s="1"/>
      <c r="K2336" s="1"/>
      <c r="L2336" s="1"/>
      <c r="M2336" s="1"/>
    </row>
    <row r="2337" spans="9:13" x14ac:dyDescent="0.25">
      <c r="I2337" s="1"/>
      <c r="J2337" s="1"/>
      <c r="K2337" s="1"/>
      <c r="L2337" s="1"/>
      <c r="M2337" s="1"/>
    </row>
    <row r="2338" spans="9:13" x14ac:dyDescent="0.25">
      <c r="I2338" s="1"/>
      <c r="J2338" s="1"/>
      <c r="K2338" s="1"/>
      <c r="L2338" s="1"/>
      <c r="M2338" s="1"/>
    </row>
    <row r="2339" spans="9:13" x14ac:dyDescent="0.25">
      <c r="I2339" s="1"/>
      <c r="J2339" s="1"/>
      <c r="K2339" s="1"/>
      <c r="L2339" s="1"/>
      <c r="M2339" s="1"/>
    </row>
    <row r="2340" spans="9:13" x14ac:dyDescent="0.25">
      <c r="I2340" s="1"/>
      <c r="J2340" s="1"/>
      <c r="K2340" s="1"/>
      <c r="L2340" s="1"/>
      <c r="M2340" s="1"/>
    </row>
    <row r="2341" spans="9:13" x14ac:dyDescent="0.25">
      <c r="I2341" s="1"/>
      <c r="J2341" s="1"/>
      <c r="K2341" s="1"/>
      <c r="L2341" s="1"/>
      <c r="M2341" s="1"/>
    </row>
    <row r="2342" spans="9:13" x14ac:dyDescent="0.25">
      <c r="I2342" s="1"/>
      <c r="J2342" s="1"/>
      <c r="K2342" s="1"/>
      <c r="L2342" s="1"/>
      <c r="M2342" s="1"/>
    </row>
    <row r="2343" spans="9:13" x14ac:dyDescent="0.25">
      <c r="I2343" s="1"/>
      <c r="J2343" s="1"/>
      <c r="K2343" s="1"/>
      <c r="L2343" s="1"/>
      <c r="M2343" s="1"/>
    </row>
    <row r="2344" spans="9:13" x14ac:dyDescent="0.25">
      <c r="I2344" s="1"/>
      <c r="J2344" s="1"/>
      <c r="K2344" s="1"/>
      <c r="L2344" s="1"/>
      <c r="M2344" s="1"/>
    </row>
    <row r="2345" spans="9:13" x14ac:dyDescent="0.25">
      <c r="I2345" s="1"/>
      <c r="J2345" s="1"/>
      <c r="K2345" s="1"/>
      <c r="L2345" s="1"/>
      <c r="M2345" s="1"/>
    </row>
    <row r="2346" spans="9:13" x14ac:dyDescent="0.25">
      <c r="I2346" s="1"/>
      <c r="J2346" s="1"/>
      <c r="K2346" s="1"/>
      <c r="L2346" s="1"/>
      <c r="M2346" s="1"/>
    </row>
    <row r="2347" spans="9:13" x14ac:dyDescent="0.25">
      <c r="I2347" s="1"/>
      <c r="J2347" s="1"/>
      <c r="K2347" s="1"/>
      <c r="L2347" s="1"/>
      <c r="M2347" s="1"/>
    </row>
    <row r="2348" spans="9:13" x14ac:dyDescent="0.25">
      <c r="I2348" s="1"/>
      <c r="J2348" s="1"/>
      <c r="K2348" s="1"/>
      <c r="L2348" s="1"/>
      <c r="M2348" s="1"/>
    </row>
    <row r="2349" spans="9:13" x14ac:dyDescent="0.25">
      <c r="I2349" s="1"/>
      <c r="J2349" s="1"/>
      <c r="K2349" s="1"/>
      <c r="L2349" s="1"/>
      <c r="M2349" s="1"/>
    </row>
    <row r="2350" spans="9:13" x14ac:dyDescent="0.25">
      <c r="I2350" s="1"/>
      <c r="J2350" s="1"/>
      <c r="K2350" s="1"/>
      <c r="L2350" s="1"/>
      <c r="M2350" s="1"/>
    </row>
    <row r="2351" spans="9:13" x14ac:dyDescent="0.25">
      <c r="I2351" s="1"/>
      <c r="J2351" s="1"/>
      <c r="K2351" s="1"/>
      <c r="L2351" s="1"/>
      <c r="M2351" s="1"/>
    </row>
    <row r="2352" spans="9:13" x14ac:dyDescent="0.25">
      <c r="I2352" s="1"/>
      <c r="J2352" s="1"/>
      <c r="K2352" s="1"/>
      <c r="L2352" s="1"/>
      <c r="M2352" s="1"/>
    </row>
    <row r="2353" spans="9:13" x14ac:dyDescent="0.25">
      <c r="I2353" s="1"/>
      <c r="J2353" s="1"/>
      <c r="K2353" s="1"/>
      <c r="L2353" s="1"/>
      <c r="M2353" s="1"/>
    </row>
    <row r="2354" spans="9:13" x14ac:dyDescent="0.25">
      <c r="I2354" s="1"/>
      <c r="J2354" s="1"/>
      <c r="K2354" s="1"/>
      <c r="L2354" s="1"/>
      <c r="M2354" s="1"/>
    </row>
    <row r="2355" spans="9:13" x14ac:dyDescent="0.25">
      <c r="I2355" s="1"/>
      <c r="J2355" s="1"/>
      <c r="K2355" s="1"/>
      <c r="L2355" s="1"/>
      <c r="M2355" s="1"/>
    </row>
    <row r="2356" spans="9:13" x14ac:dyDescent="0.25">
      <c r="I2356" s="1"/>
      <c r="J2356" s="1"/>
      <c r="K2356" s="1"/>
      <c r="L2356" s="1"/>
      <c r="M2356" s="1"/>
    </row>
    <row r="2357" spans="9:13" x14ac:dyDescent="0.25">
      <c r="I2357" s="1"/>
      <c r="J2357" s="1"/>
      <c r="K2357" s="1"/>
      <c r="L2357" s="1"/>
      <c r="M2357" s="1"/>
    </row>
    <row r="2358" spans="9:13" x14ac:dyDescent="0.25">
      <c r="I2358" s="1"/>
      <c r="J2358" s="1"/>
      <c r="K2358" s="1"/>
      <c r="L2358" s="1"/>
      <c r="M2358" s="1"/>
    </row>
    <row r="2359" spans="9:13" x14ac:dyDescent="0.25">
      <c r="I2359" s="1"/>
      <c r="J2359" s="1"/>
      <c r="K2359" s="1"/>
      <c r="L2359" s="1"/>
      <c r="M2359" s="1"/>
    </row>
    <row r="2360" spans="9:13" x14ac:dyDescent="0.25">
      <c r="I2360" s="1"/>
      <c r="J2360" s="1"/>
      <c r="K2360" s="1"/>
      <c r="L2360" s="1"/>
      <c r="M2360" s="1"/>
    </row>
    <row r="2361" spans="9:13" x14ac:dyDescent="0.25">
      <c r="I2361" s="1"/>
      <c r="J2361" s="1"/>
      <c r="K2361" s="1"/>
      <c r="L2361" s="1"/>
      <c r="M2361" s="1"/>
    </row>
    <row r="2362" spans="9:13" x14ac:dyDescent="0.25">
      <c r="I2362" s="1"/>
      <c r="J2362" s="1"/>
      <c r="K2362" s="1"/>
      <c r="L2362" s="1"/>
      <c r="M2362" s="1"/>
    </row>
    <row r="2363" spans="9:13" x14ac:dyDescent="0.25">
      <c r="I2363" s="1"/>
      <c r="J2363" s="1"/>
      <c r="K2363" s="1"/>
      <c r="L2363" s="1"/>
      <c r="M2363" s="1"/>
    </row>
    <row r="2364" spans="9:13" x14ac:dyDescent="0.25">
      <c r="I2364" s="1"/>
      <c r="J2364" s="1"/>
      <c r="K2364" s="1"/>
      <c r="L2364" s="1"/>
      <c r="M2364" s="1"/>
    </row>
    <row r="2365" spans="9:13" x14ac:dyDescent="0.25">
      <c r="I2365" s="1"/>
      <c r="J2365" s="1"/>
      <c r="K2365" s="1"/>
      <c r="L2365" s="1"/>
      <c r="M2365" s="1"/>
    </row>
    <row r="2366" spans="9:13" x14ac:dyDescent="0.25">
      <c r="I2366" s="1"/>
      <c r="J2366" s="1"/>
      <c r="K2366" s="1"/>
      <c r="L2366" s="1"/>
      <c r="M2366" s="1"/>
    </row>
    <row r="2367" spans="9:13" x14ac:dyDescent="0.25">
      <c r="I2367" s="1"/>
      <c r="J2367" s="1"/>
      <c r="K2367" s="1"/>
      <c r="L2367" s="1"/>
      <c r="M2367" s="1"/>
    </row>
    <row r="2368" spans="9:13" x14ac:dyDescent="0.25">
      <c r="I2368" s="1"/>
      <c r="J2368" s="1"/>
      <c r="K2368" s="1"/>
      <c r="L2368" s="1"/>
      <c r="M2368" s="1"/>
    </row>
    <row r="2369" spans="9:13" x14ac:dyDescent="0.25">
      <c r="I2369" s="1"/>
      <c r="J2369" s="1"/>
      <c r="K2369" s="1"/>
      <c r="L2369" s="1"/>
      <c r="M2369" s="1"/>
    </row>
    <row r="2370" spans="9:13" x14ac:dyDescent="0.25">
      <c r="I2370" s="1"/>
      <c r="J2370" s="1"/>
      <c r="K2370" s="1"/>
      <c r="L2370" s="1"/>
      <c r="M2370" s="1"/>
    </row>
    <row r="2371" spans="9:13" x14ac:dyDescent="0.25">
      <c r="I2371" s="1"/>
      <c r="J2371" s="1"/>
      <c r="K2371" s="1"/>
      <c r="L2371" s="1"/>
      <c r="M2371" s="1"/>
    </row>
    <row r="2372" spans="9:13" x14ac:dyDescent="0.25">
      <c r="I2372" s="1"/>
      <c r="J2372" s="1"/>
      <c r="K2372" s="1"/>
      <c r="L2372" s="1"/>
      <c r="M2372" s="1"/>
    </row>
    <row r="2373" spans="9:13" x14ac:dyDescent="0.25">
      <c r="I2373" s="1"/>
      <c r="J2373" s="1"/>
      <c r="K2373" s="1"/>
      <c r="L2373" s="1"/>
      <c r="M2373" s="1"/>
    </row>
    <row r="2374" spans="9:13" x14ac:dyDescent="0.25">
      <c r="I2374" s="1"/>
      <c r="J2374" s="1"/>
      <c r="K2374" s="1"/>
      <c r="L2374" s="1"/>
      <c r="M2374" s="1"/>
    </row>
    <row r="2375" spans="9:13" x14ac:dyDescent="0.25">
      <c r="I2375" s="1"/>
      <c r="J2375" s="1"/>
      <c r="K2375" s="1"/>
      <c r="L2375" s="1"/>
      <c r="M2375" s="1"/>
    </row>
    <row r="2376" spans="9:13" x14ac:dyDescent="0.25">
      <c r="I2376" s="1"/>
      <c r="J2376" s="1"/>
      <c r="K2376" s="1"/>
      <c r="L2376" s="1"/>
      <c r="M2376" s="1"/>
    </row>
    <row r="2377" spans="9:13" x14ac:dyDescent="0.25">
      <c r="I2377" s="1"/>
      <c r="J2377" s="1"/>
      <c r="K2377" s="1"/>
      <c r="L2377" s="1"/>
      <c r="M2377" s="1"/>
    </row>
    <row r="2378" spans="9:13" x14ac:dyDescent="0.25">
      <c r="I2378" s="1"/>
      <c r="J2378" s="1"/>
      <c r="K2378" s="1"/>
      <c r="L2378" s="1"/>
      <c r="M2378" s="1"/>
    </row>
    <row r="2379" spans="9:13" x14ac:dyDescent="0.25">
      <c r="I2379" s="1"/>
      <c r="J2379" s="1"/>
      <c r="K2379" s="1"/>
      <c r="L2379" s="1"/>
      <c r="M2379" s="1"/>
    </row>
    <row r="2380" spans="9:13" x14ac:dyDescent="0.25">
      <c r="I2380" s="1"/>
      <c r="J2380" s="1"/>
      <c r="K2380" s="1"/>
      <c r="L2380" s="1"/>
      <c r="M2380" s="1"/>
    </row>
    <row r="2381" spans="9:13" x14ac:dyDescent="0.25">
      <c r="I2381" s="1"/>
      <c r="J2381" s="1"/>
      <c r="K2381" s="1"/>
      <c r="L2381" s="1"/>
      <c r="M2381" s="1"/>
    </row>
    <row r="2382" spans="9:13" x14ac:dyDescent="0.25">
      <c r="I2382" s="1"/>
      <c r="J2382" s="1"/>
      <c r="K2382" s="1"/>
      <c r="L2382" s="1"/>
      <c r="M2382" s="1"/>
    </row>
    <row r="2383" spans="9:13" x14ac:dyDescent="0.25">
      <c r="I2383" s="1"/>
      <c r="J2383" s="1"/>
      <c r="K2383" s="1"/>
      <c r="L2383" s="1"/>
      <c r="M2383" s="1"/>
    </row>
    <row r="2384" spans="9:13" x14ac:dyDescent="0.25">
      <c r="I2384" s="1"/>
      <c r="J2384" s="1"/>
      <c r="K2384" s="1"/>
      <c r="L2384" s="1"/>
      <c r="M2384" s="1"/>
    </row>
    <row r="2385" spans="9:13" x14ac:dyDescent="0.25">
      <c r="I2385" s="1"/>
      <c r="J2385" s="1"/>
      <c r="K2385" s="1"/>
      <c r="L2385" s="1"/>
      <c r="M2385" s="1"/>
    </row>
    <row r="2386" spans="9:13" x14ac:dyDescent="0.25">
      <c r="I2386" s="1"/>
      <c r="J2386" s="1"/>
      <c r="K2386" s="1"/>
      <c r="L2386" s="1"/>
      <c r="M2386" s="1"/>
    </row>
    <row r="2387" spans="9:13" x14ac:dyDescent="0.25">
      <c r="I2387" s="1"/>
      <c r="J2387" s="1"/>
      <c r="K2387" s="1"/>
      <c r="L2387" s="1"/>
      <c r="M2387" s="1"/>
    </row>
    <row r="2388" spans="9:13" x14ac:dyDescent="0.25">
      <c r="I2388" s="1"/>
      <c r="J2388" s="1"/>
      <c r="K2388" s="1"/>
      <c r="L2388" s="1"/>
      <c r="M2388" s="1"/>
    </row>
    <row r="2389" spans="9:13" x14ac:dyDescent="0.25">
      <c r="I2389" s="1"/>
      <c r="J2389" s="1"/>
      <c r="K2389" s="1"/>
      <c r="L2389" s="1"/>
      <c r="M2389" s="1"/>
    </row>
    <row r="2390" spans="9:13" x14ac:dyDescent="0.25">
      <c r="I2390" s="1"/>
      <c r="J2390" s="1"/>
      <c r="K2390" s="1"/>
      <c r="L2390" s="1"/>
      <c r="M2390" s="1"/>
    </row>
    <row r="2391" spans="9:13" x14ac:dyDescent="0.25">
      <c r="I2391" s="1"/>
      <c r="J2391" s="1"/>
      <c r="K2391" s="1"/>
      <c r="L2391" s="1"/>
      <c r="M2391" s="1"/>
    </row>
    <row r="2392" spans="9:13" x14ac:dyDescent="0.25">
      <c r="I2392" s="1"/>
      <c r="J2392" s="1"/>
      <c r="K2392" s="1"/>
      <c r="L2392" s="1"/>
      <c r="M2392" s="1"/>
    </row>
    <row r="2393" spans="9:13" x14ac:dyDescent="0.25">
      <c r="I2393" s="1"/>
      <c r="J2393" s="1"/>
      <c r="K2393" s="1"/>
      <c r="L2393" s="1"/>
      <c r="M2393" s="1"/>
    </row>
    <row r="2394" spans="9:13" x14ac:dyDescent="0.25">
      <c r="I2394" s="1"/>
      <c r="J2394" s="1"/>
      <c r="K2394" s="1"/>
      <c r="L2394" s="1"/>
      <c r="M2394" s="1"/>
    </row>
    <row r="2395" spans="9:13" x14ac:dyDescent="0.25">
      <c r="I2395" s="1"/>
      <c r="J2395" s="1"/>
      <c r="K2395" s="1"/>
      <c r="L2395" s="1"/>
      <c r="M2395" s="1"/>
    </row>
    <row r="2396" spans="9:13" x14ac:dyDescent="0.25">
      <c r="I2396" s="1"/>
      <c r="J2396" s="1"/>
      <c r="K2396" s="1"/>
      <c r="L2396" s="1"/>
      <c r="M2396" s="1"/>
    </row>
    <row r="2397" spans="9:13" x14ac:dyDescent="0.25">
      <c r="I2397" s="1"/>
      <c r="J2397" s="1"/>
      <c r="K2397" s="1"/>
      <c r="L2397" s="1"/>
      <c r="M2397" s="1"/>
    </row>
    <row r="2398" spans="9:13" x14ac:dyDescent="0.25">
      <c r="I2398" s="1"/>
      <c r="J2398" s="1"/>
      <c r="K2398" s="1"/>
      <c r="L2398" s="1"/>
      <c r="M2398" s="1"/>
    </row>
    <row r="2399" spans="9:13" x14ac:dyDescent="0.25">
      <c r="I2399" s="1"/>
      <c r="J2399" s="1"/>
      <c r="K2399" s="1"/>
      <c r="L2399" s="1"/>
      <c r="M2399" s="1"/>
    </row>
    <row r="2400" spans="9:13" x14ac:dyDescent="0.25">
      <c r="I2400" s="1"/>
      <c r="J2400" s="1"/>
      <c r="K2400" s="1"/>
      <c r="L2400" s="1"/>
      <c r="M2400" s="1"/>
    </row>
    <row r="2401" spans="9:13" x14ac:dyDescent="0.25">
      <c r="I2401" s="1"/>
      <c r="J2401" s="1"/>
      <c r="K2401" s="1"/>
      <c r="L2401" s="1"/>
      <c r="M2401" s="1"/>
    </row>
    <row r="2402" spans="9:13" x14ac:dyDescent="0.25">
      <c r="I2402" s="1"/>
      <c r="J2402" s="1"/>
      <c r="K2402" s="1"/>
      <c r="L2402" s="1"/>
      <c r="M2402" s="1"/>
    </row>
    <row r="2403" spans="9:13" x14ac:dyDescent="0.25">
      <c r="I2403" s="1"/>
      <c r="J2403" s="1"/>
      <c r="K2403" s="1"/>
      <c r="L2403" s="1"/>
      <c r="M2403" s="1"/>
    </row>
    <row r="2404" spans="9:13" x14ac:dyDescent="0.25">
      <c r="I2404" s="1"/>
      <c r="J2404" s="1"/>
      <c r="K2404" s="1"/>
      <c r="L2404" s="1"/>
      <c r="M2404" s="1"/>
    </row>
    <row r="2405" spans="9:13" x14ac:dyDescent="0.25">
      <c r="I2405" s="1"/>
      <c r="J2405" s="1"/>
      <c r="K2405" s="1"/>
      <c r="L2405" s="1"/>
      <c r="M2405" s="1"/>
    </row>
    <row r="2406" spans="9:13" x14ac:dyDescent="0.25">
      <c r="I2406" s="1"/>
      <c r="J2406" s="1"/>
      <c r="K2406" s="1"/>
      <c r="L2406" s="1"/>
      <c r="M2406" s="1"/>
    </row>
    <row r="2407" spans="9:13" x14ac:dyDescent="0.25">
      <c r="I2407" s="1"/>
      <c r="J2407" s="1"/>
      <c r="K2407" s="1"/>
      <c r="L2407" s="1"/>
      <c r="M2407" s="1"/>
    </row>
    <row r="2408" spans="9:13" x14ac:dyDescent="0.25">
      <c r="I2408" s="1"/>
      <c r="J2408" s="1"/>
      <c r="K2408" s="1"/>
      <c r="L2408" s="1"/>
      <c r="M2408" s="1"/>
    </row>
    <row r="2409" spans="9:13" x14ac:dyDescent="0.25">
      <c r="I2409" s="1"/>
      <c r="J2409" s="1"/>
      <c r="K2409" s="1"/>
      <c r="L2409" s="1"/>
      <c r="M2409" s="1"/>
    </row>
    <row r="2410" spans="9:13" x14ac:dyDescent="0.25">
      <c r="I2410" s="1"/>
      <c r="J2410" s="1"/>
      <c r="K2410" s="1"/>
      <c r="L2410" s="1"/>
      <c r="M2410" s="1"/>
    </row>
    <row r="2411" spans="9:13" x14ac:dyDescent="0.25">
      <c r="I2411" s="1"/>
      <c r="J2411" s="1"/>
      <c r="K2411" s="1"/>
      <c r="L2411" s="1"/>
      <c r="M2411" s="1"/>
    </row>
    <row r="2412" spans="9:13" x14ac:dyDescent="0.25">
      <c r="I2412" s="1"/>
      <c r="J2412" s="1"/>
      <c r="K2412" s="1"/>
      <c r="L2412" s="1"/>
      <c r="M2412" s="1"/>
    </row>
    <row r="2413" spans="9:13" x14ac:dyDescent="0.25">
      <c r="I2413" s="1"/>
      <c r="J2413" s="1"/>
      <c r="K2413" s="1"/>
      <c r="L2413" s="1"/>
      <c r="M2413" s="1"/>
    </row>
    <row r="2414" spans="9:13" x14ac:dyDescent="0.25">
      <c r="I2414" s="1"/>
      <c r="J2414" s="1"/>
      <c r="K2414" s="1"/>
      <c r="L2414" s="1"/>
      <c r="M2414" s="1"/>
    </row>
    <row r="2415" spans="9:13" x14ac:dyDescent="0.25">
      <c r="I2415" s="1"/>
      <c r="J2415" s="1"/>
      <c r="K2415" s="1"/>
      <c r="L2415" s="1"/>
      <c r="M2415" s="1"/>
    </row>
    <row r="2416" spans="9:13" x14ac:dyDescent="0.25">
      <c r="I2416" s="1"/>
      <c r="J2416" s="1"/>
      <c r="K2416" s="1"/>
      <c r="L2416" s="1"/>
      <c r="M2416" s="1"/>
    </row>
    <row r="2417" spans="9:13" x14ac:dyDescent="0.25">
      <c r="I2417" s="1"/>
      <c r="J2417" s="1"/>
      <c r="K2417" s="1"/>
      <c r="L2417" s="1"/>
      <c r="M2417" s="1"/>
    </row>
    <row r="2418" spans="9:13" x14ac:dyDescent="0.25">
      <c r="I2418" s="1"/>
      <c r="J2418" s="1"/>
      <c r="K2418" s="1"/>
      <c r="L2418" s="1"/>
      <c r="M2418" s="1"/>
    </row>
    <row r="2419" spans="9:13" x14ac:dyDescent="0.25">
      <c r="I2419" s="1"/>
      <c r="J2419" s="1"/>
      <c r="K2419" s="1"/>
      <c r="L2419" s="1"/>
      <c r="M2419" s="1"/>
    </row>
    <row r="2420" spans="9:13" x14ac:dyDescent="0.25">
      <c r="I2420" s="1"/>
      <c r="J2420" s="1"/>
      <c r="K2420" s="1"/>
      <c r="L2420" s="1"/>
      <c r="M2420" s="1"/>
    </row>
    <row r="2421" spans="9:13" x14ac:dyDescent="0.25">
      <c r="I2421" s="1"/>
      <c r="J2421" s="1"/>
      <c r="K2421" s="1"/>
      <c r="L2421" s="1"/>
      <c r="M2421" s="1"/>
    </row>
    <row r="2422" spans="9:13" x14ac:dyDescent="0.25">
      <c r="I2422" s="1"/>
      <c r="J2422" s="1"/>
      <c r="K2422" s="1"/>
      <c r="L2422" s="1"/>
      <c r="M2422" s="1"/>
    </row>
    <row r="2423" spans="9:13" x14ac:dyDescent="0.25">
      <c r="I2423" s="1"/>
      <c r="J2423" s="1"/>
      <c r="K2423" s="1"/>
      <c r="L2423" s="1"/>
      <c r="M2423" s="1"/>
    </row>
    <row r="2424" spans="9:13" x14ac:dyDescent="0.25">
      <c r="I2424" s="1"/>
      <c r="J2424" s="1"/>
      <c r="K2424" s="1"/>
      <c r="L2424" s="1"/>
      <c r="M2424" s="1"/>
    </row>
    <row r="2425" spans="9:13" x14ac:dyDescent="0.25">
      <c r="I2425" s="1"/>
      <c r="J2425" s="1"/>
      <c r="K2425" s="1"/>
      <c r="L2425" s="1"/>
      <c r="M2425" s="1"/>
    </row>
    <row r="2426" spans="9:13" x14ac:dyDescent="0.25">
      <c r="I2426" s="1"/>
      <c r="J2426" s="1"/>
      <c r="K2426" s="1"/>
      <c r="L2426" s="1"/>
      <c r="M2426" s="1"/>
    </row>
    <row r="2427" spans="9:13" x14ac:dyDescent="0.25">
      <c r="I2427" s="1"/>
      <c r="J2427" s="1"/>
      <c r="K2427" s="1"/>
      <c r="L2427" s="1"/>
      <c r="M2427" s="1"/>
    </row>
    <row r="2428" spans="9:13" x14ac:dyDescent="0.25">
      <c r="I2428" s="1"/>
      <c r="J2428" s="1"/>
      <c r="K2428" s="1"/>
      <c r="L2428" s="1"/>
      <c r="M2428" s="1"/>
    </row>
    <row r="2429" spans="9:13" x14ac:dyDescent="0.25">
      <c r="I2429" s="1"/>
      <c r="J2429" s="1"/>
      <c r="K2429" s="1"/>
      <c r="L2429" s="1"/>
      <c r="M2429" s="1"/>
    </row>
    <row r="2430" spans="9:13" x14ac:dyDescent="0.25">
      <c r="I2430" s="1"/>
      <c r="J2430" s="1"/>
      <c r="K2430" s="1"/>
      <c r="L2430" s="1"/>
      <c r="M2430" s="1"/>
    </row>
    <row r="2431" spans="9:13" x14ac:dyDescent="0.25">
      <c r="I2431" s="1"/>
      <c r="J2431" s="1"/>
      <c r="K2431" s="1"/>
      <c r="L2431" s="1"/>
      <c r="M2431" s="1"/>
    </row>
    <row r="2432" spans="9:13" x14ac:dyDescent="0.25">
      <c r="I2432" s="1"/>
      <c r="J2432" s="1"/>
      <c r="K2432" s="1"/>
      <c r="L2432" s="1"/>
      <c r="M2432" s="1"/>
    </row>
    <row r="2433" spans="9:13" x14ac:dyDescent="0.25">
      <c r="I2433" s="1"/>
      <c r="J2433" s="1"/>
      <c r="K2433" s="1"/>
      <c r="L2433" s="1"/>
      <c r="M2433" s="1"/>
    </row>
    <row r="2434" spans="9:13" x14ac:dyDescent="0.25">
      <c r="I2434" s="1"/>
      <c r="J2434" s="1"/>
      <c r="K2434" s="1"/>
      <c r="L2434" s="1"/>
      <c r="M2434" s="1"/>
    </row>
    <row r="2435" spans="9:13" x14ac:dyDescent="0.25">
      <c r="I2435" s="1"/>
      <c r="J2435" s="1"/>
      <c r="K2435" s="1"/>
      <c r="L2435" s="1"/>
      <c r="M2435" s="1"/>
    </row>
    <row r="2436" spans="9:13" x14ac:dyDescent="0.25">
      <c r="I2436" s="1"/>
      <c r="J2436" s="1"/>
      <c r="K2436" s="1"/>
      <c r="L2436" s="1"/>
      <c r="M2436" s="1"/>
    </row>
    <row r="2437" spans="9:13" x14ac:dyDescent="0.25">
      <c r="I2437" s="1"/>
      <c r="J2437" s="1"/>
      <c r="K2437" s="1"/>
      <c r="L2437" s="1"/>
      <c r="M2437" s="1"/>
    </row>
    <row r="2438" spans="9:13" x14ac:dyDescent="0.25">
      <c r="I2438" s="1"/>
      <c r="J2438" s="1"/>
      <c r="K2438" s="1"/>
      <c r="L2438" s="1"/>
      <c r="M2438" s="1"/>
    </row>
    <row r="2439" spans="9:13" x14ac:dyDescent="0.25">
      <c r="I2439" s="1"/>
      <c r="J2439" s="1"/>
      <c r="K2439" s="1"/>
      <c r="L2439" s="1"/>
      <c r="M2439" s="1"/>
    </row>
    <row r="2440" spans="9:13" x14ac:dyDescent="0.25">
      <c r="I2440" s="1"/>
      <c r="J2440" s="1"/>
      <c r="K2440" s="1"/>
      <c r="L2440" s="1"/>
      <c r="M2440" s="1"/>
    </row>
    <row r="2441" spans="9:13" x14ac:dyDescent="0.25">
      <c r="I2441" s="1"/>
      <c r="J2441" s="1"/>
      <c r="K2441" s="1"/>
      <c r="L2441" s="1"/>
      <c r="M2441" s="1"/>
    </row>
    <row r="2442" spans="9:13" x14ac:dyDescent="0.25">
      <c r="I2442" s="1"/>
      <c r="J2442" s="1"/>
      <c r="K2442" s="1"/>
      <c r="L2442" s="1"/>
      <c r="M2442" s="1"/>
    </row>
    <row r="2443" spans="9:13" x14ac:dyDescent="0.25">
      <c r="I2443" s="1"/>
      <c r="J2443" s="1"/>
      <c r="K2443" s="1"/>
      <c r="L2443" s="1"/>
      <c r="M2443" s="1"/>
    </row>
    <row r="2444" spans="9:13" x14ac:dyDescent="0.25">
      <c r="I2444" s="1"/>
      <c r="J2444" s="1"/>
      <c r="K2444" s="1"/>
      <c r="L2444" s="1"/>
      <c r="M2444" s="1"/>
    </row>
    <row r="2445" spans="9:13" x14ac:dyDescent="0.25">
      <c r="I2445" s="1"/>
      <c r="J2445" s="1"/>
      <c r="K2445" s="1"/>
      <c r="L2445" s="1"/>
      <c r="M2445" s="1"/>
    </row>
    <row r="2446" spans="9:13" x14ac:dyDescent="0.25">
      <c r="I2446" s="1"/>
      <c r="J2446" s="1"/>
      <c r="K2446" s="1"/>
      <c r="L2446" s="1"/>
      <c r="M2446" s="1"/>
    </row>
    <row r="2447" spans="9:13" x14ac:dyDescent="0.25">
      <c r="I2447" s="1"/>
      <c r="J2447" s="1"/>
      <c r="K2447" s="1"/>
      <c r="L2447" s="1"/>
      <c r="M2447" s="1"/>
    </row>
    <row r="2448" spans="9:13" x14ac:dyDescent="0.25">
      <c r="I2448" s="1"/>
      <c r="J2448" s="1"/>
      <c r="K2448" s="1"/>
      <c r="L2448" s="1"/>
      <c r="M2448" s="1"/>
    </row>
    <row r="2449" spans="9:13" x14ac:dyDescent="0.25">
      <c r="I2449" s="1"/>
      <c r="J2449" s="1"/>
      <c r="K2449" s="1"/>
      <c r="L2449" s="1"/>
      <c r="M2449" s="1"/>
    </row>
    <row r="2450" spans="9:13" x14ac:dyDescent="0.25">
      <c r="I2450" s="1"/>
      <c r="J2450" s="1"/>
      <c r="K2450" s="1"/>
      <c r="L2450" s="1"/>
      <c r="M2450" s="1"/>
    </row>
    <row r="2451" spans="9:13" x14ac:dyDescent="0.25">
      <c r="I2451" s="1"/>
      <c r="J2451" s="1"/>
      <c r="K2451" s="1"/>
      <c r="L2451" s="1"/>
      <c r="M2451" s="1"/>
    </row>
    <row r="2452" spans="9:13" x14ac:dyDescent="0.25">
      <c r="I2452" s="1"/>
      <c r="J2452" s="1"/>
      <c r="K2452" s="1"/>
      <c r="L2452" s="1"/>
      <c r="M2452" s="1"/>
    </row>
    <row r="2453" spans="9:13" x14ac:dyDescent="0.25">
      <c r="I2453" s="1"/>
      <c r="J2453" s="1"/>
      <c r="K2453" s="1"/>
      <c r="L2453" s="1"/>
      <c r="M2453" s="1"/>
    </row>
    <row r="2454" spans="9:13" x14ac:dyDescent="0.25">
      <c r="I2454" s="1"/>
      <c r="J2454" s="1"/>
      <c r="K2454" s="1"/>
      <c r="L2454" s="1"/>
      <c r="M2454" s="1"/>
    </row>
    <row r="2455" spans="9:13" x14ac:dyDescent="0.25">
      <c r="I2455" s="1"/>
      <c r="J2455" s="1"/>
      <c r="K2455" s="1"/>
      <c r="L2455" s="1"/>
      <c r="M2455" s="1"/>
    </row>
    <row r="2456" spans="9:13" x14ac:dyDescent="0.25">
      <c r="I2456" s="1"/>
      <c r="J2456" s="1"/>
      <c r="K2456" s="1"/>
      <c r="L2456" s="1"/>
      <c r="M2456" s="1"/>
    </row>
    <row r="2457" spans="9:13" x14ac:dyDescent="0.25">
      <c r="I2457" s="1"/>
      <c r="J2457" s="1"/>
      <c r="K2457" s="1"/>
      <c r="L2457" s="1"/>
      <c r="M2457" s="1"/>
    </row>
    <row r="2458" spans="9:13" x14ac:dyDescent="0.25">
      <c r="I2458" s="1"/>
      <c r="J2458" s="1"/>
      <c r="K2458" s="1"/>
      <c r="L2458" s="1"/>
      <c r="M2458" s="1"/>
    </row>
    <row r="2459" spans="9:13" x14ac:dyDescent="0.25">
      <c r="I2459" s="1"/>
      <c r="J2459" s="1"/>
      <c r="K2459" s="1"/>
      <c r="L2459" s="1"/>
      <c r="M2459" s="1"/>
    </row>
    <row r="2460" spans="9:13" x14ac:dyDescent="0.25">
      <c r="I2460" s="1"/>
      <c r="J2460" s="1"/>
      <c r="K2460" s="1"/>
      <c r="L2460" s="1"/>
      <c r="M2460" s="1"/>
    </row>
    <row r="2461" spans="9:13" x14ac:dyDescent="0.25">
      <c r="I2461" s="1"/>
      <c r="J2461" s="1"/>
      <c r="K2461" s="1"/>
      <c r="L2461" s="1"/>
      <c r="M2461" s="1"/>
    </row>
    <row r="2462" spans="9:13" x14ac:dyDescent="0.25">
      <c r="I2462" s="1"/>
      <c r="J2462" s="1"/>
      <c r="K2462" s="1"/>
      <c r="L2462" s="1"/>
      <c r="M2462" s="1"/>
    </row>
    <row r="2463" spans="9:13" x14ac:dyDescent="0.25">
      <c r="I2463" s="1"/>
      <c r="J2463" s="1"/>
      <c r="K2463" s="1"/>
      <c r="L2463" s="1"/>
      <c r="M2463" s="1"/>
    </row>
    <row r="2464" spans="9:13" x14ac:dyDescent="0.25">
      <c r="I2464" s="1"/>
      <c r="J2464" s="1"/>
      <c r="K2464" s="1"/>
      <c r="L2464" s="1"/>
      <c r="M2464" s="1"/>
    </row>
    <row r="2465" spans="9:13" x14ac:dyDescent="0.25">
      <c r="I2465" s="1"/>
      <c r="J2465" s="1"/>
      <c r="K2465" s="1"/>
      <c r="L2465" s="1"/>
      <c r="M2465" s="1"/>
    </row>
    <row r="2466" spans="9:13" x14ac:dyDescent="0.25">
      <c r="I2466" s="1"/>
      <c r="J2466" s="1"/>
      <c r="K2466" s="1"/>
      <c r="L2466" s="1"/>
      <c r="M2466" s="1"/>
    </row>
    <row r="2467" spans="9:13" x14ac:dyDescent="0.25">
      <c r="I2467" s="1"/>
      <c r="J2467" s="1"/>
      <c r="K2467" s="1"/>
      <c r="L2467" s="1"/>
      <c r="M2467" s="1"/>
    </row>
    <row r="2468" spans="9:13" x14ac:dyDescent="0.25">
      <c r="I2468" s="1"/>
      <c r="J2468" s="1"/>
      <c r="K2468" s="1"/>
      <c r="L2468" s="1"/>
      <c r="M2468" s="1"/>
    </row>
    <row r="2469" spans="9:13" x14ac:dyDescent="0.25">
      <c r="I2469" s="1"/>
      <c r="J2469" s="1"/>
      <c r="K2469" s="1"/>
      <c r="L2469" s="1"/>
      <c r="M2469" s="1"/>
    </row>
    <row r="2470" spans="9:13" x14ac:dyDescent="0.25">
      <c r="I2470" s="1"/>
      <c r="J2470" s="1"/>
      <c r="K2470" s="1"/>
      <c r="L2470" s="1"/>
      <c r="M2470" s="1"/>
    </row>
    <row r="2471" spans="9:13" x14ac:dyDescent="0.25">
      <c r="I2471" s="1"/>
      <c r="J2471" s="1"/>
      <c r="K2471" s="1"/>
      <c r="L2471" s="1"/>
      <c r="M2471" s="1"/>
    </row>
    <row r="2472" spans="9:13" x14ac:dyDescent="0.25">
      <c r="I2472" s="1"/>
      <c r="J2472" s="1"/>
      <c r="K2472" s="1"/>
      <c r="L2472" s="1"/>
      <c r="M2472" s="1"/>
    </row>
    <row r="2473" spans="9:13" x14ac:dyDescent="0.25">
      <c r="I2473" s="1"/>
      <c r="J2473" s="1"/>
      <c r="K2473" s="1"/>
      <c r="L2473" s="1"/>
      <c r="M2473" s="1"/>
    </row>
    <row r="2474" spans="9:13" x14ac:dyDescent="0.25">
      <c r="I2474" s="1"/>
      <c r="J2474" s="1"/>
      <c r="K2474" s="1"/>
      <c r="L2474" s="1"/>
      <c r="M2474" s="1"/>
    </row>
    <row r="2475" spans="9:13" x14ac:dyDescent="0.25">
      <c r="I2475" s="1"/>
      <c r="J2475" s="1"/>
      <c r="K2475" s="1"/>
      <c r="L2475" s="1"/>
      <c r="M2475" s="1"/>
    </row>
    <row r="2476" spans="9:13" x14ac:dyDescent="0.25">
      <c r="I2476" s="1"/>
      <c r="J2476" s="1"/>
      <c r="K2476" s="1"/>
      <c r="L2476" s="1"/>
      <c r="M2476" s="1"/>
    </row>
    <row r="2477" spans="9:13" x14ac:dyDescent="0.25">
      <c r="I2477" s="1"/>
      <c r="J2477" s="1"/>
      <c r="K2477" s="1"/>
      <c r="L2477" s="1"/>
      <c r="M2477" s="1"/>
    </row>
    <row r="2478" spans="9:13" x14ac:dyDescent="0.25">
      <c r="I2478" s="1"/>
      <c r="J2478" s="1"/>
      <c r="K2478" s="1"/>
      <c r="L2478" s="1"/>
      <c r="M2478" s="1"/>
    </row>
    <row r="2479" spans="9:13" x14ac:dyDescent="0.25">
      <c r="I2479" s="1"/>
      <c r="J2479" s="1"/>
      <c r="K2479" s="1"/>
      <c r="L2479" s="1"/>
      <c r="M2479" s="1"/>
    </row>
    <row r="2480" spans="9:13" x14ac:dyDescent="0.25">
      <c r="I2480" s="1"/>
      <c r="J2480" s="1"/>
      <c r="K2480" s="1"/>
      <c r="L2480" s="1"/>
      <c r="M2480" s="1"/>
    </row>
    <row r="2481" spans="9:13" x14ac:dyDescent="0.25">
      <c r="I2481" s="1"/>
      <c r="J2481" s="1"/>
      <c r="K2481" s="1"/>
      <c r="L2481" s="1"/>
      <c r="M2481" s="1"/>
    </row>
    <row r="2482" spans="9:13" x14ac:dyDescent="0.25">
      <c r="I2482" s="1"/>
      <c r="J2482" s="1"/>
      <c r="K2482" s="1"/>
      <c r="L2482" s="1"/>
      <c r="M2482" s="1"/>
    </row>
    <row r="2483" spans="9:13" x14ac:dyDescent="0.25">
      <c r="I2483" s="1"/>
      <c r="J2483" s="1"/>
      <c r="K2483" s="1"/>
      <c r="L2483" s="1"/>
      <c r="M2483" s="1"/>
    </row>
    <row r="2484" spans="9:13" x14ac:dyDescent="0.25">
      <c r="I2484" s="1"/>
      <c r="J2484" s="1"/>
      <c r="K2484" s="1"/>
      <c r="L2484" s="1"/>
      <c r="M2484" s="1"/>
    </row>
    <row r="2485" spans="9:13" x14ac:dyDescent="0.25">
      <c r="I2485" s="1"/>
      <c r="J2485" s="1"/>
      <c r="K2485" s="1"/>
      <c r="L2485" s="1"/>
      <c r="M2485" s="1"/>
    </row>
    <row r="2486" spans="9:13" x14ac:dyDescent="0.25">
      <c r="I2486" s="1"/>
      <c r="J2486" s="1"/>
      <c r="K2486" s="1"/>
      <c r="L2486" s="1"/>
      <c r="M2486" s="1"/>
    </row>
    <row r="2487" spans="9:13" x14ac:dyDescent="0.25">
      <c r="I2487" s="1"/>
      <c r="J2487" s="1"/>
      <c r="K2487" s="1"/>
      <c r="L2487" s="1"/>
      <c r="M2487" s="1"/>
    </row>
    <row r="2488" spans="9:13" x14ac:dyDescent="0.25">
      <c r="I2488" s="1"/>
      <c r="J2488" s="1"/>
      <c r="K2488" s="1"/>
      <c r="L2488" s="1"/>
      <c r="M2488" s="1"/>
    </row>
    <row r="2489" spans="9:13" x14ac:dyDescent="0.25">
      <c r="I2489" s="1"/>
      <c r="J2489" s="1"/>
      <c r="K2489" s="1"/>
      <c r="L2489" s="1"/>
      <c r="M2489" s="1"/>
    </row>
    <row r="2490" spans="9:13" x14ac:dyDescent="0.25">
      <c r="I2490" s="1"/>
      <c r="J2490" s="1"/>
      <c r="K2490" s="1"/>
      <c r="L2490" s="1"/>
      <c r="M2490" s="1"/>
    </row>
    <row r="2491" spans="9:13" x14ac:dyDescent="0.25">
      <c r="I2491" s="1"/>
      <c r="J2491" s="1"/>
      <c r="K2491" s="1"/>
      <c r="L2491" s="1"/>
      <c r="M2491" s="1"/>
    </row>
    <row r="2492" spans="9:13" x14ac:dyDescent="0.25">
      <c r="I2492" s="1"/>
      <c r="J2492" s="1"/>
      <c r="K2492" s="1"/>
      <c r="L2492" s="1"/>
      <c r="M2492" s="1"/>
    </row>
    <row r="2493" spans="9:13" x14ac:dyDescent="0.25">
      <c r="I2493" s="1"/>
      <c r="J2493" s="1"/>
      <c r="K2493" s="1"/>
      <c r="L2493" s="1"/>
      <c r="M2493" s="1"/>
    </row>
    <row r="2494" spans="9:13" x14ac:dyDescent="0.25">
      <c r="I2494" s="1"/>
      <c r="J2494" s="1"/>
      <c r="K2494" s="1"/>
      <c r="L2494" s="1"/>
      <c r="M2494" s="1"/>
    </row>
    <row r="2495" spans="9:13" x14ac:dyDescent="0.25">
      <c r="I2495" s="1"/>
      <c r="J2495" s="1"/>
      <c r="K2495" s="1"/>
      <c r="L2495" s="1"/>
      <c r="M2495" s="1"/>
    </row>
    <row r="2496" spans="9:13" x14ac:dyDescent="0.25">
      <c r="I2496" s="1"/>
      <c r="J2496" s="1"/>
      <c r="K2496" s="1"/>
      <c r="L2496" s="1"/>
      <c r="M2496" s="1"/>
    </row>
    <row r="2497" spans="9:13" x14ac:dyDescent="0.25">
      <c r="I2497" s="1"/>
      <c r="J2497" s="1"/>
      <c r="K2497" s="1"/>
      <c r="L2497" s="1"/>
      <c r="M2497" s="1"/>
    </row>
    <row r="2498" spans="9:13" x14ac:dyDescent="0.25">
      <c r="I2498" s="1"/>
      <c r="J2498" s="1"/>
      <c r="K2498" s="1"/>
      <c r="L2498" s="1"/>
      <c r="M2498" s="1"/>
    </row>
    <row r="2499" spans="9:13" x14ac:dyDescent="0.25">
      <c r="I2499" s="1"/>
      <c r="J2499" s="1"/>
      <c r="K2499" s="1"/>
      <c r="L2499" s="1"/>
      <c r="M2499" s="1"/>
    </row>
    <row r="2500" spans="9:13" x14ac:dyDescent="0.25">
      <c r="I2500" s="1"/>
      <c r="J2500" s="1"/>
      <c r="K2500" s="1"/>
      <c r="L2500" s="1"/>
      <c r="M2500" s="1"/>
    </row>
    <row r="2501" spans="9:13" x14ac:dyDescent="0.25">
      <c r="I2501" s="1"/>
      <c r="J2501" s="1"/>
      <c r="K2501" s="1"/>
      <c r="L2501" s="1"/>
      <c r="M2501" s="1"/>
    </row>
    <row r="2502" spans="9:13" x14ac:dyDescent="0.25">
      <c r="I2502" s="1"/>
      <c r="J2502" s="1"/>
      <c r="K2502" s="1"/>
      <c r="L2502" s="1"/>
      <c r="M2502" s="1"/>
    </row>
    <row r="2503" spans="9:13" x14ac:dyDescent="0.25">
      <c r="I2503" s="1"/>
      <c r="J2503" s="1"/>
      <c r="K2503" s="1"/>
      <c r="L2503" s="1"/>
      <c r="M2503" s="1"/>
    </row>
    <row r="2504" spans="9:13" x14ac:dyDescent="0.25">
      <c r="I2504" s="1"/>
      <c r="J2504" s="1"/>
      <c r="K2504" s="1"/>
      <c r="L2504" s="1"/>
      <c r="M2504" s="1"/>
    </row>
    <row r="2505" spans="9:13" x14ac:dyDescent="0.25">
      <c r="I2505" s="1"/>
      <c r="J2505" s="1"/>
      <c r="K2505" s="1"/>
      <c r="L2505" s="1"/>
      <c r="M2505" s="1"/>
    </row>
    <row r="2506" spans="9:13" x14ac:dyDescent="0.25">
      <c r="I2506" s="1"/>
      <c r="J2506" s="1"/>
      <c r="K2506" s="1"/>
      <c r="L2506" s="1"/>
      <c r="M2506" s="1"/>
    </row>
    <row r="2507" spans="9:13" x14ac:dyDescent="0.25">
      <c r="I2507" s="1"/>
      <c r="J2507" s="1"/>
      <c r="K2507" s="1"/>
      <c r="L2507" s="1"/>
      <c r="M2507" s="1"/>
    </row>
    <row r="2508" spans="9:13" x14ac:dyDescent="0.25">
      <c r="I2508" s="1"/>
      <c r="J2508" s="1"/>
      <c r="K2508" s="1"/>
      <c r="L2508" s="1"/>
      <c r="M2508" s="1"/>
    </row>
    <row r="2509" spans="9:13" x14ac:dyDescent="0.25">
      <c r="I2509" s="1"/>
      <c r="J2509" s="1"/>
      <c r="K2509" s="1"/>
      <c r="L2509" s="1"/>
      <c r="M2509" s="1"/>
    </row>
    <row r="2510" spans="9:13" x14ac:dyDescent="0.25">
      <c r="I2510" s="1"/>
      <c r="J2510" s="1"/>
      <c r="K2510" s="1"/>
      <c r="L2510" s="1"/>
      <c r="M2510" s="1"/>
    </row>
    <row r="2511" spans="9:13" x14ac:dyDescent="0.25">
      <c r="I2511" s="1"/>
      <c r="J2511" s="1"/>
      <c r="K2511" s="1"/>
      <c r="L2511" s="1"/>
      <c r="M2511" s="1"/>
    </row>
    <row r="2512" spans="9:13" x14ac:dyDescent="0.25">
      <c r="I2512" s="1"/>
      <c r="J2512" s="1"/>
      <c r="K2512" s="1"/>
      <c r="L2512" s="1"/>
      <c r="M2512" s="1"/>
    </row>
    <row r="2513" spans="9:13" x14ac:dyDescent="0.25">
      <c r="I2513" s="1"/>
      <c r="J2513" s="1"/>
      <c r="K2513" s="1"/>
      <c r="L2513" s="1"/>
      <c r="M2513" s="1"/>
    </row>
    <row r="2514" spans="9:13" x14ac:dyDescent="0.25">
      <c r="I2514" s="1"/>
      <c r="J2514" s="1"/>
      <c r="K2514" s="1"/>
      <c r="L2514" s="1"/>
      <c r="M2514" s="1"/>
    </row>
    <row r="2515" spans="9:13" x14ac:dyDescent="0.25">
      <c r="I2515" s="1"/>
      <c r="J2515" s="1"/>
      <c r="K2515" s="1"/>
      <c r="L2515" s="1"/>
      <c r="M2515" s="1"/>
    </row>
    <row r="2516" spans="9:13" x14ac:dyDescent="0.25">
      <c r="I2516" s="1"/>
      <c r="J2516" s="1"/>
      <c r="K2516" s="1"/>
      <c r="L2516" s="1"/>
      <c r="M2516" s="1"/>
    </row>
    <row r="2517" spans="9:13" x14ac:dyDescent="0.25">
      <c r="I2517" s="1"/>
      <c r="J2517" s="1"/>
      <c r="K2517" s="1"/>
      <c r="L2517" s="1"/>
      <c r="M2517" s="1"/>
    </row>
    <row r="2518" spans="9:13" x14ac:dyDescent="0.25">
      <c r="I2518" s="1"/>
      <c r="J2518" s="1"/>
      <c r="K2518" s="1"/>
      <c r="L2518" s="1"/>
      <c r="M2518" s="1"/>
    </row>
    <row r="2519" spans="9:13" x14ac:dyDescent="0.25">
      <c r="I2519" s="1"/>
      <c r="J2519" s="1"/>
      <c r="K2519" s="1"/>
      <c r="L2519" s="1"/>
      <c r="M2519" s="1"/>
    </row>
    <row r="2520" spans="9:13" x14ac:dyDescent="0.25">
      <c r="I2520" s="1"/>
      <c r="J2520" s="1"/>
      <c r="K2520" s="1"/>
      <c r="L2520" s="1"/>
      <c r="M2520" s="1"/>
    </row>
    <row r="2521" spans="9:13" x14ac:dyDescent="0.25">
      <c r="I2521" s="1"/>
      <c r="J2521" s="1"/>
      <c r="K2521" s="1"/>
      <c r="L2521" s="1"/>
      <c r="M2521" s="1"/>
    </row>
    <row r="2522" spans="9:13" x14ac:dyDescent="0.25">
      <c r="I2522" s="1"/>
      <c r="J2522" s="1"/>
      <c r="K2522" s="1"/>
      <c r="L2522" s="1"/>
      <c r="M2522" s="1"/>
    </row>
    <row r="2523" spans="9:13" x14ac:dyDescent="0.25">
      <c r="I2523" s="1"/>
      <c r="J2523" s="1"/>
      <c r="K2523" s="1"/>
      <c r="L2523" s="1"/>
      <c r="M2523" s="1"/>
    </row>
    <row r="2524" spans="9:13" x14ac:dyDescent="0.25">
      <c r="I2524" s="1"/>
      <c r="J2524" s="1"/>
      <c r="K2524" s="1"/>
      <c r="L2524" s="1"/>
      <c r="M2524" s="1"/>
    </row>
    <row r="2525" spans="9:13" x14ac:dyDescent="0.25">
      <c r="I2525" s="1"/>
      <c r="J2525" s="1"/>
      <c r="K2525" s="1"/>
      <c r="L2525" s="1"/>
      <c r="M2525" s="1"/>
    </row>
    <row r="2526" spans="9:13" x14ac:dyDescent="0.25">
      <c r="I2526" s="1"/>
      <c r="J2526" s="1"/>
      <c r="K2526" s="1"/>
      <c r="L2526" s="1"/>
      <c r="M2526" s="1"/>
    </row>
    <row r="2527" spans="9:13" x14ac:dyDescent="0.25">
      <c r="I2527" s="1"/>
      <c r="J2527" s="1"/>
      <c r="K2527" s="1"/>
      <c r="L2527" s="1"/>
      <c r="M2527" s="1"/>
    </row>
    <row r="2528" spans="9:13" x14ac:dyDescent="0.25">
      <c r="I2528" s="1"/>
      <c r="J2528" s="1"/>
      <c r="K2528" s="1"/>
      <c r="L2528" s="1"/>
      <c r="M2528" s="1"/>
    </row>
    <row r="2529" spans="9:13" x14ac:dyDescent="0.25">
      <c r="I2529" s="1"/>
      <c r="J2529" s="1"/>
      <c r="K2529" s="1"/>
      <c r="L2529" s="1"/>
      <c r="M2529" s="1"/>
    </row>
    <row r="2530" spans="9:13" x14ac:dyDescent="0.25">
      <c r="I2530" s="1"/>
      <c r="J2530" s="1"/>
      <c r="K2530" s="1"/>
      <c r="L2530" s="1"/>
      <c r="M2530" s="1"/>
    </row>
    <row r="2531" spans="9:13" x14ac:dyDescent="0.25">
      <c r="I2531" s="1"/>
      <c r="J2531" s="1"/>
      <c r="K2531" s="1"/>
      <c r="L2531" s="1"/>
      <c r="M2531" s="1"/>
    </row>
    <row r="2532" spans="9:13" x14ac:dyDescent="0.25">
      <c r="I2532" s="1"/>
      <c r="J2532" s="1"/>
      <c r="K2532" s="1"/>
      <c r="L2532" s="1"/>
      <c r="M2532" s="1"/>
    </row>
    <row r="2533" spans="9:13" x14ac:dyDescent="0.25">
      <c r="I2533" s="1"/>
      <c r="J2533" s="1"/>
      <c r="K2533" s="1"/>
      <c r="L2533" s="1"/>
      <c r="M2533" s="1"/>
    </row>
    <row r="2534" spans="9:13" x14ac:dyDescent="0.25">
      <c r="I2534" s="1"/>
      <c r="J2534" s="1"/>
      <c r="K2534" s="1"/>
      <c r="L2534" s="1"/>
      <c r="M2534" s="1"/>
    </row>
    <row r="2535" spans="9:13" x14ac:dyDescent="0.25">
      <c r="I2535" s="1"/>
      <c r="J2535" s="1"/>
      <c r="K2535" s="1"/>
      <c r="L2535" s="1"/>
      <c r="M2535" s="1"/>
    </row>
    <row r="2536" spans="9:13" x14ac:dyDescent="0.25">
      <c r="I2536" s="1"/>
      <c r="J2536" s="1"/>
      <c r="K2536" s="1"/>
      <c r="L2536" s="1"/>
      <c r="M2536" s="1"/>
    </row>
    <row r="2537" spans="9:13" x14ac:dyDescent="0.25">
      <c r="I2537" s="1"/>
      <c r="J2537" s="1"/>
      <c r="K2537" s="1"/>
      <c r="L2537" s="1"/>
      <c r="M2537" s="1"/>
    </row>
    <row r="2538" spans="9:13" x14ac:dyDescent="0.25">
      <c r="I2538" s="1"/>
      <c r="J2538" s="1"/>
      <c r="K2538" s="1"/>
      <c r="L2538" s="1"/>
      <c r="M2538" s="1"/>
    </row>
    <row r="2539" spans="9:13" x14ac:dyDescent="0.25">
      <c r="I2539" s="1"/>
      <c r="J2539" s="1"/>
      <c r="K2539" s="1"/>
      <c r="L2539" s="1"/>
      <c r="M2539" s="1"/>
    </row>
    <row r="2540" spans="9:13" x14ac:dyDescent="0.25">
      <c r="I2540" s="1"/>
      <c r="J2540" s="1"/>
      <c r="K2540" s="1"/>
      <c r="L2540" s="1"/>
      <c r="M2540" s="1"/>
    </row>
    <row r="2541" spans="9:13" x14ac:dyDescent="0.25">
      <c r="I2541" s="1"/>
      <c r="J2541" s="1"/>
      <c r="K2541" s="1"/>
      <c r="L2541" s="1"/>
      <c r="M2541" s="1"/>
    </row>
    <row r="2542" spans="9:13" x14ac:dyDescent="0.25">
      <c r="I2542" s="1"/>
      <c r="J2542" s="1"/>
      <c r="K2542" s="1"/>
      <c r="L2542" s="1"/>
      <c r="M2542" s="1"/>
    </row>
    <row r="2543" spans="9:13" x14ac:dyDescent="0.25">
      <c r="I2543" s="1"/>
      <c r="J2543" s="1"/>
      <c r="K2543" s="1"/>
      <c r="L2543" s="1"/>
      <c r="M2543" s="1"/>
    </row>
    <row r="2544" spans="9:13" x14ac:dyDescent="0.25">
      <c r="I2544" s="1"/>
      <c r="J2544" s="1"/>
      <c r="K2544" s="1"/>
      <c r="L2544" s="1"/>
      <c r="M2544" s="1"/>
    </row>
    <row r="2545" spans="9:13" x14ac:dyDescent="0.25">
      <c r="I2545" s="1"/>
      <c r="J2545" s="1"/>
      <c r="K2545" s="1"/>
      <c r="L2545" s="1"/>
      <c r="M2545" s="1"/>
    </row>
    <row r="2546" spans="9:13" x14ac:dyDescent="0.25">
      <c r="I2546" s="1"/>
      <c r="J2546" s="1"/>
      <c r="K2546" s="1"/>
      <c r="L2546" s="1"/>
      <c r="M2546" s="1"/>
    </row>
    <row r="2547" spans="9:13" x14ac:dyDescent="0.25">
      <c r="I2547" s="1"/>
      <c r="J2547" s="1"/>
      <c r="K2547" s="1"/>
      <c r="L2547" s="1"/>
      <c r="M2547" s="1"/>
    </row>
    <row r="2548" spans="9:13" x14ac:dyDescent="0.25">
      <c r="I2548" s="1"/>
      <c r="J2548" s="1"/>
      <c r="K2548" s="1"/>
      <c r="L2548" s="1"/>
      <c r="M2548" s="1"/>
    </row>
    <row r="2549" spans="9:13" x14ac:dyDescent="0.25">
      <c r="I2549" s="1"/>
      <c r="J2549" s="1"/>
      <c r="K2549" s="1"/>
      <c r="L2549" s="1"/>
      <c r="M2549" s="1"/>
    </row>
    <row r="2550" spans="9:13" x14ac:dyDescent="0.25">
      <c r="I2550" s="1"/>
      <c r="J2550" s="1"/>
      <c r="K2550" s="1"/>
      <c r="L2550" s="1"/>
      <c r="M2550" s="1"/>
    </row>
    <row r="2551" spans="9:13" x14ac:dyDescent="0.25">
      <c r="I2551" s="1"/>
      <c r="J2551" s="1"/>
      <c r="K2551" s="1"/>
      <c r="L2551" s="1"/>
      <c r="M2551" s="1"/>
    </row>
    <row r="2552" spans="9:13" x14ac:dyDescent="0.25">
      <c r="I2552" s="1"/>
      <c r="J2552" s="1"/>
      <c r="K2552" s="1"/>
      <c r="L2552" s="1"/>
      <c r="M2552" s="1"/>
    </row>
    <row r="2553" spans="9:13" x14ac:dyDescent="0.25">
      <c r="I2553" s="1"/>
      <c r="J2553" s="1"/>
      <c r="K2553" s="1"/>
      <c r="L2553" s="1"/>
      <c r="M2553" s="1"/>
    </row>
    <row r="2554" spans="9:13" x14ac:dyDescent="0.25">
      <c r="I2554" s="1"/>
      <c r="J2554" s="1"/>
      <c r="K2554" s="1"/>
      <c r="L2554" s="1"/>
      <c r="M2554" s="1"/>
    </row>
    <row r="2555" spans="9:13" x14ac:dyDescent="0.25">
      <c r="I2555" s="1"/>
      <c r="J2555" s="1"/>
      <c r="K2555" s="1"/>
      <c r="L2555" s="1"/>
      <c r="M2555" s="1"/>
    </row>
    <row r="2556" spans="9:13" x14ac:dyDescent="0.25">
      <c r="I2556" s="1"/>
      <c r="J2556" s="1"/>
      <c r="K2556" s="1"/>
      <c r="L2556" s="1"/>
      <c r="M2556" s="1"/>
    </row>
    <row r="2557" spans="9:13" x14ac:dyDescent="0.25">
      <c r="I2557" s="1"/>
      <c r="J2557" s="1"/>
      <c r="K2557" s="1"/>
      <c r="L2557" s="1"/>
      <c r="M2557" s="1"/>
    </row>
    <row r="2558" spans="9:13" x14ac:dyDescent="0.25">
      <c r="I2558" s="1"/>
      <c r="J2558" s="1"/>
      <c r="K2558" s="1"/>
      <c r="L2558" s="1"/>
      <c r="M2558" s="1"/>
    </row>
    <row r="2559" spans="9:13" x14ac:dyDescent="0.25">
      <c r="I2559" s="1"/>
      <c r="J2559" s="1"/>
      <c r="K2559" s="1"/>
      <c r="L2559" s="1"/>
      <c r="M2559" s="1"/>
    </row>
    <row r="2560" spans="9:13" x14ac:dyDescent="0.25">
      <c r="I2560" s="1"/>
      <c r="J2560" s="1"/>
      <c r="K2560" s="1"/>
      <c r="L2560" s="1"/>
      <c r="M2560" s="1"/>
    </row>
    <row r="2561" spans="9:13" x14ac:dyDescent="0.25">
      <c r="I2561" s="1"/>
      <c r="J2561" s="1"/>
      <c r="K2561" s="1"/>
      <c r="L2561" s="1"/>
      <c r="M2561" s="1"/>
    </row>
    <row r="2562" spans="9:13" x14ac:dyDescent="0.25">
      <c r="I2562" s="1"/>
      <c r="J2562" s="1"/>
      <c r="K2562" s="1"/>
      <c r="L2562" s="1"/>
      <c r="M2562" s="1"/>
    </row>
    <row r="2563" spans="9:13" x14ac:dyDescent="0.25">
      <c r="I2563" s="1"/>
      <c r="J2563" s="1"/>
      <c r="K2563" s="1"/>
      <c r="L2563" s="1"/>
      <c r="M2563" s="1"/>
    </row>
    <row r="2564" spans="9:13" x14ac:dyDescent="0.25">
      <c r="I2564" s="1"/>
      <c r="J2564" s="1"/>
      <c r="K2564" s="1"/>
      <c r="L2564" s="1"/>
      <c r="M2564" s="1"/>
    </row>
    <row r="2565" spans="9:13" x14ac:dyDescent="0.25">
      <c r="I2565" s="1"/>
      <c r="J2565" s="1"/>
      <c r="K2565" s="1"/>
      <c r="L2565" s="1"/>
      <c r="M2565" s="1"/>
    </row>
    <row r="2566" spans="9:13" x14ac:dyDescent="0.25">
      <c r="I2566" s="1"/>
      <c r="J2566" s="1"/>
      <c r="K2566" s="1"/>
      <c r="L2566" s="1"/>
      <c r="M2566" s="1"/>
    </row>
    <row r="2567" spans="9:13" x14ac:dyDescent="0.25">
      <c r="I2567" s="1"/>
      <c r="J2567" s="1"/>
      <c r="K2567" s="1"/>
      <c r="L2567" s="1"/>
      <c r="M2567" s="1"/>
    </row>
    <row r="2568" spans="9:13" x14ac:dyDescent="0.25">
      <c r="I2568" s="1"/>
      <c r="J2568" s="1"/>
      <c r="K2568" s="1"/>
      <c r="L2568" s="1"/>
      <c r="M2568" s="1"/>
    </row>
    <row r="2569" spans="9:13" x14ac:dyDescent="0.25">
      <c r="I2569" s="1"/>
      <c r="J2569" s="1"/>
      <c r="K2569" s="1"/>
      <c r="L2569" s="1"/>
      <c r="M2569" s="1"/>
    </row>
    <row r="2570" spans="9:13" x14ac:dyDescent="0.25">
      <c r="I2570" s="1"/>
      <c r="J2570" s="1"/>
      <c r="K2570" s="1"/>
      <c r="L2570" s="1"/>
      <c r="M2570" s="1"/>
    </row>
    <row r="2571" spans="9:13" x14ac:dyDescent="0.25">
      <c r="I2571" s="1"/>
      <c r="J2571" s="1"/>
      <c r="K2571" s="1"/>
      <c r="L2571" s="1"/>
      <c r="M2571" s="1"/>
    </row>
    <row r="2572" spans="9:13" x14ac:dyDescent="0.25">
      <c r="I2572" s="1"/>
      <c r="J2572" s="1"/>
      <c r="K2572" s="1"/>
      <c r="L2572" s="1"/>
      <c r="M2572" s="1"/>
    </row>
    <row r="2573" spans="9:13" x14ac:dyDescent="0.25">
      <c r="I2573" s="1"/>
      <c r="J2573" s="1"/>
      <c r="K2573" s="1"/>
      <c r="L2573" s="1"/>
      <c r="M2573" s="1"/>
    </row>
    <row r="2574" spans="9:13" x14ac:dyDescent="0.25">
      <c r="I2574" s="1"/>
      <c r="J2574" s="1"/>
      <c r="K2574" s="1"/>
      <c r="L2574" s="1"/>
      <c r="M2574" s="1"/>
    </row>
    <row r="2575" spans="9:13" x14ac:dyDescent="0.25">
      <c r="I2575" s="1"/>
      <c r="J2575" s="1"/>
      <c r="K2575" s="1"/>
      <c r="L2575" s="1"/>
      <c r="M2575" s="1"/>
    </row>
    <row r="2576" spans="9:13" x14ac:dyDescent="0.25">
      <c r="I2576" s="1"/>
      <c r="J2576" s="1"/>
      <c r="K2576" s="1"/>
      <c r="L2576" s="1"/>
      <c r="M2576" s="1"/>
    </row>
    <row r="2577" spans="9:13" x14ac:dyDescent="0.25">
      <c r="I2577" s="1"/>
      <c r="J2577" s="1"/>
      <c r="K2577" s="1"/>
      <c r="L2577" s="1"/>
      <c r="M2577" s="1"/>
    </row>
    <row r="2578" spans="9:13" x14ac:dyDescent="0.25">
      <c r="I2578" s="1"/>
      <c r="J2578" s="1"/>
      <c r="K2578" s="1"/>
      <c r="L2578" s="1"/>
      <c r="M2578" s="1"/>
    </row>
    <row r="2579" spans="9:13" x14ac:dyDescent="0.25">
      <c r="I2579" s="1"/>
      <c r="J2579" s="1"/>
      <c r="K2579" s="1"/>
      <c r="L2579" s="1"/>
      <c r="M2579" s="1"/>
    </row>
    <row r="2580" spans="9:13" x14ac:dyDescent="0.25">
      <c r="I2580" s="1"/>
      <c r="J2580" s="1"/>
      <c r="K2580" s="1"/>
      <c r="L2580" s="1"/>
      <c r="M2580" s="1"/>
    </row>
    <row r="2581" spans="9:13" x14ac:dyDescent="0.25">
      <c r="I2581" s="1"/>
      <c r="J2581" s="1"/>
      <c r="K2581" s="1"/>
      <c r="L2581" s="1"/>
      <c r="M2581" s="1"/>
    </row>
    <row r="2582" spans="9:13" x14ac:dyDescent="0.25">
      <c r="I2582" s="1"/>
      <c r="J2582" s="1"/>
      <c r="K2582" s="1"/>
      <c r="L2582" s="1"/>
      <c r="M2582" s="1"/>
    </row>
    <row r="2583" spans="9:13" x14ac:dyDescent="0.25">
      <c r="I2583" s="1"/>
      <c r="J2583" s="1"/>
      <c r="K2583" s="1"/>
      <c r="L2583" s="1"/>
      <c r="M2583" s="1"/>
    </row>
    <row r="2584" spans="9:13" x14ac:dyDescent="0.25">
      <c r="I2584" s="1"/>
      <c r="J2584" s="1"/>
      <c r="K2584" s="1"/>
      <c r="L2584" s="1"/>
      <c r="M2584" s="1"/>
    </row>
    <row r="2585" spans="9:13" x14ac:dyDescent="0.25">
      <c r="I2585" s="1"/>
      <c r="J2585" s="1"/>
      <c r="K2585" s="1"/>
      <c r="L2585" s="1"/>
      <c r="M2585" s="1"/>
    </row>
    <row r="2586" spans="9:13" x14ac:dyDescent="0.25">
      <c r="I2586" s="1"/>
      <c r="J2586" s="1"/>
      <c r="K2586" s="1"/>
      <c r="L2586" s="1"/>
      <c r="M2586" s="1"/>
    </row>
    <row r="2587" spans="9:13" x14ac:dyDescent="0.25">
      <c r="I2587" s="1"/>
      <c r="J2587" s="1"/>
      <c r="K2587" s="1"/>
      <c r="L2587" s="1"/>
      <c r="M2587" s="1"/>
    </row>
    <row r="2588" spans="9:13" x14ac:dyDescent="0.25">
      <c r="I2588" s="1"/>
      <c r="J2588" s="1"/>
      <c r="K2588" s="1"/>
      <c r="L2588" s="1"/>
      <c r="M2588" s="1"/>
    </row>
    <row r="2589" spans="9:13" x14ac:dyDescent="0.25">
      <c r="I2589" s="1"/>
      <c r="J2589" s="1"/>
      <c r="K2589" s="1"/>
      <c r="L2589" s="1"/>
      <c r="M2589" s="1"/>
    </row>
    <row r="2590" spans="9:13" x14ac:dyDescent="0.25">
      <c r="I2590" s="1"/>
      <c r="J2590" s="1"/>
      <c r="K2590" s="1"/>
      <c r="L2590" s="1"/>
      <c r="M2590" s="1"/>
    </row>
    <row r="2591" spans="9:13" x14ac:dyDescent="0.25">
      <c r="I2591" s="1"/>
      <c r="J2591" s="1"/>
      <c r="K2591" s="1"/>
      <c r="L2591" s="1"/>
      <c r="M2591" s="1"/>
    </row>
    <row r="2592" spans="9:13" x14ac:dyDescent="0.25">
      <c r="I2592" s="1"/>
      <c r="J2592" s="1"/>
      <c r="K2592" s="1"/>
      <c r="L2592" s="1"/>
      <c r="M2592" s="1"/>
    </row>
    <row r="2593" spans="9:13" x14ac:dyDescent="0.25">
      <c r="I2593" s="1"/>
      <c r="J2593" s="1"/>
      <c r="K2593" s="1"/>
      <c r="L2593" s="1"/>
      <c r="M2593" s="1"/>
    </row>
    <row r="2594" spans="9:13" x14ac:dyDescent="0.25">
      <c r="I2594" s="1"/>
      <c r="J2594" s="1"/>
      <c r="K2594" s="1"/>
      <c r="L2594" s="1"/>
      <c r="M2594" s="1"/>
    </row>
    <row r="2595" spans="9:13" x14ac:dyDescent="0.25">
      <c r="I2595" s="1"/>
      <c r="J2595" s="1"/>
      <c r="K2595" s="1"/>
      <c r="L2595" s="1"/>
      <c r="M2595" s="1"/>
    </row>
    <row r="2596" spans="9:13" x14ac:dyDescent="0.25">
      <c r="I2596" s="1"/>
      <c r="J2596" s="1"/>
      <c r="K2596" s="1"/>
      <c r="L2596" s="1"/>
      <c r="M2596" s="1"/>
    </row>
    <row r="2597" spans="9:13" x14ac:dyDescent="0.25">
      <c r="I2597" s="1"/>
      <c r="J2597" s="1"/>
      <c r="K2597" s="1"/>
      <c r="L2597" s="1"/>
      <c r="M2597" s="1"/>
    </row>
    <row r="2598" spans="9:13" x14ac:dyDescent="0.25">
      <c r="I2598" s="1"/>
      <c r="J2598" s="1"/>
      <c r="K2598" s="1"/>
      <c r="L2598" s="1"/>
      <c r="M2598" s="1"/>
    </row>
    <row r="2599" spans="9:13" x14ac:dyDescent="0.25">
      <c r="I2599" s="1"/>
      <c r="J2599" s="1"/>
      <c r="K2599" s="1"/>
      <c r="L2599" s="1"/>
      <c r="M2599" s="1"/>
    </row>
    <row r="2600" spans="9:13" x14ac:dyDescent="0.25">
      <c r="I2600" s="1"/>
      <c r="J2600" s="1"/>
      <c r="K2600" s="1"/>
      <c r="L2600" s="1"/>
      <c r="M2600" s="1"/>
    </row>
    <row r="2601" spans="9:13" x14ac:dyDescent="0.25">
      <c r="I2601" s="1"/>
      <c r="J2601" s="1"/>
      <c r="K2601" s="1"/>
      <c r="L2601" s="1"/>
      <c r="M2601" s="1"/>
    </row>
    <row r="2602" spans="9:13" x14ac:dyDescent="0.25">
      <c r="I2602" s="1"/>
      <c r="J2602" s="1"/>
      <c r="K2602" s="1"/>
      <c r="L2602" s="1"/>
      <c r="M2602" s="1"/>
    </row>
    <row r="2603" spans="9:13" x14ac:dyDescent="0.25">
      <c r="I2603" s="1"/>
      <c r="J2603" s="1"/>
      <c r="K2603" s="1"/>
      <c r="L2603" s="1"/>
      <c r="M2603" s="1"/>
    </row>
    <row r="2604" spans="9:13" x14ac:dyDescent="0.25">
      <c r="I2604" s="1"/>
      <c r="J2604" s="1"/>
      <c r="K2604" s="1"/>
      <c r="L2604" s="1"/>
      <c r="M2604" s="1"/>
    </row>
    <row r="2605" spans="9:13" x14ac:dyDescent="0.25">
      <c r="I2605" s="1"/>
      <c r="J2605" s="1"/>
      <c r="K2605" s="1"/>
      <c r="L2605" s="1"/>
      <c r="M2605" s="1"/>
    </row>
    <row r="2606" spans="9:13" x14ac:dyDescent="0.25">
      <c r="I2606" s="1"/>
      <c r="J2606" s="1"/>
      <c r="K2606" s="1"/>
      <c r="L2606" s="1"/>
      <c r="M2606" s="1"/>
    </row>
    <row r="2607" spans="9:13" x14ac:dyDescent="0.25">
      <c r="I2607" s="1"/>
      <c r="J2607" s="1"/>
      <c r="K2607" s="1"/>
      <c r="L2607" s="1"/>
      <c r="M2607" s="1"/>
    </row>
    <row r="2608" spans="9:13" x14ac:dyDescent="0.25">
      <c r="I2608" s="1"/>
      <c r="J2608" s="1"/>
      <c r="K2608" s="1"/>
      <c r="L2608" s="1"/>
      <c r="M2608" s="1"/>
    </row>
    <row r="2609" spans="9:13" x14ac:dyDescent="0.25">
      <c r="I2609" s="1"/>
      <c r="J2609" s="1"/>
      <c r="K2609" s="1"/>
      <c r="L2609" s="1"/>
      <c r="M2609" s="1"/>
    </row>
    <row r="2610" spans="9:13" x14ac:dyDescent="0.25">
      <c r="I2610" s="1"/>
      <c r="J2610" s="1"/>
      <c r="K2610" s="1"/>
      <c r="L2610" s="1"/>
      <c r="M2610" s="1"/>
    </row>
    <row r="2611" spans="9:13" x14ac:dyDescent="0.25">
      <c r="I2611" s="1"/>
      <c r="J2611" s="1"/>
      <c r="K2611" s="1"/>
      <c r="L2611" s="1"/>
      <c r="M2611" s="1"/>
    </row>
    <row r="2612" spans="9:13" x14ac:dyDescent="0.25">
      <c r="I2612" s="1"/>
      <c r="J2612" s="1"/>
      <c r="K2612" s="1"/>
      <c r="L2612" s="1"/>
      <c r="M2612" s="1"/>
    </row>
    <row r="2613" spans="9:13" x14ac:dyDescent="0.25">
      <c r="I2613" s="1"/>
      <c r="J2613" s="1"/>
      <c r="K2613" s="1"/>
      <c r="L2613" s="1"/>
      <c r="M2613" s="1"/>
    </row>
    <row r="2614" spans="9:13" x14ac:dyDescent="0.25">
      <c r="I2614" s="1"/>
      <c r="J2614" s="1"/>
      <c r="K2614" s="1"/>
      <c r="L2614" s="1"/>
      <c r="M2614" s="1"/>
    </row>
    <row r="2615" spans="9:13" x14ac:dyDescent="0.25">
      <c r="I2615" s="1"/>
      <c r="J2615" s="1"/>
      <c r="K2615" s="1"/>
      <c r="L2615" s="1"/>
      <c r="M2615" s="1"/>
    </row>
    <row r="2616" spans="9:13" x14ac:dyDescent="0.25">
      <c r="I2616" s="1"/>
      <c r="J2616" s="1"/>
      <c r="K2616" s="1"/>
      <c r="L2616" s="1"/>
      <c r="M2616" s="1"/>
    </row>
    <row r="2617" spans="9:13" x14ac:dyDescent="0.25">
      <c r="I2617" s="1"/>
      <c r="J2617" s="1"/>
      <c r="K2617" s="1"/>
      <c r="L2617" s="1"/>
      <c r="M2617" s="1"/>
    </row>
    <row r="2618" spans="9:13" x14ac:dyDescent="0.25">
      <c r="I2618" s="1"/>
      <c r="J2618" s="1"/>
      <c r="K2618" s="1"/>
      <c r="L2618" s="1"/>
      <c r="M2618" s="1"/>
    </row>
    <row r="2619" spans="9:13" x14ac:dyDescent="0.25">
      <c r="I2619" s="1"/>
      <c r="J2619" s="1"/>
      <c r="K2619" s="1"/>
      <c r="L2619" s="1"/>
      <c r="M2619" s="1"/>
    </row>
    <row r="2620" spans="9:13" x14ac:dyDescent="0.25">
      <c r="I2620" s="1"/>
      <c r="J2620" s="1"/>
      <c r="K2620" s="1"/>
      <c r="L2620" s="1"/>
      <c r="M2620" s="1"/>
    </row>
    <row r="2621" spans="9:13" x14ac:dyDescent="0.25">
      <c r="I2621" s="1"/>
      <c r="J2621" s="1"/>
      <c r="K2621" s="1"/>
      <c r="L2621" s="1"/>
      <c r="M2621" s="1"/>
    </row>
    <row r="2622" spans="9:13" x14ac:dyDescent="0.25">
      <c r="I2622" s="1"/>
      <c r="J2622" s="1"/>
      <c r="K2622" s="1"/>
      <c r="L2622" s="1"/>
      <c r="M2622" s="1"/>
    </row>
    <row r="2623" spans="9:13" x14ac:dyDescent="0.25">
      <c r="I2623" s="1"/>
      <c r="J2623" s="1"/>
      <c r="K2623" s="1"/>
      <c r="L2623" s="1"/>
      <c r="M2623" s="1"/>
    </row>
    <row r="2624" spans="9:13" x14ac:dyDescent="0.25">
      <c r="I2624" s="1"/>
      <c r="J2624" s="1"/>
      <c r="K2624" s="1"/>
      <c r="L2624" s="1"/>
      <c r="M2624" s="1"/>
    </row>
    <row r="2625" spans="9:13" x14ac:dyDescent="0.25">
      <c r="I2625" s="1"/>
      <c r="J2625" s="1"/>
      <c r="K2625" s="1"/>
      <c r="L2625" s="1"/>
      <c r="M2625" s="1"/>
    </row>
    <row r="2626" spans="9:13" x14ac:dyDescent="0.25">
      <c r="I2626" s="1"/>
      <c r="J2626" s="1"/>
      <c r="K2626" s="1"/>
      <c r="L2626" s="1"/>
      <c r="M2626" s="1"/>
    </row>
    <row r="2627" spans="9:13" x14ac:dyDescent="0.25">
      <c r="I2627" s="1"/>
      <c r="J2627" s="1"/>
      <c r="K2627" s="1"/>
      <c r="L2627" s="1"/>
      <c r="M2627" s="1"/>
    </row>
    <row r="2628" spans="9:13" x14ac:dyDescent="0.25">
      <c r="I2628" s="1"/>
      <c r="J2628" s="1"/>
      <c r="K2628" s="1"/>
      <c r="L2628" s="1"/>
      <c r="M2628" s="1"/>
    </row>
    <row r="2629" spans="9:13" x14ac:dyDescent="0.25">
      <c r="I2629" s="1"/>
      <c r="J2629" s="1"/>
      <c r="K2629" s="1"/>
      <c r="L2629" s="1"/>
      <c r="M2629" s="1"/>
    </row>
    <row r="2630" spans="9:13" x14ac:dyDescent="0.25">
      <c r="I2630" s="1"/>
      <c r="J2630" s="1"/>
      <c r="K2630" s="1"/>
      <c r="L2630" s="1"/>
      <c r="M2630" s="1"/>
    </row>
    <row r="2631" spans="9:13" x14ac:dyDescent="0.25">
      <c r="I2631" s="1"/>
      <c r="J2631" s="1"/>
      <c r="K2631" s="1"/>
      <c r="L2631" s="1"/>
      <c r="M2631" s="1"/>
    </row>
    <row r="2632" spans="9:13" x14ac:dyDescent="0.25">
      <c r="I2632" s="1"/>
      <c r="J2632" s="1"/>
      <c r="K2632" s="1"/>
      <c r="L2632" s="1"/>
      <c r="M2632" s="1"/>
    </row>
    <row r="2633" spans="9:13" x14ac:dyDescent="0.25">
      <c r="I2633" s="1"/>
      <c r="J2633" s="1"/>
      <c r="K2633" s="1"/>
      <c r="L2633" s="1"/>
      <c r="M2633" s="1"/>
    </row>
    <row r="2634" spans="9:13" x14ac:dyDescent="0.25">
      <c r="I2634" s="1"/>
      <c r="J2634" s="1"/>
      <c r="K2634" s="1"/>
      <c r="L2634" s="1"/>
      <c r="M2634" s="1"/>
    </row>
    <row r="2635" spans="9:13" x14ac:dyDescent="0.25">
      <c r="I2635" s="1"/>
      <c r="J2635" s="1"/>
      <c r="K2635" s="1"/>
      <c r="L2635" s="1"/>
      <c r="M2635" s="1"/>
    </row>
    <row r="2636" spans="9:13" x14ac:dyDescent="0.25">
      <c r="I2636" s="1"/>
      <c r="J2636" s="1"/>
      <c r="K2636" s="1"/>
      <c r="L2636" s="1"/>
      <c r="M2636" s="1"/>
    </row>
    <row r="2637" spans="9:13" x14ac:dyDescent="0.25">
      <c r="I2637" s="1"/>
      <c r="J2637" s="1"/>
      <c r="K2637" s="1"/>
      <c r="L2637" s="1"/>
      <c r="M2637" s="1"/>
    </row>
    <row r="2638" spans="9:13" x14ac:dyDescent="0.25">
      <c r="I2638" s="1"/>
      <c r="J2638" s="1"/>
      <c r="K2638" s="1"/>
      <c r="L2638" s="1"/>
      <c r="M2638" s="1"/>
    </row>
    <row r="2639" spans="9:13" x14ac:dyDescent="0.25">
      <c r="I2639" s="1"/>
      <c r="J2639" s="1"/>
      <c r="K2639" s="1"/>
      <c r="L2639" s="1"/>
      <c r="M2639" s="1"/>
    </row>
    <row r="2640" spans="9:13" x14ac:dyDescent="0.25">
      <c r="I2640" s="1"/>
      <c r="J2640" s="1"/>
      <c r="K2640" s="1"/>
      <c r="L2640" s="1"/>
      <c r="M2640" s="1"/>
    </row>
    <row r="2641" spans="9:13" x14ac:dyDescent="0.25">
      <c r="I2641" s="1"/>
      <c r="J2641" s="1"/>
      <c r="K2641" s="1"/>
      <c r="L2641" s="1"/>
      <c r="M2641" s="1"/>
    </row>
    <row r="2642" spans="9:13" x14ac:dyDescent="0.25">
      <c r="I2642" s="1"/>
      <c r="J2642" s="1"/>
      <c r="K2642" s="1"/>
      <c r="L2642" s="1"/>
      <c r="M2642" s="1"/>
    </row>
    <row r="2643" spans="9:13" x14ac:dyDescent="0.25">
      <c r="I2643" s="1"/>
      <c r="J2643" s="1"/>
      <c r="K2643" s="1"/>
      <c r="L2643" s="1"/>
      <c r="M2643" s="1"/>
    </row>
    <row r="2644" spans="9:13" x14ac:dyDescent="0.25">
      <c r="I2644" s="1"/>
      <c r="J2644" s="1"/>
      <c r="K2644" s="1"/>
      <c r="L2644" s="1"/>
      <c r="M2644" s="1"/>
    </row>
    <row r="2645" spans="9:13" x14ac:dyDescent="0.25">
      <c r="I2645" s="1"/>
      <c r="J2645" s="1"/>
      <c r="K2645" s="1"/>
      <c r="L2645" s="1"/>
      <c r="M2645" s="1"/>
    </row>
    <row r="2646" spans="9:13" x14ac:dyDescent="0.25">
      <c r="I2646" s="1"/>
      <c r="J2646" s="1"/>
      <c r="K2646" s="1"/>
      <c r="L2646" s="1"/>
      <c r="M2646" s="1"/>
    </row>
    <row r="2647" spans="9:13" x14ac:dyDescent="0.25">
      <c r="I2647" s="1"/>
      <c r="J2647" s="1"/>
      <c r="K2647" s="1"/>
      <c r="L2647" s="1"/>
      <c r="M2647" s="1"/>
    </row>
    <row r="2648" spans="9:13" x14ac:dyDescent="0.25">
      <c r="I2648" s="1"/>
      <c r="J2648" s="1"/>
      <c r="K2648" s="1"/>
      <c r="L2648" s="1"/>
      <c r="M2648" s="1"/>
    </row>
    <row r="2649" spans="9:13" x14ac:dyDescent="0.25">
      <c r="I2649" s="1"/>
      <c r="J2649" s="1"/>
      <c r="K2649" s="1"/>
      <c r="L2649" s="1"/>
      <c r="M2649" s="1"/>
    </row>
    <row r="2650" spans="9:13" x14ac:dyDescent="0.25">
      <c r="I2650" s="1"/>
      <c r="J2650" s="1"/>
      <c r="K2650" s="1"/>
      <c r="L2650" s="1"/>
      <c r="M2650" s="1"/>
    </row>
    <row r="2651" spans="9:13" x14ac:dyDescent="0.25">
      <c r="I2651" s="1"/>
      <c r="J2651" s="1"/>
      <c r="K2651" s="1"/>
      <c r="L2651" s="1"/>
      <c r="M2651" s="1"/>
    </row>
    <row r="2652" spans="9:13" x14ac:dyDescent="0.25">
      <c r="I2652" s="1"/>
      <c r="J2652" s="1"/>
      <c r="K2652" s="1"/>
      <c r="L2652" s="1"/>
      <c r="M2652" s="1"/>
    </row>
    <row r="2653" spans="9:13" x14ac:dyDescent="0.25">
      <c r="I2653" s="1"/>
      <c r="J2653" s="1"/>
      <c r="K2653" s="1"/>
      <c r="L2653" s="1"/>
      <c r="M2653" s="1"/>
    </row>
    <row r="2654" spans="9:13" x14ac:dyDescent="0.25">
      <c r="I2654" s="1"/>
      <c r="J2654" s="1"/>
      <c r="K2654" s="1"/>
      <c r="L2654" s="1"/>
      <c r="M2654" s="1"/>
    </row>
    <row r="2655" spans="9:13" x14ac:dyDescent="0.25">
      <c r="I2655" s="1"/>
      <c r="J2655" s="1"/>
      <c r="K2655" s="1"/>
      <c r="L2655" s="1"/>
      <c r="M2655" s="1"/>
    </row>
    <row r="2656" spans="9:13" x14ac:dyDescent="0.25">
      <c r="I2656" s="1"/>
      <c r="J2656" s="1"/>
      <c r="K2656" s="1"/>
      <c r="L2656" s="1"/>
      <c r="M2656" s="1"/>
    </row>
    <row r="2657" spans="9:13" x14ac:dyDescent="0.25">
      <c r="I2657" s="1"/>
      <c r="J2657" s="1"/>
      <c r="K2657" s="1"/>
      <c r="L2657" s="1"/>
      <c r="M2657" s="1"/>
    </row>
    <row r="2658" spans="9:13" x14ac:dyDescent="0.25">
      <c r="I2658" s="1"/>
      <c r="J2658" s="1"/>
      <c r="K2658" s="1"/>
      <c r="L2658" s="1"/>
      <c r="M2658" s="1"/>
    </row>
    <row r="2659" spans="9:13" x14ac:dyDescent="0.25">
      <c r="I2659" s="1"/>
      <c r="J2659" s="1"/>
      <c r="K2659" s="1"/>
      <c r="L2659" s="1"/>
      <c r="M2659" s="1"/>
    </row>
    <row r="2660" spans="9:13" x14ac:dyDescent="0.25">
      <c r="I2660" s="1"/>
      <c r="J2660" s="1"/>
      <c r="K2660" s="1"/>
      <c r="L2660" s="1"/>
      <c r="M2660" s="1"/>
    </row>
    <row r="2661" spans="9:13" x14ac:dyDescent="0.25">
      <c r="I2661" s="1"/>
      <c r="J2661" s="1"/>
      <c r="K2661" s="1"/>
      <c r="L2661" s="1"/>
      <c r="M2661" s="1"/>
    </row>
    <row r="2662" spans="9:13" x14ac:dyDescent="0.25">
      <c r="I2662" s="1"/>
      <c r="J2662" s="1"/>
      <c r="K2662" s="1"/>
      <c r="L2662" s="1"/>
      <c r="M2662" s="1"/>
    </row>
    <row r="2663" spans="9:13" x14ac:dyDescent="0.25">
      <c r="I2663" s="1"/>
      <c r="J2663" s="1"/>
      <c r="K2663" s="1"/>
      <c r="L2663" s="1"/>
      <c r="M2663" s="1"/>
    </row>
    <row r="2664" spans="9:13" x14ac:dyDescent="0.25">
      <c r="I2664" s="1"/>
      <c r="J2664" s="1"/>
      <c r="K2664" s="1"/>
      <c r="L2664" s="1"/>
      <c r="M2664" s="1"/>
    </row>
    <row r="2665" spans="9:13" x14ac:dyDescent="0.25">
      <c r="I2665" s="1"/>
      <c r="J2665" s="1"/>
      <c r="K2665" s="1"/>
      <c r="L2665" s="1"/>
      <c r="M2665" s="1"/>
    </row>
    <row r="2666" spans="9:13" x14ac:dyDescent="0.25">
      <c r="I2666" s="1"/>
      <c r="J2666" s="1"/>
      <c r="K2666" s="1"/>
      <c r="L2666" s="1"/>
      <c r="M2666" s="1"/>
    </row>
    <row r="2667" spans="9:13" x14ac:dyDescent="0.25">
      <c r="I2667" s="1"/>
      <c r="J2667" s="1"/>
      <c r="K2667" s="1"/>
      <c r="L2667" s="1"/>
      <c r="M2667" s="1"/>
    </row>
    <row r="2668" spans="9:13" x14ac:dyDescent="0.25">
      <c r="I2668" s="1"/>
      <c r="J2668" s="1"/>
      <c r="K2668" s="1"/>
      <c r="L2668" s="1"/>
      <c r="M2668" s="1"/>
    </row>
    <row r="2669" spans="9:13" x14ac:dyDescent="0.25">
      <c r="I2669" s="1"/>
      <c r="J2669" s="1"/>
      <c r="K2669" s="1"/>
      <c r="L2669" s="1"/>
      <c r="M2669" s="1"/>
    </row>
    <row r="2670" spans="9:13" x14ac:dyDescent="0.25">
      <c r="I2670" s="1"/>
      <c r="J2670" s="1"/>
      <c r="K2670" s="1"/>
      <c r="L2670" s="1"/>
      <c r="M2670" s="1"/>
    </row>
    <row r="2671" spans="9:13" x14ac:dyDescent="0.25">
      <c r="I2671" s="1"/>
      <c r="J2671" s="1"/>
      <c r="K2671" s="1"/>
      <c r="L2671" s="1"/>
      <c r="M2671" s="1"/>
    </row>
    <row r="2672" spans="9:13" x14ac:dyDescent="0.25">
      <c r="I2672" s="1"/>
      <c r="J2672" s="1"/>
      <c r="K2672" s="1"/>
      <c r="L2672" s="1"/>
      <c r="M2672" s="1"/>
    </row>
    <row r="2673" spans="9:13" x14ac:dyDescent="0.25">
      <c r="I2673" s="1"/>
      <c r="J2673" s="1"/>
      <c r="K2673" s="1"/>
      <c r="L2673" s="1"/>
      <c r="M2673" s="1"/>
    </row>
    <row r="2674" spans="9:13" x14ac:dyDescent="0.25">
      <c r="I2674" s="1"/>
      <c r="J2674" s="1"/>
      <c r="K2674" s="1"/>
      <c r="L2674" s="1"/>
      <c r="M2674" s="1"/>
    </row>
    <row r="2675" spans="9:13" x14ac:dyDescent="0.25">
      <c r="I2675" s="1"/>
      <c r="J2675" s="1"/>
      <c r="K2675" s="1"/>
      <c r="L2675" s="1"/>
      <c r="M2675" s="1"/>
    </row>
    <row r="2676" spans="9:13" x14ac:dyDescent="0.25">
      <c r="I2676" s="1"/>
      <c r="J2676" s="1"/>
      <c r="K2676" s="1"/>
      <c r="L2676" s="1"/>
      <c r="M2676" s="1"/>
    </row>
    <row r="2677" spans="9:13" x14ac:dyDescent="0.25">
      <c r="I2677" s="1"/>
      <c r="J2677" s="1"/>
      <c r="K2677" s="1"/>
      <c r="L2677" s="1"/>
      <c r="M2677" s="1"/>
    </row>
    <row r="2678" spans="9:13" x14ac:dyDescent="0.25">
      <c r="I2678" s="1"/>
      <c r="J2678" s="1"/>
      <c r="K2678" s="1"/>
      <c r="L2678" s="1"/>
      <c r="M2678" s="1"/>
    </row>
    <row r="2679" spans="9:13" x14ac:dyDescent="0.25">
      <c r="I2679" s="1"/>
      <c r="J2679" s="1"/>
      <c r="K2679" s="1"/>
      <c r="L2679" s="1"/>
      <c r="M2679" s="1"/>
    </row>
    <row r="2680" spans="9:13" x14ac:dyDescent="0.25">
      <c r="I2680" s="1"/>
      <c r="J2680" s="1"/>
      <c r="K2680" s="1"/>
      <c r="L2680" s="1"/>
      <c r="M2680" s="1"/>
    </row>
    <row r="2681" spans="9:13" x14ac:dyDescent="0.25">
      <c r="I2681" s="1"/>
      <c r="J2681" s="1"/>
      <c r="K2681" s="1"/>
      <c r="L2681" s="1"/>
      <c r="M2681" s="1"/>
    </row>
    <row r="2682" spans="9:13" x14ac:dyDescent="0.25">
      <c r="I2682" s="1"/>
      <c r="J2682" s="1"/>
      <c r="K2682" s="1"/>
      <c r="L2682" s="1"/>
      <c r="M2682" s="1"/>
    </row>
    <row r="2683" spans="9:13" x14ac:dyDescent="0.25">
      <c r="I2683" s="1"/>
      <c r="J2683" s="1"/>
      <c r="K2683" s="1"/>
      <c r="L2683" s="1"/>
      <c r="M2683" s="1"/>
    </row>
    <row r="2684" spans="9:13" x14ac:dyDescent="0.25">
      <c r="I2684" s="1"/>
      <c r="J2684" s="1"/>
      <c r="K2684" s="1"/>
      <c r="L2684" s="1"/>
      <c r="M2684" s="1"/>
    </row>
    <row r="2685" spans="9:13" x14ac:dyDescent="0.25">
      <c r="I2685" s="1"/>
      <c r="J2685" s="1"/>
      <c r="K2685" s="1"/>
      <c r="L2685" s="1"/>
      <c r="M2685" s="1"/>
    </row>
    <row r="2686" spans="9:13" x14ac:dyDescent="0.25">
      <c r="I2686" s="1"/>
      <c r="J2686" s="1"/>
      <c r="K2686" s="1"/>
      <c r="L2686" s="1"/>
      <c r="M2686" s="1"/>
    </row>
    <row r="2687" spans="9:13" x14ac:dyDescent="0.25">
      <c r="I2687" s="1"/>
      <c r="J2687" s="1"/>
      <c r="K2687" s="1"/>
      <c r="L2687" s="1"/>
      <c r="M2687" s="1"/>
    </row>
    <row r="2688" spans="9:13" x14ac:dyDescent="0.25">
      <c r="I2688" s="1"/>
      <c r="J2688" s="1"/>
      <c r="K2688" s="1"/>
      <c r="L2688" s="1"/>
      <c r="M2688" s="1"/>
    </row>
    <row r="2689" spans="9:13" x14ac:dyDescent="0.25">
      <c r="I2689" s="1"/>
      <c r="J2689" s="1"/>
      <c r="K2689" s="1"/>
      <c r="L2689" s="1"/>
      <c r="M2689" s="1"/>
    </row>
    <row r="2690" spans="9:13" x14ac:dyDescent="0.25">
      <c r="I2690" s="1"/>
      <c r="J2690" s="1"/>
      <c r="K2690" s="1"/>
      <c r="L2690" s="1"/>
      <c r="M2690" s="1"/>
    </row>
    <row r="2691" spans="9:13" x14ac:dyDescent="0.25">
      <c r="I2691" s="1"/>
      <c r="J2691" s="1"/>
      <c r="K2691" s="1"/>
      <c r="L2691" s="1"/>
      <c r="M2691" s="1"/>
    </row>
    <row r="2692" spans="9:13" x14ac:dyDescent="0.25">
      <c r="I2692" s="1"/>
      <c r="J2692" s="1"/>
      <c r="K2692" s="1"/>
      <c r="L2692" s="1"/>
      <c r="M2692" s="1"/>
    </row>
    <row r="2693" spans="9:13" x14ac:dyDescent="0.25">
      <c r="I2693" s="1"/>
      <c r="J2693" s="1"/>
      <c r="K2693" s="1"/>
      <c r="L2693" s="1"/>
      <c r="M2693" s="1"/>
    </row>
    <row r="2694" spans="9:13" x14ac:dyDescent="0.25">
      <c r="I2694" s="1"/>
      <c r="J2694" s="1"/>
      <c r="K2694" s="1"/>
      <c r="L2694" s="1"/>
      <c r="M2694" s="1"/>
    </row>
    <row r="2695" spans="9:13" x14ac:dyDescent="0.25">
      <c r="I2695" s="1"/>
      <c r="J2695" s="1"/>
      <c r="K2695" s="1"/>
      <c r="L2695" s="1"/>
      <c r="M2695" s="1"/>
    </row>
    <row r="2696" spans="9:13" x14ac:dyDescent="0.25">
      <c r="I2696" s="1"/>
      <c r="J2696" s="1"/>
      <c r="K2696" s="1"/>
      <c r="L2696" s="1"/>
      <c r="M2696" s="1"/>
    </row>
    <row r="2697" spans="9:13" x14ac:dyDescent="0.25">
      <c r="I2697" s="1"/>
      <c r="J2697" s="1"/>
      <c r="K2697" s="1"/>
      <c r="L2697" s="1"/>
      <c r="M2697" s="1"/>
    </row>
    <row r="2698" spans="9:13" x14ac:dyDescent="0.25">
      <c r="I2698" s="1"/>
      <c r="J2698" s="1"/>
      <c r="K2698" s="1"/>
      <c r="L2698" s="1"/>
      <c r="M2698" s="1"/>
    </row>
    <row r="2699" spans="9:13" x14ac:dyDescent="0.25">
      <c r="I2699" s="1"/>
      <c r="J2699" s="1"/>
      <c r="K2699" s="1"/>
      <c r="L2699" s="1"/>
      <c r="M2699" s="1"/>
    </row>
    <row r="2700" spans="9:13" x14ac:dyDescent="0.25">
      <c r="I2700" s="1"/>
      <c r="J2700" s="1"/>
      <c r="K2700" s="1"/>
      <c r="L2700" s="1"/>
      <c r="M2700" s="1"/>
    </row>
    <row r="2701" spans="9:13" x14ac:dyDescent="0.25">
      <c r="I2701" s="1"/>
      <c r="J2701" s="1"/>
      <c r="K2701" s="1"/>
      <c r="L2701" s="1"/>
      <c r="M2701" s="1"/>
    </row>
    <row r="2702" spans="9:13" x14ac:dyDescent="0.25">
      <c r="I2702" s="1"/>
      <c r="J2702" s="1"/>
      <c r="K2702" s="1"/>
      <c r="L2702" s="1"/>
      <c r="M2702" s="1"/>
    </row>
    <row r="2703" spans="9:13" x14ac:dyDescent="0.25">
      <c r="I2703" s="1"/>
      <c r="J2703" s="1"/>
      <c r="K2703" s="1"/>
      <c r="L2703" s="1"/>
      <c r="M2703" s="1"/>
    </row>
    <row r="2704" spans="9:13" x14ac:dyDescent="0.25">
      <c r="I2704" s="1"/>
      <c r="J2704" s="1"/>
      <c r="K2704" s="1"/>
      <c r="L2704" s="1"/>
      <c r="M2704" s="1"/>
    </row>
    <row r="2705" spans="9:13" x14ac:dyDescent="0.25">
      <c r="I2705" s="1"/>
      <c r="J2705" s="1"/>
      <c r="K2705" s="1"/>
      <c r="L2705" s="1"/>
      <c r="M2705" s="1"/>
    </row>
    <row r="2706" spans="9:13" x14ac:dyDescent="0.25">
      <c r="I2706" s="1"/>
      <c r="J2706" s="1"/>
      <c r="K2706" s="1"/>
      <c r="L2706" s="1"/>
      <c r="M2706" s="1"/>
    </row>
    <row r="2707" spans="9:13" x14ac:dyDescent="0.25">
      <c r="I2707" s="1"/>
      <c r="J2707" s="1"/>
      <c r="K2707" s="1"/>
      <c r="L2707" s="1"/>
      <c r="M2707" s="1"/>
    </row>
    <row r="2708" spans="9:13" x14ac:dyDescent="0.25">
      <c r="I2708" s="1"/>
      <c r="J2708" s="1"/>
      <c r="K2708" s="1"/>
      <c r="L2708" s="1"/>
      <c r="M2708" s="1"/>
    </row>
    <row r="2709" spans="9:13" x14ac:dyDescent="0.25">
      <c r="I2709" s="1"/>
      <c r="J2709" s="1"/>
      <c r="K2709" s="1"/>
      <c r="L2709" s="1"/>
      <c r="M2709" s="1"/>
    </row>
    <row r="2710" spans="9:13" x14ac:dyDescent="0.25">
      <c r="I2710" s="1"/>
      <c r="J2710" s="1"/>
      <c r="K2710" s="1"/>
      <c r="L2710" s="1"/>
      <c r="M2710" s="1"/>
    </row>
    <row r="2711" spans="9:13" x14ac:dyDescent="0.25">
      <c r="I2711" s="1"/>
      <c r="J2711" s="1"/>
      <c r="K2711" s="1"/>
      <c r="L2711" s="1"/>
      <c r="M2711" s="1"/>
    </row>
    <row r="2712" spans="9:13" x14ac:dyDescent="0.25">
      <c r="I2712" s="1"/>
      <c r="J2712" s="1"/>
      <c r="K2712" s="1"/>
      <c r="L2712" s="1"/>
      <c r="M2712" s="1"/>
    </row>
    <row r="2713" spans="9:13" x14ac:dyDescent="0.25">
      <c r="I2713" s="1"/>
      <c r="J2713" s="1"/>
      <c r="K2713" s="1"/>
      <c r="L2713" s="1"/>
      <c r="M2713" s="1"/>
    </row>
    <row r="2714" spans="9:13" x14ac:dyDescent="0.25">
      <c r="I2714" s="1"/>
      <c r="J2714" s="1"/>
      <c r="K2714" s="1"/>
      <c r="L2714" s="1"/>
      <c r="M2714" s="1"/>
    </row>
    <row r="2715" spans="9:13" x14ac:dyDescent="0.25">
      <c r="I2715" s="1"/>
      <c r="J2715" s="1"/>
      <c r="K2715" s="1"/>
      <c r="L2715" s="1"/>
      <c r="M2715" s="1"/>
    </row>
    <row r="2716" spans="9:13" x14ac:dyDescent="0.25">
      <c r="I2716" s="1"/>
      <c r="J2716" s="1"/>
      <c r="K2716" s="1"/>
      <c r="L2716" s="1"/>
      <c r="M2716" s="1"/>
    </row>
    <row r="2717" spans="9:13" x14ac:dyDescent="0.25">
      <c r="I2717" s="1"/>
      <c r="J2717" s="1"/>
      <c r="K2717" s="1"/>
      <c r="L2717" s="1"/>
      <c r="M2717" s="1"/>
    </row>
    <row r="2718" spans="9:13" x14ac:dyDescent="0.25">
      <c r="I2718" s="1"/>
      <c r="J2718" s="1"/>
      <c r="K2718" s="1"/>
      <c r="L2718" s="1"/>
      <c r="M2718" s="1"/>
    </row>
    <row r="2719" spans="9:13" x14ac:dyDescent="0.25">
      <c r="I2719" s="1"/>
      <c r="J2719" s="1"/>
      <c r="K2719" s="1"/>
      <c r="L2719" s="1"/>
      <c r="M2719" s="1"/>
    </row>
    <row r="2720" spans="9:13" x14ac:dyDescent="0.25">
      <c r="I2720" s="1"/>
      <c r="J2720" s="1"/>
      <c r="K2720" s="1"/>
      <c r="L2720" s="1"/>
      <c r="M2720" s="1"/>
    </row>
    <row r="2721" spans="9:13" x14ac:dyDescent="0.25">
      <c r="I2721" s="1"/>
      <c r="J2721" s="1"/>
      <c r="K2721" s="1"/>
      <c r="L2721" s="1"/>
      <c r="M2721" s="1"/>
    </row>
    <row r="2722" spans="9:13" x14ac:dyDescent="0.25">
      <c r="I2722" s="1"/>
      <c r="J2722" s="1"/>
      <c r="K2722" s="1"/>
      <c r="L2722" s="1"/>
      <c r="M2722" s="1"/>
    </row>
    <row r="2723" spans="9:13" x14ac:dyDescent="0.25">
      <c r="I2723" s="1"/>
      <c r="J2723" s="1"/>
      <c r="K2723" s="1"/>
      <c r="L2723" s="1"/>
      <c r="M2723" s="1"/>
    </row>
    <row r="2724" spans="9:13" x14ac:dyDescent="0.25">
      <c r="I2724" s="1"/>
      <c r="J2724" s="1"/>
      <c r="K2724" s="1"/>
      <c r="L2724" s="1"/>
      <c r="M2724" s="1"/>
    </row>
    <row r="2725" spans="9:13" x14ac:dyDescent="0.25">
      <c r="I2725" s="1"/>
      <c r="J2725" s="1"/>
      <c r="K2725" s="1"/>
      <c r="L2725" s="1"/>
      <c r="M2725" s="1"/>
    </row>
    <row r="2726" spans="9:13" x14ac:dyDescent="0.25">
      <c r="I2726" s="1"/>
      <c r="J2726" s="1"/>
      <c r="K2726" s="1"/>
      <c r="L2726" s="1"/>
      <c r="M2726" s="1"/>
    </row>
    <row r="2727" spans="9:13" x14ac:dyDescent="0.25">
      <c r="I2727" s="1"/>
      <c r="J2727" s="1"/>
      <c r="K2727" s="1"/>
      <c r="L2727" s="1"/>
      <c r="M2727" s="1"/>
    </row>
    <row r="2728" spans="9:13" x14ac:dyDescent="0.25">
      <c r="I2728" s="1"/>
      <c r="J2728" s="1"/>
      <c r="K2728" s="1"/>
      <c r="L2728" s="1"/>
      <c r="M2728" s="1"/>
    </row>
    <row r="2729" spans="9:13" x14ac:dyDescent="0.25">
      <c r="I2729" s="1"/>
      <c r="J2729" s="1"/>
      <c r="K2729" s="1"/>
      <c r="L2729" s="1"/>
      <c r="M2729" s="1"/>
    </row>
    <row r="2730" spans="9:13" x14ac:dyDescent="0.25">
      <c r="I2730" s="1"/>
      <c r="J2730" s="1"/>
      <c r="K2730" s="1"/>
      <c r="L2730" s="1"/>
      <c r="M2730" s="1"/>
    </row>
    <row r="2731" spans="9:13" x14ac:dyDescent="0.25">
      <c r="I2731" s="1"/>
      <c r="J2731" s="1"/>
      <c r="K2731" s="1"/>
      <c r="L2731" s="1"/>
      <c r="M2731" s="1"/>
    </row>
    <row r="2732" spans="9:13" x14ac:dyDescent="0.25">
      <c r="I2732" s="1"/>
      <c r="J2732" s="1"/>
      <c r="K2732" s="1"/>
      <c r="L2732" s="1"/>
      <c r="M2732" s="1"/>
    </row>
    <row r="2733" spans="9:13" x14ac:dyDescent="0.25">
      <c r="I2733" s="1"/>
      <c r="J2733" s="1"/>
      <c r="K2733" s="1"/>
      <c r="L2733" s="1"/>
      <c r="M2733" s="1"/>
    </row>
    <row r="2734" spans="9:13" x14ac:dyDescent="0.25">
      <c r="I2734" s="1"/>
      <c r="J2734" s="1"/>
      <c r="K2734" s="1"/>
      <c r="L2734" s="1"/>
      <c r="M2734" s="1"/>
    </row>
    <row r="2735" spans="9:13" x14ac:dyDescent="0.25">
      <c r="I2735" s="1"/>
      <c r="J2735" s="1"/>
      <c r="K2735" s="1"/>
      <c r="L2735" s="1"/>
      <c r="M2735" s="1"/>
    </row>
    <row r="2736" spans="9:13" x14ac:dyDescent="0.25">
      <c r="I2736" s="1"/>
      <c r="J2736" s="1"/>
      <c r="K2736" s="1"/>
      <c r="L2736" s="1"/>
      <c r="M2736" s="1"/>
    </row>
    <row r="2737" spans="9:13" x14ac:dyDescent="0.25">
      <c r="I2737" s="1"/>
      <c r="J2737" s="1"/>
      <c r="K2737" s="1"/>
      <c r="L2737" s="1"/>
      <c r="M2737" s="1"/>
    </row>
    <row r="2738" spans="9:13" x14ac:dyDescent="0.25">
      <c r="I2738" s="1"/>
      <c r="J2738" s="1"/>
      <c r="K2738" s="1"/>
      <c r="L2738" s="1"/>
      <c r="M2738" s="1"/>
    </row>
    <row r="2739" spans="9:13" x14ac:dyDescent="0.25">
      <c r="I2739" s="1"/>
      <c r="J2739" s="1"/>
      <c r="K2739" s="1"/>
      <c r="L2739" s="1"/>
      <c r="M2739" s="1"/>
    </row>
    <row r="2740" spans="9:13" x14ac:dyDescent="0.25">
      <c r="I2740" s="1"/>
      <c r="J2740" s="1"/>
      <c r="K2740" s="1"/>
      <c r="L2740" s="1"/>
      <c r="M2740" s="1"/>
    </row>
    <row r="2741" spans="9:13" x14ac:dyDescent="0.25">
      <c r="I2741" s="1"/>
      <c r="J2741" s="1"/>
      <c r="K2741" s="1"/>
      <c r="L2741" s="1"/>
      <c r="M2741" s="1"/>
    </row>
    <row r="2742" spans="9:13" x14ac:dyDescent="0.25">
      <c r="I2742" s="1"/>
      <c r="J2742" s="1"/>
      <c r="K2742" s="1"/>
      <c r="L2742" s="1"/>
      <c r="M2742" s="1"/>
    </row>
    <row r="2743" spans="9:13" x14ac:dyDescent="0.25">
      <c r="I2743" s="1"/>
      <c r="J2743" s="1"/>
      <c r="K2743" s="1"/>
      <c r="L2743" s="1"/>
      <c r="M2743" s="1"/>
    </row>
    <row r="2744" spans="9:13" x14ac:dyDescent="0.25">
      <c r="I2744" s="1"/>
      <c r="J2744" s="1"/>
      <c r="K2744" s="1"/>
      <c r="L2744" s="1"/>
      <c r="M2744" s="1"/>
    </row>
    <row r="2745" spans="9:13" x14ac:dyDescent="0.25">
      <c r="I2745" s="1"/>
      <c r="J2745" s="1"/>
      <c r="K2745" s="1"/>
      <c r="L2745" s="1"/>
      <c r="M2745" s="1"/>
    </row>
    <row r="2746" spans="9:13" x14ac:dyDescent="0.25">
      <c r="I2746" s="1"/>
      <c r="J2746" s="1"/>
      <c r="K2746" s="1"/>
      <c r="L2746" s="1"/>
      <c r="M2746" s="1"/>
    </row>
    <row r="2747" spans="9:13" x14ac:dyDescent="0.25">
      <c r="I2747" s="1"/>
      <c r="J2747" s="1"/>
      <c r="K2747" s="1"/>
      <c r="L2747" s="1"/>
      <c r="M2747" s="1"/>
    </row>
    <row r="2748" spans="9:13" x14ac:dyDescent="0.25">
      <c r="I2748" s="1"/>
      <c r="J2748" s="1"/>
      <c r="K2748" s="1"/>
      <c r="L2748" s="1"/>
      <c r="M2748" s="1"/>
    </row>
    <row r="2749" spans="9:13" x14ac:dyDescent="0.25">
      <c r="I2749" s="1"/>
      <c r="J2749" s="1"/>
      <c r="K2749" s="1"/>
      <c r="L2749" s="1"/>
      <c r="M2749" s="1"/>
    </row>
    <row r="2750" spans="9:13" x14ac:dyDescent="0.25">
      <c r="I2750" s="1"/>
      <c r="J2750" s="1"/>
      <c r="K2750" s="1"/>
      <c r="L2750" s="1"/>
      <c r="M2750" s="1"/>
    </row>
    <row r="2751" spans="9:13" x14ac:dyDescent="0.25">
      <c r="I2751" s="1"/>
      <c r="J2751" s="1"/>
      <c r="K2751" s="1"/>
      <c r="L2751" s="1"/>
      <c r="M2751" s="1"/>
    </row>
    <row r="2752" spans="9:13" x14ac:dyDescent="0.25">
      <c r="I2752" s="1"/>
      <c r="J2752" s="1"/>
      <c r="K2752" s="1"/>
      <c r="L2752" s="1"/>
      <c r="M2752" s="1"/>
    </row>
    <row r="2753" spans="9:13" x14ac:dyDescent="0.25">
      <c r="I2753" s="1"/>
      <c r="J2753" s="1"/>
      <c r="K2753" s="1"/>
      <c r="L2753" s="1"/>
      <c r="M2753" s="1"/>
    </row>
    <row r="2754" spans="9:13" x14ac:dyDescent="0.25">
      <c r="I2754" s="1"/>
      <c r="J2754" s="1"/>
      <c r="K2754" s="1"/>
      <c r="L2754" s="1"/>
      <c r="M2754" s="1"/>
    </row>
    <row r="2755" spans="9:13" x14ac:dyDescent="0.25">
      <c r="I2755" s="1"/>
      <c r="J2755" s="1"/>
      <c r="K2755" s="1"/>
      <c r="L2755" s="1"/>
      <c r="M2755" s="1"/>
    </row>
    <row r="2756" spans="9:13" x14ac:dyDescent="0.25">
      <c r="I2756" s="1"/>
      <c r="J2756" s="1"/>
      <c r="K2756" s="1"/>
      <c r="L2756" s="1"/>
      <c r="M2756" s="1"/>
    </row>
    <row r="2757" spans="9:13" x14ac:dyDescent="0.25">
      <c r="I2757" s="1"/>
      <c r="J2757" s="1"/>
      <c r="K2757" s="1"/>
      <c r="L2757" s="1"/>
      <c r="M2757" s="1"/>
    </row>
    <row r="2758" spans="9:13" x14ac:dyDescent="0.25">
      <c r="I2758" s="1"/>
      <c r="J2758" s="1"/>
      <c r="K2758" s="1"/>
      <c r="L2758" s="1"/>
      <c r="M2758" s="1"/>
    </row>
    <row r="2759" spans="9:13" x14ac:dyDescent="0.25">
      <c r="I2759" s="1"/>
      <c r="J2759" s="1"/>
      <c r="K2759" s="1"/>
      <c r="L2759" s="1"/>
      <c r="M2759" s="1"/>
    </row>
    <row r="2760" spans="9:13" x14ac:dyDescent="0.25">
      <c r="I2760" s="1"/>
      <c r="J2760" s="1"/>
      <c r="K2760" s="1"/>
      <c r="L2760" s="1"/>
      <c r="M2760" s="1"/>
    </row>
    <row r="2761" spans="9:13" x14ac:dyDescent="0.25">
      <c r="I2761" s="1"/>
      <c r="J2761" s="1"/>
      <c r="K2761" s="1"/>
      <c r="L2761" s="1"/>
      <c r="M2761" s="1"/>
    </row>
    <row r="2762" spans="9:13" x14ac:dyDescent="0.25">
      <c r="I2762" s="1"/>
      <c r="J2762" s="1"/>
      <c r="K2762" s="1"/>
      <c r="L2762" s="1"/>
      <c r="M2762" s="1"/>
    </row>
    <row r="2763" spans="9:13" x14ac:dyDescent="0.25">
      <c r="I2763" s="1"/>
      <c r="J2763" s="1"/>
      <c r="K2763" s="1"/>
      <c r="L2763" s="1"/>
      <c r="M2763" s="1"/>
    </row>
    <row r="2764" spans="9:13" x14ac:dyDescent="0.25">
      <c r="I2764" s="1"/>
      <c r="J2764" s="1"/>
      <c r="K2764" s="1"/>
      <c r="L2764" s="1"/>
      <c r="M2764" s="1"/>
    </row>
    <row r="2765" spans="9:13" x14ac:dyDescent="0.25">
      <c r="I2765" s="1"/>
      <c r="J2765" s="1"/>
      <c r="K2765" s="1"/>
      <c r="L2765" s="1"/>
      <c r="M2765" s="1"/>
    </row>
    <row r="2766" spans="9:13" x14ac:dyDescent="0.25">
      <c r="I2766" s="1"/>
      <c r="J2766" s="1"/>
      <c r="K2766" s="1"/>
      <c r="L2766" s="1"/>
      <c r="M2766" s="1"/>
    </row>
    <row r="2767" spans="9:13" x14ac:dyDescent="0.25">
      <c r="I2767" s="1"/>
      <c r="J2767" s="1"/>
      <c r="K2767" s="1"/>
      <c r="L2767" s="1"/>
      <c r="M2767" s="1"/>
    </row>
    <row r="2768" spans="9:13" x14ac:dyDescent="0.25">
      <c r="I2768" s="1"/>
      <c r="J2768" s="1"/>
      <c r="K2768" s="1"/>
      <c r="L2768" s="1"/>
      <c r="M2768" s="1"/>
    </row>
    <row r="2769" spans="9:13" x14ac:dyDescent="0.25">
      <c r="I2769" s="1"/>
      <c r="J2769" s="1"/>
      <c r="K2769" s="1"/>
      <c r="L2769" s="1"/>
      <c r="M2769" s="1"/>
    </row>
    <row r="2770" spans="9:13" x14ac:dyDescent="0.25">
      <c r="I2770" s="1"/>
      <c r="J2770" s="1"/>
      <c r="K2770" s="1"/>
      <c r="L2770" s="1"/>
      <c r="M2770" s="1"/>
    </row>
    <row r="2771" spans="9:13" x14ac:dyDescent="0.25">
      <c r="I2771" s="1"/>
      <c r="J2771" s="1"/>
      <c r="K2771" s="1"/>
      <c r="L2771" s="1"/>
      <c r="M2771" s="1"/>
    </row>
    <row r="2772" spans="9:13" x14ac:dyDescent="0.25">
      <c r="I2772" s="1"/>
      <c r="J2772" s="1"/>
      <c r="K2772" s="1"/>
      <c r="L2772" s="1"/>
      <c r="M2772" s="1"/>
    </row>
    <row r="2773" spans="9:13" x14ac:dyDescent="0.25">
      <c r="I2773" s="1"/>
      <c r="J2773" s="1"/>
      <c r="K2773" s="1"/>
      <c r="L2773" s="1"/>
      <c r="M2773" s="1"/>
    </row>
    <row r="2774" spans="9:13" x14ac:dyDescent="0.25">
      <c r="I2774" s="1"/>
      <c r="J2774" s="1"/>
      <c r="K2774" s="1"/>
      <c r="L2774" s="1"/>
      <c r="M2774" s="1"/>
    </row>
    <row r="2775" spans="9:13" x14ac:dyDescent="0.25">
      <c r="I2775" s="1"/>
      <c r="J2775" s="1"/>
      <c r="K2775" s="1"/>
      <c r="L2775" s="1"/>
      <c r="M2775" s="1"/>
    </row>
    <row r="2776" spans="9:13" x14ac:dyDescent="0.25">
      <c r="I2776" s="1"/>
      <c r="J2776" s="1"/>
      <c r="K2776" s="1"/>
      <c r="L2776" s="1"/>
      <c r="M2776" s="1"/>
    </row>
    <row r="2777" spans="9:13" x14ac:dyDescent="0.25">
      <c r="I2777" s="1"/>
      <c r="J2777" s="1"/>
      <c r="K2777" s="1"/>
      <c r="L2777" s="1"/>
      <c r="M2777" s="1"/>
    </row>
    <row r="2778" spans="9:13" x14ac:dyDescent="0.25">
      <c r="I2778" s="1"/>
      <c r="J2778" s="1"/>
      <c r="K2778" s="1"/>
      <c r="L2778" s="1"/>
      <c r="M2778" s="1"/>
    </row>
    <row r="2779" spans="9:13" x14ac:dyDescent="0.25">
      <c r="I2779" s="1"/>
      <c r="J2779" s="1"/>
      <c r="K2779" s="1"/>
      <c r="L2779" s="1"/>
      <c r="M2779" s="1"/>
    </row>
    <row r="2780" spans="9:13" x14ac:dyDescent="0.25">
      <c r="I2780" s="1"/>
      <c r="J2780" s="1"/>
      <c r="K2780" s="1"/>
      <c r="L2780" s="1"/>
      <c r="M2780" s="1"/>
    </row>
    <row r="2781" spans="9:13" x14ac:dyDescent="0.25">
      <c r="I2781" s="1"/>
      <c r="J2781" s="1"/>
      <c r="K2781" s="1"/>
      <c r="L2781" s="1"/>
      <c r="M2781" s="1"/>
    </row>
    <row r="2782" spans="9:13" x14ac:dyDescent="0.25">
      <c r="I2782" s="1"/>
      <c r="J2782" s="1"/>
      <c r="K2782" s="1"/>
      <c r="L2782" s="1"/>
      <c r="M2782" s="1"/>
    </row>
    <row r="2783" spans="9:13" x14ac:dyDescent="0.25">
      <c r="I2783" s="1"/>
      <c r="J2783" s="1"/>
      <c r="K2783" s="1"/>
      <c r="L2783" s="1"/>
      <c r="M2783" s="1"/>
    </row>
    <row r="2784" spans="9:13" x14ac:dyDescent="0.25">
      <c r="I2784" s="1"/>
      <c r="J2784" s="1"/>
      <c r="K2784" s="1"/>
      <c r="L2784" s="1"/>
      <c r="M2784" s="1"/>
    </row>
    <row r="2785" spans="9:13" x14ac:dyDescent="0.25">
      <c r="I2785" s="1"/>
      <c r="J2785" s="1"/>
      <c r="K2785" s="1"/>
      <c r="L2785" s="1"/>
      <c r="M2785" s="1"/>
    </row>
    <row r="2786" spans="9:13" x14ac:dyDescent="0.25">
      <c r="I2786" s="1"/>
      <c r="J2786" s="1"/>
      <c r="K2786" s="1"/>
      <c r="L2786" s="1"/>
      <c r="M2786" s="1"/>
    </row>
    <row r="2787" spans="9:13" x14ac:dyDescent="0.25">
      <c r="I2787" s="1"/>
      <c r="J2787" s="1"/>
      <c r="K2787" s="1"/>
      <c r="L2787" s="1"/>
      <c r="M2787" s="1"/>
    </row>
    <row r="2788" spans="9:13" x14ac:dyDescent="0.25">
      <c r="I2788" s="1"/>
      <c r="J2788" s="1"/>
      <c r="K2788" s="1"/>
      <c r="L2788" s="1"/>
      <c r="M2788" s="1"/>
    </row>
    <row r="2789" spans="9:13" x14ac:dyDescent="0.25">
      <c r="I2789" s="1"/>
      <c r="J2789" s="1"/>
      <c r="K2789" s="1"/>
      <c r="L2789" s="1"/>
      <c r="M2789" s="1"/>
    </row>
    <row r="2790" spans="9:13" x14ac:dyDescent="0.25">
      <c r="I2790" s="1"/>
      <c r="J2790" s="1"/>
      <c r="K2790" s="1"/>
      <c r="L2790" s="1"/>
      <c r="M2790" s="1"/>
    </row>
    <row r="2791" spans="9:13" x14ac:dyDescent="0.25">
      <c r="I2791" s="1"/>
      <c r="J2791" s="1"/>
      <c r="K2791" s="1"/>
      <c r="L2791" s="1"/>
      <c r="M2791" s="1"/>
    </row>
    <row r="2792" spans="9:13" x14ac:dyDescent="0.25">
      <c r="I2792" s="1"/>
      <c r="J2792" s="1"/>
      <c r="K2792" s="1"/>
      <c r="L2792" s="1"/>
      <c r="M2792" s="1"/>
    </row>
    <row r="2793" spans="9:13" x14ac:dyDescent="0.25">
      <c r="I2793" s="1"/>
      <c r="J2793" s="1"/>
      <c r="K2793" s="1"/>
      <c r="L2793" s="1"/>
      <c r="M2793" s="1"/>
    </row>
    <row r="2794" spans="9:13" x14ac:dyDescent="0.25">
      <c r="I2794" s="1"/>
      <c r="J2794" s="1"/>
      <c r="K2794" s="1"/>
      <c r="L2794" s="1"/>
      <c r="M2794" s="1"/>
    </row>
    <row r="2795" spans="9:13" x14ac:dyDescent="0.25">
      <c r="I2795" s="1"/>
      <c r="J2795" s="1"/>
      <c r="K2795" s="1"/>
      <c r="L2795" s="1"/>
      <c r="M2795" s="1"/>
    </row>
    <row r="2796" spans="9:13" x14ac:dyDescent="0.25">
      <c r="I2796" s="1"/>
      <c r="J2796" s="1"/>
      <c r="K2796" s="1"/>
      <c r="L2796" s="1"/>
      <c r="M2796" s="1"/>
    </row>
    <row r="2797" spans="9:13" x14ac:dyDescent="0.25">
      <c r="I2797" s="1"/>
      <c r="J2797" s="1"/>
      <c r="K2797" s="1"/>
      <c r="L2797" s="1"/>
      <c r="M2797" s="1"/>
    </row>
    <row r="2798" spans="9:13" x14ac:dyDescent="0.25">
      <c r="I2798" s="1"/>
      <c r="J2798" s="1"/>
      <c r="K2798" s="1"/>
      <c r="L2798" s="1"/>
      <c r="M2798" s="1"/>
    </row>
    <row r="2799" spans="9:13" x14ac:dyDescent="0.25">
      <c r="I2799" s="1"/>
      <c r="J2799" s="1"/>
      <c r="K2799" s="1"/>
      <c r="L2799" s="1"/>
      <c r="M2799" s="1"/>
    </row>
    <row r="2800" spans="9:13" x14ac:dyDescent="0.25">
      <c r="I2800" s="1"/>
      <c r="J2800" s="1"/>
      <c r="K2800" s="1"/>
      <c r="L2800" s="1"/>
      <c r="M2800" s="1"/>
    </row>
    <row r="2801" spans="9:13" x14ac:dyDescent="0.25">
      <c r="I2801" s="1"/>
      <c r="J2801" s="1"/>
      <c r="K2801" s="1"/>
      <c r="L2801" s="1"/>
      <c r="M2801" s="1"/>
    </row>
    <row r="2802" spans="9:13" x14ac:dyDescent="0.25">
      <c r="I2802" s="1"/>
      <c r="J2802" s="1"/>
      <c r="K2802" s="1"/>
      <c r="L2802" s="1"/>
      <c r="M2802" s="1"/>
    </row>
    <row r="2803" spans="9:13" x14ac:dyDescent="0.25">
      <c r="I2803" s="1"/>
      <c r="J2803" s="1"/>
      <c r="K2803" s="1"/>
      <c r="L2803" s="1"/>
      <c r="M2803" s="1"/>
    </row>
    <row r="2804" spans="9:13" x14ac:dyDescent="0.25">
      <c r="I2804" s="1"/>
      <c r="J2804" s="1"/>
      <c r="K2804" s="1"/>
      <c r="L2804" s="1"/>
      <c r="M2804" s="1"/>
    </row>
    <row r="2805" spans="9:13" x14ac:dyDescent="0.25">
      <c r="I2805" s="1"/>
      <c r="J2805" s="1"/>
      <c r="K2805" s="1"/>
      <c r="L2805" s="1"/>
      <c r="M2805" s="1"/>
    </row>
    <row r="2806" spans="9:13" x14ac:dyDescent="0.25">
      <c r="I2806" s="1"/>
      <c r="J2806" s="1"/>
      <c r="K2806" s="1"/>
      <c r="L2806" s="1"/>
      <c r="M2806" s="1"/>
    </row>
    <row r="2807" spans="9:13" x14ac:dyDescent="0.25">
      <c r="I2807" s="1"/>
      <c r="J2807" s="1"/>
      <c r="K2807" s="1"/>
      <c r="L2807" s="1"/>
      <c r="M2807" s="1"/>
    </row>
    <row r="2808" spans="9:13" x14ac:dyDescent="0.25">
      <c r="I2808" s="1"/>
      <c r="J2808" s="1"/>
      <c r="K2808" s="1"/>
      <c r="L2808" s="1"/>
      <c r="M2808" s="1"/>
    </row>
    <row r="2809" spans="9:13" x14ac:dyDescent="0.25">
      <c r="I2809" s="1"/>
      <c r="J2809" s="1"/>
      <c r="K2809" s="1"/>
      <c r="L2809" s="1"/>
      <c r="M2809" s="1"/>
    </row>
    <row r="2810" spans="9:13" x14ac:dyDescent="0.25">
      <c r="I2810" s="1"/>
      <c r="J2810" s="1"/>
      <c r="K2810" s="1"/>
      <c r="L2810" s="1"/>
      <c r="M2810" s="1"/>
    </row>
    <row r="2811" spans="9:13" x14ac:dyDescent="0.25">
      <c r="I2811" s="1"/>
      <c r="J2811" s="1"/>
      <c r="K2811" s="1"/>
      <c r="L2811" s="1"/>
      <c r="M2811" s="1"/>
    </row>
    <row r="2812" spans="9:13" x14ac:dyDescent="0.25">
      <c r="I2812" s="1"/>
      <c r="J2812" s="1"/>
      <c r="K2812" s="1"/>
      <c r="L2812" s="1"/>
      <c r="M2812" s="1"/>
    </row>
    <row r="2813" spans="9:13" x14ac:dyDescent="0.25">
      <c r="I2813" s="1"/>
      <c r="J2813" s="1"/>
      <c r="K2813" s="1"/>
      <c r="L2813" s="1"/>
      <c r="M2813" s="1"/>
    </row>
    <row r="2814" spans="9:13" x14ac:dyDescent="0.25">
      <c r="I2814" s="1"/>
      <c r="J2814" s="1"/>
      <c r="K2814" s="1"/>
      <c r="L2814" s="1"/>
      <c r="M2814" s="1"/>
    </row>
    <row r="2815" spans="9:13" x14ac:dyDescent="0.25">
      <c r="I2815" s="1"/>
      <c r="J2815" s="1"/>
      <c r="K2815" s="1"/>
      <c r="L2815" s="1"/>
      <c r="M2815" s="1"/>
    </row>
    <row r="2816" spans="9:13" x14ac:dyDescent="0.25">
      <c r="I2816" s="1"/>
      <c r="J2816" s="1"/>
      <c r="K2816" s="1"/>
      <c r="L2816" s="1"/>
      <c r="M2816" s="1"/>
    </row>
    <row r="2817" spans="9:13" x14ac:dyDescent="0.25">
      <c r="I2817" s="1"/>
      <c r="J2817" s="1"/>
      <c r="K2817" s="1"/>
      <c r="L2817" s="1"/>
      <c r="M2817" s="1"/>
    </row>
    <row r="2818" spans="9:13" x14ac:dyDescent="0.25">
      <c r="I2818" s="1"/>
      <c r="J2818" s="1"/>
      <c r="K2818" s="1"/>
      <c r="L2818" s="1"/>
      <c r="M2818" s="1"/>
    </row>
    <row r="2819" spans="9:13" x14ac:dyDescent="0.25">
      <c r="I2819" s="1"/>
      <c r="J2819" s="1"/>
      <c r="K2819" s="1"/>
      <c r="L2819" s="1"/>
      <c r="M2819" s="1"/>
    </row>
    <row r="2820" spans="9:13" x14ac:dyDescent="0.25">
      <c r="I2820" s="1"/>
      <c r="J2820" s="1"/>
      <c r="K2820" s="1"/>
      <c r="L2820" s="1"/>
      <c r="M2820" s="1"/>
    </row>
    <row r="2821" spans="9:13" x14ac:dyDescent="0.25">
      <c r="I2821" s="1"/>
      <c r="J2821" s="1"/>
      <c r="K2821" s="1"/>
      <c r="L2821" s="1"/>
      <c r="M2821" s="1"/>
    </row>
    <row r="2822" spans="9:13" x14ac:dyDescent="0.25">
      <c r="I2822" s="1"/>
      <c r="J2822" s="1"/>
      <c r="K2822" s="1"/>
      <c r="L2822" s="1"/>
      <c r="M2822" s="1"/>
    </row>
    <row r="2823" spans="9:13" x14ac:dyDescent="0.25">
      <c r="I2823" s="1"/>
      <c r="J2823" s="1"/>
      <c r="K2823" s="1"/>
      <c r="L2823" s="1"/>
      <c r="M2823" s="1"/>
    </row>
    <row r="2824" spans="9:13" x14ac:dyDescent="0.25">
      <c r="I2824" s="1"/>
      <c r="J2824" s="1"/>
      <c r="K2824" s="1"/>
      <c r="L2824" s="1"/>
      <c r="M2824" s="1"/>
    </row>
    <row r="2825" spans="9:13" x14ac:dyDescent="0.25">
      <c r="I2825" s="1"/>
      <c r="J2825" s="1"/>
      <c r="K2825" s="1"/>
      <c r="L2825" s="1"/>
      <c r="M2825" s="1"/>
    </row>
    <row r="2826" spans="9:13" x14ac:dyDescent="0.25">
      <c r="I2826" s="1"/>
      <c r="J2826" s="1"/>
      <c r="K2826" s="1"/>
      <c r="L2826" s="1"/>
      <c r="M2826" s="1"/>
    </row>
    <row r="2827" spans="9:13" x14ac:dyDescent="0.25">
      <c r="I2827" s="1"/>
      <c r="J2827" s="1"/>
      <c r="K2827" s="1"/>
      <c r="L2827" s="1"/>
      <c r="M2827" s="1"/>
    </row>
    <row r="2828" spans="9:13" x14ac:dyDescent="0.25">
      <c r="I2828" s="1"/>
      <c r="J2828" s="1"/>
      <c r="K2828" s="1"/>
      <c r="L2828" s="1"/>
      <c r="M2828" s="1"/>
    </row>
    <row r="2829" spans="9:13" x14ac:dyDescent="0.25">
      <c r="I2829" s="1"/>
      <c r="J2829" s="1"/>
      <c r="K2829" s="1"/>
      <c r="L2829" s="1"/>
      <c r="M2829" s="1"/>
    </row>
    <row r="2830" spans="9:13" x14ac:dyDescent="0.25">
      <c r="I2830" s="1"/>
      <c r="J2830" s="1"/>
      <c r="K2830" s="1"/>
      <c r="L2830" s="1"/>
      <c r="M2830" s="1"/>
    </row>
    <row r="2831" spans="9:13" x14ac:dyDescent="0.25">
      <c r="I2831" s="1"/>
      <c r="J2831" s="1"/>
      <c r="K2831" s="1"/>
      <c r="L2831" s="1"/>
      <c r="M2831" s="1"/>
    </row>
    <row r="2832" spans="9:13" x14ac:dyDescent="0.25">
      <c r="I2832" s="1"/>
      <c r="J2832" s="1"/>
      <c r="K2832" s="1"/>
      <c r="L2832" s="1"/>
      <c r="M2832" s="1"/>
    </row>
    <row r="2833" spans="9:13" x14ac:dyDescent="0.25">
      <c r="I2833" s="1"/>
      <c r="J2833" s="1"/>
      <c r="K2833" s="1"/>
      <c r="L2833" s="1"/>
      <c r="M2833" s="1"/>
    </row>
    <row r="2834" spans="9:13" x14ac:dyDescent="0.25">
      <c r="I2834" s="1"/>
      <c r="J2834" s="1"/>
      <c r="K2834" s="1"/>
      <c r="L2834" s="1"/>
      <c r="M2834" s="1"/>
    </row>
    <row r="2835" spans="9:13" x14ac:dyDescent="0.25">
      <c r="I2835" s="1"/>
      <c r="J2835" s="1"/>
      <c r="K2835" s="1"/>
      <c r="L2835" s="1"/>
      <c r="M2835" s="1"/>
    </row>
    <row r="2836" spans="9:13" x14ac:dyDescent="0.25">
      <c r="I2836" s="1"/>
      <c r="J2836" s="1"/>
      <c r="K2836" s="1"/>
      <c r="L2836" s="1"/>
      <c r="M2836" s="1"/>
    </row>
    <row r="2837" spans="9:13" x14ac:dyDescent="0.25">
      <c r="I2837" s="1"/>
      <c r="J2837" s="1"/>
      <c r="K2837" s="1"/>
      <c r="L2837" s="1"/>
      <c r="M2837" s="1"/>
    </row>
    <row r="2838" spans="9:13" x14ac:dyDescent="0.25">
      <c r="I2838" s="1"/>
      <c r="J2838" s="1"/>
      <c r="K2838" s="1"/>
      <c r="L2838" s="1"/>
      <c r="M2838" s="1"/>
    </row>
    <row r="2839" spans="9:13" x14ac:dyDescent="0.25">
      <c r="I2839" s="1"/>
      <c r="J2839" s="1"/>
      <c r="K2839" s="1"/>
      <c r="L2839" s="1"/>
      <c r="M2839" s="1"/>
    </row>
    <row r="2840" spans="9:13" x14ac:dyDescent="0.25">
      <c r="I2840" s="1"/>
      <c r="J2840" s="1"/>
      <c r="K2840" s="1"/>
      <c r="L2840" s="1"/>
      <c r="M2840" s="1"/>
    </row>
    <row r="2841" spans="9:13" x14ac:dyDescent="0.25">
      <c r="I2841" s="1"/>
      <c r="J2841" s="1"/>
      <c r="K2841" s="1"/>
      <c r="L2841" s="1"/>
      <c r="M2841" s="1"/>
    </row>
    <row r="2842" spans="9:13" x14ac:dyDescent="0.25">
      <c r="I2842" s="1"/>
      <c r="J2842" s="1"/>
      <c r="K2842" s="1"/>
      <c r="L2842" s="1"/>
      <c r="M2842" s="1"/>
    </row>
    <row r="2843" spans="9:13" x14ac:dyDescent="0.25">
      <c r="I2843" s="1"/>
      <c r="J2843" s="1"/>
      <c r="K2843" s="1"/>
      <c r="L2843" s="1"/>
      <c r="M2843" s="1"/>
    </row>
    <row r="2844" spans="9:13" x14ac:dyDescent="0.25">
      <c r="I2844" s="1"/>
      <c r="J2844" s="1"/>
      <c r="K2844" s="1"/>
      <c r="L2844" s="1"/>
      <c r="M2844" s="1"/>
    </row>
    <row r="2845" spans="9:13" x14ac:dyDescent="0.25">
      <c r="I2845" s="1"/>
      <c r="J2845" s="1"/>
      <c r="K2845" s="1"/>
      <c r="L2845" s="1"/>
      <c r="M2845" s="1"/>
    </row>
    <row r="2846" spans="9:13" x14ac:dyDescent="0.25">
      <c r="I2846" s="1"/>
      <c r="J2846" s="1"/>
      <c r="K2846" s="1"/>
      <c r="L2846" s="1"/>
      <c r="M2846" s="1"/>
    </row>
    <row r="2847" spans="9:13" x14ac:dyDescent="0.25">
      <c r="I2847" s="1"/>
      <c r="J2847" s="1"/>
      <c r="K2847" s="1"/>
      <c r="L2847" s="1"/>
      <c r="M2847" s="1"/>
    </row>
    <row r="2848" spans="9:13" x14ac:dyDescent="0.25">
      <c r="I2848" s="1"/>
      <c r="J2848" s="1"/>
      <c r="K2848" s="1"/>
      <c r="L2848" s="1"/>
      <c r="M2848" s="1"/>
    </row>
    <row r="2849" spans="9:13" x14ac:dyDescent="0.25">
      <c r="I2849" s="1"/>
      <c r="J2849" s="1"/>
      <c r="K2849" s="1"/>
      <c r="L2849" s="1"/>
      <c r="M2849" s="1"/>
    </row>
    <row r="2850" spans="9:13" x14ac:dyDescent="0.25">
      <c r="I2850" s="1"/>
      <c r="J2850" s="1"/>
      <c r="K2850" s="1"/>
      <c r="L2850" s="1"/>
      <c r="M2850" s="1"/>
    </row>
    <row r="2851" spans="9:13" x14ac:dyDescent="0.25">
      <c r="I2851" s="1"/>
      <c r="J2851" s="1"/>
      <c r="K2851" s="1"/>
      <c r="L2851" s="1"/>
      <c r="M2851" s="1"/>
    </row>
    <row r="2852" spans="9:13" x14ac:dyDescent="0.25">
      <c r="I2852" s="1"/>
      <c r="J2852" s="1"/>
      <c r="K2852" s="1"/>
      <c r="L2852" s="1"/>
      <c r="M2852" s="1"/>
    </row>
    <row r="2853" spans="9:13" x14ac:dyDescent="0.25">
      <c r="I2853" s="1"/>
      <c r="J2853" s="1"/>
      <c r="K2853" s="1"/>
      <c r="L2853" s="1"/>
      <c r="M2853" s="1"/>
    </row>
    <row r="2854" spans="9:13" x14ac:dyDescent="0.25">
      <c r="I2854" s="1"/>
      <c r="J2854" s="1"/>
      <c r="K2854" s="1"/>
      <c r="L2854" s="1"/>
      <c r="M2854" s="1"/>
    </row>
    <row r="2855" spans="9:13" x14ac:dyDescent="0.25">
      <c r="I2855" s="1"/>
      <c r="J2855" s="1"/>
      <c r="K2855" s="1"/>
      <c r="L2855" s="1"/>
      <c r="M2855" s="1"/>
    </row>
    <row r="2856" spans="9:13" x14ac:dyDescent="0.25">
      <c r="I2856" s="1"/>
      <c r="J2856" s="1"/>
      <c r="K2856" s="1"/>
      <c r="L2856" s="1"/>
      <c r="M2856" s="1"/>
    </row>
    <row r="2857" spans="9:13" x14ac:dyDescent="0.25">
      <c r="I2857" s="1"/>
      <c r="J2857" s="1"/>
      <c r="K2857" s="1"/>
      <c r="L2857" s="1"/>
      <c r="M2857" s="1"/>
    </row>
    <row r="2858" spans="9:13" x14ac:dyDescent="0.25">
      <c r="I2858" s="1"/>
      <c r="J2858" s="1"/>
      <c r="K2858" s="1"/>
      <c r="L2858" s="1"/>
      <c r="M2858" s="1"/>
    </row>
    <row r="2859" spans="9:13" x14ac:dyDescent="0.25">
      <c r="I2859" s="1"/>
      <c r="J2859" s="1"/>
      <c r="K2859" s="1"/>
      <c r="L2859" s="1"/>
      <c r="M2859" s="1"/>
    </row>
    <row r="2860" spans="9:13" x14ac:dyDescent="0.25">
      <c r="I2860" s="1"/>
      <c r="J2860" s="1"/>
      <c r="K2860" s="1"/>
      <c r="L2860" s="1"/>
      <c r="M2860" s="1"/>
    </row>
    <row r="2861" spans="9:13" x14ac:dyDescent="0.25">
      <c r="I2861" s="1"/>
      <c r="J2861" s="1"/>
      <c r="K2861" s="1"/>
      <c r="L2861" s="1"/>
      <c r="M2861" s="1"/>
    </row>
    <row r="2862" spans="9:13" x14ac:dyDescent="0.25">
      <c r="I2862" s="1"/>
      <c r="J2862" s="1"/>
      <c r="K2862" s="1"/>
      <c r="L2862" s="1"/>
      <c r="M2862" s="1"/>
    </row>
    <row r="2863" spans="9:13" x14ac:dyDescent="0.25">
      <c r="I2863" s="1"/>
      <c r="J2863" s="1"/>
      <c r="K2863" s="1"/>
      <c r="L2863" s="1"/>
      <c r="M2863" s="1"/>
    </row>
    <row r="2864" spans="9:13" x14ac:dyDescent="0.25">
      <c r="I2864" s="1"/>
      <c r="J2864" s="1"/>
      <c r="K2864" s="1"/>
      <c r="L2864" s="1"/>
      <c r="M2864" s="1"/>
    </row>
    <row r="2865" spans="9:13" x14ac:dyDescent="0.25">
      <c r="I2865" s="1"/>
      <c r="J2865" s="1"/>
      <c r="K2865" s="1"/>
      <c r="L2865" s="1"/>
      <c r="M2865" s="1"/>
    </row>
    <row r="2866" spans="9:13" x14ac:dyDescent="0.25">
      <c r="I2866" s="1"/>
      <c r="J2866" s="1"/>
      <c r="K2866" s="1"/>
      <c r="L2866" s="1"/>
      <c r="M2866" s="1"/>
    </row>
    <row r="2867" spans="9:13" x14ac:dyDescent="0.25">
      <c r="I2867" s="1"/>
      <c r="J2867" s="1"/>
      <c r="K2867" s="1"/>
      <c r="L2867" s="1"/>
      <c r="M2867" s="1"/>
    </row>
    <row r="2868" spans="9:13" x14ac:dyDescent="0.25">
      <c r="I2868" s="1"/>
      <c r="J2868" s="1"/>
      <c r="K2868" s="1"/>
      <c r="L2868" s="1"/>
      <c r="M2868" s="1"/>
    </row>
    <row r="2869" spans="9:13" x14ac:dyDescent="0.25">
      <c r="I2869" s="1"/>
      <c r="J2869" s="1"/>
      <c r="K2869" s="1"/>
      <c r="L2869" s="1"/>
      <c r="M2869" s="1"/>
    </row>
    <row r="2870" spans="9:13" x14ac:dyDescent="0.25">
      <c r="I2870" s="1"/>
      <c r="J2870" s="1"/>
      <c r="K2870" s="1"/>
      <c r="L2870" s="1"/>
      <c r="M2870" s="1"/>
    </row>
    <row r="2871" spans="9:13" x14ac:dyDescent="0.25">
      <c r="I2871" s="1"/>
      <c r="J2871" s="1"/>
      <c r="K2871" s="1"/>
      <c r="L2871" s="1"/>
      <c r="M2871" s="1"/>
    </row>
    <row r="2872" spans="9:13" x14ac:dyDescent="0.25">
      <c r="I2872" s="1"/>
      <c r="J2872" s="1"/>
      <c r="K2872" s="1"/>
      <c r="L2872" s="1"/>
      <c r="M2872" s="1"/>
    </row>
    <row r="2873" spans="9:13" x14ac:dyDescent="0.25">
      <c r="I2873" s="1"/>
      <c r="J2873" s="1"/>
      <c r="K2873" s="1"/>
      <c r="L2873" s="1"/>
      <c r="M2873" s="1"/>
    </row>
    <row r="2874" spans="9:13" x14ac:dyDescent="0.25">
      <c r="I2874" s="1"/>
      <c r="J2874" s="1"/>
      <c r="K2874" s="1"/>
      <c r="L2874" s="1"/>
      <c r="M2874" s="1"/>
    </row>
    <row r="2875" spans="9:13" x14ac:dyDescent="0.25">
      <c r="I2875" s="1"/>
      <c r="J2875" s="1"/>
      <c r="K2875" s="1"/>
      <c r="L2875" s="1"/>
      <c r="M2875" s="1"/>
    </row>
    <row r="2876" spans="9:13" x14ac:dyDescent="0.25">
      <c r="I2876" s="1"/>
      <c r="J2876" s="1"/>
      <c r="K2876" s="1"/>
      <c r="L2876" s="1"/>
      <c r="M2876" s="1"/>
    </row>
    <row r="2877" spans="9:13" x14ac:dyDescent="0.25">
      <c r="I2877" s="1"/>
      <c r="J2877" s="1"/>
      <c r="K2877" s="1"/>
      <c r="L2877" s="1"/>
      <c r="M2877" s="1"/>
    </row>
    <row r="2878" spans="9:13" x14ac:dyDescent="0.25">
      <c r="I2878" s="1"/>
      <c r="J2878" s="1"/>
      <c r="K2878" s="1"/>
      <c r="L2878" s="1"/>
      <c r="M2878" s="1"/>
    </row>
    <row r="2879" spans="9:13" x14ac:dyDescent="0.25">
      <c r="I2879" s="1"/>
      <c r="J2879" s="1"/>
      <c r="K2879" s="1"/>
      <c r="L2879" s="1"/>
      <c r="M2879" s="1"/>
    </row>
    <row r="2880" spans="9:13" x14ac:dyDescent="0.25">
      <c r="I2880" s="1"/>
      <c r="J2880" s="1"/>
      <c r="K2880" s="1"/>
      <c r="L2880" s="1"/>
      <c r="M2880" s="1"/>
    </row>
    <row r="2881" spans="9:13" x14ac:dyDescent="0.25">
      <c r="I2881" s="1"/>
      <c r="J2881" s="1"/>
      <c r="K2881" s="1"/>
      <c r="L2881" s="1"/>
      <c r="M2881" s="1"/>
    </row>
    <row r="2882" spans="9:13" x14ac:dyDescent="0.25">
      <c r="I2882" s="1"/>
      <c r="J2882" s="1"/>
      <c r="K2882" s="1"/>
      <c r="L2882" s="1"/>
      <c r="M2882" s="1"/>
    </row>
    <row r="2883" spans="9:13" x14ac:dyDescent="0.25">
      <c r="I2883" s="1"/>
      <c r="J2883" s="1"/>
      <c r="K2883" s="1"/>
      <c r="L2883" s="1"/>
      <c r="M2883" s="1"/>
    </row>
    <row r="2884" spans="9:13" x14ac:dyDescent="0.25">
      <c r="I2884" s="1"/>
      <c r="J2884" s="1"/>
      <c r="K2884" s="1"/>
      <c r="L2884" s="1"/>
      <c r="M2884" s="1"/>
    </row>
    <row r="2885" spans="9:13" x14ac:dyDescent="0.25">
      <c r="I2885" s="1"/>
      <c r="J2885" s="1"/>
      <c r="K2885" s="1"/>
      <c r="L2885" s="1"/>
      <c r="M2885" s="1"/>
    </row>
    <row r="2886" spans="9:13" x14ac:dyDescent="0.25">
      <c r="I2886" s="1"/>
      <c r="J2886" s="1"/>
      <c r="K2886" s="1"/>
      <c r="L2886" s="1"/>
      <c r="M2886" s="1"/>
    </row>
    <row r="2887" spans="9:13" x14ac:dyDescent="0.25">
      <c r="I2887" s="1"/>
      <c r="J2887" s="1"/>
      <c r="K2887" s="1"/>
      <c r="L2887" s="1"/>
      <c r="M2887" s="1"/>
    </row>
    <row r="2888" spans="9:13" x14ac:dyDescent="0.25">
      <c r="I2888" s="1"/>
      <c r="J2888" s="1"/>
      <c r="K2888" s="1"/>
      <c r="L2888" s="1"/>
      <c r="M2888" s="1"/>
    </row>
    <row r="2889" spans="9:13" x14ac:dyDescent="0.25">
      <c r="I2889" s="1"/>
      <c r="J2889" s="1"/>
      <c r="K2889" s="1"/>
      <c r="L2889" s="1"/>
      <c r="M2889" s="1"/>
    </row>
    <row r="2890" spans="9:13" x14ac:dyDescent="0.25">
      <c r="I2890" s="1"/>
      <c r="J2890" s="1"/>
      <c r="K2890" s="1"/>
      <c r="L2890" s="1"/>
      <c r="M2890" s="1"/>
    </row>
    <row r="2891" spans="9:13" x14ac:dyDescent="0.25">
      <c r="I2891" s="1"/>
      <c r="J2891" s="1"/>
      <c r="K2891" s="1"/>
      <c r="L2891" s="1"/>
      <c r="M2891" s="1"/>
    </row>
    <row r="2892" spans="9:13" x14ac:dyDescent="0.25">
      <c r="I2892" s="1"/>
      <c r="J2892" s="1"/>
      <c r="K2892" s="1"/>
      <c r="L2892" s="1"/>
      <c r="M2892" s="1"/>
    </row>
    <row r="2893" spans="9:13" x14ac:dyDescent="0.25">
      <c r="I2893" s="1"/>
      <c r="J2893" s="1"/>
      <c r="K2893" s="1"/>
      <c r="L2893" s="1"/>
      <c r="M2893" s="1"/>
    </row>
    <row r="2894" spans="9:13" x14ac:dyDescent="0.25">
      <c r="I2894" s="1"/>
      <c r="J2894" s="1"/>
      <c r="K2894" s="1"/>
      <c r="L2894" s="1"/>
      <c r="M2894" s="1"/>
    </row>
    <row r="2895" spans="9:13" x14ac:dyDescent="0.25">
      <c r="I2895" s="1"/>
      <c r="J2895" s="1"/>
      <c r="K2895" s="1"/>
      <c r="L2895" s="1"/>
      <c r="M2895" s="1"/>
    </row>
    <row r="2896" spans="9:13" x14ac:dyDescent="0.25">
      <c r="I2896" s="1"/>
      <c r="J2896" s="1"/>
      <c r="K2896" s="1"/>
      <c r="L2896" s="1"/>
      <c r="M2896" s="1"/>
    </row>
    <row r="2897" spans="9:13" x14ac:dyDescent="0.25">
      <c r="I2897" s="1"/>
      <c r="J2897" s="1"/>
      <c r="K2897" s="1"/>
      <c r="L2897" s="1"/>
      <c r="M2897" s="1"/>
    </row>
    <row r="2898" spans="9:13" x14ac:dyDescent="0.25">
      <c r="I2898" s="1"/>
      <c r="J2898" s="1"/>
      <c r="K2898" s="1"/>
      <c r="L2898" s="1"/>
      <c r="M2898" s="1"/>
    </row>
    <row r="2899" spans="9:13" x14ac:dyDescent="0.25">
      <c r="I2899" s="1"/>
      <c r="J2899" s="1"/>
      <c r="K2899" s="1"/>
      <c r="L2899" s="1"/>
      <c r="M2899" s="1"/>
    </row>
    <row r="2900" spans="9:13" x14ac:dyDescent="0.25">
      <c r="I2900" s="1"/>
      <c r="J2900" s="1"/>
      <c r="K2900" s="1"/>
      <c r="L2900" s="1"/>
      <c r="M2900" s="1"/>
    </row>
    <row r="2901" spans="9:13" x14ac:dyDescent="0.25">
      <c r="I2901" s="1"/>
      <c r="J2901" s="1"/>
      <c r="K2901" s="1"/>
      <c r="L2901" s="1"/>
      <c r="M2901" s="1"/>
    </row>
    <row r="2902" spans="9:13" x14ac:dyDescent="0.25">
      <c r="I2902" s="1"/>
      <c r="J2902" s="1"/>
      <c r="K2902" s="1"/>
      <c r="L2902" s="1"/>
      <c r="M2902" s="1"/>
    </row>
    <row r="2903" spans="9:13" x14ac:dyDescent="0.25">
      <c r="I2903" s="1"/>
      <c r="J2903" s="1"/>
      <c r="K2903" s="1"/>
      <c r="L2903" s="1"/>
      <c r="M2903" s="1"/>
    </row>
    <row r="2904" spans="9:13" x14ac:dyDescent="0.25">
      <c r="I2904" s="1"/>
      <c r="J2904" s="1"/>
      <c r="K2904" s="1"/>
      <c r="L2904" s="1"/>
      <c r="M2904" s="1"/>
    </row>
    <row r="2905" spans="9:13" x14ac:dyDescent="0.25">
      <c r="I2905" s="1"/>
      <c r="J2905" s="1"/>
      <c r="K2905" s="1"/>
      <c r="L2905" s="1"/>
      <c r="M2905" s="1"/>
    </row>
    <row r="2906" spans="9:13" x14ac:dyDescent="0.25">
      <c r="I2906" s="1"/>
      <c r="J2906" s="1"/>
      <c r="K2906" s="1"/>
      <c r="L2906" s="1"/>
      <c r="M2906" s="1"/>
    </row>
    <row r="2907" spans="9:13" x14ac:dyDescent="0.25">
      <c r="I2907" s="1"/>
      <c r="J2907" s="1"/>
      <c r="K2907" s="1"/>
      <c r="L2907" s="1"/>
      <c r="M2907" s="1"/>
    </row>
    <row r="2908" spans="9:13" x14ac:dyDescent="0.25">
      <c r="I2908" s="1"/>
      <c r="J2908" s="1"/>
      <c r="K2908" s="1"/>
      <c r="L2908" s="1"/>
      <c r="M2908" s="1"/>
    </row>
    <row r="2909" spans="9:13" x14ac:dyDescent="0.25">
      <c r="I2909" s="1"/>
      <c r="J2909" s="1"/>
      <c r="K2909" s="1"/>
      <c r="L2909" s="1"/>
      <c r="M2909" s="1"/>
    </row>
    <row r="2910" spans="9:13" x14ac:dyDescent="0.25">
      <c r="I2910" s="1"/>
      <c r="J2910" s="1"/>
      <c r="K2910" s="1"/>
      <c r="L2910" s="1"/>
      <c r="M2910" s="1"/>
    </row>
    <row r="2911" spans="9:13" x14ac:dyDescent="0.25">
      <c r="I2911" s="1"/>
      <c r="J2911" s="1"/>
      <c r="K2911" s="1"/>
      <c r="L2911" s="1"/>
      <c r="M2911" s="1"/>
    </row>
    <row r="2912" spans="9:13" x14ac:dyDescent="0.25">
      <c r="I2912" s="1"/>
      <c r="J2912" s="1"/>
      <c r="K2912" s="1"/>
      <c r="L2912" s="1"/>
      <c r="M2912" s="1"/>
    </row>
    <row r="2913" spans="9:13" x14ac:dyDescent="0.25">
      <c r="I2913" s="1"/>
      <c r="J2913" s="1"/>
      <c r="K2913" s="1"/>
      <c r="L2913" s="1"/>
      <c r="M2913" s="1"/>
    </row>
    <row r="2914" spans="9:13" x14ac:dyDescent="0.25">
      <c r="I2914" s="1"/>
      <c r="J2914" s="1"/>
      <c r="K2914" s="1"/>
      <c r="L2914" s="1"/>
      <c r="M2914" s="1"/>
    </row>
    <row r="2915" spans="9:13" x14ac:dyDescent="0.25">
      <c r="I2915" s="1"/>
      <c r="J2915" s="1"/>
      <c r="K2915" s="1"/>
      <c r="L2915" s="1"/>
      <c r="M2915" s="1"/>
    </row>
    <row r="2916" spans="9:13" x14ac:dyDescent="0.25">
      <c r="I2916" s="1"/>
      <c r="J2916" s="1"/>
      <c r="K2916" s="1"/>
      <c r="L2916" s="1"/>
      <c r="M2916" s="1"/>
    </row>
    <row r="2917" spans="9:13" x14ac:dyDescent="0.25">
      <c r="I2917" s="1"/>
      <c r="J2917" s="1"/>
      <c r="K2917" s="1"/>
      <c r="L2917" s="1"/>
      <c r="M2917" s="1"/>
    </row>
    <row r="2918" spans="9:13" x14ac:dyDescent="0.25">
      <c r="I2918" s="1"/>
      <c r="J2918" s="1"/>
      <c r="K2918" s="1"/>
      <c r="L2918" s="1"/>
      <c r="M2918" s="1"/>
    </row>
    <row r="2919" spans="9:13" x14ac:dyDescent="0.25">
      <c r="I2919" s="1"/>
      <c r="J2919" s="1"/>
      <c r="K2919" s="1"/>
      <c r="L2919" s="1"/>
      <c r="M2919" s="1"/>
    </row>
    <row r="2920" spans="9:13" x14ac:dyDescent="0.25">
      <c r="I2920" s="1"/>
      <c r="J2920" s="1"/>
      <c r="K2920" s="1"/>
      <c r="L2920" s="1"/>
      <c r="M2920" s="1"/>
    </row>
    <row r="2921" spans="9:13" x14ac:dyDescent="0.25">
      <c r="I2921" s="1"/>
      <c r="J2921" s="1"/>
      <c r="K2921" s="1"/>
      <c r="L2921" s="1"/>
      <c r="M2921" s="1"/>
    </row>
    <row r="2922" spans="9:13" x14ac:dyDescent="0.25">
      <c r="I2922" s="1"/>
      <c r="J2922" s="1"/>
      <c r="K2922" s="1"/>
      <c r="L2922" s="1"/>
      <c r="M2922" s="1"/>
    </row>
    <row r="2923" spans="9:13" x14ac:dyDescent="0.25">
      <c r="I2923" s="1"/>
      <c r="J2923" s="1"/>
      <c r="K2923" s="1"/>
      <c r="L2923" s="1"/>
      <c r="M2923" s="1"/>
    </row>
    <row r="2924" spans="9:13" x14ac:dyDescent="0.25">
      <c r="I2924" s="1"/>
      <c r="J2924" s="1"/>
      <c r="K2924" s="1"/>
      <c r="L2924" s="1"/>
      <c r="M2924" s="1"/>
    </row>
    <row r="2925" spans="9:13" x14ac:dyDescent="0.25">
      <c r="I2925" s="1"/>
      <c r="J2925" s="1"/>
      <c r="K2925" s="1"/>
      <c r="L2925" s="1"/>
      <c r="M2925" s="1"/>
    </row>
    <row r="2926" spans="9:13" x14ac:dyDescent="0.25">
      <c r="I2926" s="1"/>
      <c r="J2926" s="1"/>
      <c r="K2926" s="1"/>
      <c r="L2926" s="1"/>
      <c r="M2926" s="1"/>
    </row>
    <row r="2927" spans="9:13" x14ac:dyDescent="0.25">
      <c r="I2927" s="1"/>
      <c r="J2927" s="1"/>
      <c r="K2927" s="1"/>
      <c r="L2927" s="1"/>
      <c r="M2927" s="1"/>
    </row>
    <row r="2928" spans="9:13" x14ac:dyDescent="0.25">
      <c r="I2928" s="1"/>
      <c r="J2928" s="1"/>
      <c r="K2928" s="1"/>
      <c r="L2928" s="1"/>
      <c r="M2928" s="1"/>
    </row>
    <row r="2929" spans="9:13" x14ac:dyDescent="0.25">
      <c r="I2929" s="1"/>
      <c r="J2929" s="1"/>
      <c r="K2929" s="1"/>
      <c r="L2929" s="1"/>
      <c r="M2929" s="1"/>
    </row>
    <row r="2930" spans="9:13" x14ac:dyDescent="0.25">
      <c r="I2930" s="1"/>
      <c r="J2930" s="1"/>
      <c r="K2930" s="1"/>
      <c r="L2930" s="1"/>
      <c r="M2930" s="1"/>
    </row>
    <row r="2931" spans="9:13" x14ac:dyDescent="0.25">
      <c r="I2931" s="1"/>
      <c r="J2931" s="1"/>
      <c r="K2931" s="1"/>
      <c r="L2931" s="1"/>
      <c r="M2931" s="1"/>
    </row>
    <row r="2932" spans="9:13" x14ac:dyDescent="0.25">
      <c r="I2932" s="1"/>
      <c r="J2932" s="1"/>
      <c r="K2932" s="1"/>
      <c r="L2932" s="1"/>
      <c r="M2932" s="1"/>
    </row>
    <row r="2933" spans="9:13" x14ac:dyDescent="0.25">
      <c r="I2933" s="1"/>
      <c r="J2933" s="1"/>
      <c r="K2933" s="1"/>
      <c r="L2933" s="1"/>
      <c r="M2933" s="1"/>
    </row>
    <row r="2934" spans="9:13" x14ac:dyDescent="0.25">
      <c r="I2934" s="1"/>
      <c r="J2934" s="1"/>
      <c r="K2934" s="1"/>
      <c r="L2934" s="1"/>
      <c r="M2934" s="1"/>
    </row>
    <row r="2935" spans="9:13" x14ac:dyDescent="0.25">
      <c r="I2935" s="1"/>
      <c r="J2935" s="1"/>
      <c r="K2935" s="1"/>
      <c r="L2935" s="1"/>
      <c r="M2935" s="1"/>
    </row>
    <row r="2936" spans="9:13" x14ac:dyDescent="0.25">
      <c r="I2936" s="1"/>
      <c r="J2936" s="1"/>
      <c r="K2936" s="1"/>
      <c r="L2936" s="1"/>
      <c r="M2936" s="1"/>
    </row>
    <row r="2937" spans="9:13" x14ac:dyDescent="0.25">
      <c r="I2937" s="1"/>
      <c r="J2937" s="1"/>
      <c r="K2937" s="1"/>
      <c r="L2937" s="1"/>
      <c r="M2937" s="1"/>
    </row>
    <row r="2938" spans="9:13" x14ac:dyDescent="0.25">
      <c r="I2938" s="1"/>
      <c r="J2938" s="1"/>
      <c r="K2938" s="1"/>
      <c r="L2938" s="1"/>
      <c r="M2938" s="1"/>
    </row>
    <row r="2939" spans="9:13" x14ac:dyDescent="0.25">
      <c r="I2939" s="1"/>
      <c r="J2939" s="1"/>
      <c r="K2939" s="1"/>
      <c r="L2939" s="1"/>
      <c r="M2939" s="1"/>
    </row>
    <row r="2940" spans="9:13" x14ac:dyDescent="0.25">
      <c r="I2940" s="1"/>
      <c r="J2940" s="1"/>
      <c r="K2940" s="1"/>
      <c r="L2940" s="1"/>
      <c r="M2940" s="1"/>
    </row>
    <row r="2941" spans="9:13" x14ac:dyDescent="0.25">
      <c r="I2941" s="1"/>
      <c r="J2941" s="1"/>
      <c r="K2941" s="1"/>
      <c r="L2941" s="1"/>
      <c r="M2941" s="1"/>
    </row>
    <row r="2942" spans="9:13" x14ac:dyDescent="0.25">
      <c r="I2942" s="1"/>
      <c r="J2942" s="1"/>
      <c r="K2942" s="1"/>
      <c r="L2942" s="1"/>
      <c r="M2942" s="1"/>
    </row>
    <row r="2943" spans="9:13" x14ac:dyDescent="0.25">
      <c r="I2943" s="1"/>
      <c r="J2943" s="1"/>
      <c r="K2943" s="1"/>
      <c r="L2943" s="1"/>
      <c r="M2943" s="1"/>
    </row>
    <row r="2944" spans="9:13" x14ac:dyDescent="0.25">
      <c r="I2944" s="1"/>
      <c r="J2944" s="1"/>
      <c r="K2944" s="1"/>
      <c r="L2944" s="1"/>
      <c r="M2944" s="1"/>
    </row>
    <row r="2945" spans="9:13" x14ac:dyDescent="0.25">
      <c r="I2945" s="1"/>
      <c r="J2945" s="1"/>
      <c r="K2945" s="1"/>
      <c r="L2945" s="1"/>
      <c r="M2945" s="1"/>
    </row>
    <row r="2946" spans="9:13" x14ac:dyDescent="0.25">
      <c r="I2946" s="1"/>
      <c r="J2946" s="1"/>
      <c r="K2946" s="1"/>
      <c r="L2946" s="1"/>
      <c r="M2946" s="1"/>
    </row>
    <row r="2947" spans="9:13" x14ac:dyDescent="0.25">
      <c r="I2947" s="1"/>
      <c r="J2947" s="1"/>
      <c r="K2947" s="1"/>
      <c r="L2947" s="1"/>
      <c r="M2947" s="1"/>
    </row>
    <row r="2948" spans="9:13" x14ac:dyDescent="0.25">
      <c r="I2948" s="1"/>
      <c r="J2948" s="1"/>
      <c r="K2948" s="1"/>
      <c r="L2948" s="1"/>
      <c r="M2948" s="1"/>
    </row>
    <row r="2949" spans="9:13" x14ac:dyDescent="0.25">
      <c r="I2949" s="1"/>
      <c r="J2949" s="1"/>
      <c r="K2949" s="1"/>
      <c r="L2949" s="1"/>
      <c r="M2949" s="1"/>
    </row>
    <row r="2950" spans="9:13" x14ac:dyDescent="0.25">
      <c r="I2950" s="1"/>
      <c r="J2950" s="1"/>
      <c r="K2950" s="1"/>
      <c r="L2950" s="1"/>
      <c r="M2950" s="1"/>
    </row>
    <row r="2951" spans="9:13" x14ac:dyDescent="0.25">
      <c r="I2951" s="1"/>
      <c r="J2951" s="1"/>
      <c r="K2951" s="1"/>
      <c r="L2951" s="1"/>
      <c r="M2951" s="1"/>
    </row>
    <row r="2952" spans="9:13" x14ac:dyDescent="0.25">
      <c r="I2952" s="1"/>
      <c r="J2952" s="1"/>
      <c r="K2952" s="1"/>
      <c r="L2952" s="1"/>
      <c r="M2952" s="1"/>
    </row>
    <row r="2953" spans="9:13" x14ac:dyDescent="0.25">
      <c r="I2953" s="1"/>
      <c r="J2953" s="1"/>
      <c r="K2953" s="1"/>
      <c r="L2953" s="1"/>
      <c r="M2953" s="1"/>
    </row>
    <row r="2954" spans="9:13" x14ac:dyDescent="0.25">
      <c r="I2954" s="1"/>
      <c r="J2954" s="1"/>
      <c r="K2954" s="1"/>
      <c r="L2954" s="1"/>
      <c r="M2954" s="1"/>
    </row>
    <row r="2955" spans="9:13" x14ac:dyDescent="0.25">
      <c r="I2955" s="1"/>
      <c r="J2955" s="1"/>
      <c r="K2955" s="1"/>
      <c r="L2955" s="1"/>
      <c r="M2955" s="1"/>
    </row>
    <row r="2956" spans="9:13" x14ac:dyDescent="0.25">
      <c r="I2956" s="1"/>
      <c r="J2956" s="1"/>
      <c r="K2956" s="1"/>
      <c r="L2956" s="1"/>
      <c r="M2956" s="1"/>
    </row>
    <row r="2957" spans="9:13" x14ac:dyDescent="0.25">
      <c r="I2957" s="1"/>
      <c r="J2957" s="1"/>
      <c r="K2957" s="1"/>
      <c r="L2957" s="1"/>
      <c r="M2957" s="1"/>
    </row>
    <row r="2958" spans="9:13" x14ac:dyDescent="0.25">
      <c r="I2958" s="1"/>
      <c r="J2958" s="1"/>
      <c r="K2958" s="1"/>
      <c r="L2958" s="1"/>
      <c r="M2958" s="1"/>
    </row>
    <row r="2959" spans="9:13" x14ac:dyDescent="0.25">
      <c r="I2959" s="1"/>
      <c r="J2959" s="1"/>
      <c r="K2959" s="1"/>
      <c r="L2959" s="1"/>
      <c r="M2959" s="1"/>
    </row>
    <row r="2960" spans="9:13" x14ac:dyDescent="0.25">
      <c r="I2960" s="1"/>
      <c r="J2960" s="1"/>
      <c r="K2960" s="1"/>
      <c r="L2960" s="1"/>
      <c r="M2960" s="1"/>
    </row>
    <row r="2961" spans="9:13" x14ac:dyDescent="0.25">
      <c r="I2961" s="1"/>
      <c r="J2961" s="1"/>
      <c r="K2961" s="1"/>
      <c r="L2961" s="1"/>
      <c r="M2961" s="1"/>
    </row>
    <row r="2962" spans="9:13" x14ac:dyDescent="0.25">
      <c r="I2962" s="1"/>
      <c r="J2962" s="1"/>
      <c r="K2962" s="1"/>
      <c r="L2962" s="1"/>
      <c r="M2962" s="1"/>
    </row>
    <row r="2963" spans="9:13" x14ac:dyDescent="0.25">
      <c r="I2963" s="1"/>
      <c r="J2963" s="1"/>
      <c r="K2963" s="1"/>
      <c r="L2963" s="1"/>
      <c r="M2963" s="1"/>
    </row>
    <row r="2964" spans="9:13" x14ac:dyDescent="0.25">
      <c r="I2964" s="1"/>
      <c r="J2964" s="1"/>
      <c r="K2964" s="1"/>
      <c r="L2964" s="1"/>
      <c r="M2964" s="1"/>
    </row>
    <row r="2965" spans="9:13" x14ac:dyDescent="0.25">
      <c r="I2965" s="1"/>
      <c r="J2965" s="1"/>
      <c r="K2965" s="1"/>
      <c r="L2965" s="1"/>
      <c r="M2965" s="1"/>
    </row>
    <row r="2966" spans="9:13" x14ac:dyDescent="0.25">
      <c r="I2966" s="1"/>
      <c r="J2966" s="1"/>
      <c r="K2966" s="1"/>
      <c r="L2966" s="1"/>
      <c r="M2966" s="1"/>
    </row>
    <row r="2967" spans="9:13" x14ac:dyDescent="0.25">
      <c r="I2967" s="1"/>
      <c r="J2967" s="1"/>
      <c r="K2967" s="1"/>
      <c r="L2967" s="1"/>
      <c r="M2967" s="1"/>
    </row>
    <row r="2968" spans="9:13" x14ac:dyDescent="0.25">
      <c r="I2968" s="1"/>
      <c r="J2968" s="1"/>
      <c r="K2968" s="1"/>
      <c r="L2968" s="1"/>
      <c r="M2968" s="1"/>
    </row>
    <row r="2969" spans="9:13" x14ac:dyDescent="0.25">
      <c r="I2969" s="1"/>
      <c r="J2969" s="1"/>
      <c r="K2969" s="1"/>
      <c r="L2969" s="1"/>
      <c r="M2969" s="1"/>
    </row>
    <row r="2970" spans="9:13" x14ac:dyDescent="0.25">
      <c r="I2970" s="1"/>
      <c r="J2970" s="1"/>
      <c r="K2970" s="1"/>
      <c r="L2970" s="1"/>
      <c r="M2970" s="1"/>
    </row>
    <row r="2971" spans="9:13" x14ac:dyDescent="0.25">
      <c r="I2971" s="1"/>
      <c r="J2971" s="1"/>
      <c r="K2971" s="1"/>
      <c r="L2971" s="1"/>
      <c r="M2971" s="1"/>
    </row>
    <row r="2972" spans="9:13" x14ac:dyDescent="0.25">
      <c r="I2972" s="1"/>
      <c r="J2972" s="1"/>
      <c r="K2972" s="1"/>
      <c r="L2972" s="1"/>
      <c r="M2972" s="1"/>
    </row>
    <row r="2973" spans="9:13" x14ac:dyDescent="0.25">
      <c r="I2973" s="1"/>
      <c r="J2973" s="1"/>
      <c r="K2973" s="1"/>
      <c r="L2973" s="1"/>
      <c r="M2973" s="1"/>
    </row>
    <row r="2974" spans="9:13" x14ac:dyDescent="0.25">
      <c r="I2974" s="1"/>
      <c r="J2974" s="1"/>
      <c r="K2974" s="1"/>
      <c r="L2974" s="1"/>
      <c r="M2974" s="1"/>
    </row>
    <row r="2975" spans="9:13" x14ac:dyDescent="0.25">
      <c r="I2975" s="1"/>
      <c r="J2975" s="1"/>
      <c r="K2975" s="1"/>
      <c r="L2975" s="1"/>
      <c r="M2975" s="1"/>
    </row>
    <row r="2976" spans="9:13" x14ac:dyDescent="0.25">
      <c r="I2976" s="1"/>
      <c r="J2976" s="1"/>
      <c r="K2976" s="1"/>
      <c r="L2976" s="1"/>
      <c r="M2976" s="1"/>
    </row>
    <row r="2977" spans="9:13" x14ac:dyDescent="0.25">
      <c r="I2977" s="1"/>
      <c r="J2977" s="1"/>
      <c r="K2977" s="1"/>
      <c r="L2977" s="1"/>
      <c r="M2977" s="1"/>
    </row>
    <row r="2978" spans="9:13" x14ac:dyDescent="0.25">
      <c r="I2978" s="1"/>
      <c r="J2978" s="1"/>
      <c r="K2978" s="1"/>
      <c r="L2978" s="1"/>
      <c r="M2978" s="1"/>
    </row>
    <row r="2979" spans="9:13" x14ac:dyDescent="0.25">
      <c r="I2979" s="1"/>
      <c r="J2979" s="1"/>
      <c r="K2979" s="1"/>
      <c r="L2979" s="1"/>
      <c r="M2979" s="1"/>
    </row>
    <row r="2980" spans="9:13" x14ac:dyDescent="0.25">
      <c r="I2980" s="1"/>
      <c r="J2980" s="1"/>
      <c r="K2980" s="1"/>
      <c r="L2980" s="1"/>
      <c r="M2980" s="1"/>
    </row>
    <row r="2981" spans="9:13" x14ac:dyDescent="0.25">
      <c r="I2981" s="1"/>
      <c r="J2981" s="1"/>
      <c r="K2981" s="1"/>
      <c r="L2981" s="1"/>
      <c r="M2981" s="1"/>
    </row>
    <row r="2982" spans="9:13" x14ac:dyDescent="0.25">
      <c r="I2982" s="1"/>
      <c r="J2982" s="1"/>
      <c r="K2982" s="1"/>
      <c r="L2982" s="1"/>
      <c r="M2982" s="1"/>
    </row>
    <row r="2983" spans="9:13" x14ac:dyDescent="0.25">
      <c r="I2983" s="1"/>
      <c r="J2983" s="1"/>
      <c r="K2983" s="1"/>
      <c r="L2983" s="1"/>
      <c r="M2983" s="1"/>
    </row>
    <row r="2984" spans="9:13" x14ac:dyDescent="0.25">
      <c r="I2984" s="1"/>
      <c r="J2984" s="1"/>
      <c r="K2984" s="1"/>
      <c r="L2984" s="1"/>
      <c r="M2984" s="1"/>
    </row>
    <row r="2985" spans="9:13" x14ac:dyDescent="0.25">
      <c r="I2985" s="1"/>
      <c r="J2985" s="1"/>
      <c r="K2985" s="1"/>
      <c r="L2985" s="1"/>
      <c r="M2985" s="1"/>
    </row>
    <row r="2986" spans="9:13" x14ac:dyDescent="0.25">
      <c r="I2986" s="1"/>
      <c r="J2986" s="1"/>
      <c r="K2986" s="1"/>
      <c r="L2986" s="1"/>
      <c r="M2986" s="1"/>
    </row>
    <row r="2987" spans="9:13" x14ac:dyDescent="0.25">
      <c r="I2987" s="1"/>
      <c r="J2987" s="1"/>
      <c r="K2987" s="1"/>
      <c r="L2987" s="1"/>
      <c r="M2987" s="1"/>
    </row>
    <row r="2988" spans="9:13" x14ac:dyDescent="0.25">
      <c r="I2988" s="1"/>
      <c r="J2988" s="1"/>
      <c r="K2988" s="1"/>
      <c r="L2988" s="1"/>
      <c r="M2988" s="1"/>
    </row>
    <row r="2989" spans="9:13" x14ac:dyDescent="0.25">
      <c r="I2989" s="1"/>
      <c r="J2989" s="1"/>
      <c r="K2989" s="1"/>
      <c r="L2989" s="1"/>
      <c r="M2989" s="1"/>
    </row>
    <row r="2990" spans="9:13" x14ac:dyDescent="0.25">
      <c r="I2990" s="1"/>
      <c r="J2990" s="1"/>
      <c r="K2990" s="1"/>
      <c r="L2990" s="1"/>
      <c r="M2990" s="1"/>
    </row>
    <row r="2991" spans="9:13" x14ac:dyDescent="0.25">
      <c r="I2991" s="1"/>
      <c r="J2991" s="1"/>
      <c r="K2991" s="1"/>
      <c r="L2991" s="1"/>
      <c r="M2991" s="1"/>
    </row>
    <row r="2992" spans="9:13" x14ac:dyDescent="0.25">
      <c r="I2992" s="1"/>
      <c r="J2992" s="1"/>
      <c r="K2992" s="1"/>
      <c r="L2992" s="1"/>
      <c r="M2992" s="1"/>
    </row>
    <row r="2993" spans="9:13" x14ac:dyDescent="0.25">
      <c r="I2993" s="1"/>
      <c r="J2993" s="1"/>
      <c r="K2993" s="1"/>
      <c r="L2993" s="1"/>
      <c r="M2993" s="1"/>
    </row>
    <row r="2994" spans="9:13" x14ac:dyDescent="0.25">
      <c r="I2994" s="1"/>
      <c r="J2994" s="1"/>
      <c r="K2994" s="1"/>
      <c r="L2994" s="1"/>
      <c r="M2994" s="1"/>
    </row>
    <row r="2995" spans="9:13" x14ac:dyDescent="0.25">
      <c r="I2995" s="1"/>
      <c r="J2995" s="1"/>
      <c r="K2995" s="1"/>
      <c r="L2995" s="1"/>
      <c r="M2995" s="1"/>
    </row>
    <row r="2996" spans="9:13" x14ac:dyDescent="0.25">
      <c r="I2996" s="1"/>
      <c r="J2996" s="1"/>
      <c r="K2996" s="1"/>
      <c r="L2996" s="1"/>
      <c r="M2996" s="1"/>
    </row>
    <row r="2997" spans="9:13" x14ac:dyDescent="0.25">
      <c r="I2997" s="1"/>
      <c r="J2997" s="1"/>
      <c r="K2997" s="1"/>
      <c r="L2997" s="1"/>
      <c r="M2997" s="1"/>
    </row>
    <row r="2998" spans="9:13" x14ac:dyDescent="0.25">
      <c r="I2998" s="1"/>
      <c r="J2998" s="1"/>
      <c r="K2998" s="1"/>
      <c r="L2998" s="1"/>
      <c r="M2998" s="1"/>
    </row>
    <row r="2999" spans="9:13" x14ac:dyDescent="0.25">
      <c r="I2999" s="1"/>
      <c r="J2999" s="1"/>
      <c r="K2999" s="1"/>
      <c r="L2999" s="1"/>
      <c r="M2999" s="1"/>
    </row>
    <row r="3000" spans="9:13" x14ac:dyDescent="0.25">
      <c r="I3000" s="1"/>
      <c r="J3000" s="1"/>
      <c r="K3000" s="1"/>
      <c r="L3000" s="1"/>
      <c r="M3000" s="1"/>
    </row>
    <row r="3001" spans="9:13" x14ac:dyDescent="0.25">
      <c r="I3001" s="1"/>
      <c r="J3001" s="1"/>
      <c r="K3001" s="1"/>
      <c r="L3001" s="1"/>
      <c r="M3001" s="1"/>
    </row>
    <row r="3002" spans="9:13" x14ac:dyDescent="0.25">
      <c r="I3002" s="1"/>
      <c r="J3002" s="1"/>
      <c r="K3002" s="1"/>
      <c r="L3002" s="1"/>
      <c r="M3002" s="1"/>
    </row>
    <row r="3003" spans="9:13" x14ac:dyDescent="0.25">
      <c r="I3003" s="1"/>
      <c r="J3003" s="1"/>
      <c r="K3003" s="1"/>
      <c r="L3003" s="1"/>
      <c r="M3003" s="1"/>
    </row>
    <row r="3004" spans="9:13" x14ac:dyDescent="0.25">
      <c r="I3004" s="1"/>
      <c r="J3004" s="1"/>
      <c r="K3004" s="1"/>
      <c r="L3004" s="1"/>
      <c r="M3004" s="1"/>
    </row>
    <row r="3005" spans="9:13" x14ac:dyDescent="0.25">
      <c r="I3005" s="1"/>
      <c r="J3005" s="1"/>
      <c r="K3005" s="1"/>
      <c r="L3005" s="1"/>
      <c r="M3005" s="1"/>
    </row>
    <row r="3006" spans="9:13" x14ac:dyDescent="0.25">
      <c r="I3006" s="1"/>
      <c r="J3006" s="1"/>
      <c r="K3006" s="1"/>
      <c r="L3006" s="1"/>
      <c r="M3006" s="1"/>
    </row>
    <row r="3007" spans="9:13" x14ac:dyDescent="0.25">
      <c r="I3007" s="1"/>
      <c r="J3007" s="1"/>
      <c r="K3007" s="1"/>
      <c r="L3007" s="1"/>
      <c r="M3007" s="1"/>
    </row>
    <row r="3008" spans="9:13" x14ac:dyDescent="0.25">
      <c r="I3008" s="1"/>
      <c r="J3008" s="1"/>
      <c r="K3008" s="1"/>
      <c r="L3008" s="1"/>
      <c r="M3008" s="1"/>
    </row>
    <row r="3009" spans="9:13" x14ac:dyDescent="0.25">
      <c r="I3009" s="1"/>
      <c r="J3009" s="1"/>
      <c r="K3009" s="1"/>
      <c r="L3009" s="1"/>
      <c r="M3009" s="1"/>
    </row>
    <row r="3010" spans="9:13" x14ac:dyDescent="0.25">
      <c r="I3010" s="1"/>
      <c r="J3010" s="1"/>
      <c r="K3010" s="1"/>
      <c r="L3010" s="1"/>
      <c r="M3010" s="1"/>
    </row>
    <row r="3011" spans="9:13" x14ac:dyDescent="0.25">
      <c r="I3011" s="1"/>
      <c r="J3011" s="1"/>
      <c r="K3011" s="1"/>
      <c r="L3011" s="1"/>
      <c r="M3011" s="1"/>
    </row>
    <row r="3012" spans="9:13" x14ac:dyDescent="0.25">
      <c r="I3012" s="1"/>
      <c r="J3012" s="1"/>
      <c r="K3012" s="1"/>
      <c r="L3012" s="1"/>
      <c r="M3012" s="1"/>
    </row>
    <row r="3013" spans="9:13" x14ac:dyDescent="0.25">
      <c r="I3013" s="1"/>
      <c r="J3013" s="1"/>
      <c r="K3013" s="1"/>
      <c r="L3013" s="1"/>
      <c r="M3013" s="1"/>
    </row>
    <row r="3014" spans="9:13" x14ac:dyDescent="0.25">
      <c r="I3014" s="1"/>
      <c r="J3014" s="1"/>
      <c r="K3014" s="1"/>
      <c r="L3014" s="1"/>
      <c r="M3014" s="1"/>
    </row>
    <row r="3015" spans="9:13" x14ac:dyDescent="0.25">
      <c r="I3015" s="1"/>
      <c r="J3015" s="1"/>
      <c r="K3015" s="1"/>
      <c r="L3015" s="1"/>
      <c r="M3015" s="1"/>
    </row>
    <row r="3016" spans="9:13" x14ac:dyDescent="0.25">
      <c r="I3016" s="1"/>
      <c r="J3016" s="1"/>
      <c r="K3016" s="1"/>
      <c r="L3016" s="1"/>
      <c r="M3016" s="1"/>
    </row>
    <row r="3017" spans="9:13" x14ac:dyDescent="0.25">
      <c r="I3017" s="1"/>
      <c r="J3017" s="1"/>
      <c r="K3017" s="1"/>
      <c r="L3017" s="1"/>
      <c r="M3017" s="1"/>
    </row>
    <row r="3018" spans="9:13" x14ac:dyDescent="0.25">
      <c r="I3018" s="1"/>
      <c r="J3018" s="1"/>
      <c r="K3018" s="1"/>
      <c r="L3018" s="1"/>
      <c r="M3018" s="1"/>
    </row>
    <row r="3019" spans="9:13" x14ac:dyDescent="0.25">
      <c r="I3019" s="1"/>
      <c r="J3019" s="1"/>
      <c r="K3019" s="1"/>
      <c r="L3019" s="1"/>
      <c r="M3019" s="1"/>
    </row>
    <row r="3020" spans="9:13" x14ac:dyDescent="0.25">
      <c r="I3020" s="1"/>
      <c r="J3020" s="1"/>
      <c r="K3020" s="1"/>
      <c r="L3020" s="1"/>
      <c r="M3020" s="1"/>
    </row>
    <row r="3021" spans="9:13" x14ac:dyDescent="0.25">
      <c r="I3021" s="1"/>
      <c r="J3021" s="1"/>
      <c r="K3021" s="1"/>
      <c r="L3021" s="1"/>
      <c r="M3021" s="1"/>
    </row>
    <row r="3022" spans="9:13" x14ac:dyDescent="0.25">
      <c r="I3022" s="1"/>
      <c r="J3022" s="1"/>
      <c r="K3022" s="1"/>
      <c r="L3022" s="1"/>
      <c r="M3022" s="1"/>
    </row>
    <row r="3023" spans="9:13" x14ac:dyDescent="0.25">
      <c r="I3023" s="1"/>
      <c r="J3023" s="1"/>
      <c r="K3023" s="1"/>
      <c r="L3023" s="1"/>
      <c r="M3023" s="1"/>
    </row>
    <row r="3024" spans="9:13" x14ac:dyDescent="0.25">
      <c r="I3024" s="1"/>
      <c r="J3024" s="1"/>
      <c r="K3024" s="1"/>
      <c r="L3024" s="1"/>
      <c r="M3024" s="1"/>
    </row>
    <row r="3025" spans="9:13" x14ac:dyDescent="0.25">
      <c r="I3025" s="1"/>
      <c r="J3025" s="1"/>
      <c r="K3025" s="1"/>
      <c r="L3025" s="1"/>
      <c r="M3025" s="1"/>
    </row>
    <row r="3026" spans="9:13" x14ac:dyDescent="0.25">
      <c r="I3026" s="1"/>
      <c r="J3026" s="1"/>
      <c r="K3026" s="1"/>
      <c r="L3026" s="1"/>
      <c r="M3026" s="1"/>
    </row>
    <row r="3027" spans="9:13" x14ac:dyDescent="0.25">
      <c r="I3027" s="1"/>
      <c r="J3027" s="1"/>
      <c r="K3027" s="1"/>
      <c r="L3027" s="1"/>
      <c r="M3027" s="1"/>
    </row>
    <row r="3028" spans="9:13" x14ac:dyDescent="0.25">
      <c r="I3028" s="1"/>
      <c r="J3028" s="1"/>
      <c r="K3028" s="1"/>
      <c r="L3028" s="1"/>
      <c r="M3028" s="1"/>
    </row>
    <row r="3029" spans="9:13" x14ac:dyDescent="0.25">
      <c r="I3029" s="1"/>
      <c r="J3029" s="1"/>
      <c r="K3029" s="1"/>
      <c r="L3029" s="1"/>
      <c r="M3029" s="1"/>
    </row>
    <row r="3030" spans="9:13" x14ac:dyDescent="0.25">
      <c r="I3030" s="1"/>
      <c r="J3030" s="1"/>
      <c r="K3030" s="1"/>
      <c r="L3030" s="1"/>
      <c r="M3030" s="1"/>
    </row>
    <row r="3031" spans="9:13" x14ac:dyDescent="0.25">
      <c r="I3031" s="1"/>
      <c r="J3031" s="1"/>
      <c r="K3031" s="1"/>
      <c r="L3031" s="1"/>
      <c r="M3031" s="1"/>
    </row>
    <row r="3032" spans="9:13" x14ac:dyDescent="0.25">
      <c r="I3032" s="1"/>
      <c r="J3032" s="1"/>
      <c r="K3032" s="1"/>
      <c r="L3032" s="1"/>
      <c r="M3032" s="1"/>
    </row>
    <row r="3033" spans="9:13" x14ac:dyDescent="0.25">
      <c r="I3033" s="1"/>
      <c r="J3033" s="1"/>
      <c r="K3033" s="1"/>
      <c r="L3033" s="1"/>
      <c r="M3033" s="1"/>
    </row>
    <row r="3034" spans="9:13" x14ac:dyDescent="0.25">
      <c r="I3034" s="1"/>
      <c r="J3034" s="1"/>
      <c r="K3034" s="1"/>
      <c r="L3034" s="1"/>
      <c r="M3034" s="1"/>
    </row>
    <row r="3035" spans="9:13" x14ac:dyDescent="0.25">
      <c r="I3035" s="1"/>
      <c r="J3035" s="1"/>
      <c r="K3035" s="1"/>
      <c r="L3035" s="1"/>
      <c r="M3035" s="1"/>
    </row>
    <row r="3036" spans="9:13" x14ac:dyDescent="0.25">
      <c r="I3036" s="1"/>
      <c r="J3036" s="1"/>
      <c r="K3036" s="1"/>
      <c r="L3036" s="1"/>
      <c r="M3036" s="1"/>
    </row>
    <row r="3037" spans="9:13" x14ac:dyDescent="0.25">
      <c r="I3037" s="1"/>
      <c r="J3037" s="1"/>
      <c r="K3037" s="1"/>
      <c r="L3037" s="1"/>
      <c r="M3037" s="1"/>
    </row>
    <row r="3038" spans="9:13" x14ac:dyDescent="0.25">
      <c r="I3038" s="1"/>
      <c r="J3038" s="1"/>
      <c r="K3038" s="1"/>
      <c r="L3038" s="1"/>
      <c r="M3038" s="1"/>
    </row>
    <row r="3039" spans="9:13" x14ac:dyDescent="0.25">
      <c r="I3039" s="1"/>
      <c r="J3039" s="1"/>
      <c r="K3039" s="1"/>
      <c r="L3039" s="1"/>
      <c r="M3039" s="1"/>
    </row>
    <row r="3040" spans="9:13" x14ac:dyDescent="0.25">
      <c r="I3040" s="1"/>
      <c r="J3040" s="1"/>
      <c r="K3040" s="1"/>
      <c r="L3040" s="1"/>
      <c r="M3040" s="1"/>
    </row>
    <row r="3041" spans="9:13" x14ac:dyDescent="0.25">
      <c r="I3041" s="1"/>
      <c r="J3041" s="1"/>
      <c r="K3041" s="1"/>
      <c r="L3041" s="1"/>
      <c r="M3041" s="1"/>
    </row>
    <row r="3042" spans="9:13" x14ac:dyDescent="0.25">
      <c r="I3042" s="1"/>
      <c r="J3042" s="1"/>
      <c r="K3042" s="1"/>
      <c r="L3042" s="1"/>
      <c r="M3042" s="1"/>
    </row>
    <row r="3043" spans="9:13" x14ac:dyDescent="0.25">
      <c r="I3043" s="1"/>
      <c r="J3043" s="1"/>
      <c r="K3043" s="1"/>
      <c r="L3043" s="1"/>
      <c r="M3043" s="1"/>
    </row>
    <row r="3044" spans="9:13" x14ac:dyDescent="0.25">
      <c r="I3044" s="1"/>
      <c r="J3044" s="1"/>
      <c r="K3044" s="1"/>
      <c r="L3044" s="1"/>
      <c r="M3044" s="1"/>
    </row>
    <row r="3045" spans="9:13" x14ac:dyDescent="0.25">
      <c r="I3045" s="1"/>
      <c r="J3045" s="1"/>
      <c r="K3045" s="1"/>
      <c r="L3045" s="1"/>
      <c r="M3045" s="1"/>
    </row>
    <row r="3046" spans="9:13" x14ac:dyDescent="0.25">
      <c r="I3046" s="1"/>
      <c r="J3046" s="1"/>
      <c r="K3046" s="1"/>
      <c r="L3046" s="1"/>
      <c r="M3046" s="1"/>
    </row>
    <row r="3047" spans="9:13" x14ac:dyDescent="0.25">
      <c r="I3047" s="1"/>
      <c r="J3047" s="1"/>
      <c r="K3047" s="1"/>
      <c r="L3047" s="1"/>
      <c r="M3047" s="1"/>
    </row>
    <row r="3048" spans="9:13" x14ac:dyDescent="0.25">
      <c r="I3048" s="1"/>
      <c r="J3048" s="1"/>
      <c r="K3048" s="1"/>
      <c r="L3048" s="1"/>
      <c r="M3048" s="1"/>
    </row>
    <row r="3049" spans="9:13" x14ac:dyDescent="0.25">
      <c r="I3049" s="1"/>
      <c r="J3049" s="1"/>
      <c r="K3049" s="1"/>
      <c r="L3049" s="1"/>
      <c r="M3049" s="1"/>
    </row>
    <row r="3050" spans="9:13" x14ac:dyDescent="0.25">
      <c r="I3050" s="1"/>
      <c r="J3050" s="1"/>
      <c r="K3050" s="1"/>
      <c r="L3050" s="1"/>
      <c r="M3050" s="1"/>
    </row>
    <row r="3051" spans="9:13" x14ac:dyDescent="0.25">
      <c r="I3051" s="1"/>
      <c r="J3051" s="1"/>
      <c r="K3051" s="1"/>
      <c r="L3051" s="1"/>
      <c r="M3051" s="1"/>
    </row>
    <row r="3052" spans="9:13" x14ac:dyDescent="0.25">
      <c r="I3052" s="1"/>
      <c r="J3052" s="1"/>
      <c r="K3052" s="1"/>
      <c r="L3052" s="1"/>
      <c r="M3052" s="1"/>
    </row>
    <row r="3053" spans="9:13" x14ac:dyDescent="0.25">
      <c r="I3053" s="1"/>
      <c r="J3053" s="1"/>
      <c r="K3053" s="1"/>
      <c r="L3053" s="1"/>
      <c r="M3053" s="1"/>
    </row>
    <row r="3054" spans="9:13" x14ac:dyDescent="0.25">
      <c r="I3054" s="1"/>
      <c r="J3054" s="1"/>
      <c r="K3054" s="1"/>
      <c r="L3054" s="1"/>
      <c r="M3054" s="1"/>
    </row>
    <row r="3055" spans="9:13" x14ac:dyDescent="0.25">
      <c r="I3055" s="1"/>
      <c r="J3055" s="1"/>
      <c r="K3055" s="1"/>
      <c r="L3055" s="1"/>
      <c r="M3055" s="1"/>
    </row>
    <row r="3056" spans="9:13" x14ac:dyDescent="0.25">
      <c r="I3056" s="1"/>
      <c r="J3056" s="1"/>
      <c r="K3056" s="1"/>
      <c r="L3056" s="1"/>
      <c r="M3056" s="1"/>
    </row>
    <row r="3057" spans="9:13" x14ac:dyDescent="0.25">
      <c r="I3057" s="1"/>
      <c r="J3057" s="1"/>
      <c r="K3057" s="1"/>
      <c r="L3057" s="1"/>
      <c r="M3057" s="1"/>
    </row>
    <row r="3058" spans="9:13" x14ac:dyDescent="0.25">
      <c r="I3058" s="1"/>
      <c r="J3058" s="1"/>
      <c r="K3058" s="1"/>
      <c r="L3058" s="1"/>
      <c r="M3058" s="1"/>
    </row>
    <row r="3059" spans="9:13" x14ac:dyDescent="0.25">
      <c r="I3059" s="1"/>
      <c r="J3059" s="1"/>
      <c r="K3059" s="1"/>
      <c r="L3059" s="1"/>
      <c r="M3059" s="1"/>
    </row>
    <row r="3060" spans="9:13" x14ac:dyDescent="0.25">
      <c r="I3060" s="1"/>
      <c r="J3060" s="1"/>
      <c r="K3060" s="1"/>
      <c r="L3060" s="1"/>
      <c r="M3060" s="1"/>
    </row>
    <row r="3061" spans="9:13" x14ac:dyDescent="0.25">
      <c r="I3061" s="1"/>
      <c r="J3061" s="1"/>
      <c r="K3061" s="1"/>
      <c r="L3061" s="1"/>
      <c r="M3061" s="1"/>
    </row>
    <row r="3062" spans="9:13" x14ac:dyDescent="0.25">
      <c r="I3062" s="1"/>
      <c r="J3062" s="1"/>
      <c r="K3062" s="1"/>
      <c r="L3062" s="1"/>
      <c r="M3062" s="1"/>
    </row>
    <row r="3063" spans="9:13" x14ac:dyDescent="0.25">
      <c r="I3063" s="1"/>
      <c r="J3063" s="1"/>
      <c r="K3063" s="1"/>
      <c r="L3063" s="1"/>
      <c r="M3063" s="1"/>
    </row>
    <row r="3064" spans="9:13" x14ac:dyDescent="0.25">
      <c r="I3064" s="1"/>
      <c r="J3064" s="1"/>
      <c r="K3064" s="1"/>
      <c r="L3064" s="1"/>
      <c r="M3064" s="1"/>
    </row>
    <row r="3065" spans="9:13" x14ac:dyDescent="0.25">
      <c r="I3065" s="1"/>
      <c r="J3065" s="1"/>
      <c r="K3065" s="1"/>
      <c r="L3065" s="1"/>
      <c r="M3065" s="1"/>
    </row>
    <row r="3066" spans="9:13" x14ac:dyDescent="0.25">
      <c r="I3066" s="1"/>
      <c r="J3066" s="1"/>
      <c r="K3066" s="1"/>
      <c r="L3066" s="1"/>
      <c r="M3066" s="1"/>
    </row>
    <row r="3067" spans="9:13" x14ac:dyDescent="0.25">
      <c r="I3067" s="1"/>
      <c r="J3067" s="1"/>
      <c r="K3067" s="1"/>
      <c r="L3067" s="1"/>
      <c r="M3067" s="1"/>
    </row>
    <row r="3068" spans="9:13" x14ac:dyDescent="0.25">
      <c r="I3068" s="1"/>
      <c r="J3068" s="1"/>
      <c r="K3068" s="1"/>
      <c r="L3068" s="1"/>
      <c r="M3068" s="1"/>
    </row>
    <row r="3069" spans="9:13" x14ac:dyDescent="0.25">
      <c r="I3069" s="1"/>
      <c r="J3069" s="1"/>
      <c r="K3069" s="1"/>
      <c r="L3069" s="1"/>
      <c r="M3069" s="1"/>
    </row>
    <row r="3070" spans="9:13" x14ac:dyDescent="0.25">
      <c r="I3070" s="1"/>
      <c r="J3070" s="1"/>
      <c r="K3070" s="1"/>
      <c r="L3070" s="1"/>
      <c r="M3070" s="1"/>
    </row>
    <row r="3071" spans="9:13" x14ac:dyDescent="0.25">
      <c r="I3071" s="1"/>
      <c r="J3071" s="1"/>
      <c r="K3071" s="1"/>
      <c r="L3071" s="1"/>
      <c r="M3071" s="1"/>
    </row>
    <row r="3072" spans="9:13" x14ac:dyDescent="0.25">
      <c r="I3072" s="1"/>
      <c r="J3072" s="1"/>
      <c r="K3072" s="1"/>
      <c r="L3072" s="1"/>
      <c r="M3072" s="1"/>
    </row>
    <row r="3073" spans="9:13" x14ac:dyDescent="0.25">
      <c r="I3073" s="1"/>
      <c r="J3073" s="1"/>
      <c r="K3073" s="1"/>
      <c r="L3073" s="1"/>
      <c r="M3073" s="1"/>
    </row>
    <row r="3074" spans="9:13" x14ac:dyDescent="0.25">
      <c r="I3074" s="1"/>
      <c r="J3074" s="1"/>
      <c r="K3074" s="1"/>
      <c r="L3074" s="1"/>
      <c r="M3074" s="1"/>
    </row>
    <row r="3075" spans="9:13" x14ac:dyDescent="0.25">
      <c r="I3075" s="1"/>
      <c r="J3075" s="1"/>
      <c r="K3075" s="1"/>
      <c r="L3075" s="1"/>
      <c r="M3075" s="1"/>
    </row>
    <row r="3076" spans="9:13" x14ac:dyDescent="0.25">
      <c r="I3076" s="1"/>
      <c r="J3076" s="1"/>
      <c r="K3076" s="1"/>
      <c r="L3076" s="1"/>
      <c r="M3076" s="1"/>
    </row>
    <row r="3077" spans="9:13" x14ac:dyDescent="0.25">
      <c r="I3077" s="1"/>
      <c r="J3077" s="1"/>
      <c r="K3077" s="1"/>
      <c r="L3077" s="1"/>
      <c r="M3077" s="1"/>
    </row>
    <row r="3078" spans="9:13" x14ac:dyDescent="0.25">
      <c r="I3078" s="1"/>
      <c r="J3078" s="1"/>
      <c r="K3078" s="1"/>
      <c r="L3078" s="1"/>
      <c r="M3078" s="1"/>
    </row>
    <row r="3079" spans="9:13" x14ac:dyDescent="0.25">
      <c r="I3079" s="1"/>
      <c r="J3079" s="1"/>
      <c r="K3079" s="1"/>
      <c r="L3079" s="1"/>
      <c r="M3079" s="1"/>
    </row>
    <row r="3080" spans="9:13" x14ac:dyDescent="0.25">
      <c r="I3080" s="1"/>
      <c r="J3080" s="1"/>
      <c r="K3080" s="1"/>
      <c r="L3080" s="1"/>
      <c r="M3080" s="1"/>
    </row>
    <row r="3081" spans="9:13" x14ac:dyDescent="0.25">
      <c r="I3081" s="1"/>
      <c r="J3081" s="1"/>
      <c r="K3081" s="1"/>
      <c r="L3081" s="1"/>
      <c r="M3081" s="1"/>
    </row>
    <row r="3082" spans="9:13" x14ac:dyDescent="0.25">
      <c r="I3082" s="1"/>
      <c r="J3082" s="1"/>
      <c r="K3082" s="1"/>
      <c r="L3082" s="1"/>
      <c r="M3082" s="1"/>
    </row>
    <row r="3083" spans="9:13" x14ac:dyDescent="0.25">
      <c r="I3083" s="1"/>
      <c r="J3083" s="1"/>
      <c r="K3083" s="1"/>
      <c r="L3083" s="1"/>
      <c r="M3083" s="1"/>
    </row>
    <row r="3084" spans="9:13" x14ac:dyDescent="0.25">
      <c r="I3084" s="1"/>
      <c r="J3084" s="1"/>
      <c r="K3084" s="1"/>
      <c r="L3084" s="1"/>
      <c r="M3084" s="1"/>
    </row>
    <row r="3085" spans="9:13" x14ac:dyDescent="0.25">
      <c r="I3085" s="1"/>
      <c r="J3085" s="1"/>
      <c r="K3085" s="1"/>
      <c r="L3085" s="1"/>
      <c r="M3085" s="1"/>
    </row>
    <row r="3086" spans="9:13" x14ac:dyDescent="0.25">
      <c r="I3086" s="1"/>
      <c r="J3086" s="1"/>
      <c r="K3086" s="1"/>
      <c r="L3086" s="1"/>
      <c r="M3086" s="1"/>
    </row>
    <row r="3087" spans="9:13" x14ac:dyDescent="0.25">
      <c r="I3087" s="1"/>
      <c r="J3087" s="1"/>
      <c r="K3087" s="1"/>
      <c r="L3087" s="1"/>
      <c r="M3087" s="1"/>
    </row>
    <row r="3088" spans="9:13" x14ac:dyDescent="0.25">
      <c r="I3088" s="1"/>
      <c r="J3088" s="1"/>
      <c r="K3088" s="1"/>
      <c r="L3088" s="1"/>
      <c r="M3088" s="1"/>
    </row>
    <row r="3089" spans="9:13" x14ac:dyDescent="0.25">
      <c r="I3089" s="1"/>
      <c r="J3089" s="1"/>
      <c r="K3089" s="1"/>
      <c r="L3089" s="1"/>
      <c r="M3089" s="1"/>
    </row>
    <row r="3090" spans="9:13" x14ac:dyDescent="0.25">
      <c r="I3090" s="1"/>
      <c r="J3090" s="1"/>
      <c r="K3090" s="1"/>
      <c r="L3090" s="1"/>
      <c r="M3090" s="1"/>
    </row>
    <row r="3091" spans="9:13" x14ac:dyDescent="0.25">
      <c r="I3091" s="1"/>
      <c r="J3091" s="1"/>
      <c r="K3091" s="1"/>
      <c r="L3091" s="1"/>
      <c r="M3091" s="1"/>
    </row>
    <row r="3092" spans="9:13" x14ac:dyDescent="0.25">
      <c r="I3092" s="1"/>
      <c r="J3092" s="1"/>
      <c r="K3092" s="1"/>
      <c r="L3092" s="1"/>
      <c r="M3092" s="1"/>
    </row>
    <row r="3093" spans="9:13" x14ac:dyDescent="0.25">
      <c r="I3093" s="1"/>
      <c r="J3093" s="1"/>
      <c r="K3093" s="1"/>
      <c r="L3093" s="1"/>
      <c r="M3093" s="1"/>
    </row>
    <row r="3094" spans="9:13" x14ac:dyDescent="0.25">
      <c r="I3094" s="1"/>
      <c r="J3094" s="1"/>
      <c r="K3094" s="1"/>
      <c r="L3094" s="1"/>
      <c r="M3094" s="1"/>
    </row>
    <row r="3095" spans="9:13" x14ac:dyDescent="0.25">
      <c r="I3095" s="1"/>
      <c r="J3095" s="1"/>
      <c r="K3095" s="1"/>
      <c r="L3095" s="1"/>
      <c r="M3095" s="1"/>
    </row>
    <row r="3096" spans="9:13" x14ac:dyDescent="0.25">
      <c r="I3096" s="1"/>
      <c r="J3096" s="1"/>
      <c r="K3096" s="1"/>
      <c r="L3096" s="1"/>
      <c r="M3096" s="1"/>
    </row>
    <row r="3097" spans="9:13" x14ac:dyDescent="0.25">
      <c r="I3097" s="1"/>
      <c r="J3097" s="1"/>
      <c r="K3097" s="1"/>
      <c r="L3097" s="1"/>
      <c r="M3097" s="1"/>
    </row>
    <row r="3098" spans="9:13" x14ac:dyDescent="0.25">
      <c r="I3098" s="1"/>
      <c r="J3098" s="1"/>
      <c r="K3098" s="1"/>
      <c r="L3098" s="1"/>
      <c r="M3098" s="1"/>
    </row>
    <row r="3099" spans="9:13" x14ac:dyDescent="0.25">
      <c r="I3099" s="1"/>
      <c r="J3099" s="1"/>
      <c r="K3099" s="1"/>
      <c r="L3099" s="1"/>
      <c r="M3099" s="1"/>
    </row>
    <row r="3100" spans="9:13" x14ac:dyDescent="0.25">
      <c r="I3100" s="1"/>
      <c r="J3100" s="1"/>
      <c r="K3100" s="1"/>
      <c r="L3100" s="1"/>
      <c r="M3100" s="1"/>
    </row>
    <row r="3101" spans="9:13" x14ac:dyDescent="0.25">
      <c r="I3101" s="1"/>
      <c r="J3101" s="1"/>
      <c r="K3101" s="1"/>
      <c r="L3101" s="1"/>
      <c r="M3101" s="1"/>
    </row>
    <row r="3102" spans="9:13" x14ac:dyDescent="0.25">
      <c r="I3102" s="1"/>
      <c r="J3102" s="1"/>
      <c r="K3102" s="1"/>
      <c r="L3102" s="1"/>
      <c r="M3102" s="1"/>
    </row>
    <row r="3103" spans="9:13" x14ac:dyDescent="0.25">
      <c r="I3103" s="1"/>
      <c r="J3103" s="1"/>
      <c r="K3103" s="1"/>
      <c r="L3103" s="1"/>
      <c r="M3103" s="1"/>
    </row>
    <row r="3104" spans="9:13" x14ac:dyDescent="0.25">
      <c r="I3104" s="1"/>
      <c r="J3104" s="1"/>
      <c r="K3104" s="1"/>
      <c r="L3104" s="1"/>
      <c r="M3104" s="1"/>
    </row>
    <row r="3105" spans="9:13" x14ac:dyDescent="0.25">
      <c r="I3105" s="1"/>
      <c r="J3105" s="1"/>
      <c r="K3105" s="1"/>
      <c r="L3105" s="1"/>
      <c r="M3105" s="1"/>
    </row>
    <row r="3106" spans="9:13" x14ac:dyDescent="0.25">
      <c r="I3106" s="1"/>
      <c r="J3106" s="1"/>
      <c r="K3106" s="1"/>
      <c r="L3106" s="1"/>
      <c r="M3106" s="1"/>
    </row>
    <row r="3107" spans="9:13" x14ac:dyDescent="0.25">
      <c r="I3107" s="1"/>
      <c r="J3107" s="1"/>
      <c r="K3107" s="1"/>
      <c r="L3107" s="1"/>
      <c r="M3107" s="1"/>
    </row>
    <row r="3108" spans="9:13" x14ac:dyDescent="0.25">
      <c r="I3108" s="1"/>
      <c r="J3108" s="1"/>
      <c r="K3108" s="1"/>
      <c r="L3108" s="1"/>
      <c r="M3108" s="1"/>
    </row>
    <row r="3109" spans="9:13" x14ac:dyDescent="0.25">
      <c r="I3109" s="1"/>
      <c r="J3109" s="1"/>
      <c r="K3109" s="1"/>
      <c r="L3109" s="1"/>
      <c r="M3109" s="1"/>
    </row>
    <row r="3110" spans="9:13" x14ac:dyDescent="0.25">
      <c r="I3110" s="1"/>
      <c r="J3110" s="1"/>
      <c r="K3110" s="1"/>
      <c r="L3110" s="1"/>
      <c r="M3110" s="1"/>
    </row>
    <row r="3111" spans="9:13" x14ac:dyDescent="0.25">
      <c r="I3111" s="1"/>
      <c r="J3111" s="1"/>
      <c r="K3111" s="1"/>
      <c r="L3111" s="1"/>
      <c r="M3111" s="1"/>
    </row>
    <row r="3112" spans="9:13" x14ac:dyDescent="0.25">
      <c r="I3112" s="1"/>
      <c r="J3112" s="1"/>
      <c r="K3112" s="1"/>
      <c r="L3112" s="1"/>
      <c r="M3112" s="1"/>
    </row>
    <row r="3113" spans="9:13" x14ac:dyDescent="0.25">
      <c r="I3113" s="1"/>
      <c r="J3113" s="1"/>
      <c r="K3113" s="1"/>
      <c r="L3113" s="1"/>
      <c r="M3113" s="1"/>
    </row>
    <row r="3114" spans="9:13" x14ac:dyDescent="0.25">
      <c r="I3114" s="1"/>
      <c r="J3114" s="1"/>
      <c r="K3114" s="1"/>
      <c r="L3114" s="1"/>
      <c r="M3114" s="1"/>
    </row>
    <row r="3115" spans="9:13" x14ac:dyDescent="0.25">
      <c r="I3115" s="1"/>
      <c r="J3115" s="1"/>
      <c r="K3115" s="1"/>
      <c r="L3115" s="1"/>
      <c r="M3115" s="1"/>
    </row>
    <row r="3116" spans="9:13" x14ac:dyDescent="0.25">
      <c r="I3116" s="1"/>
      <c r="J3116" s="1"/>
      <c r="K3116" s="1"/>
      <c r="L3116" s="1"/>
      <c r="M3116" s="1"/>
    </row>
    <row r="3117" spans="9:13" x14ac:dyDescent="0.25">
      <c r="I3117" s="1"/>
      <c r="J3117" s="1"/>
      <c r="K3117" s="1"/>
      <c r="L3117" s="1"/>
      <c r="M3117" s="1"/>
    </row>
    <row r="3118" spans="9:13" x14ac:dyDescent="0.25">
      <c r="I3118" s="1"/>
      <c r="J3118" s="1"/>
      <c r="K3118" s="1"/>
      <c r="L3118" s="1"/>
      <c r="M3118" s="1"/>
    </row>
    <row r="3119" spans="9:13" x14ac:dyDescent="0.25">
      <c r="I3119" s="1"/>
      <c r="J3119" s="1"/>
      <c r="K3119" s="1"/>
      <c r="L3119" s="1"/>
      <c r="M3119" s="1"/>
    </row>
    <row r="3120" spans="9:13" x14ac:dyDescent="0.25">
      <c r="I3120" s="1"/>
      <c r="J3120" s="1"/>
      <c r="K3120" s="1"/>
      <c r="L3120" s="1"/>
      <c r="M3120" s="1"/>
    </row>
    <row r="3121" spans="9:13" x14ac:dyDescent="0.25">
      <c r="I3121" s="1"/>
      <c r="J3121" s="1"/>
      <c r="K3121" s="1"/>
      <c r="L3121" s="1"/>
      <c r="M3121" s="1"/>
    </row>
    <row r="3122" spans="9:13" x14ac:dyDescent="0.25">
      <c r="I3122" s="1"/>
      <c r="J3122" s="1"/>
      <c r="K3122" s="1"/>
      <c r="L3122" s="1"/>
      <c r="M3122" s="1"/>
    </row>
    <row r="3123" spans="9:13" x14ac:dyDescent="0.25">
      <c r="I3123" s="1"/>
      <c r="J3123" s="1"/>
      <c r="K3123" s="1"/>
      <c r="L3123" s="1"/>
      <c r="M3123" s="1"/>
    </row>
    <row r="3124" spans="9:13" x14ac:dyDescent="0.25">
      <c r="I3124" s="1"/>
      <c r="J3124" s="1"/>
      <c r="K3124" s="1"/>
      <c r="L3124" s="1"/>
      <c r="M3124" s="1"/>
    </row>
    <row r="3125" spans="9:13" x14ac:dyDescent="0.25">
      <c r="I3125" s="1"/>
      <c r="J3125" s="1"/>
      <c r="K3125" s="1"/>
      <c r="L3125" s="1"/>
      <c r="M3125" s="1"/>
    </row>
    <row r="3126" spans="9:13" x14ac:dyDescent="0.25">
      <c r="I3126" s="1"/>
      <c r="J3126" s="1"/>
      <c r="K3126" s="1"/>
      <c r="L3126" s="1"/>
      <c r="M3126" s="1"/>
    </row>
    <row r="3127" spans="9:13" x14ac:dyDescent="0.25">
      <c r="I3127" s="1"/>
      <c r="J3127" s="1"/>
      <c r="K3127" s="1"/>
      <c r="L3127" s="1"/>
      <c r="M3127" s="1"/>
    </row>
    <row r="3128" spans="9:13" x14ac:dyDescent="0.25">
      <c r="I3128" s="1"/>
      <c r="J3128" s="1"/>
      <c r="K3128" s="1"/>
      <c r="L3128" s="1"/>
      <c r="M3128" s="1"/>
    </row>
    <row r="3129" spans="9:13" x14ac:dyDescent="0.25">
      <c r="I3129" s="1"/>
      <c r="J3129" s="1"/>
      <c r="K3129" s="1"/>
      <c r="L3129" s="1"/>
      <c r="M3129" s="1"/>
    </row>
    <row r="3130" spans="9:13" x14ac:dyDescent="0.25">
      <c r="I3130" s="1"/>
      <c r="J3130" s="1"/>
      <c r="K3130" s="1"/>
      <c r="L3130" s="1"/>
      <c r="M3130" s="1"/>
    </row>
    <row r="3131" spans="9:13" x14ac:dyDescent="0.25">
      <c r="I3131" s="1"/>
      <c r="J3131" s="1"/>
      <c r="K3131" s="1"/>
      <c r="L3131" s="1"/>
      <c r="M3131" s="1"/>
    </row>
    <row r="3132" spans="9:13" x14ac:dyDescent="0.25">
      <c r="I3132" s="1"/>
      <c r="J3132" s="1"/>
      <c r="K3132" s="1"/>
      <c r="L3132" s="1"/>
      <c r="M3132" s="1"/>
    </row>
    <row r="3133" spans="9:13" x14ac:dyDescent="0.25">
      <c r="I3133" s="1"/>
      <c r="J3133" s="1"/>
      <c r="K3133" s="1"/>
      <c r="L3133" s="1"/>
      <c r="M3133" s="1"/>
    </row>
    <row r="3134" spans="9:13" x14ac:dyDescent="0.25">
      <c r="I3134" s="1"/>
      <c r="J3134" s="1"/>
      <c r="K3134" s="1"/>
      <c r="L3134" s="1"/>
      <c r="M3134" s="1"/>
    </row>
    <row r="3135" spans="9:13" x14ac:dyDescent="0.25">
      <c r="I3135" s="1"/>
      <c r="J3135" s="1"/>
      <c r="K3135" s="1"/>
      <c r="L3135" s="1"/>
      <c r="M3135" s="1"/>
    </row>
    <row r="3136" spans="9:13" x14ac:dyDescent="0.25">
      <c r="I3136" s="1"/>
      <c r="J3136" s="1"/>
      <c r="K3136" s="1"/>
      <c r="L3136" s="1"/>
      <c r="M3136" s="1"/>
    </row>
    <row r="3137" spans="9:13" x14ac:dyDescent="0.25">
      <c r="I3137" s="1"/>
      <c r="J3137" s="1"/>
      <c r="K3137" s="1"/>
      <c r="L3137" s="1"/>
      <c r="M3137" s="1"/>
    </row>
    <row r="3138" spans="9:13" x14ac:dyDescent="0.25">
      <c r="I3138" s="1"/>
      <c r="J3138" s="1"/>
      <c r="K3138" s="1"/>
      <c r="L3138" s="1"/>
      <c r="M3138" s="1"/>
    </row>
    <row r="3139" spans="9:13" x14ac:dyDescent="0.25">
      <c r="I3139" s="1"/>
      <c r="J3139" s="1"/>
      <c r="K3139" s="1"/>
      <c r="L3139" s="1"/>
      <c r="M3139" s="1"/>
    </row>
    <row r="3140" spans="9:13" x14ac:dyDescent="0.25">
      <c r="I3140" s="1"/>
      <c r="J3140" s="1"/>
      <c r="K3140" s="1"/>
      <c r="L3140" s="1"/>
      <c r="M3140" s="1"/>
    </row>
    <row r="3141" spans="9:13" x14ac:dyDescent="0.25">
      <c r="I3141" s="1"/>
      <c r="J3141" s="1"/>
      <c r="K3141" s="1"/>
      <c r="L3141" s="1"/>
      <c r="M3141" s="1"/>
    </row>
    <row r="3142" spans="9:13" x14ac:dyDescent="0.25">
      <c r="I3142" s="1"/>
      <c r="J3142" s="1"/>
      <c r="K3142" s="1"/>
      <c r="L3142" s="1"/>
      <c r="M3142" s="1"/>
    </row>
    <row r="3143" spans="9:13" x14ac:dyDescent="0.25">
      <c r="I3143" s="1"/>
      <c r="J3143" s="1"/>
      <c r="K3143" s="1"/>
      <c r="L3143" s="1"/>
      <c r="M3143" s="1"/>
    </row>
    <row r="3144" spans="9:13" x14ac:dyDescent="0.25">
      <c r="I3144" s="1"/>
      <c r="J3144" s="1"/>
      <c r="K3144" s="1"/>
      <c r="L3144" s="1"/>
      <c r="M3144" s="1"/>
    </row>
    <row r="3145" spans="9:13" x14ac:dyDescent="0.25">
      <c r="I3145" s="1"/>
      <c r="J3145" s="1"/>
      <c r="K3145" s="1"/>
      <c r="L3145" s="1"/>
      <c r="M3145" s="1"/>
    </row>
    <row r="3146" spans="9:13" x14ac:dyDescent="0.25">
      <c r="I3146" s="1"/>
      <c r="J3146" s="1"/>
      <c r="K3146" s="1"/>
      <c r="L3146" s="1"/>
      <c r="M3146" s="1"/>
    </row>
    <row r="3147" spans="9:13" x14ac:dyDescent="0.25">
      <c r="I3147" s="1"/>
      <c r="J3147" s="1"/>
      <c r="K3147" s="1"/>
      <c r="L3147" s="1"/>
      <c r="M3147" s="1"/>
    </row>
    <row r="3148" spans="9:13" x14ac:dyDescent="0.25">
      <c r="I3148" s="1"/>
      <c r="J3148" s="1"/>
      <c r="K3148" s="1"/>
      <c r="L3148" s="1"/>
      <c r="M3148" s="1"/>
    </row>
    <row r="3149" spans="9:13" x14ac:dyDescent="0.25">
      <c r="I3149" s="1"/>
      <c r="J3149" s="1"/>
      <c r="K3149" s="1"/>
      <c r="L3149" s="1"/>
      <c r="M3149" s="1"/>
    </row>
    <row r="3150" spans="9:13" x14ac:dyDescent="0.25">
      <c r="I3150" s="1"/>
      <c r="J3150" s="1"/>
      <c r="K3150" s="1"/>
      <c r="L3150" s="1"/>
      <c r="M3150" s="1"/>
    </row>
    <row r="3151" spans="9:13" x14ac:dyDescent="0.25">
      <c r="I3151" s="1"/>
      <c r="J3151" s="1"/>
      <c r="K3151" s="1"/>
      <c r="L3151" s="1"/>
      <c r="M3151" s="1"/>
    </row>
    <row r="3152" spans="9:13" x14ac:dyDescent="0.25">
      <c r="I3152" s="1"/>
      <c r="J3152" s="1"/>
      <c r="K3152" s="1"/>
      <c r="L3152" s="1"/>
      <c r="M3152" s="1"/>
    </row>
    <row r="3153" spans="9:13" x14ac:dyDescent="0.25">
      <c r="I3153" s="1"/>
      <c r="J3153" s="1"/>
      <c r="K3153" s="1"/>
      <c r="L3153" s="1"/>
      <c r="M3153" s="1"/>
    </row>
    <row r="3154" spans="9:13" x14ac:dyDescent="0.25">
      <c r="I3154" s="1"/>
      <c r="J3154" s="1"/>
      <c r="K3154" s="1"/>
      <c r="L3154" s="1"/>
      <c r="M3154" s="1"/>
    </row>
    <row r="3155" spans="9:13" x14ac:dyDescent="0.25">
      <c r="I3155" s="1"/>
      <c r="J3155" s="1"/>
      <c r="K3155" s="1"/>
      <c r="L3155" s="1"/>
      <c r="M3155" s="1"/>
    </row>
    <row r="3156" spans="9:13" x14ac:dyDescent="0.25">
      <c r="I3156" s="1"/>
      <c r="J3156" s="1"/>
      <c r="K3156" s="1"/>
      <c r="L3156" s="1"/>
      <c r="M3156" s="1"/>
    </row>
    <row r="3157" spans="9:13" x14ac:dyDescent="0.25">
      <c r="I3157" s="1"/>
      <c r="J3157" s="1"/>
      <c r="K3157" s="1"/>
      <c r="L3157" s="1"/>
      <c r="M3157" s="1"/>
    </row>
    <row r="3158" spans="9:13" x14ac:dyDescent="0.25">
      <c r="I3158" s="1"/>
      <c r="J3158" s="1"/>
      <c r="K3158" s="1"/>
      <c r="L3158" s="1"/>
      <c r="M3158" s="1"/>
    </row>
    <row r="3159" spans="9:13" x14ac:dyDescent="0.25">
      <c r="I3159" s="1"/>
      <c r="J3159" s="1"/>
      <c r="K3159" s="1"/>
      <c r="L3159" s="1"/>
      <c r="M3159" s="1"/>
    </row>
    <row r="3160" spans="9:13" x14ac:dyDescent="0.25">
      <c r="I3160" s="1"/>
      <c r="J3160" s="1"/>
      <c r="K3160" s="1"/>
      <c r="L3160" s="1"/>
      <c r="M3160" s="1"/>
    </row>
    <row r="3161" spans="9:13" x14ac:dyDescent="0.25">
      <c r="I3161" s="1"/>
      <c r="J3161" s="1"/>
      <c r="K3161" s="1"/>
      <c r="L3161" s="1"/>
      <c r="M3161" s="1"/>
    </row>
    <row r="3162" spans="9:13" x14ac:dyDescent="0.25">
      <c r="I3162" s="1"/>
      <c r="J3162" s="1"/>
      <c r="K3162" s="1"/>
      <c r="L3162" s="1"/>
      <c r="M3162" s="1"/>
    </row>
    <row r="3163" spans="9:13" x14ac:dyDescent="0.25">
      <c r="I3163" s="1"/>
      <c r="J3163" s="1"/>
      <c r="K3163" s="1"/>
      <c r="L3163" s="1"/>
      <c r="M3163" s="1"/>
    </row>
    <row r="3164" spans="9:13" x14ac:dyDescent="0.25">
      <c r="I3164" s="1"/>
      <c r="J3164" s="1"/>
      <c r="K3164" s="1"/>
      <c r="L3164" s="1"/>
      <c r="M3164" s="1"/>
    </row>
    <row r="3165" spans="9:13" x14ac:dyDescent="0.25">
      <c r="I3165" s="1"/>
      <c r="J3165" s="1"/>
      <c r="K3165" s="1"/>
      <c r="L3165" s="1"/>
      <c r="M3165" s="1"/>
    </row>
    <row r="3166" spans="9:13" x14ac:dyDescent="0.25">
      <c r="I3166" s="1"/>
      <c r="J3166" s="1"/>
      <c r="K3166" s="1"/>
      <c r="L3166" s="1"/>
      <c r="M3166" s="1"/>
    </row>
    <row r="3167" spans="9:13" x14ac:dyDescent="0.25">
      <c r="I3167" s="1"/>
      <c r="J3167" s="1"/>
      <c r="K3167" s="1"/>
      <c r="L3167" s="1"/>
      <c r="M3167" s="1"/>
    </row>
    <row r="3168" spans="9:13" x14ac:dyDescent="0.25">
      <c r="I3168" s="1"/>
      <c r="J3168" s="1"/>
      <c r="K3168" s="1"/>
      <c r="L3168" s="1"/>
      <c r="M3168" s="1"/>
    </row>
    <row r="3169" spans="9:13" x14ac:dyDescent="0.25">
      <c r="I3169" s="1"/>
      <c r="J3169" s="1"/>
      <c r="K3169" s="1"/>
      <c r="L3169" s="1"/>
      <c r="M3169" s="1"/>
    </row>
    <row r="3170" spans="9:13" x14ac:dyDescent="0.25">
      <c r="I3170" s="1"/>
      <c r="J3170" s="1"/>
      <c r="K3170" s="1"/>
      <c r="L3170" s="1"/>
      <c r="M3170" s="1"/>
    </row>
    <row r="3171" spans="9:13" x14ac:dyDescent="0.25">
      <c r="I3171" s="1"/>
      <c r="J3171" s="1"/>
      <c r="K3171" s="1"/>
      <c r="L3171" s="1"/>
      <c r="M3171" s="1"/>
    </row>
    <row r="3172" spans="9:13" x14ac:dyDescent="0.25">
      <c r="I3172" s="1"/>
      <c r="J3172" s="1"/>
      <c r="K3172" s="1"/>
      <c r="L3172" s="1"/>
      <c r="M3172" s="1"/>
    </row>
    <row r="3173" spans="9:13" x14ac:dyDescent="0.25">
      <c r="I3173" s="1"/>
      <c r="J3173" s="1"/>
      <c r="K3173" s="1"/>
      <c r="L3173" s="1"/>
      <c r="M3173" s="1"/>
    </row>
    <row r="3174" spans="9:13" x14ac:dyDescent="0.25">
      <c r="I3174" s="1"/>
      <c r="J3174" s="1"/>
      <c r="K3174" s="1"/>
      <c r="L3174" s="1"/>
      <c r="M3174" s="1"/>
    </row>
    <row r="3175" spans="9:13" x14ac:dyDescent="0.25">
      <c r="I3175" s="1"/>
      <c r="J3175" s="1"/>
      <c r="K3175" s="1"/>
      <c r="L3175" s="1"/>
      <c r="M3175" s="1"/>
    </row>
    <row r="3176" spans="9:13" x14ac:dyDescent="0.25">
      <c r="I3176" s="1"/>
      <c r="J3176" s="1"/>
      <c r="K3176" s="1"/>
      <c r="L3176" s="1"/>
      <c r="M3176" s="1"/>
    </row>
    <row r="3177" spans="9:13" x14ac:dyDescent="0.25">
      <c r="I3177" s="1"/>
      <c r="J3177" s="1"/>
      <c r="K3177" s="1"/>
      <c r="L3177" s="1"/>
      <c r="M3177" s="1"/>
    </row>
    <row r="3178" spans="9:13" x14ac:dyDescent="0.25">
      <c r="I3178" s="1"/>
      <c r="J3178" s="1"/>
      <c r="K3178" s="1"/>
      <c r="L3178" s="1"/>
      <c r="M3178" s="1"/>
    </row>
    <row r="3179" spans="9:13" x14ac:dyDescent="0.25">
      <c r="I3179" s="1"/>
      <c r="J3179" s="1"/>
      <c r="K3179" s="1"/>
      <c r="L3179" s="1"/>
      <c r="M3179" s="1"/>
    </row>
    <row r="3180" spans="9:13" x14ac:dyDescent="0.25">
      <c r="I3180" s="1"/>
      <c r="J3180" s="1"/>
      <c r="K3180" s="1"/>
      <c r="L3180" s="1"/>
      <c r="M3180" s="1"/>
    </row>
    <row r="3181" spans="9:13" x14ac:dyDescent="0.25">
      <c r="I3181" s="1"/>
      <c r="J3181" s="1"/>
      <c r="K3181" s="1"/>
      <c r="L3181" s="1"/>
      <c r="M3181" s="1"/>
    </row>
    <row r="3182" spans="9:13" x14ac:dyDescent="0.25">
      <c r="I3182" s="1"/>
      <c r="J3182" s="1"/>
      <c r="K3182" s="1"/>
      <c r="L3182" s="1"/>
      <c r="M3182" s="1"/>
    </row>
    <row r="3183" spans="9:13" x14ac:dyDescent="0.25">
      <c r="I3183" s="1"/>
      <c r="J3183" s="1"/>
      <c r="K3183" s="1"/>
      <c r="L3183" s="1"/>
      <c r="M3183" s="1"/>
    </row>
    <row r="3184" spans="9:13" x14ac:dyDescent="0.25">
      <c r="I3184" s="1"/>
      <c r="J3184" s="1"/>
      <c r="K3184" s="1"/>
      <c r="L3184" s="1"/>
      <c r="M3184" s="1"/>
    </row>
    <row r="3185" spans="9:13" x14ac:dyDescent="0.25">
      <c r="I3185" s="1"/>
      <c r="J3185" s="1"/>
      <c r="K3185" s="1"/>
      <c r="L3185" s="1"/>
      <c r="M3185" s="1"/>
    </row>
    <row r="3186" spans="9:13" x14ac:dyDescent="0.25">
      <c r="I3186" s="1"/>
      <c r="J3186" s="1"/>
      <c r="K3186" s="1"/>
      <c r="L3186" s="1"/>
      <c r="M3186" s="1"/>
    </row>
    <row r="3187" spans="9:13" x14ac:dyDescent="0.25">
      <c r="I3187" s="1"/>
      <c r="J3187" s="1"/>
      <c r="K3187" s="1"/>
      <c r="L3187" s="1"/>
      <c r="M3187" s="1"/>
    </row>
    <row r="3188" spans="9:13" x14ac:dyDescent="0.25">
      <c r="I3188" s="1"/>
      <c r="J3188" s="1"/>
      <c r="K3188" s="1"/>
      <c r="L3188" s="1"/>
      <c r="M3188" s="1"/>
    </row>
    <row r="3189" spans="9:13" x14ac:dyDescent="0.25">
      <c r="I3189" s="1"/>
      <c r="J3189" s="1"/>
      <c r="K3189" s="1"/>
      <c r="L3189" s="1"/>
      <c r="M3189" s="1"/>
    </row>
    <row r="3190" spans="9:13" x14ac:dyDescent="0.25">
      <c r="I3190" s="1"/>
      <c r="J3190" s="1"/>
      <c r="K3190" s="1"/>
      <c r="L3190" s="1"/>
      <c r="M3190" s="1"/>
    </row>
    <row r="3191" spans="9:13" x14ac:dyDescent="0.25">
      <c r="I3191" s="1"/>
      <c r="J3191" s="1"/>
      <c r="K3191" s="1"/>
      <c r="L3191" s="1"/>
      <c r="M3191" s="1"/>
    </row>
    <row r="3192" spans="9:13" x14ac:dyDescent="0.25">
      <c r="I3192" s="1"/>
      <c r="J3192" s="1"/>
      <c r="K3192" s="1"/>
      <c r="L3192" s="1"/>
      <c r="M3192" s="1"/>
    </row>
    <row r="3193" spans="9:13" x14ac:dyDescent="0.25">
      <c r="I3193" s="1"/>
      <c r="J3193" s="1"/>
      <c r="K3193" s="1"/>
      <c r="L3193" s="1"/>
      <c r="M3193" s="1"/>
    </row>
    <row r="3194" spans="9:13" x14ac:dyDescent="0.25">
      <c r="I3194" s="1"/>
      <c r="J3194" s="1"/>
      <c r="K3194" s="1"/>
      <c r="L3194" s="1"/>
      <c r="M3194" s="1"/>
    </row>
    <row r="3195" spans="9:13" x14ac:dyDescent="0.25">
      <c r="I3195" s="1"/>
      <c r="J3195" s="1"/>
      <c r="K3195" s="1"/>
      <c r="L3195" s="1"/>
      <c r="M3195" s="1"/>
    </row>
    <row r="3196" spans="9:13" x14ac:dyDescent="0.25">
      <c r="I3196" s="1"/>
      <c r="J3196" s="1"/>
      <c r="K3196" s="1"/>
      <c r="L3196" s="1"/>
      <c r="M3196" s="1"/>
    </row>
    <row r="3197" spans="9:13" x14ac:dyDescent="0.25">
      <c r="I3197" s="1"/>
      <c r="J3197" s="1"/>
      <c r="K3197" s="1"/>
      <c r="L3197" s="1"/>
      <c r="M3197" s="1"/>
    </row>
    <row r="3198" spans="9:13" x14ac:dyDescent="0.25">
      <c r="I3198" s="1"/>
      <c r="J3198" s="1"/>
      <c r="K3198" s="1"/>
      <c r="L3198" s="1"/>
      <c r="M3198" s="1"/>
    </row>
    <row r="3199" spans="9:13" x14ac:dyDescent="0.25">
      <c r="I3199" s="1"/>
      <c r="J3199" s="1"/>
      <c r="K3199" s="1"/>
      <c r="L3199" s="1"/>
      <c r="M3199" s="1"/>
    </row>
    <row r="3200" spans="9:13" x14ac:dyDescent="0.25">
      <c r="I3200" s="1"/>
      <c r="J3200" s="1"/>
      <c r="K3200" s="1"/>
      <c r="L3200" s="1"/>
      <c r="M3200" s="1"/>
    </row>
    <row r="3201" spans="9:13" x14ac:dyDescent="0.25">
      <c r="I3201" s="1"/>
      <c r="J3201" s="1"/>
      <c r="K3201" s="1"/>
      <c r="L3201" s="1"/>
      <c r="M3201" s="1"/>
    </row>
    <row r="3202" spans="9:13" x14ac:dyDescent="0.25">
      <c r="I3202" s="1"/>
      <c r="J3202" s="1"/>
      <c r="K3202" s="1"/>
      <c r="L3202" s="1"/>
      <c r="M3202" s="1"/>
    </row>
    <row r="3203" spans="9:13" x14ac:dyDescent="0.25">
      <c r="I3203" s="1"/>
      <c r="J3203" s="1"/>
      <c r="K3203" s="1"/>
      <c r="L3203" s="1"/>
      <c r="M3203" s="1"/>
    </row>
    <row r="3204" spans="9:13" x14ac:dyDescent="0.25">
      <c r="I3204" s="1"/>
      <c r="J3204" s="1"/>
      <c r="K3204" s="1"/>
      <c r="L3204" s="1"/>
      <c r="M3204" s="1"/>
    </row>
    <row r="3205" spans="9:13" x14ac:dyDescent="0.25">
      <c r="I3205" s="1"/>
      <c r="J3205" s="1"/>
      <c r="K3205" s="1"/>
      <c r="L3205" s="1"/>
      <c r="M3205" s="1"/>
    </row>
    <row r="3206" spans="9:13" x14ac:dyDescent="0.25">
      <c r="I3206" s="1"/>
      <c r="J3206" s="1"/>
      <c r="K3206" s="1"/>
      <c r="L3206" s="1"/>
      <c r="M3206" s="1"/>
    </row>
    <row r="3207" spans="9:13" x14ac:dyDescent="0.25">
      <c r="I3207" s="1"/>
      <c r="J3207" s="1"/>
      <c r="K3207" s="1"/>
      <c r="L3207" s="1"/>
      <c r="M3207" s="1"/>
    </row>
    <row r="3208" spans="9:13" x14ac:dyDescent="0.25">
      <c r="I3208" s="1"/>
      <c r="J3208" s="1"/>
      <c r="K3208" s="1"/>
      <c r="L3208" s="1"/>
      <c r="M3208" s="1"/>
    </row>
    <row r="3209" spans="9:13" x14ac:dyDescent="0.25">
      <c r="I3209" s="1"/>
      <c r="J3209" s="1"/>
      <c r="K3209" s="1"/>
      <c r="L3209" s="1"/>
      <c r="M3209" s="1"/>
    </row>
    <row r="3210" spans="9:13" x14ac:dyDescent="0.25">
      <c r="I3210" s="1"/>
      <c r="J3210" s="1"/>
      <c r="K3210" s="1"/>
      <c r="L3210" s="1"/>
      <c r="M3210" s="1"/>
    </row>
    <row r="3211" spans="9:13" x14ac:dyDescent="0.25">
      <c r="I3211" s="1"/>
      <c r="J3211" s="1"/>
      <c r="K3211" s="1"/>
      <c r="L3211" s="1"/>
      <c r="M3211" s="1"/>
    </row>
    <row r="3212" spans="9:13" x14ac:dyDescent="0.25">
      <c r="I3212" s="1"/>
      <c r="J3212" s="1"/>
      <c r="K3212" s="1"/>
      <c r="L3212" s="1"/>
      <c r="M3212" s="1"/>
    </row>
    <row r="3213" spans="9:13" x14ac:dyDescent="0.25">
      <c r="I3213" s="1"/>
      <c r="J3213" s="1"/>
      <c r="K3213" s="1"/>
      <c r="L3213" s="1"/>
      <c r="M3213" s="1"/>
    </row>
    <row r="3214" spans="9:13" x14ac:dyDescent="0.25">
      <c r="I3214" s="1"/>
      <c r="J3214" s="1"/>
      <c r="K3214" s="1"/>
      <c r="L3214" s="1"/>
      <c r="M3214" s="1"/>
    </row>
    <row r="3215" spans="9:13" x14ac:dyDescent="0.25">
      <c r="I3215" s="1"/>
      <c r="J3215" s="1"/>
      <c r="K3215" s="1"/>
      <c r="L3215" s="1"/>
      <c r="M3215" s="1"/>
    </row>
    <row r="3216" spans="9:13" x14ac:dyDescent="0.25">
      <c r="I3216" s="1"/>
      <c r="J3216" s="1"/>
      <c r="K3216" s="1"/>
      <c r="L3216" s="1"/>
      <c r="M3216" s="1"/>
    </row>
    <row r="3217" spans="9:13" x14ac:dyDescent="0.25">
      <c r="I3217" s="1"/>
      <c r="J3217" s="1"/>
      <c r="K3217" s="1"/>
      <c r="L3217" s="1"/>
      <c r="M3217" s="1"/>
    </row>
    <row r="3218" spans="9:13" x14ac:dyDescent="0.25">
      <c r="I3218" s="1"/>
      <c r="J3218" s="1"/>
      <c r="K3218" s="1"/>
      <c r="L3218" s="1"/>
      <c r="M3218" s="1"/>
    </row>
    <row r="3219" spans="9:13" x14ac:dyDescent="0.25">
      <c r="I3219" s="1"/>
      <c r="J3219" s="1"/>
      <c r="K3219" s="1"/>
      <c r="L3219" s="1"/>
      <c r="M3219" s="1"/>
    </row>
    <row r="3220" spans="9:13" x14ac:dyDescent="0.25">
      <c r="I3220" s="1"/>
      <c r="J3220" s="1"/>
      <c r="K3220" s="1"/>
      <c r="L3220" s="1"/>
      <c r="M3220" s="1"/>
    </row>
    <row r="3221" spans="9:13" x14ac:dyDescent="0.25">
      <c r="I3221" s="1"/>
      <c r="J3221" s="1"/>
      <c r="K3221" s="1"/>
      <c r="L3221" s="1"/>
      <c r="M3221" s="1"/>
    </row>
    <row r="3222" spans="9:13" x14ac:dyDescent="0.25">
      <c r="I3222" s="1"/>
      <c r="J3222" s="1"/>
      <c r="K3222" s="1"/>
      <c r="L3222" s="1"/>
      <c r="M3222" s="1"/>
    </row>
    <row r="3223" spans="9:13" x14ac:dyDescent="0.25">
      <c r="I3223" s="1"/>
      <c r="J3223" s="1"/>
      <c r="K3223" s="1"/>
      <c r="L3223" s="1"/>
      <c r="M3223" s="1"/>
    </row>
    <row r="3224" spans="9:13" x14ac:dyDescent="0.25">
      <c r="I3224" s="1"/>
      <c r="J3224" s="1"/>
      <c r="K3224" s="1"/>
      <c r="L3224" s="1"/>
      <c r="M3224" s="1"/>
    </row>
    <row r="3225" spans="9:13" x14ac:dyDescent="0.25">
      <c r="I3225" s="1"/>
      <c r="J3225" s="1"/>
      <c r="K3225" s="1"/>
      <c r="L3225" s="1"/>
      <c r="M3225" s="1"/>
    </row>
    <row r="3226" spans="9:13" x14ac:dyDescent="0.25">
      <c r="I3226" s="1"/>
      <c r="J3226" s="1"/>
      <c r="K3226" s="1"/>
      <c r="L3226" s="1"/>
      <c r="M3226" s="1"/>
    </row>
    <row r="3227" spans="9:13" x14ac:dyDescent="0.25">
      <c r="I3227" s="1"/>
      <c r="J3227" s="1"/>
      <c r="K3227" s="1"/>
      <c r="L3227" s="1"/>
      <c r="M3227" s="1"/>
    </row>
    <row r="3228" spans="9:13" x14ac:dyDescent="0.25">
      <c r="I3228" s="1"/>
      <c r="J3228" s="1"/>
      <c r="K3228" s="1"/>
      <c r="L3228" s="1"/>
      <c r="M3228" s="1"/>
    </row>
    <row r="3229" spans="9:13" x14ac:dyDescent="0.25">
      <c r="I3229" s="1"/>
      <c r="J3229" s="1"/>
      <c r="K3229" s="1"/>
      <c r="L3229" s="1"/>
      <c r="M3229" s="1"/>
    </row>
    <row r="3230" spans="9:13" x14ac:dyDescent="0.25">
      <c r="I3230" s="1"/>
      <c r="J3230" s="1"/>
      <c r="K3230" s="1"/>
      <c r="L3230" s="1"/>
      <c r="M3230" s="1"/>
    </row>
    <row r="3231" spans="9:13" x14ac:dyDescent="0.25">
      <c r="I3231" s="1"/>
      <c r="J3231" s="1"/>
      <c r="K3231" s="1"/>
      <c r="L3231" s="1"/>
      <c r="M3231" s="1"/>
    </row>
    <row r="3232" spans="9:13" x14ac:dyDescent="0.25">
      <c r="I3232" s="1"/>
      <c r="J3232" s="1"/>
      <c r="K3232" s="1"/>
      <c r="L3232" s="1"/>
      <c r="M3232" s="1"/>
    </row>
    <row r="3233" spans="9:13" x14ac:dyDescent="0.25">
      <c r="I3233" s="1"/>
      <c r="J3233" s="1"/>
      <c r="K3233" s="1"/>
      <c r="L3233" s="1"/>
      <c r="M3233" s="1"/>
    </row>
    <row r="3234" spans="9:13" x14ac:dyDescent="0.25">
      <c r="I3234" s="1"/>
      <c r="J3234" s="1"/>
      <c r="K3234" s="1"/>
      <c r="L3234" s="1"/>
      <c r="M3234" s="1"/>
    </row>
    <row r="3235" spans="9:13" x14ac:dyDescent="0.25">
      <c r="I3235" s="1"/>
      <c r="J3235" s="1"/>
      <c r="K3235" s="1"/>
      <c r="L3235" s="1"/>
      <c r="M3235" s="1"/>
    </row>
    <row r="3236" spans="9:13" x14ac:dyDescent="0.25">
      <c r="I3236" s="1"/>
      <c r="J3236" s="1"/>
      <c r="K3236" s="1"/>
      <c r="L3236" s="1"/>
      <c r="M3236" s="1"/>
    </row>
    <row r="3237" spans="9:13" x14ac:dyDescent="0.25">
      <c r="I3237" s="1"/>
      <c r="J3237" s="1"/>
      <c r="K3237" s="1"/>
      <c r="L3237" s="1"/>
      <c r="M3237" s="1"/>
    </row>
    <row r="3238" spans="9:13" x14ac:dyDescent="0.25">
      <c r="I3238" s="1"/>
      <c r="J3238" s="1"/>
      <c r="K3238" s="1"/>
      <c r="L3238" s="1"/>
      <c r="M3238" s="1"/>
    </row>
    <row r="3239" spans="9:13" x14ac:dyDescent="0.25">
      <c r="I3239" s="1"/>
      <c r="J3239" s="1"/>
      <c r="K3239" s="1"/>
      <c r="L3239" s="1"/>
      <c r="M3239" s="1"/>
    </row>
    <row r="3240" spans="9:13" x14ac:dyDescent="0.25">
      <c r="I3240" s="1"/>
      <c r="J3240" s="1"/>
      <c r="K3240" s="1"/>
      <c r="L3240" s="1"/>
      <c r="M3240" s="1"/>
    </row>
    <row r="3241" spans="9:13" x14ac:dyDescent="0.25">
      <c r="I3241" s="1"/>
      <c r="J3241" s="1"/>
      <c r="K3241" s="1"/>
      <c r="L3241" s="1"/>
      <c r="M3241" s="1"/>
    </row>
    <row r="3242" spans="9:13" x14ac:dyDescent="0.25">
      <c r="I3242" s="1"/>
      <c r="J3242" s="1"/>
      <c r="K3242" s="1"/>
      <c r="L3242" s="1"/>
      <c r="M3242" s="1"/>
    </row>
    <row r="3243" spans="9:13" x14ac:dyDescent="0.25">
      <c r="I3243" s="1"/>
      <c r="J3243" s="1"/>
      <c r="K3243" s="1"/>
      <c r="L3243" s="1"/>
      <c r="M3243" s="1"/>
    </row>
    <row r="3244" spans="9:13" x14ac:dyDescent="0.25">
      <c r="I3244" s="1"/>
      <c r="J3244" s="1"/>
      <c r="K3244" s="1"/>
      <c r="L3244" s="1"/>
      <c r="M3244" s="1"/>
    </row>
    <row r="3245" spans="9:13" x14ac:dyDescent="0.25">
      <c r="I3245" s="1"/>
      <c r="J3245" s="1"/>
      <c r="K3245" s="1"/>
      <c r="L3245" s="1"/>
      <c r="M3245" s="1"/>
    </row>
    <row r="3246" spans="9:13" x14ac:dyDescent="0.25">
      <c r="I3246" s="1"/>
      <c r="J3246" s="1"/>
      <c r="K3246" s="1"/>
      <c r="L3246" s="1"/>
      <c r="M3246" s="1"/>
    </row>
    <row r="3247" spans="9:13" x14ac:dyDescent="0.25">
      <c r="I3247" s="1"/>
      <c r="J3247" s="1"/>
      <c r="K3247" s="1"/>
      <c r="L3247" s="1"/>
      <c r="M3247" s="1"/>
    </row>
    <row r="3248" spans="9:13" x14ac:dyDescent="0.25">
      <c r="I3248" s="1"/>
      <c r="J3248" s="1"/>
      <c r="K3248" s="1"/>
      <c r="L3248" s="1"/>
      <c r="M3248" s="1"/>
    </row>
    <row r="3249" spans="9:13" x14ac:dyDescent="0.25">
      <c r="I3249" s="1"/>
      <c r="J3249" s="1"/>
      <c r="K3249" s="1"/>
      <c r="L3249" s="1"/>
      <c r="M3249" s="1"/>
    </row>
    <row r="3250" spans="9:13" x14ac:dyDescent="0.25">
      <c r="I3250" s="1"/>
      <c r="J3250" s="1"/>
      <c r="K3250" s="1"/>
      <c r="L3250" s="1"/>
      <c r="M3250" s="1"/>
    </row>
    <row r="3251" spans="9:13" x14ac:dyDescent="0.25">
      <c r="I3251" s="1"/>
      <c r="J3251" s="1"/>
      <c r="K3251" s="1"/>
      <c r="L3251" s="1"/>
      <c r="M3251" s="1"/>
    </row>
    <row r="3252" spans="9:13" x14ac:dyDescent="0.25">
      <c r="I3252" s="1"/>
      <c r="J3252" s="1"/>
      <c r="K3252" s="1"/>
      <c r="L3252" s="1"/>
      <c r="M3252" s="1"/>
    </row>
    <row r="3253" spans="9:13" x14ac:dyDescent="0.25">
      <c r="I3253" s="1"/>
      <c r="J3253" s="1"/>
      <c r="K3253" s="1"/>
      <c r="L3253" s="1"/>
      <c r="M3253" s="1"/>
    </row>
    <row r="3254" spans="9:13" x14ac:dyDescent="0.25">
      <c r="I3254" s="1"/>
      <c r="J3254" s="1"/>
      <c r="K3254" s="1"/>
      <c r="L3254" s="1"/>
      <c r="M3254" s="1"/>
    </row>
    <row r="3255" spans="9:13" x14ac:dyDescent="0.25">
      <c r="I3255" s="1"/>
      <c r="J3255" s="1"/>
      <c r="K3255" s="1"/>
      <c r="L3255" s="1"/>
      <c r="M3255" s="1"/>
    </row>
    <row r="3256" spans="9:13" x14ac:dyDescent="0.25">
      <c r="I3256" s="1"/>
      <c r="J3256" s="1"/>
      <c r="K3256" s="1"/>
      <c r="L3256" s="1"/>
      <c r="M3256" s="1"/>
    </row>
    <row r="3257" spans="9:13" x14ac:dyDescent="0.25">
      <c r="I3257" s="1"/>
      <c r="J3257" s="1"/>
      <c r="K3257" s="1"/>
      <c r="L3257" s="1"/>
      <c r="M3257" s="1"/>
    </row>
    <row r="3258" spans="9:13" x14ac:dyDescent="0.25">
      <c r="I3258" s="1"/>
      <c r="J3258" s="1"/>
      <c r="K3258" s="1"/>
      <c r="L3258" s="1"/>
      <c r="M3258" s="1"/>
    </row>
    <row r="3259" spans="9:13" x14ac:dyDescent="0.25">
      <c r="I3259" s="1"/>
      <c r="J3259" s="1"/>
      <c r="K3259" s="1"/>
      <c r="L3259" s="1"/>
      <c r="M3259" s="1"/>
    </row>
    <row r="3260" spans="9:13" x14ac:dyDescent="0.25">
      <c r="I3260" s="1"/>
      <c r="J3260" s="1"/>
      <c r="K3260" s="1"/>
      <c r="L3260" s="1"/>
      <c r="M3260" s="1"/>
    </row>
    <row r="3261" spans="9:13" x14ac:dyDescent="0.25">
      <c r="I3261" s="1"/>
      <c r="J3261" s="1"/>
      <c r="K3261" s="1"/>
      <c r="L3261" s="1"/>
      <c r="M3261" s="1"/>
    </row>
    <row r="3262" spans="9:13" x14ac:dyDescent="0.25">
      <c r="I3262" s="1"/>
      <c r="J3262" s="1"/>
      <c r="K3262" s="1"/>
      <c r="L3262" s="1"/>
      <c r="M3262" s="1"/>
    </row>
    <row r="3263" spans="9:13" x14ac:dyDescent="0.25">
      <c r="I3263" s="1"/>
      <c r="J3263" s="1"/>
      <c r="K3263" s="1"/>
      <c r="L3263" s="1"/>
      <c r="M3263" s="1"/>
    </row>
    <row r="3264" spans="9:13" x14ac:dyDescent="0.25">
      <c r="I3264" s="1"/>
      <c r="J3264" s="1"/>
      <c r="K3264" s="1"/>
      <c r="L3264" s="1"/>
      <c r="M3264" s="1"/>
    </row>
    <row r="3265" spans="9:13" x14ac:dyDescent="0.25">
      <c r="I3265" s="1"/>
      <c r="J3265" s="1"/>
      <c r="K3265" s="1"/>
      <c r="L3265" s="1"/>
      <c r="M3265" s="1"/>
    </row>
    <row r="3266" spans="9:13" x14ac:dyDescent="0.25">
      <c r="I3266" s="1"/>
      <c r="J3266" s="1"/>
      <c r="K3266" s="1"/>
      <c r="L3266" s="1"/>
      <c r="M3266" s="1"/>
    </row>
    <row r="3267" spans="9:13" x14ac:dyDescent="0.25">
      <c r="I3267" s="1"/>
      <c r="J3267" s="1"/>
      <c r="K3267" s="1"/>
      <c r="L3267" s="1"/>
      <c r="M3267" s="1"/>
    </row>
    <row r="3268" spans="9:13" x14ac:dyDescent="0.25">
      <c r="I3268" s="1"/>
      <c r="J3268" s="1"/>
      <c r="K3268" s="1"/>
      <c r="L3268" s="1"/>
      <c r="M3268" s="1"/>
    </row>
    <row r="3269" spans="9:13" x14ac:dyDescent="0.25">
      <c r="I3269" s="1"/>
      <c r="J3269" s="1"/>
      <c r="K3269" s="1"/>
      <c r="L3269" s="1"/>
      <c r="M3269" s="1"/>
    </row>
    <row r="3270" spans="9:13" x14ac:dyDescent="0.25">
      <c r="I3270" s="1"/>
      <c r="J3270" s="1"/>
      <c r="K3270" s="1"/>
      <c r="L3270" s="1"/>
      <c r="M3270" s="1"/>
    </row>
    <row r="3271" spans="9:13" x14ac:dyDescent="0.25">
      <c r="I3271" s="1"/>
      <c r="J3271" s="1"/>
      <c r="K3271" s="1"/>
      <c r="L3271" s="1"/>
      <c r="M3271" s="1"/>
    </row>
    <row r="3272" spans="9:13" x14ac:dyDescent="0.25">
      <c r="I3272" s="1"/>
      <c r="J3272" s="1"/>
      <c r="K3272" s="1"/>
      <c r="L3272" s="1"/>
      <c r="M3272" s="1"/>
    </row>
    <row r="3273" spans="9:13" x14ac:dyDescent="0.25">
      <c r="I3273" s="1"/>
      <c r="J3273" s="1"/>
      <c r="K3273" s="1"/>
      <c r="L3273" s="1"/>
      <c r="M3273" s="1"/>
    </row>
    <row r="3274" spans="9:13" x14ac:dyDescent="0.25">
      <c r="I3274" s="1"/>
      <c r="J3274" s="1"/>
      <c r="K3274" s="1"/>
      <c r="L3274" s="1"/>
      <c r="M3274" s="1"/>
    </row>
    <row r="3275" spans="9:13" x14ac:dyDescent="0.25">
      <c r="I3275" s="1"/>
      <c r="J3275" s="1"/>
      <c r="K3275" s="1"/>
      <c r="L3275" s="1"/>
      <c r="M3275" s="1"/>
    </row>
    <row r="3276" spans="9:13" x14ac:dyDescent="0.25">
      <c r="I3276" s="1"/>
      <c r="J3276" s="1"/>
      <c r="K3276" s="1"/>
      <c r="L3276" s="1"/>
      <c r="M3276" s="1"/>
    </row>
    <row r="3277" spans="9:13" x14ac:dyDescent="0.25">
      <c r="I3277" s="1"/>
      <c r="J3277" s="1"/>
      <c r="K3277" s="1"/>
      <c r="L3277" s="1"/>
      <c r="M3277" s="1"/>
    </row>
    <row r="3278" spans="9:13" x14ac:dyDescent="0.25">
      <c r="I3278" s="1"/>
      <c r="J3278" s="1"/>
      <c r="K3278" s="1"/>
      <c r="L3278" s="1"/>
      <c r="M3278" s="1"/>
    </row>
    <row r="3279" spans="9:13" x14ac:dyDescent="0.25">
      <c r="I3279" s="1"/>
      <c r="J3279" s="1"/>
      <c r="K3279" s="1"/>
      <c r="L3279" s="1"/>
      <c r="M3279" s="1"/>
    </row>
    <row r="3280" spans="9:13" x14ac:dyDescent="0.25">
      <c r="I3280" s="1"/>
      <c r="J3280" s="1"/>
      <c r="K3280" s="1"/>
      <c r="L3280" s="1"/>
      <c r="M3280" s="1"/>
    </row>
    <row r="3281" spans="9:13" x14ac:dyDescent="0.25">
      <c r="I3281" s="1"/>
      <c r="J3281" s="1"/>
      <c r="K3281" s="1"/>
      <c r="L3281" s="1"/>
      <c r="M3281" s="1"/>
    </row>
    <row r="3282" spans="9:13" x14ac:dyDescent="0.25">
      <c r="I3282" s="1"/>
      <c r="J3282" s="1"/>
      <c r="K3282" s="1"/>
      <c r="L3282" s="1"/>
      <c r="M3282" s="1"/>
    </row>
    <row r="3283" spans="9:13" x14ac:dyDescent="0.25">
      <c r="I3283" s="1"/>
      <c r="J3283" s="1"/>
      <c r="K3283" s="1"/>
      <c r="L3283" s="1"/>
      <c r="M3283" s="1"/>
    </row>
    <row r="3284" spans="9:13" x14ac:dyDescent="0.25">
      <c r="I3284" s="1"/>
      <c r="J3284" s="1"/>
      <c r="K3284" s="1"/>
      <c r="L3284" s="1"/>
      <c r="M3284" s="1"/>
    </row>
    <row r="3285" spans="9:13" x14ac:dyDescent="0.25">
      <c r="I3285" s="1"/>
      <c r="J3285" s="1"/>
      <c r="K3285" s="1"/>
      <c r="L3285" s="1"/>
      <c r="M3285" s="1"/>
    </row>
    <row r="3286" spans="9:13" x14ac:dyDescent="0.25">
      <c r="I3286" s="1"/>
      <c r="J3286" s="1"/>
      <c r="K3286" s="1"/>
      <c r="L3286" s="1"/>
      <c r="M3286" s="1"/>
    </row>
    <row r="3287" spans="9:13" x14ac:dyDescent="0.25">
      <c r="I3287" s="1"/>
      <c r="J3287" s="1"/>
      <c r="K3287" s="1"/>
      <c r="L3287" s="1"/>
      <c r="M3287" s="1"/>
    </row>
    <row r="3288" spans="9:13" x14ac:dyDescent="0.25">
      <c r="I3288" s="1"/>
      <c r="J3288" s="1"/>
      <c r="K3288" s="1"/>
      <c r="L3288" s="1"/>
      <c r="M3288" s="1"/>
    </row>
    <row r="3289" spans="9:13" x14ac:dyDescent="0.25">
      <c r="I3289" s="1"/>
      <c r="J3289" s="1"/>
      <c r="K3289" s="1"/>
      <c r="L3289" s="1"/>
      <c r="M3289" s="1"/>
    </row>
    <row r="3290" spans="9:13" x14ac:dyDescent="0.25">
      <c r="I3290" s="1"/>
      <c r="J3290" s="1"/>
      <c r="K3290" s="1"/>
      <c r="L3290" s="1"/>
      <c r="M3290" s="1"/>
    </row>
    <row r="3291" spans="9:13" x14ac:dyDescent="0.25">
      <c r="I3291" s="1"/>
      <c r="J3291" s="1"/>
      <c r="K3291" s="1"/>
      <c r="L3291" s="1"/>
      <c r="M3291" s="1"/>
    </row>
    <row r="3292" spans="9:13" x14ac:dyDescent="0.25">
      <c r="I3292" s="1"/>
      <c r="J3292" s="1"/>
      <c r="K3292" s="1"/>
      <c r="L3292" s="1"/>
      <c r="M3292" s="1"/>
    </row>
    <row r="3293" spans="9:13" x14ac:dyDescent="0.25">
      <c r="I3293" s="1"/>
      <c r="J3293" s="1"/>
      <c r="K3293" s="1"/>
      <c r="L3293" s="1"/>
      <c r="M3293" s="1"/>
    </row>
    <row r="3294" spans="9:13" x14ac:dyDescent="0.25">
      <c r="I3294" s="1"/>
      <c r="J3294" s="1"/>
      <c r="K3294" s="1"/>
      <c r="L3294" s="1"/>
      <c r="M3294" s="1"/>
    </row>
    <row r="3295" spans="9:13" x14ac:dyDescent="0.25">
      <c r="I3295" s="1"/>
      <c r="J3295" s="1"/>
      <c r="K3295" s="1"/>
      <c r="L3295" s="1"/>
      <c r="M3295" s="1"/>
    </row>
    <row r="3296" spans="9:13" x14ac:dyDescent="0.25">
      <c r="I3296" s="1"/>
      <c r="J3296" s="1"/>
      <c r="K3296" s="1"/>
      <c r="L3296" s="1"/>
      <c r="M3296" s="1"/>
    </row>
    <row r="3297" spans="9:13" x14ac:dyDescent="0.25">
      <c r="I3297" s="1"/>
      <c r="J3297" s="1"/>
      <c r="K3297" s="1"/>
      <c r="L3297" s="1"/>
      <c r="M3297" s="1"/>
    </row>
    <row r="3298" spans="9:13" x14ac:dyDescent="0.25">
      <c r="I3298" s="1"/>
      <c r="J3298" s="1"/>
      <c r="K3298" s="1"/>
      <c r="L3298" s="1"/>
      <c r="M3298" s="1"/>
    </row>
    <row r="3299" spans="9:13" x14ac:dyDescent="0.25">
      <c r="I3299" s="1"/>
      <c r="J3299" s="1"/>
      <c r="K3299" s="1"/>
      <c r="L3299" s="1"/>
      <c r="M3299" s="1"/>
    </row>
    <row r="3300" spans="9:13" x14ac:dyDescent="0.25">
      <c r="I3300" s="1"/>
      <c r="J3300" s="1"/>
      <c r="K3300" s="1"/>
      <c r="L3300" s="1"/>
      <c r="M3300" s="1"/>
    </row>
    <row r="3301" spans="9:13" x14ac:dyDescent="0.25">
      <c r="I3301" s="1"/>
      <c r="J3301" s="1"/>
      <c r="K3301" s="1"/>
      <c r="L3301" s="1"/>
      <c r="M3301" s="1"/>
    </row>
    <row r="3302" spans="9:13" x14ac:dyDescent="0.25">
      <c r="I3302" s="1"/>
      <c r="J3302" s="1"/>
      <c r="K3302" s="1"/>
      <c r="L3302" s="1"/>
      <c r="M3302" s="1"/>
    </row>
    <row r="3303" spans="9:13" x14ac:dyDescent="0.25">
      <c r="I3303" s="1"/>
      <c r="J3303" s="1"/>
      <c r="K3303" s="1"/>
      <c r="L3303" s="1"/>
      <c r="M3303" s="1"/>
    </row>
    <row r="3304" spans="9:13" x14ac:dyDescent="0.25">
      <c r="I3304" s="1"/>
      <c r="J3304" s="1"/>
      <c r="K3304" s="1"/>
      <c r="L3304" s="1"/>
      <c r="M3304" s="1"/>
    </row>
    <row r="3305" spans="9:13" x14ac:dyDescent="0.25">
      <c r="I3305" s="1"/>
      <c r="J3305" s="1"/>
      <c r="K3305" s="1"/>
      <c r="L3305" s="1"/>
      <c r="M3305" s="1"/>
    </row>
    <row r="3306" spans="9:13" x14ac:dyDescent="0.25">
      <c r="I3306" s="1"/>
      <c r="J3306" s="1"/>
      <c r="K3306" s="1"/>
      <c r="L3306" s="1"/>
      <c r="M3306" s="1"/>
    </row>
    <row r="3307" spans="9:13" x14ac:dyDescent="0.25">
      <c r="I3307" s="1"/>
      <c r="J3307" s="1"/>
      <c r="K3307" s="1"/>
      <c r="L3307" s="1"/>
      <c r="M3307" s="1"/>
    </row>
    <row r="3308" spans="9:13" x14ac:dyDescent="0.25">
      <c r="I3308" s="1"/>
      <c r="J3308" s="1"/>
      <c r="K3308" s="1"/>
      <c r="L3308" s="1"/>
      <c r="M3308" s="1"/>
    </row>
    <row r="3309" spans="9:13" x14ac:dyDescent="0.25">
      <c r="I3309" s="1"/>
      <c r="J3309" s="1"/>
      <c r="K3309" s="1"/>
      <c r="L3309" s="1"/>
      <c r="M3309" s="1"/>
    </row>
    <row r="3310" spans="9:13" x14ac:dyDescent="0.25">
      <c r="I3310" s="1"/>
      <c r="J3310" s="1"/>
      <c r="K3310" s="1"/>
      <c r="L3310" s="1"/>
      <c r="M3310" s="1"/>
    </row>
    <row r="3311" spans="9:13" x14ac:dyDescent="0.25">
      <c r="I3311" s="1"/>
      <c r="J3311" s="1"/>
      <c r="K3311" s="1"/>
      <c r="L3311" s="1"/>
      <c r="M3311" s="1"/>
    </row>
    <row r="3312" spans="9:13" x14ac:dyDescent="0.25">
      <c r="I3312" s="1"/>
      <c r="J3312" s="1"/>
      <c r="K3312" s="1"/>
      <c r="L3312" s="1"/>
      <c r="M3312" s="1"/>
    </row>
    <row r="3313" spans="9:13" x14ac:dyDescent="0.25">
      <c r="I3313" s="1"/>
      <c r="J3313" s="1"/>
      <c r="K3313" s="1"/>
      <c r="L3313" s="1"/>
      <c r="M3313" s="1"/>
    </row>
    <row r="3314" spans="9:13" x14ac:dyDescent="0.25">
      <c r="I3314" s="1"/>
      <c r="J3314" s="1"/>
      <c r="K3314" s="1"/>
      <c r="L3314" s="1"/>
      <c r="M3314" s="1"/>
    </row>
    <row r="3315" spans="9:13" x14ac:dyDescent="0.25">
      <c r="I3315" s="1"/>
      <c r="J3315" s="1"/>
      <c r="K3315" s="1"/>
      <c r="L3315" s="1"/>
      <c r="M3315" s="1"/>
    </row>
    <row r="3316" spans="9:13" x14ac:dyDescent="0.25">
      <c r="I3316" s="1"/>
      <c r="J3316" s="1"/>
      <c r="K3316" s="1"/>
      <c r="L3316" s="1"/>
      <c r="M3316" s="1"/>
    </row>
    <row r="3317" spans="9:13" x14ac:dyDescent="0.25">
      <c r="I3317" s="1"/>
      <c r="J3317" s="1"/>
      <c r="K3317" s="1"/>
      <c r="L3317" s="1"/>
      <c r="M3317" s="1"/>
    </row>
    <row r="3318" spans="9:13" x14ac:dyDescent="0.25">
      <c r="I3318" s="1"/>
      <c r="J3318" s="1"/>
      <c r="K3318" s="1"/>
      <c r="L3318" s="1"/>
      <c r="M3318" s="1"/>
    </row>
    <row r="3319" spans="9:13" x14ac:dyDescent="0.25">
      <c r="I3319" s="1"/>
      <c r="J3319" s="1"/>
      <c r="K3319" s="1"/>
      <c r="L3319" s="1"/>
      <c r="M3319" s="1"/>
    </row>
    <row r="3320" spans="9:13" x14ac:dyDescent="0.25">
      <c r="I3320" s="1"/>
      <c r="J3320" s="1"/>
      <c r="K3320" s="1"/>
      <c r="L3320" s="1"/>
      <c r="M3320" s="1"/>
    </row>
    <row r="3321" spans="9:13" x14ac:dyDescent="0.25">
      <c r="I3321" s="1"/>
      <c r="J3321" s="1"/>
      <c r="K3321" s="1"/>
      <c r="L3321" s="1"/>
      <c r="M3321" s="1"/>
    </row>
    <row r="3322" spans="9:13" x14ac:dyDescent="0.25">
      <c r="I3322" s="1"/>
      <c r="J3322" s="1"/>
      <c r="K3322" s="1"/>
      <c r="L3322" s="1"/>
      <c r="M3322" s="1"/>
    </row>
    <row r="3323" spans="9:13" x14ac:dyDescent="0.25">
      <c r="I3323" s="1"/>
      <c r="J3323" s="1"/>
      <c r="K3323" s="1"/>
      <c r="L3323" s="1"/>
      <c r="M3323" s="1"/>
    </row>
    <row r="3324" spans="9:13" x14ac:dyDescent="0.25">
      <c r="I3324" s="1"/>
      <c r="J3324" s="1"/>
      <c r="K3324" s="1"/>
      <c r="L3324" s="1"/>
      <c r="M3324" s="1"/>
    </row>
    <row r="3325" spans="9:13" x14ac:dyDescent="0.25">
      <c r="I3325" s="1"/>
      <c r="J3325" s="1"/>
      <c r="K3325" s="1"/>
      <c r="L3325" s="1"/>
      <c r="M3325" s="1"/>
    </row>
    <row r="3326" spans="9:13" x14ac:dyDescent="0.25">
      <c r="I3326" s="1"/>
      <c r="J3326" s="1"/>
      <c r="K3326" s="1"/>
      <c r="L3326" s="1"/>
      <c r="M3326" s="1"/>
    </row>
    <row r="3327" spans="9:13" x14ac:dyDescent="0.25">
      <c r="I3327" s="1"/>
      <c r="J3327" s="1"/>
      <c r="K3327" s="1"/>
      <c r="L3327" s="1"/>
      <c r="M3327" s="1"/>
    </row>
    <row r="3328" spans="9:13" x14ac:dyDescent="0.25">
      <c r="I3328" s="1"/>
      <c r="J3328" s="1"/>
      <c r="K3328" s="1"/>
      <c r="L3328" s="1"/>
      <c r="M3328" s="1"/>
    </row>
    <row r="3329" spans="9:13" x14ac:dyDescent="0.25">
      <c r="I3329" s="1"/>
      <c r="J3329" s="1"/>
      <c r="K3329" s="1"/>
      <c r="L3329" s="1"/>
      <c r="M3329" s="1"/>
    </row>
    <row r="3330" spans="9:13" x14ac:dyDescent="0.25">
      <c r="I3330" s="1"/>
      <c r="J3330" s="1"/>
      <c r="K3330" s="1"/>
      <c r="L3330" s="1"/>
      <c r="M3330" s="1"/>
    </row>
    <row r="3331" spans="9:13" x14ac:dyDescent="0.25">
      <c r="I3331" s="1"/>
      <c r="J3331" s="1"/>
      <c r="K3331" s="1"/>
      <c r="L3331" s="1"/>
      <c r="M3331" s="1"/>
    </row>
    <row r="3332" spans="9:13" x14ac:dyDescent="0.25">
      <c r="I3332" s="1"/>
      <c r="J3332" s="1"/>
      <c r="K3332" s="1"/>
      <c r="L3332" s="1"/>
      <c r="M3332" s="1"/>
    </row>
    <row r="3333" spans="9:13" x14ac:dyDescent="0.25">
      <c r="I3333" s="1"/>
      <c r="J3333" s="1"/>
      <c r="K3333" s="1"/>
      <c r="L3333" s="1"/>
      <c r="M3333" s="1"/>
    </row>
    <row r="3334" spans="9:13" x14ac:dyDescent="0.25">
      <c r="I3334" s="1"/>
      <c r="J3334" s="1"/>
      <c r="K3334" s="1"/>
      <c r="L3334" s="1"/>
      <c r="M3334" s="1"/>
    </row>
    <row r="3335" spans="9:13" x14ac:dyDescent="0.25">
      <c r="I3335" s="1"/>
      <c r="J3335" s="1"/>
      <c r="K3335" s="1"/>
      <c r="L3335" s="1"/>
      <c r="M3335" s="1"/>
    </row>
    <row r="3336" spans="9:13" x14ac:dyDescent="0.25">
      <c r="I3336" s="1"/>
      <c r="J3336" s="1"/>
      <c r="K3336" s="1"/>
      <c r="L3336" s="1"/>
      <c r="M3336" s="1"/>
    </row>
    <row r="3337" spans="9:13" x14ac:dyDescent="0.25">
      <c r="I3337" s="1"/>
      <c r="J3337" s="1"/>
      <c r="K3337" s="1"/>
      <c r="L3337" s="1"/>
      <c r="M3337" s="1"/>
    </row>
    <row r="3338" spans="9:13" x14ac:dyDescent="0.25">
      <c r="I3338" s="1"/>
      <c r="J3338" s="1"/>
      <c r="K3338" s="1"/>
      <c r="L3338" s="1"/>
      <c r="M3338" s="1"/>
    </row>
    <row r="3339" spans="9:13" x14ac:dyDescent="0.25">
      <c r="I3339" s="1"/>
      <c r="J3339" s="1"/>
      <c r="K3339" s="1"/>
      <c r="L3339" s="1"/>
      <c r="M3339" s="1"/>
    </row>
    <row r="3340" spans="9:13" x14ac:dyDescent="0.25">
      <c r="I3340" s="1"/>
      <c r="J3340" s="1"/>
      <c r="K3340" s="1"/>
      <c r="L3340" s="1"/>
      <c r="M3340" s="1"/>
    </row>
    <row r="3341" spans="9:13" x14ac:dyDescent="0.25">
      <c r="I3341" s="1"/>
      <c r="J3341" s="1"/>
      <c r="K3341" s="1"/>
      <c r="L3341" s="1"/>
      <c r="M3341" s="1"/>
    </row>
    <row r="3342" spans="9:13" x14ac:dyDescent="0.25">
      <c r="I3342" s="1"/>
      <c r="J3342" s="1"/>
      <c r="K3342" s="1"/>
      <c r="L3342" s="1"/>
      <c r="M3342" s="1"/>
    </row>
    <row r="3343" spans="9:13" x14ac:dyDescent="0.25">
      <c r="I3343" s="1"/>
      <c r="J3343" s="1"/>
      <c r="K3343" s="1"/>
      <c r="L3343" s="1"/>
      <c r="M3343" s="1"/>
    </row>
    <row r="3344" spans="9:13" x14ac:dyDescent="0.25">
      <c r="I3344" s="1"/>
      <c r="J3344" s="1"/>
      <c r="K3344" s="1"/>
      <c r="L3344" s="1"/>
      <c r="M3344" s="1"/>
    </row>
    <row r="3345" spans="9:13" x14ac:dyDescent="0.25">
      <c r="I3345" s="1"/>
      <c r="J3345" s="1"/>
      <c r="K3345" s="1"/>
      <c r="L3345" s="1"/>
      <c r="M3345" s="1"/>
    </row>
    <row r="3346" spans="9:13" x14ac:dyDescent="0.25">
      <c r="I3346" s="1"/>
      <c r="J3346" s="1"/>
      <c r="K3346" s="1"/>
      <c r="L3346" s="1"/>
      <c r="M3346" s="1"/>
    </row>
    <row r="3347" spans="9:13" x14ac:dyDescent="0.25">
      <c r="I3347" s="1"/>
      <c r="J3347" s="1"/>
      <c r="K3347" s="1"/>
      <c r="L3347" s="1"/>
      <c r="M3347" s="1"/>
    </row>
    <row r="3348" spans="9:13" x14ac:dyDescent="0.25">
      <c r="I3348" s="1"/>
      <c r="J3348" s="1"/>
      <c r="K3348" s="1"/>
      <c r="L3348" s="1"/>
      <c r="M3348" s="1"/>
    </row>
    <row r="3349" spans="9:13" x14ac:dyDescent="0.25">
      <c r="I3349" s="1"/>
      <c r="J3349" s="1"/>
      <c r="K3349" s="1"/>
      <c r="L3349" s="1"/>
      <c r="M3349" s="1"/>
    </row>
    <row r="3350" spans="9:13" x14ac:dyDescent="0.25">
      <c r="I3350" s="1"/>
      <c r="J3350" s="1"/>
      <c r="K3350" s="1"/>
      <c r="L3350" s="1"/>
      <c r="M3350" s="1"/>
    </row>
    <row r="3351" spans="9:13" x14ac:dyDescent="0.25">
      <c r="I3351" s="1"/>
      <c r="J3351" s="1"/>
      <c r="K3351" s="1"/>
      <c r="L3351" s="1"/>
      <c r="M3351" s="1"/>
    </row>
    <row r="3352" spans="9:13" x14ac:dyDescent="0.25">
      <c r="I3352" s="1"/>
      <c r="J3352" s="1"/>
      <c r="K3352" s="1"/>
      <c r="L3352" s="1"/>
      <c r="M3352" s="1"/>
    </row>
    <row r="3353" spans="9:13" x14ac:dyDescent="0.25">
      <c r="I3353" s="1"/>
      <c r="J3353" s="1"/>
      <c r="K3353" s="1"/>
      <c r="L3353" s="1"/>
      <c r="M3353" s="1"/>
    </row>
    <row r="3354" spans="9:13" x14ac:dyDescent="0.25">
      <c r="I3354" s="1"/>
      <c r="J3354" s="1"/>
      <c r="K3354" s="1"/>
      <c r="L3354" s="1"/>
      <c r="M3354" s="1"/>
    </row>
    <row r="3355" spans="9:13" x14ac:dyDescent="0.25">
      <c r="I3355" s="1"/>
      <c r="J3355" s="1"/>
      <c r="K3355" s="1"/>
      <c r="L3355" s="1"/>
      <c r="M3355" s="1"/>
    </row>
    <row r="3356" spans="9:13" x14ac:dyDescent="0.25">
      <c r="I3356" s="1"/>
      <c r="J3356" s="1"/>
      <c r="K3356" s="1"/>
      <c r="L3356" s="1"/>
      <c r="M3356" s="1"/>
    </row>
    <row r="3357" spans="9:13" x14ac:dyDescent="0.25">
      <c r="I3357" s="1"/>
      <c r="J3357" s="1"/>
      <c r="K3357" s="1"/>
      <c r="L3357" s="1"/>
      <c r="M3357" s="1"/>
    </row>
    <row r="3358" spans="9:13" x14ac:dyDescent="0.25">
      <c r="I3358" s="1"/>
      <c r="J3358" s="1"/>
      <c r="K3358" s="1"/>
      <c r="L3358" s="1"/>
      <c r="M3358" s="1"/>
    </row>
    <row r="3359" spans="9:13" x14ac:dyDescent="0.25">
      <c r="I3359" s="1"/>
      <c r="J3359" s="1"/>
      <c r="K3359" s="1"/>
      <c r="L3359" s="1"/>
      <c r="M3359" s="1"/>
    </row>
    <row r="3360" spans="9:13" x14ac:dyDescent="0.25">
      <c r="I3360" s="1"/>
      <c r="J3360" s="1"/>
      <c r="K3360" s="1"/>
      <c r="L3360" s="1"/>
      <c r="M3360" s="1"/>
    </row>
    <row r="3361" spans="9:13" x14ac:dyDescent="0.25">
      <c r="I3361" s="1"/>
      <c r="J3361" s="1"/>
      <c r="K3361" s="1"/>
      <c r="L3361" s="1"/>
      <c r="M3361" s="1"/>
    </row>
    <row r="3362" spans="9:13" x14ac:dyDescent="0.25">
      <c r="I3362" s="1"/>
      <c r="J3362" s="1"/>
      <c r="K3362" s="1"/>
      <c r="L3362" s="1"/>
      <c r="M3362" s="1"/>
    </row>
    <row r="3363" spans="9:13" x14ac:dyDescent="0.25">
      <c r="I3363" s="1"/>
      <c r="J3363" s="1"/>
      <c r="K3363" s="1"/>
      <c r="L3363" s="1"/>
      <c r="M3363" s="1"/>
    </row>
    <row r="3364" spans="9:13" x14ac:dyDescent="0.25">
      <c r="I3364" s="1"/>
      <c r="J3364" s="1"/>
      <c r="K3364" s="1"/>
      <c r="L3364" s="1"/>
      <c r="M3364" s="1"/>
    </row>
    <row r="3365" spans="9:13" x14ac:dyDescent="0.25">
      <c r="I3365" s="1"/>
      <c r="J3365" s="1"/>
      <c r="K3365" s="1"/>
      <c r="L3365" s="1"/>
      <c r="M3365" s="1"/>
    </row>
    <row r="3366" spans="9:13" x14ac:dyDescent="0.25">
      <c r="I3366" s="1"/>
      <c r="J3366" s="1"/>
      <c r="K3366" s="1"/>
      <c r="L3366" s="1"/>
      <c r="M3366" s="1"/>
    </row>
    <row r="3367" spans="9:13" x14ac:dyDescent="0.25">
      <c r="I3367" s="1"/>
      <c r="J3367" s="1"/>
      <c r="K3367" s="1"/>
      <c r="L3367" s="1"/>
      <c r="M3367" s="1"/>
    </row>
    <row r="3368" spans="9:13" x14ac:dyDescent="0.25">
      <c r="I3368" s="1"/>
      <c r="J3368" s="1"/>
      <c r="K3368" s="1"/>
      <c r="L3368" s="1"/>
      <c r="M3368" s="1"/>
    </row>
    <row r="3369" spans="9:13" x14ac:dyDescent="0.25">
      <c r="I3369" s="1"/>
      <c r="J3369" s="1"/>
      <c r="K3369" s="1"/>
      <c r="L3369" s="1"/>
      <c r="M3369" s="1"/>
    </row>
    <row r="3370" spans="9:13" x14ac:dyDescent="0.25">
      <c r="I3370" s="1"/>
      <c r="J3370" s="1"/>
      <c r="K3370" s="1"/>
      <c r="L3370" s="1"/>
      <c r="M3370" s="1"/>
    </row>
    <row r="3371" spans="9:13" x14ac:dyDescent="0.25">
      <c r="I3371" s="1"/>
      <c r="J3371" s="1"/>
      <c r="K3371" s="1"/>
      <c r="L3371" s="1"/>
      <c r="M3371" s="1"/>
    </row>
    <row r="3372" spans="9:13" x14ac:dyDescent="0.25">
      <c r="I3372" s="1"/>
      <c r="J3372" s="1"/>
      <c r="K3372" s="1"/>
      <c r="L3372" s="1"/>
      <c r="M3372" s="1"/>
    </row>
    <row r="3373" spans="9:13" x14ac:dyDescent="0.25">
      <c r="I3373" s="1"/>
      <c r="J3373" s="1"/>
      <c r="K3373" s="1"/>
      <c r="L3373" s="1"/>
      <c r="M3373" s="1"/>
    </row>
    <row r="3374" spans="9:13" x14ac:dyDescent="0.25">
      <c r="I3374" s="1"/>
      <c r="J3374" s="1"/>
      <c r="K3374" s="1"/>
      <c r="L3374" s="1"/>
      <c r="M3374" s="1"/>
    </row>
    <row r="3375" spans="9:13" x14ac:dyDescent="0.25">
      <c r="I3375" s="1"/>
      <c r="J3375" s="1"/>
      <c r="K3375" s="1"/>
      <c r="L3375" s="1"/>
      <c r="M3375" s="1"/>
    </row>
    <row r="3376" spans="9:13" x14ac:dyDescent="0.25">
      <c r="I3376" s="1"/>
      <c r="J3376" s="1"/>
      <c r="K3376" s="1"/>
      <c r="L3376" s="1"/>
      <c r="M3376" s="1"/>
    </row>
    <row r="3377" spans="9:13" x14ac:dyDescent="0.25">
      <c r="I3377" s="1"/>
      <c r="J3377" s="1"/>
      <c r="K3377" s="1"/>
      <c r="L3377" s="1"/>
      <c r="M3377" s="1"/>
    </row>
    <row r="3378" spans="9:13" x14ac:dyDescent="0.25">
      <c r="I3378" s="1"/>
      <c r="J3378" s="1"/>
      <c r="K3378" s="1"/>
      <c r="L3378" s="1"/>
      <c r="M3378" s="1"/>
    </row>
    <row r="3379" spans="9:13" x14ac:dyDescent="0.25">
      <c r="I3379" s="1"/>
      <c r="J3379" s="1"/>
      <c r="K3379" s="1"/>
      <c r="L3379" s="1"/>
      <c r="M3379" s="1"/>
    </row>
    <row r="3380" spans="9:13" x14ac:dyDescent="0.25">
      <c r="I3380" s="1"/>
      <c r="J3380" s="1"/>
      <c r="K3380" s="1"/>
      <c r="L3380" s="1"/>
      <c r="M3380" s="1"/>
    </row>
    <row r="3381" spans="9:13" x14ac:dyDescent="0.25">
      <c r="I3381" s="1"/>
      <c r="J3381" s="1"/>
      <c r="K3381" s="1"/>
      <c r="L3381" s="1"/>
      <c r="M3381" s="1"/>
    </row>
    <row r="3382" spans="9:13" x14ac:dyDescent="0.25">
      <c r="I3382" s="1"/>
      <c r="J3382" s="1"/>
      <c r="K3382" s="1"/>
      <c r="L3382" s="1"/>
      <c r="M3382" s="1"/>
    </row>
    <row r="3383" spans="9:13" x14ac:dyDescent="0.25">
      <c r="I3383" s="1"/>
      <c r="J3383" s="1"/>
      <c r="K3383" s="1"/>
      <c r="L3383" s="1"/>
      <c r="M3383" s="1"/>
    </row>
    <row r="3384" spans="9:13" x14ac:dyDescent="0.25">
      <c r="I3384" s="1"/>
      <c r="J3384" s="1"/>
      <c r="K3384" s="1"/>
      <c r="L3384" s="1"/>
      <c r="M3384" s="1"/>
    </row>
    <row r="3385" spans="9:13" x14ac:dyDescent="0.25">
      <c r="I3385" s="1"/>
      <c r="J3385" s="1"/>
      <c r="K3385" s="1"/>
      <c r="L3385" s="1"/>
      <c r="M3385" s="1"/>
    </row>
    <row r="3386" spans="9:13" x14ac:dyDescent="0.25">
      <c r="I3386" s="1"/>
      <c r="J3386" s="1"/>
      <c r="K3386" s="1"/>
      <c r="L3386" s="1"/>
      <c r="M3386" s="1"/>
    </row>
    <row r="3387" spans="9:13" x14ac:dyDescent="0.25">
      <c r="I3387" s="1"/>
      <c r="J3387" s="1"/>
      <c r="K3387" s="1"/>
      <c r="L3387" s="1"/>
      <c r="M3387" s="1"/>
    </row>
    <row r="3388" spans="9:13" x14ac:dyDescent="0.25">
      <c r="I3388" s="1"/>
      <c r="J3388" s="1"/>
      <c r="K3388" s="1"/>
      <c r="L3388" s="1"/>
      <c r="M3388" s="1"/>
    </row>
    <row r="3389" spans="9:13" x14ac:dyDescent="0.25">
      <c r="I3389" s="1"/>
      <c r="J3389" s="1"/>
      <c r="K3389" s="1"/>
      <c r="L3389" s="1"/>
      <c r="M3389" s="1"/>
    </row>
    <row r="3390" spans="9:13" x14ac:dyDescent="0.25">
      <c r="I3390" s="1"/>
      <c r="J3390" s="1"/>
      <c r="K3390" s="1"/>
      <c r="L3390" s="1"/>
      <c r="M3390" s="1"/>
    </row>
    <row r="3391" spans="9:13" x14ac:dyDescent="0.25">
      <c r="I3391" s="1"/>
      <c r="J3391" s="1"/>
      <c r="K3391" s="1"/>
      <c r="L3391" s="1"/>
      <c r="M3391" s="1"/>
    </row>
    <row r="3392" spans="9:13" x14ac:dyDescent="0.25">
      <c r="I3392" s="1"/>
      <c r="J3392" s="1"/>
      <c r="K3392" s="1"/>
      <c r="L3392" s="1"/>
      <c r="M3392" s="1"/>
    </row>
    <row r="3393" spans="9:13" x14ac:dyDescent="0.25">
      <c r="I3393" s="1"/>
      <c r="J3393" s="1"/>
      <c r="K3393" s="1"/>
      <c r="L3393" s="1"/>
      <c r="M3393" s="1"/>
    </row>
    <row r="3394" spans="9:13" x14ac:dyDescent="0.25">
      <c r="I3394" s="1"/>
      <c r="J3394" s="1"/>
      <c r="K3394" s="1"/>
      <c r="L3394" s="1"/>
      <c r="M3394" s="1"/>
    </row>
    <row r="3395" spans="9:13" x14ac:dyDescent="0.25">
      <c r="I3395" s="1"/>
      <c r="J3395" s="1"/>
      <c r="K3395" s="1"/>
      <c r="L3395" s="1"/>
      <c r="M3395" s="1"/>
    </row>
    <row r="3396" spans="9:13" x14ac:dyDescent="0.25">
      <c r="I3396" s="1"/>
      <c r="J3396" s="1"/>
      <c r="K3396" s="1"/>
      <c r="L3396" s="1"/>
      <c r="M3396" s="1"/>
    </row>
    <row r="3397" spans="9:13" x14ac:dyDescent="0.25">
      <c r="I3397" s="1"/>
      <c r="J3397" s="1"/>
      <c r="K3397" s="1"/>
      <c r="L3397" s="1"/>
      <c r="M3397" s="1"/>
    </row>
    <row r="3398" spans="9:13" x14ac:dyDescent="0.25">
      <c r="I3398" s="1"/>
      <c r="J3398" s="1"/>
      <c r="K3398" s="1"/>
      <c r="L3398" s="1"/>
      <c r="M3398" s="1"/>
    </row>
    <row r="3399" spans="9:13" x14ac:dyDescent="0.25">
      <c r="I3399" s="1"/>
      <c r="J3399" s="1"/>
      <c r="K3399" s="1"/>
      <c r="L3399" s="1"/>
      <c r="M3399" s="1"/>
    </row>
    <row r="3400" spans="9:13" x14ac:dyDescent="0.25">
      <c r="I3400" s="1"/>
      <c r="J3400" s="1"/>
      <c r="K3400" s="1"/>
      <c r="L3400" s="1"/>
      <c r="M3400" s="1"/>
    </row>
    <row r="3401" spans="9:13" x14ac:dyDescent="0.25">
      <c r="I3401" s="1"/>
      <c r="J3401" s="1"/>
      <c r="K3401" s="1"/>
      <c r="L3401" s="1"/>
      <c r="M3401" s="1"/>
    </row>
    <row r="3402" spans="9:13" x14ac:dyDescent="0.25">
      <c r="I3402" s="1"/>
      <c r="J3402" s="1"/>
      <c r="K3402" s="1"/>
      <c r="L3402" s="1"/>
      <c r="M3402" s="1"/>
    </row>
    <row r="3403" spans="9:13" x14ac:dyDescent="0.25">
      <c r="I3403" s="1"/>
      <c r="J3403" s="1"/>
      <c r="K3403" s="1"/>
      <c r="L3403" s="1"/>
      <c r="M3403" s="1"/>
    </row>
    <row r="3404" spans="9:13" x14ac:dyDescent="0.25">
      <c r="I3404" s="1"/>
      <c r="J3404" s="1"/>
      <c r="K3404" s="1"/>
      <c r="L3404" s="1"/>
      <c r="M3404" s="1"/>
    </row>
    <row r="3405" spans="9:13" x14ac:dyDescent="0.25">
      <c r="I3405" s="1"/>
      <c r="J3405" s="1"/>
      <c r="K3405" s="1"/>
      <c r="L3405" s="1"/>
      <c r="M3405" s="1"/>
    </row>
    <row r="3406" spans="9:13" x14ac:dyDescent="0.25">
      <c r="I3406" s="1"/>
      <c r="J3406" s="1"/>
      <c r="K3406" s="1"/>
      <c r="L3406" s="1"/>
      <c r="M3406" s="1"/>
    </row>
    <row r="3407" spans="9:13" x14ac:dyDescent="0.25">
      <c r="I3407" s="1"/>
      <c r="J3407" s="1"/>
      <c r="K3407" s="1"/>
      <c r="L3407" s="1"/>
      <c r="M3407" s="1"/>
    </row>
    <row r="3408" spans="9:13" x14ac:dyDescent="0.25">
      <c r="I3408" s="1"/>
      <c r="J3408" s="1"/>
      <c r="K3408" s="1"/>
      <c r="L3408" s="1"/>
      <c r="M3408" s="1"/>
    </row>
    <row r="3409" spans="9:13" x14ac:dyDescent="0.25">
      <c r="I3409" s="1"/>
      <c r="J3409" s="1"/>
      <c r="K3409" s="1"/>
      <c r="L3409" s="1"/>
      <c r="M3409" s="1"/>
    </row>
    <row r="3410" spans="9:13" x14ac:dyDescent="0.25">
      <c r="I3410" s="1"/>
      <c r="J3410" s="1"/>
      <c r="K3410" s="1"/>
      <c r="L3410" s="1"/>
      <c r="M3410" s="1"/>
    </row>
    <row r="3411" spans="9:13" x14ac:dyDescent="0.25">
      <c r="I3411" s="1"/>
      <c r="J3411" s="1"/>
      <c r="K3411" s="1"/>
      <c r="L3411" s="1"/>
      <c r="M3411" s="1"/>
    </row>
    <row r="3412" spans="9:13" x14ac:dyDescent="0.25">
      <c r="I3412" s="1"/>
      <c r="J3412" s="1"/>
      <c r="K3412" s="1"/>
      <c r="L3412" s="1"/>
      <c r="M3412" s="1"/>
    </row>
    <row r="3413" spans="9:13" x14ac:dyDescent="0.25">
      <c r="I3413" s="1"/>
      <c r="J3413" s="1"/>
      <c r="K3413" s="1"/>
      <c r="L3413" s="1"/>
      <c r="M3413" s="1"/>
    </row>
    <row r="3414" spans="9:13" x14ac:dyDescent="0.25">
      <c r="I3414" s="1"/>
      <c r="J3414" s="1"/>
      <c r="K3414" s="1"/>
      <c r="L3414" s="1"/>
      <c r="M3414" s="1"/>
    </row>
    <row r="3415" spans="9:13" x14ac:dyDescent="0.25">
      <c r="I3415" s="1"/>
      <c r="J3415" s="1"/>
      <c r="K3415" s="1"/>
      <c r="L3415" s="1"/>
      <c r="M3415" s="1"/>
    </row>
    <row r="3416" spans="9:13" x14ac:dyDescent="0.25">
      <c r="I3416" s="1"/>
      <c r="J3416" s="1"/>
      <c r="K3416" s="1"/>
      <c r="L3416" s="1"/>
      <c r="M3416" s="1"/>
    </row>
    <row r="3417" spans="9:13" x14ac:dyDescent="0.25">
      <c r="I3417" s="1"/>
      <c r="J3417" s="1"/>
      <c r="K3417" s="1"/>
      <c r="L3417" s="1"/>
      <c r="M3417" s="1"/>
    </row>
    <row r="3418" spans="9:13" x14ac:dyDescent="0.25">
      <c r="I3418" s="1"/>
      <c r="J3418" s="1"/>
      <c r="K3418" s="1"/>
      <c r="L3418" s="1"/>
      <c r="M3418" s="1"/>
    </row>
    <row r="3419" spans="9:13" x14ac:dyDescent="0.25">
      <c r="I3419" s="1"/>
      <c r="J3419" s="1"/>
      <c r="K3419" s="1"/>
      <c r="L3419" s="1"/>
      <c r="M3419" s="1"/>
    </row>
    <row r="3420" spans="9:13" x14ac:dyDescent="0.25">
      <c r="I3420" s="1"/>
      <c r="J3420" s="1"/>
      <c r="K3420" s="1"/>
      <c r="L3420" s="1"/>
      <c r="M3420" s="1"/>
    </row>
    <row r="3421" spans="9:13" x14ac:dyDescent="0.25">
      <c r="I3421" s="1"/>
      <c r="J3421" s="1"/>
      <c r="K3421" s="1"/>
      <c r="L3421" s="1"/>
      <c r="M3421" s="1"/>
    </row>
    <row r="3422" spans="9:13" x14ac:dyDescent="0.25">
      <c r="I3422" s="1"/>
      <c r="J3422" s="1"/>
      <c r="K3422" s="1"/>
      <c r="L3422" s="1"/>
      <c r="M3422" s="1"/>
    </row>
    <row r="3423" spans="9:13" x14ac:dyDescent="0.25">
      <c r="I3423" s="1"/>
      <c r="J3423" s="1"/>
      <c r="K3423" s="1"/>
      <c r="L3423" s="1"/>
      <c r="M3423" s="1"/>
    </row>
    <row r="3424" spans="9:13" x14ac:dyDescent="0.25">
      <c r="I3424" s="1"/>
      <c r="J3424" s="1"/>
      <c r="K3424" s="1"/>
      <c r="L3424" s="1"/>
      <c r="M3424" s="1"/>
    </row>
    <row r="3425" spans="9:13" x14ac:dyDescent="0.25">
      <c r="I3425" s="1"/>
      <c r="J3425" s="1"/>
      <c r="K3425" s="1"/>
      <c r="L3425" s="1"/>
      <c r="M3425" s="1"/>
    </row>
    <row r="3426" spans="9:13" x14ac:dyDescent="0.25">
      <c r="I3426" s="1"/>
      <c r="J3426" s="1"/>
      <c r="K3426" s="1"/>
      <c r="L3426" s="1"/>
      <c r="M3426" s="1"/>
    </row>
    <row r="3427" spans="9:13" x14ac:dyDescent="0.25">
      <c r="I3427" s="1"/>
      <c r="J3427" s="1"/>
      <c r="K3427" s="1"/>
      <c r="L3427" s="1"/>
      <c r="M3427" s="1"/>
    </row>
    <row r="3428" spans="9:13" x14ac:dyDescent="0.25">
      <c r="I3428" s="1"/>
      <c r="J3428" s="1"/>
      <c r="K3428" s="1"/>
      <c r="L3428" s="1"/>
      <c r="M3428" s="1"/>
    </row>
    <row r="3429" spans="9:13" x14ac:dyDescent="0.25">
      <c r="I3429" s="1"/>
      <c r="J3429" s="1"/>
      <c r="K3429" s="1"/>
      <c r="L3429" s="1"/>
      <c r="M3429" s="1"/>
    </row>
    <row r="3430" spans="9:13" x14ac:dyDescent="0.25">
      <c r="I3430" s="1"/>
      <c r="J3430" s="1"/>
      <c r="K3430" s="1"/>
      <c r="L3430" s="1"/>
      <c r="M3430" s="1"/>
    </row>
    <row r="3431" spans="9:13" x14ac:dyDescent="0.25">
      <c r="I3431" s="1"/>
      <c r="J3431" s="1"/>
      <c r="K3431" s="1"/>
      <c r="L3431" s="1"/>
      <c r="M3431" s="1"/>
    </row>
    <row r="3432" spans="9:13" x14ac:dyDescent="0.25">
      <c r="I3432" s="1"/>
      <c r="J3432" s="1"/>
      <c r="K3432" s="1"/>
      <c r="L3432" s="1"/>
      <c r="M3432" s="1"/>
    </row>
    <row r="3433" spans="9:13" x14ac:dyDescent="0.25">
      <c r="I3433" s="1"/>
      <c r="J3433" s="1"/>
      <c r="K3433" s="1"/>
      <c r="L3433" s="1"/>
      <c r="M3433" s="1"/>
    </row>
    <row r="3434" spans="9:13" x14ac:dyDescent="0.25">
      <c r="I3434" s="1"/>
      <c r="J3434" s="1"/>
      <c r="K3434" s="1"/>
      <c r="L3434" s="1"/>
      <c r="M3434" s="1"/>
    </row>
    <row r="3435" spans="9:13" x14ac:dyDescent="0.25">
      <c r="I3435" s="1"/>
      <c r="J3435" s="1"/>
      <c r="K3435" s="1"/>
      <c r="L3435" s="1"/>
      <c r="M3435" s="1"/>
    </row>
    <row r="3436" spans="9:13" x14ac:dyDescent="0.25">
      <c r="I3436" s="1"/>
      <c r="J3436" s="1"/>
      <c r="K3436" s="1"/>
      <c r="L3436" s="1"/>
      <c r="M3436" s="1"/>
    </row>
    <row r="3437" spans="9:13" x14ac:dyDescent="0.25">
      <c r="I3437" s="1"/>
      <c r="J3437" s="1"/>
      <c r="K3437" s="1"/>
      <c r="L3437" s="1"/>
      <c r="M3437" s="1"/>
    </row>
    <row r="3438" spans="9:13" x14ac:dyDescent="0.25">
      <c r="I3438" s="1"/>
      <c r="J3438" s="1"/>
      <c r="K3438" s="1"/>
      <c r="L3438" s="1"/>
      <c r="M3438" s="1"/>
    </row>
    <row r="3439" spans="9:13" x14ac:dyDescent="0.25">
      <c r="I3439" s="1"/>
      <c r="J3439" s="1"/>
      <c r="K3439" s="1"/>
      <c r="L3439" s="1"/>
      <c r="M3439" s="1"/>
    </row>
    <row r="3440" spans="9:13" x14ac:dyDescent="0.25">
      <c r="I3440" s="1"/>
      <c r="J3440" s="1"/>
      <c r="K3440" s="1"/>
      <c r="L3440" s="1"/>
      <c r="M3440" s="1"/>
    </row>
    <row r="3441" spans="9:13" x14ac:dyDescent="0.25">
      <c r="I3441" s="1"/>
      <c r="J3441" s="1"/>
      <c r="K3441" s="1"/>
      <c r="L3441" s="1"/>
      <c r="M3441" s="1"/>
    </row>
    <row r="3442" spans="9:13" x14ac:dyDescent="0.25">
      <c r="I3442" s="1"/>
      <c r="J3442" s="1"/>
      <c r="K3442" s="1"/>
      <c r="L3442" s="1"/>
      <c r="M3442" s="1"/>
    </row>
    <row r="3443" spans="9:13" x14ac:dyDescent="0.25">
      <c r="I3443" s="1"/>
      <c r="J3443" s="1"/>
      <c r="K3443" s="1"/>
      <c r="L3443" s="1"/>
      <c r="M3443" s="1"/>
    </row>
    <row r="3444" spans="9:13" x14ac:dyDescent="0.25">
      <c r="I3444" s="1"/>
      <c r="J3444" s="1"/>
      <c r="K3444" s="1"/>
      <c r="L3444" s="1"/>
      <c r="M3444" s="1"/>
    </row>
    <row r="3445" spans="9:13" x14ac:dyDescent="0.25">
      <c r="I3445" s="1"/>
      <c r="J3445" s="1"/>
      <c r="K3445" s="1"/>
      <c r="L3445" s="1"/>
      <c r="M3445" s="1"/>
    </row>
    <row r="3446" spans="9:13" x14ac:dyDescent="0.25">
      <c r="I3446" s="1"/>
      <c r="J3446" s="1"/>
      <c r="K3446" s="1"/>
      <c r="L3446" s="1"/>
      <c r="M3446" s="1"/>
    </row>
    <row r="3447" spans="9:13" x14ac:dyDescent="0.25">
      <c r="I3447" s="1"/>
      <c r="J3447" s="1"/>
      <c r="K3447" s="1"/>
      <c r="L3447" s="1"/>
      <c r="M3447" s="1"/>
    </row>
    <row r="3448" spans="9:13" x14ac:dyDescent="0.25">
      <c r="I3448" s="1"/>
      <c r="J3448" s="1"/>
      <c r="K3448" s="1"/>
      <c r="L3448" s="1"/>
      <c r="M3448" s="1"/>
    </row>
    <row r="3449" spans="9:13" x14ac:dyDescent="0.25">
      <c r="I3449" s="1"/>
      <c r="J3449" s="1"/>
      <c r="K3449" s="1"/>
      <c r="L3449" s="1"/>
      <c r="M3449" s="1"/>
    </row>
    <row r="3450" spans="9:13" x14ac:dyDescent="0.25">
      <c r="I3450" s="1"/>
      <c r="J3450" s="1"/>
      <c r="K3450" s="1"/>
      <c r="L3450" s="1"/>
      <c r="M3450" s="1"/>
    </row>
    <row r="3451" spans="9:13" x14ac:dyDescent="0.25">
      <c r="I3451" s="1"/>
      <c r="J3451" s="1"/>
      <c r="K3451" s="1"/>
      <c r="L3451" s="1"/>
      <c r="M3451" s="1"/>
    </row>
    <row r="3452" spans="9:13" x14ac:dyDescent="0.25">
      <c r="I3452" s="1"/>
      <c r="J3452" s="1"/>
      <c r="K3452" s="1"/>
      <c r="L3452" s="1"/>
      <c r="M3452" s="1"/>
    </row>
    <row r="3453" spans="9:13" x14ac:dyDescent="0.25">
      <c r="I3453" s="1"/>
      <c r="J3453" s="1"/>
      <c r="K3453" s="1"/>
      <c r="L3453" s="1"/>
      <c r="M3453" s="1"/>
    </row>
    <row r="3454" spans="9:13" x14ac:dyDescent="0.25">
      <c r="I3454" s="1"/>
      <c r="J3454" s="1"/>
      <c r="K3454" s="1"/>
      <c r="L3454" s="1"/>
      <c r="M3454" s="1"/>
    </row>
    <row r="3455" spans="9:13" x14ac:dyDescent="0.25">
      <c r="I3455" s="1"/>
      <c r="J3455" s="1"/>
      <c r="K3455" s="1"/>
      <c r="L3455" s="1"/>
      <c r="M3455" s="1"/>
    </row>
    <row r="3456" spans="9:13" x14ac:dyDescent="0.25">
      <c r="I3456" s="1"/>
      <c r="J3456" s="1"/>
      <c r="K3456" s="1"/>
      <c r="L3456" s="1"/>
      <c r="M3456" s="1"/>
    </row>
    <row r="3457" spans="9:13" x14ac:dyDescent="0.25">
      <c r="I3457" s="1"/>
      <c r="J3457" s="1"/>
      <c r="K3457" s="1"/>
      <c r="L3457" s="1"/>
      <c r="M3457" s="1"/>
    </row>
    <row r="3458" spans="9:13" x14ac:dyDescent="0.25">
      <c r="I3458" s="1"/>
      <c r="J3458" s="1"/>
      <c r="K3458" s="1"/>
      <c r="L3458" s="1"/>
      <c r="M3458" s="1"/>
    </row>
    <row r="3459" spans="9:13" x14ac:dyDescent="0.25">
      <c r="I3459" s="1"/>
      <c r="J3459" s="1"/>
      <c r="K3459" s="1"/>
      <c r="L3459" s="1"/>
      <c r="M3459" s="1"/>
    </row>
    <row r="3460" spans="9:13" x14ac:dyDescent="0.25">
      <c r="I3460" s="1"/>
      <c r="J3460" s="1"/>
      <c r="K3460" s="1"/>
      <c r="L3460" s="1"/>
      <c r="M3460" s="1"/>
    </row>
    <row r="3461" spans="9:13" x14ac:dyDescent="0.25">
      <c r="I3461" s="1"/>
      <c r="J3461" s="1"/>
      <c r="K3461" s="1"/>
      <c r="L3461" s="1"/>
      <c r="M3461" s="1"/>
    </row>
    <row r="3462" spans="9:13" x14ac:dyDescent="0.25">
      <c r="I3462" s="1"/>
      <c r="J3462" s="1"/>
      <c r="K3462" s="1"/>
      <c r="L3462" s="1"/>
      <c r="M3462" s="1"/>
    </row>
    <row r="3463" spans="9:13" x14ac:dyDescent="0.25">
      <c r="I3463" s="1"/>
      <c r="J3463" s="1"/>
      <c r="K3463" s="1"/>
      <c r="L3463" s="1"/>
      <c r="M3463" s="1"/>
    </row>
    <row r="3464" spans="9:13" x14ac:dyDescent="0.25">
      <c r="I3464" s="1"/>
      <c r="J3464" s="1"/>
      <c r="K3464" s="1"/>
      <c r="L3464" s="1"/>
      <c r="M3464" s="1"/>
    </row>
    <row r="3465" spans="9:13" x14ac:dyDescent="0.25">
      <c r="I3465" s="1"/>
      <c r="J3465" s="1"/>
      <c r="K3465" s="1"/>
      <c r="L3465" s="1"/>
      <c r="M3465" s="1"/>
    </row>
    <row r="3466" spans="9:13" x14ac:dyDescent="0.25">
      <c r="I3466" s="1"/>
      <c r="J3466" s="1"/>
      <c r="K3466" s="1"/>
      <c r="L3466" s="1"/>
      <c r="M3466" s="1"/>
    </row>
    <row r="3467" spans="9:13" x14ac:dyDescent="0.25">
      <c r="I3467" s="1"/>
      <c r="J3467" s="1"/>
      <c r="K3467" s="1"/>
      <c r="L3467" s="1"/>
      <c r="M3467" s="1"/>
    </row>
    <row r="3468" spans="9:13" x14ac:dyDescent="0.25">
      <c r="I3468" s="1"/>
      <c r="J3468" s="1"/>
      <c r="K3468" s="1"/>
      <c r="L3468" s="1"/>
      <c r="M3468" s="1"/>
    </row>
    <row r="3469" spans="9:13" x14ac:dyDescent="0.25">
      <c r="I3469" s="1"/>
      <c r="J3469" s="1"/>
      <c r="K3469" s="1"/>
      <c r="L3469" s="1"/>
      <c r="M3469" s="1"/>
    </row>
    <row r="3470" spans="9:13" x14ac:dyDescent="0.25">
      <c r="I3470" s="1"/>
      <c r="J3470" s="1"/>
      <c r="K3470" s="1"/>
      <c r="L3470" s="1"/>
      <c r="M3470" s="1"/>
    </row>
    <row r="3471" spans="9:13" x14ac:dyDescent="0.25">
      <c r="I3471" s="1"/>
      <c r="J3471" s="1"/>
      <c r="K3471" s="1"/>
      <c r="L3471" s="1"/>
      <c r="M3471" s="1"/>
    </row>
    <row r="3472" spans="9:13" x14ac:dyDescent="0.25">
      <c r="I3472" s="1"/>
      <c r="J3472" s="1"/>
      <c r="K3472" s="1"/>
      <c r="L3472" s="1"/>
      <c r="M3472" s="1"/>
    </row>
    <row r="3473" spans="9:13" x14ac:dyDescent="0.25">
      <c r="I3473" s="1"/>
      <c r="J3473" s="1"/>
      <c r="K3473" s="1"/>
      <c r="L3473" s="1"/>
      <c r="M3473" s="1"/>
    </row>
    <row r="3474" spans="9:13" x14ac:dyDescent="0.25">
      <c r="I3474" s="1"/>
      <c r="J3474" s="1"/>
      <c r="K3474" s="1"/>
      <c r="L3474" s="1"/>
      <c r="M3474" s="1"/>
    </row>
    <row r="3475" spans="9:13" x14ac:dyDescent="0.25">
      <c r="I3475" s="1"/>
      <c r="J3475" s="1"/>
      <c r="K3475" s="1"/>
      <c r="L3475" s="1"/>
      <c r="M3475" s="1"/>
    </row>
    <row r="3476" spans="9:13" x14ac:dyDescent="0.25">
      <c r="I3476" s="1"/>
      <c r="J3476" s="1"/>
      <c r="K3476" s="1"/>
      <c r="L3476" s="1"/>
      <c r="M3476" s="1"/>
    </row>
    <row r="3477" spans="9:13" x14ac:dyDescent="0.25">
      <c r="I3477" s="1"/>
      <c r="J3477" s="1"/>
      <c r="K3477" s="1"/>
      <c r="L3477" s="1"/>
      <c r="M3477" s="1"/>
    </row>
    <row r="3478" spans="9:13" x14ac:dyDescent="0.25">
      <c r="I3478" s="1"/>
      <c r="J3478" s="1"/>
      <c r="K3478" s="1"/>
      <c r="L3478" s="1"/>
      <c r="M3478" s="1"/>
    </row>
    <row r="3479" spans="9:13" x14ac:dyDescent="0.25">
      <c r="I3479" s="1"/>
      <c r="J3479" s="1"/>
      <c r="K3479" s="1"/>
      <c r="L3479" s="1"/>
      <c r="M3479" s="1"/>
    </row>
    <row r="3480" spans="9:13" x14ac:dyDescent="0.25">
      <c r="I3480" s="1"/>
      <c r="J3480" s="1"/>
      <c r="K3480" s="1"/>
      <c r="L3480" s="1"/>
      <c r="M3480" s="1"/>
    </row>
    <row r="3481" spans="9:13" x14ac:dyDescent="0.25">
      <c r="I3481" s="1"/>
      <c r="J3481" s="1"/>
      <c r="K3481" s="1"/>
      <c r="L3481" s="1"/>
      <c r="M3481" s="1"/>
    </row>
    <row r="3482" spans="9:13" x14ac:dyDescent="0.25">
      <c r="I3482" s="1"/>
      <c r="J3482" s="1"/>
      <c r="K3482" s="1"/>
      <c r="L3482" s="1"/>
      <c r="M3482" s="1"/>
    </row>
    <row r="3483" spans="9:13" x14ac:dyDescent="0.25">
      <c r="I3483" s="1"/>
      <c r="J3483" s="1"/>
      <c r="K3483" s="1"/>
      <c r="L3483" s="1"/>
      <c r="M3483" s="1"/>
    </row>
    <row r="3484" spans="9:13" x14ac:dyDescent="0.25">
      <c r="I3484" s="1"/>
      <c r="J3484" s="1"/>
      <c r="K3484" s="1"/>
      <c r="L3484" s="1"/>
      <c r="M3484" s="1"/>
    </row>
    <row r="3485" spans="9:13" x14ac:dyDescent="0.25">
      <c r="I3485" s="1"/>
      <c r="J3485" s="1"/>
      <c r="K3485" s="1"/>
      <c r="L3485" s="1"/>
      <c r="M3485" s="1"/>
    </row>
    <row r="3486" spans="9:13" x14ac:dyDescent="0.25">
      <c r="I3486" s="1"/>
      <c r="J3486" s="1"/>
      <c r="K3486" s="1"/>
      <c r="L3486" s="1"/>
      <c r="M3486" s="1"/>
    </row>
    <row r="3487" spans="9:13" x14ac:dyDescent="0.25">
      <c r="I3487" s="1"/>
      <c r="J3487" s="1"/>
      <c r="K3487" s="1"/>
      <c r="L3487" s="1"/>
      <c r="M3487" s="1"/>
    </row>
    <row r="3488" spans="9:13" x14ac:dyDescent="0.25">
      <c r="I3488" s="1"/>
      <c r="J3488" s="1"/>
      <c r="K3488" s="1"/>
      <c r="L3488" s="1"/>
      <c r="M3488" s="1"/>
    </row>
    <row r="3489" spans="9:13" x14ac:dyDescent="0.25">
      <c r="I3489" s="1"/>
      <c r="J3489" s="1"/>
      <c r="K3489" s="1"/>
      <c r="L3489" s="1"/>
      <c r="M3489" s="1"/>
    </row>
    <row r="3490" spans="9:13" x14ac:dyDescent="0.25">
      <c r="I3490" s="1"/>
      <c r="J3490" s="1"/>
      <c r="K3490" s="1"/>
      <c r="L3490" s="1"/>
      <c r="M3490" s="1"/>
    </row>
    <row r="3491" spans="9:13" x14ac:dyDescent="0.25">
      <c r="I3491" s="1"/>
      <c r="J3491" s="1"/>
      <c r="K3491" s="1"/>
      <c r="L3491" s="1"/>
      <c r="M3491" s="1"/>
    </row>
    <row r="3492" spans="9:13" x14ac:dyDescent="0.25">
      <c r="I3492" s="1"/>
      <c r="J3492" s="1"/>
      <c r="K3492" s="1"/>
      <c r="L3492" s="1"/>
      <c r="M3492" s="1"/>
    </row>
    <row r="3493" spans="9:13" x14ac:dyDescent="0.25">
      <c r="I3493" s="1"/>
      <c r="J3493" s="1"/>
      <c r="K3493" s="1"/>
      <c r="L3493" s="1"/>
      <c r="M3493" s="1"/>
    </row>
    <row r="3494" spans="9:13" x14ac:dyDescent="0.25">
      <c r="I3494" s="1"/>
      <c r="J3494" s="1"/>
      <c r="K3494" s="1"/>
      <c r="L3494" s="1"/>
      <c r="M3494" s="1"/>
    </row>
    <row r="3495" spans="9:13" x14ac:dyDescent="0.25">
      <c r="I3495" s="1"/>
      <c r="J3495" s="1"/>
      <c r="K3495" s="1"/>
      <c r="L3495" s="1"/>
      <c r="M3495" s="1"/>
    </row>
    <row r="3496" spans="9:13" x14ac:dyDescent="0.25">
      <c r="I3496" s="1"/>
      <c r="J3496" s="1"/>
      <c r="K3496" s="1"/>
      <c r="L3496" s="1"/>
      <c r="M3496" s="1"/>
    </row>
    <row r="3497" spans="9:13" x14ac:dyDescent="0.25">
      <c r="I3497" s="1"/>
      <c r="J3497" s="1"/>
      <c r="K3497" s="1"/>
      <c r="L3497" s="1"/>
      <c r="M3497" s="1"/>
    </row>
    <row r="3498" spans="9:13" x14ac:dyDescent="0.25">
      <c r="I3498" s="1"/>
      <c r="J3498" s="1"/>
      <c r="K3498" s="1"/>
      <c r="L3498" s="1"/>
      <c r="M3498" s="1"/>
    </row>
    <row r="3499" spans="9:13" x14ac:dyDescent="0.25">
      <c r="I3499" s="1"/>
      <c r="J3499" s="1"/>
      <c r="K3499" s="1"/>
      <c r="L3499" s="1"/>
      <c r="M3499" s="1"/>
    </row>
    <row r="3500" spans="9:13" x14ac:dyDescent="0.25">
      <c r="I3500" s="1"/>
      <c r="J3500" s="1"/>
      <c r="K3500" s="1"/>
      <c r="L3500" s="1"/>
      <c r="M3500" s="1"/>
    </row>
    <row r="3501" spans="9:13" x14ac:dyDescent="0.25">
      <c r="I3501" s="1"/>
      <c r="J3501" s="1"/>
      <c r="K3501" s="1"/>
      <c r="L3501" s="1"/>
      <c r="M3501" s="1"/>
    </row>
    <row r="3502" spans="9:13" x14ac:dyDescent="0.25">
      <c r="I3502" s="1"/>
      <c r="J3502" s="1"/>
      <c r="K3502" s="1"/>
      <c r="L3502" s="1"/>
      <c r="M3502" s="1"/>
    </row>
    <row r="3503" spans="9:13" x14ac:dyDescent="0.25">
      <c r="I3503" s="1"/>
      <c r="J3503" s="1"/>
      <c r="K3503" s="1"/>
      <c r="L3503" s="1"/>
      <c r="M3503" s="1"/>
    </row>
    <row r="3504" spans="9:13" x14ac:dyDescent="0.25">
      <c r="I3504" s="1"/>
      <c r="J3504" s="1"/>
      <c r="K3504" s="1"/>
      <c r="L3504" s="1"/>
      <c r="M3504" s="1"/>
    </row>
    <row r="3505" spans="9:13" x14ac:dyDescent="0.25">
      <c r="I3505" s="1"/>
      <c r="J3505" s="1"/>
      <c r="K3505" s="1"/>
      <c r="L3505" s="1"/>
      <c r="M3505" s="1"/>
    </row>
    <row r="3506" spans="9:13" x14ac:dyDescent="0.25">
      <c r="I3506" s="1"/>
      <c r="J3506" s="1"/>
      <c r="K3506" s="1"/>
      <c r="L3506" s="1"/>
      <c r="M3506" s="1"/>
    </row>
    <row r="3507" spans="9:13" x14ac:dyDescent="0.25">
      <c r="I3507" s="1"/>
      <c r="J3507" s="1"/>
      <c r="K3507" s="1"/>
      <c r="L3507" s="1"/>
      <c r="M3507" s="1"/>
    </row>
    <row r="3508" spans="9:13" x14ac:dyDescent="0.25">
      <c r="I3508" s="1"/>
      <c r="J3508" s="1"/>
      <c r="K3508" s="1"/>
      <c r="L3508" s="1"/>
      <c r="M3508" s="1"/>
    </row>
    <row r="3509" spans="9:13" x14ac:dyDescent="0.25">
      <c r="I3509" s="1"/>
      <c r="J3509" s="1"/>
      <c r="K3509" s="1"/>
      <c r="L3509" s="1"/>
      <c r="M3509" s="1"/>
    </row>
    <row r="3510" spans="9:13" x14ac:dyDescent="0.25">
      <c r="I3510" s="1"/>
      <c r="J3510" s="1"/>
      <c r="K3510" s="1"/>
      <c r="L3510" s="1"/>
      <c r="M3510" s="1"/>
    </row>
    <row r="3511" spans="9:13" x14ac:dyDescent="0.25">
      <c r="I3511" s="1"/>
      <c r="J3511" s="1"/>
      <c r="K3511" s="1"/>
      <c r="L3511" s="1"/>
      <c r="M3511" s="1"/>
    </row>
    <row r="3512" spans="9:13" x14ac:dyDescent="0.25">
      <c r="I3512" s="1"/>
      <c r="J3512" s="1"/>
      <c r="K3512" s="1"/>
      <c r="L3512" s="1"/>
      <c r="M3512" s="1"/>
    </row>
    <row r="3513" spans="9:13" x14ac:dyDescent="0.25">
      <c r="I3513" s="1"/>
      <c r="J3513" s="1"/>
      <c r="K3513" s="1"/>
      <c r="L3513" s="1"/>
      <c r="M3513" s="1"/>
    </row>
    <row r="3514" spans="9:13" x14ac:dyDescent="0.25">
      <c r="I3514" s="1"/>
      <c r="J3514" s="1"/>
      <c r="K3514" s="1"/>
      <c r="L3514" s="1"/>
      <c r="M3514" s="1"/>
    </row>
    <row r="3515" spans="9:13" x14ac:dyDescent="0.25">
      <c r="I3515" s="1"/>
      <c r="J3515" s="1"/>
      <c r="K3515" s="1"/>
      <c r="L3515" s="1"/>
      <c r="M3515" s="1"/>
    </row>
    <row r="3516" spans="9:13" x14ac:dyDescent="0.25">
      <c r="I3516" s="1"/>
      <c r="J3516" s="1"/>
      <c r="K3516" s="1"/>
      <c r="L3516" s="1"/>
      <c r="M3516" s="1"/>
    </row>
    <row r="3517" spans="9:13" x14ac:dyDescent="0.25">
      <c r="I3517" s="1"/>
      <c r="J3517" s="1"/>
      <c r="K3517" s="1"/>
      <c r="L3517" s="1"/>
      <c r="M3517" s="1"/>
    </row>
    <row r="3518" spans="9:13" x14ac:dyDescent="0.25">
      <c r="I3518" s="1"/>
      <c r="J3518" s="1"/>
      <c r="K3518" s="1"/>
      <c r="L3518" s="1"/>
      <c r="M3518" s="1"/>
    </row>
    <row r="3519" spans="9:13" x14ac:dyDescent="0.25">
      <c r="I3519" s="1"/>
      <c r="J3519" s="1"/>
      <c r="K3519" s="1"/>
      <c r="L3519" s="1"/>
      <c r="M3519" s="1"/>
    </row>
    <row r="3520" spans="9:13" x14ac:dyDescent="0.25">
      <c r="I3520" s="1"/>
      <c r="J3520" s="1"/>
      <c r="K3520" s="1"/>
      <c r="L3520" s="1"/>
      <c r="M3520" s="1"/>
    </row>
    <row r="3521" spans="9:13" x14ac:dyDescent="0.25">
      <c r="I3521" s="1"/>
      <c r="J3521" s="1"/>
      <c r="K3521" s="1"/>
      <c r="L3521" s="1"/>
      <c r="M3521" s="1"/>
    </row>
    <row r="3522" spans="9:13" x14ac:dyDescent="0.25">
      <c r="I3522" s="1"/>
      <c r="J3522" s="1"/>
      <c r="K3522" s="1"/>
      <c r="L3522" s="1"/>
      <c r="M3522" s="1"/>
    </row>
    <row r="3523" spans="9:13" x14ac:dyDescent="0.25">
      <c r="I3523" s="1"/>
      <c r="J3523" s="1"/>
      <c r="K3523" s="1"/>
      <c r="L3523" s="1"/>
      <c r="M3523" s="1"/>
    </row>
    <row r="3524" spans="9:13" x14ac:dyDescent="0.25">
      <c r="I3524" s="1"/>
      <c r="J3524" s="1"/>
      <c r="K3524" s="1"/>
      <c r="L3524" s="1"/>
      <c r="M3524" s="1"/>
    </row>
    <row r="3525" spans="9:13" x14ac:dyDescent="0.25">
      <c r="I3525" s="1"/>
      <c r="J3525" s="1"/>
      <c r="K3525" s="1"/>
      <c r="L3525" s="1"/>
      <c r="M3525" s="1"/>
    </row>
    <row r="3526" spans="9:13" x14ac:dyDescent="0.25">
      <c r="I3526" s="1"/>
      <c r="J3526" s="1"/>
      <c r="K3526" s="1"/>
      <c r="L3526" s="1"/>
      <c r="M3526" s="1"/>
    </row>
    <row r="3527" spans="9:13" x14ac:dyDescent="0.25">
      <c r="I3527" s="1"/>
      <c r="J3527" s="1"/>
      <c r="K3527" s="1"/>
      <c r="L3527" s="1"/>
      <c r="M3527" s="1"/>
    </row>
    <row r="3528" spans="9:13" x14ac:dyDescent="0.25">
      <c r="I3528" s="1"/>
      <c r="J3528" s="1"/>
      <c r="K3528" s="1"/>
      <c r="L3528" s="1"/>
      <c r="M3528" s="1"/>
    </row>
    <row r="3529" spans="9:13" x14ac:dyDescent="0.25">
      <c r="I3529" s="1"/>
      <c r="J3529" s="1"/>
      <c r="K3529" s="1"/>
      <c r="L3529" s="1"/>
      <c r="M3529" s="1"/>
    </row>
    <row r="3530" spans="9:13" x14ac:dyDescent="0.25">
      <c r="I3530" s="1"/>
      <c r="J3530" s="1"/>
      <c r="K3530" s="1"/>
      <c r="L3530" s="1"/>
      <c r="M3530" s="1"/>
    </row>
    <row r="3531" spans="9:13" x14ac:dyDescent="0.25">
      <c r="I3531" s="1"/>
      <c r="J3531" s="1"/>
      <c r="K3531" s="1"/>
      <c r="L3531" s="1"/>
      <c r="M3531" s="1"/>
    </row>
    <row r="3532" spans="9:13" x14ac:dyDescent="0.25">
      <c r="I3532" s="1"/>
      <c r="J3532" s="1"/>
      <c r="K3532" s="1"/>
      <c r="L3532" s="1"/>
      <c r="M3532" s="1"/>
    </row>
    <row r="3533" spans="9:13" x14ac:dyDescent="0.25">
      <c r="I3533" s="1"/>
      <c r="J3533" s="1"/>
      <c r="K3533" s="1"/>
      <c r="L3533" s="1"/>
      <c r="M3533" s="1"/>
    </row>
    <row r="3534" spans="9:13" x14ac:dyDescent="0.25">
      <c r="I3534" s="1"/>
      <c r="J3534" s="1"/>
      <c r="K3534" s="1"/>
      <c r="L3534" s="1"/>
      <c r="M3534" s="1"/>
    </row>
    <row r="3535" spans="9:13" x14ac:dyDescent="0.25">
      <c r="I3535" s="1"/>
      <c r="J3535" s="1"/>
      <c r="K3535" s="1"/>
      <c r="L3535" s="1"/>
      <c r="M3535" s="1"/>
    </row>
    <row r="3536" spans="9:13" x14ac:dyDescent="0.25">
      <c r="I3536" s="1"/>
      <c r="J3536" s="1"/>
      <c r="K3536" s="1"/>
      <c r="L3536" s="1"/>
      <c r="M3536" s="1"/>
    </row>
    <row r="3537" spans="9:13" x14ac:dyDescent="0.25">
      <c r="I3537" s="1"/>
      <c r="J3537" s="1"/>
      <c r="K3537" s="1"/>
      <c r="L3537" s="1"/>
      <c r="M3537" s="1"/>
    </row>
    <row r="3538" spans="9:13" x14ac:dyDescent="0.25">
      <c r="I3538" s="1"/>
      <c r="J3538" s="1"/>
      <c r="K3538" s="1"/>
      <c r="L3538" s="1"/>
      <c r="M3538" s="1"/>
    </row>
    <row r="3539" spans="9:13" x14ac:dyDescent="0.25">
      <c r="I3539" s="1"/>
      <c r="J3539" s="1"/>
      <c r="K3539" s="1"/>
      <c r="L3539" s="1"/>
      <c r="M3539" s="1"/>
    </row>
    <row r="3540" spans="9:13" x14ac:dyDescent="0.25">
      <c r="I3540" s="1"/>
      <c r="J3540" s="1"/>
      <c r="K3540" s="1"/>
      <c r="L3540" s="1"/>
      <c r="M3540" s="1"/>
    </row>
    <row r="3541" spans="9:13" x14ac:dyDescent="0.25">
      <c r="I3541" s="1"/>
      <c r="J3541" s="1"/>
      <c r="K3541" s="1"/>
      <c r="L3541" s="1"/>
      <c r="M3541" s="1"/>
    </row>
    <row r="3542" spans="9:13" x14ac:dyDescent="0.25">
      <c r="I3542" s="1"/>
      <c r="J3542" s="1"/>
      <c r="K3542" s="1"/>
      <c r="L3542" s="1"/>
      <c r="M3542" s="1"/>
    </row>
    <row r="3543" spans="9:13" x14ac:dyDescent="0.25">
      <c r="I3543" s="1"/>
      <c r="J3543" s="1"/>
      <c r="K3543" s="1"/>
      <c r="L3543" s="1"/>
      <c r="M3543" s="1"/>
    </row>
    <row r="3544" spans="9:13" x14ac:dyDescent="0.25">
      <c r="I3544" s="1"/>
      <c r="J3544" s="1"/>
      <c r="K3544" s="1"/>
      <c r="L3544" s="1"/>
      <c r="M3544" s="1"/>
    </row>
    <row r="3545" spans="9:13" x14ac:dyDescent="0.25">
      <c r="I3545" s="1"/>
      <c r="J3545" s="1"/>
      <c r="K3545" s="1"/>
      <c r="L3545" s="1"/>
      <c r="M3545" s="1"/>
    </row>
    <row r="3546" spans="9:13" x14ac:dyDescent="0.25">
      <c r="I3546" s="1"/>
      <c r="J3546" s="1"/>
      <c r="K3546" s="1"/>
      <c r="L3546" s="1"/>
      <c r="M3546" s="1"/>
    </row>
    <row r="3547" spans="9:13" x14ac:dyDescent="0.25">
      <c r="I3547" s="1"/>
      <c r="J3547" s="1"/>
      <c r="K3547" s="1"/>
      <c r="L3547" s="1"/>
      <c r="M3547" s="1"/>
    </row>
    <row r="3548" spans="9:13" x14ac:dyDescent="0.25">
      <c r="I3548" s="1"/>
      <c r="J3548" s="1"/>
      <c r="K3548" s="1"/>
      <c r="L3548" s="1"/>
      <c r="M3548" s="1"/>
    </row>
    <row r="3549" spans="9:13" x14ac:dyDescent="0.25">
      <c r="I3549" s="1"/>
      <c r="J3549" s="1"/>
      <c r="K3549" s="1"/>
      <c r="L3549" s="1"/>
      <c r="M3549" s="1"/>
    </row>
    <row r="3550" spans="9:13" x14ac:dyDescent="0.25">
      <c r="I3550" s="1"/>
      <c r="J3550" s="1"/>
      <c r="K3550" s="1"/>
      <c r="L3550" s="1"/>
      <c r="M3550" s="1"/>
    </row>
    <row r="3551" spans="9:13" x14ac:dyDescent="0.25">
      <c r="I3551" s="1"/>
      <c r="J3551" s="1"/>
      <c r="K3551" s="1"/>
      <c r="L3551" s="1"/>
      <c r="M3551" s="1"/>
    </row>
    <row r="3552" spans="9:13" x14ac:dyDescent="0.25">
      <c r="I3552" s="1"/>
      <c r="J3552" s="1"/>
      <c r="K3552" s="1"/>
      <c r="L3552" s="1"/>
      <c r="M3552" s="1"/>
    </row>
    <row r="3553" spans="9:13" x14ac:dyDescent="0.25">
      <c r="I3553" s="1"/>
      <c r="J3553" s="1"/>
      <c r="K3553" s="1"/>
      <c r="L3553" s="1"/>
      <c r="M3553" s="1"/>
    </row>
    <row r="3554" spans="9:13" x14ac:dyDescent="0.25">
      <c r="I3554" s="1"/>
      <c r="J3554" s="1"/>
      <c r="K3554" s="1"/>
      <c r="L3554" s="1"/>
      <c r="M3554" s="1"/>
    </row>
    <row r="3555" spans="9:13" x14ac:dyDescent="0.25">
      <c r="I3555" s="1"/>
      <c r="J3555" s="1"/>
      <c r="K3555" s="1"/>
      <c r="L3555" s="1"/>
      <c r="M3555" s="1"/>
    </row>
    <row r="3556" spans="9:13" x14ac:dyDescent="0.25">
      <c r="I3556" s="1"/>
      <c r="J3556" s="1"/>
      <c r="K3556" s="1"/>
      <c r="L3556" s="1"/>
      <c r="M3556" s="1"/>
    </row>
    <row r="3557" spans="9:13" x14ac:dyDescent="0.25">
      <c r="I3557" s="1"/>
      <c r="J3557" s="1"/>
      <c r="K3557" s="1"/>
      <c r="L3557" s="1"/>
      <c r="M3557" s="1"/>
    </row>
    <row r="3558" spans="9:13" x14ac:dyDescent="0.25">
      <c r="I3558" s="1"/>
      <c r="J3558" s="1"/>
      <c r="K3558" s="1"/>
      <c r="L3558" s="1"/>
      <c r="M3558" s="1"/>
    </row>
    <row r="3559" spans="9:13" x14ac:dyDescent="0.25">
      <c r="I3559" s="1"/>
      <c r="J3559" s="1"/>
      <c r="K3559" s="1"/>
      <c r="L3559" s="1"/>
      <c r="M3559" s="1"/>
    </row>
    <row r="3560" spans="9:13" x14ac:dyDescent="0.25">
      <c r="I3560" s="1"/>
      <c r="J3560" s="1"/>
      <c r="K3560" s="1"/>
      <c r="L3560" s="1"/>
      <c r="M3560" s="1"/>
    </row>
    <row r="3561" spans="9:13" x14ac:dyDescent="0.25">
      <c r="I3561" s="1"/>
      <c r="J3561" s="1"/>
      <c r="K3561" s="1"/>
      <c r="L3561" s="1"/>
      <c r="M3561" s="1"/>
    </row>
    <row r="3562" spans="9:13" x14ac:dyDescent="0.25">
      <c r="I3562" s="1"/>
      <c r="J3562" s="1"/>
      <c r="K3562" s="1"/>
      <c r="L3562" s="1"/>
      <c r="M3562" s="1"/>
    </row>
    <row r="3563" spans="9:13" x14ac:dyDescent="0.25">
      <c r="I3563" s="1"/>
      <c r="J3563" s="1"/>
      <c r="K3563" s="1"/>
      <c r="L3563" s="1"/>
      <c r="M3563" s="1"/>
    </row>
    <row r="3564" spans="9:13" x14ac:dyDescent="0.25">
      <c r="I3564" s="1"/>
      <c r="J3564" s="1"/>
      <c r="K3564" s="1"/>
      <c r="L3564" s="1"/>
      <c r="M3564" s="1"/>
    </row>
    <row r="3565" spans="9:13" x14ac:dyDescent="0.25">
      <c r="I3565" s="1"/>
      <c r="J3565" s="1"/>
      <c r="K3565" s="1"/>
      <c r="L3565" s="1"/>
      <c r="M3565" s="1"/>
    </row>
    <row r="3566" spans="9:13" x14ac:dyDescent="0.25">
      <c r="I3566" s="1"/>
      <c r="J3566" s="1"/>
      <c r="K3566" s="1"/>
      <c r="L3566" s="1"/>
      <c r="M3566" s="1"/>
    </row>
    <row r="3567" spans="9:13" x14ac:dyDescent="0.25">
      <c r="I3567" s="1"/>
      <c r="J3567" s="1"/>
      <c r="K3567" s="1"/>
      <c r="L3567" s="1"/>
      <c r="M3567" s="1"/>
    </row>
    <row r="3568" spans="9:13" x14ac:dyDescent="0.25">
      <c r="I3568" s="1"/>
      <c r="J3568" s="1"/>
      <c r="K3568" s="1"/>
      <c r="L3568" s="1"/>
      <c r="M3568" s="1"/>
    </row>
    <row r="3569" spans="9:13" x14ac:dyDescent="0.25">
      <c r="I3569" s="1"/>
      <c r="J3569" s="1"/>
      <c r="K3569" s="1"/>
      <c r="L3569" s="1"/>
      <c r="M3569" s="1"/>
    </row>
    <row r="3570" spans="9:13" x14ac:dyDescent="0.25">
      <c r="I3570" s="1"/>
      <c r="J3570" s="1"/>
      <c r="K3570" s="1"/>
      <c r="L3570" s="1"/>
      <c r="M3570" s="1"/>
    </row>
    <row r="3571" spans="9:13" x14ac:dyDescent="0.25">
      <c r="I3571" s="1"/>
      <c r="J3571" s="1"/>
      <c r="K3571" s="1"/>
      <c r="L3571" s="1"/>
      <c r="M3571" s="1"/>
    </row>
    <row r="3572" spans="9:13" x14ac:dyDescent="0.25">
      <c r="I3572" s="1"/>
      <c r="J3572" s="1"/>
      <c r="K3572" s="1"/>
      <c r="L3572" s="1"/>
      <c r="M3572" s="1"/>
    </row>
    <row r="3573" spans="9:13" x14ac:dyDescent="0.25">
      <c r="I3573" s="1"/>
      <c r="J3573" s="1"/>
      <c r="K3573" s="1"/>
      <c r="L3573" s="1"/>
      <c r="M3573" s="1"/>
    </row>
    <row r="3574" spans="9:13" x14ac:dyDescent="0.25">
      <c r="I3574" s="1"/>
      <c r="J3574" s="1"/>
      <c r="K3574" s="1"/>
      <c r="L3574" s="1"/>
      <c r="M3574" s="1"/>
    </row>
    <row r="3575" spans="9:13" x14ac:dyDescent="0.25">
      <c r="I3575" s="1"/>
      <c r="J3575" s="1"/>
      <c r="K3575" s="1"/>
      <c r="L3575" s="1"/>
      <c r="M3575" s="1"/>
    </row>
    <row r="3576" spans="9:13" x14ac:dyDescent="0.25">
      <c r="I3576" s="1"/>
      <c r="J3576" s="1"/>
      <c r="K3576" s="1"/>
      <c r="L3576" s="1"/>
      <c r="M3576" s="1"/>
    </row>
    <row r="3577" spans="9:13" x14ac:dyDescent="0.25">
      <c r="I3577" s="1"/>
      <c r="J3577" s="1"/>
      <c r="K3577" s="1"/>
      <c r="L3577" s="1"/>
      <c r="M3577" s="1"/>
    </row>
    <row r="3578" spans="9:13" x14ac:dyDescent="0.25">
      <c r="I3578" s="1"/>
      <c r="J3578" s="1"/>
      <c r="K3578" s="1"/>
      <c r="L3578" s="1"/>
      <c r="M3578" s="1"/>
    </row>
    <row r="3579" spans="9:13" x14ac:dyDescent="0.25">
      <c r="I3579" s="1"/>
      <c r="J3579" s="1"/>
      <c r="K3579" s="1"/>
      <c r="L3579" s="1"/>
      <c r="M3579" s="1"/>
    </row>
    <row r="3580" spans="9:13" x14ac:dyDescent="0.25">
      <c r="I3580" s="1"/>
      <c r="J3580" s="1"/>
      <c r="K3580" s="1"/>
      <c r="L3580" s="1"/>
      <c r="M3580" s="1"/>
    </row>
    <row r="3581" spans="9:13" x14ac:dyDescent="0.25">
      <c r="I3581" s="1"/>
      <c r="J3581" s="1"/>
      <c r="K3581" s="1"/>
      <c r="L3581" s="1"/>
      <c r="M3581" s="1"/>
    </row>
    <row r="3582" spans="9:13" x14ac:dyDescent="0.25">
      <c r="I3582" s="1"/>
      <c r="J3582" s="1"/>
      <c r="K3582" s="1"/>
      <c r="L3582" s="1"/>
      <c r="M3582" s="1"/>
    </row>
    <row r="3583" spans="9:13" x14ac:dyDescent="0.25">
      <c r="I3583" s="1"/>
      <c r="J3583" s="1"/>
      <c r="K3583" s="1"/>
      <c r="L3583" s="1"/>
      <c r="M3583" s="1"/>
    </row>
    <row r="3584" spans="9:13" x14ac:dyDescent="0.25">
      <c r="I3584" s="1"/>
      <c r="J3584" s="1"/>
      <c r="K3584" s="1"/>
      <c r="L3584" s="1"/>
      <c r="M3584" s="1"/>
    </row>
    <row r="3585" spans="9:13" x14ac:dyDescent="0.25">
      <c r="I3585" s="1"/>
      <c r="J3585" s="1"/>
      <c r="K3585" s="1"/>
      <c r="L3585" s="1"/>
      <c r="M3585" s="1"/>
    </row>
    <row r="3586" spans="9:13" x14ac:dyDescent="0.25">
      <c r="I3586" s="1"/>
      <c r="J3586" s="1"/>
      <c r="K3586" s="1"/>
      <c r="L3586" s="1"/>
      <c r="M3586" s="1"/>
    </row>
    <row r="3587" spans="9:13" x14ac:dyDescent="0.25">
      <c r="I3587" s="1"/>
      <c r="J3587" s="1"/>
      <c r="K3587" s="1"/>
      <c r="L3587" s="1"/>
      <c r="M3587" s="1"/>
    </row>
    <row r="3588" spans="9:13" x14ac:dyDescent="0.25">
      <c r="I3588" s="1"/>
      <c r="J3588" s="1"/>
      <c r="K3588" s="1"/>
      <c r="L3588" s="1"/>
      <c r="M3588" s="1"/>
    </row>
    <row r="3589" spans="9:13" x14ac:dyDescent="0.25">
      <c r="I3589" s="1"/>
      <c r="J3589" s="1"/>
      <c r="K3589" s="1"/>
      <c r="L3589" s="1"/>
      <c r="M3589" s="1"/>
    </row>
    <row r="3590" spans="9:13" x14ac:dyDescent="0.25">
      <c r="I3590" s="1"/>
      <c r="J3590" s="1"/>
      <c r="K3590" s="1"/>
      <c r="L3590" s="1"/>
      <c r="M3590" s="1"/>
    </row>
    <row r="3591" spans="9:13" x14ac:dyDescent="0.25">
      <c r="I3591" s="1"/>
      <c r="J3591" s="1"/>
      <c r="K3591" s="1"/>
      <c r="L3591" s="1"/>
      <c r="M3591" s="1"/>
    </row>
    <row r="3592" spans="9:13" x14ac:dyDescent="0.25">
      <c r="I3592" s="1"/>
      <c r="J3592" s="1"/>
      <c r="K3592" s="1"/>
      <c r="L3592" s="1"/>
      <c r="M3592" s="1"/>
    </row>
    <row r="3593" spans="9:13" x14ac:dyDescent="0.25">
      <c r="I3593" s="1"/>
      <c r="J3593" s="1"/>
      <c r="K3593" s="1"/>
      <c r="L3593" s="1"/>
      <c r="M3593" s="1"/>
    </row>
    <row r="3594" spans="9:13" x14ac:dyDescent="0.25">
      <c r="I3594" s="1"/>
      <c r="J3594" s="1"/>
      <c r="K3594" s="1"/>
      <c r="L3594" s="1"/>
      <c r="M3594" s="1"/>
    </row>
    <row r="3595" spans="9:13" x14ac:dyDescent="0.25">
      <c r="I3595" s="1"/>
      <c r="J3595" s="1"/>
      <c r="K3595" s="1"/>
      <c r="L3595" s="1"/>
      <c r="M3595" s="1"/>
    </row>
    <row r="3596" spans="9:13" x14ac:dyDescent="0.25">
      <c r="I3596" s="1"/>
      <c r="J3596" s="1"/>
      <c r="K3596" s="1"/>
      <c r="L3596" s="1"/>
      <c r="M3596" s="1"/>
    </row>
    <row r="3597" spans="9:13" x14ac:dyDescent="0.25">
      <c r="I3597" s="1"/>
      <c r="J3597" s="1"/>
      <c r="K3597" s="1"/>
      <c r="L3597" s="1"/>
      <c r="M3597" s="1"/>
    </row>
    <row r="3598" spans="9:13" x14ac:dyDescent="0.25">
      <c r="I3598" s="1"/>
      <c r="J3598" s="1"/>
      <c r="K3598" s="1"/>
      <c r="L3598" s="1"/>
      <c r="M3598" s="1"/>
    </row>
    <row r="3599" spans="9:13" x14ac:dyDescent="0.25">
      <c r="I3599" s="1"/>
      <c r="J3599" s="1"/>
      <c r="K3599" s="1"/>
      <c r="L3599" s="1"/>
      <c r="M3599" s="1"/>
    </row>
    <row r="3600" spans="9:13" x14ac:dyDescent="0.25">
      <c r="I3600" s="1"/>
      <c r="J3600" s="1"/>
      <c r="K3600" s="1"/>
      <c r="L3600" s="1"/>
      <c r="M3600" s="1"/>
    </row>
    <row r="3601" spans="9:13" x14ac:dyDescent="0.25">
      <c r="I3601" s="1"/>
      <c r="J3601" s="1"/>
      <c r="K3601" s="1"/>
      <c r="L3601" s="1"/>
      <c r="M3601" s="1"/>
    </row>
    <row r="3602" spans="9:13" x14ac:dyDescent="0.25">
      <c r="I3602" s="1"/>
      <c r="J3602" s="1"/>
      <c r="K3602" s="1"/>
      <c r="L3602" s="1"/>
      <c r="M3602" s="1"/>
    </row>
    <row r="3603" spans="9:13" x14ac:dyDescent="0.25">
      <c r="I3603" s="1"/>
      <c r="J3603" s="1"/>
      <c r="K3603" s="1"/>
      <c r="L3603" s="1"/>
      <c r="M3603" s="1"/>
    </row>
    <row r="3604" spans="9:13" x14ac:dyDescent="0.25">
      <c r="I3604" s="1"/>
      <c r="J3604" s="1"/>
      <c r="K3604" s="1"/>
      <c r="L3604" s="1"/>
      <c r="M3604" s="1"/>
    </row>
    <row r="3605" spans="9:13" x14ac:dyDescent="0.25">
      <c r="I3605" s="1"/>
      <c r="J3605" s="1"/>
      <c r="K3605" s="1"/>
      <c r="L3605" s="1"/>
      <c r="M3605" s="1"/>
    </row>
    <row r="3606" spans="9:13" x14ac:dyDescent="0.25">
      <c r="I3606" s="1"/>
      <c r="J3606" s="1"/>
      <c r="K3606" s="1"/>
      <c r="L3606" s="1"/>
      <c r="M3606" s="1"/>
    </row>
    <row r="3607" spans="9:13" x14ac:dyDescent="0.25">
      <c r="I3607" s="1"/>
      <c r="J3607" s="1"/>
      <c r="K3607" s="1"/>
      <c r="L3607" s="1"/>
      <c r="M3607" s="1"/>
    </row>
    <row r="3608" spans="9:13" x14ac:dyDescent="0.25">
      <c r="I3608" s="1"/>
      <c r="J3608" s="1"/>
      <c r="K3608" s="1"/>
      <c r="L3608" s="1"/>
      <c r="M3608" s="1"/>
    </row>
    <row r="3609" spans="9:13" x14ac:dyDescent="0.25">
      <c r="I3609" s="1"/>
      <c r="J3609" s="1"/>
      <c r="K3609" s="1"/>
      <c r="L3609" s="1"/>
      <c r="M3609" s="1"/>
    </row>
    <row r="3610" spans="9:13" x14ac:dyDescent="0.25">
      <c r="I3610" s="1"/>
      <c r="J3610" s="1"/>
      <c r="K3610" s="1"/>
      <c r="L3610" s="1"/>
      <c r="M3610" s="1"/>
    </row>
    <row r="3611" spans="9:13" x14ac:dyDescent="0.25">
      <c r="I3611" s="1"/>
      <c r="J3611" s="1"/>
      <c r="K3611" s="1"/>
      <c r="L3611" s="1"/>
      <c r="M3611" s="1"/>
    </row>
    <row r="3612" spans="9:13" x14ac:dyDescent="0.25">
      <c r="I3612" s="1"/>
      <c r="J3612" s="1"/>
      <c r="K3612" s="1"/>
      <c r="L3612" s="1"/>
      <c r="M3612" s="1"/>
    </row>
    <row r="3613" spans="9:13" x14ac:dyDescent="0.25">
      <c r="I3613" s="1"/>
      <c r="J3613" s="1"/>
      <c r="K3613" s="1"/>
      <c r="L3613" s="1"/>
      <c r="M3613" s="1"/>
    </row>
    <row r="3614" spans="9:13" x14ac:dyDescent="0.25">
      <c r="I3614" s="1"/>
      <c r="J3614" s="1"/>
      <c r="K3614" s="1"/>
      <c r="L3614" s="1"/>
      <c r="M3614" s="1"/>
    </row>
    <row r="3615" spans="9:13" x14ac:dyDescent="0.25">
      <c r="I3615" s="1"/>
      <c r="J3615" s="1"/>
      <c r="K3615" s="1"/>
      <c r="L3615" s="1"/>
      <c r="M3615" s="1"/>
    </row>
    <row r="3616" spans="9:13" x14ac:dyDescent="0.25">
      <c r="I3616" s="1"/>
      <c r="J3616" s="1"/>
      <c r="K3616" s="1"/>
      <c r="L3616" s="1"/>
      <c r="M3616" s="1"/>
    </row>
    <row r="3617" spans="9:13" x14ac:dyDescent="0.25">
      <c r="I3617" s="1"/>
      <c r="J3617" s="1"/>
      <c r="K3617" s="1"/>
      <c r="L3617" s="1"/>
      <c r="M3617" s="1"/>
    </row>
    <row r="3618" spans="9:13" x14ac:dyDescent="0.25">
      <c r="I3618" s="1"/>
      <c r="J3618" s="1"/>
      <c r="K3618" s="1"/>
      <c r="L3618" s="1"/>
      <c r="M3618" s="1"/>
    </row>
    <row r="3619" spans="9:13" x14ac:dyDescent="0.25">
      <c r="I3619" s="1"/>
      <c r="J3619" s="1"/>
      <c r="K3619" s="1"/>
      <c r="L3619" s="1"/>
      <c r="M3619" s="1"/>
    </row>
    <row r="3620" spans="9:13" x14ac:dyDescent="0.25">
      <c r="I3620" s="1"/>
      <c r="J3620" s="1"/>
      <c r="K3620" s="1"/>
      <c r="L3620" s="1"/>
      <c r="M3620" s="1"/>
    </row>
    <row r="3621" spans="9:13" x14ac:dyDescent="0.25">
      <c r="I3621" s="1"/>
      <c r="J3621" s="1"/>
      <c r="K3621" s="1"/>
      <c r="L3621" s="1"/>
      <c r="M3621" s="1"/>
    </row>
    <row r="3622" spans="9:13" x14ac:dyDescent="0.25">
      <c r="I3622" s="1"/>
      <c r="J3622" s="1"/>
      <c r="K3622" s="1"/>
      <c r="L3622" s="1"/>
      <c r="M3622" s="1"/>
    </row>
    <row r="3623" spans="9:13" x14ac:dyDescent="0.25">
      <c r="I3623" s="1"/>
      <c r="J3623" s="1"/>
      <c r="K3623" s="1"/>
      <c r="L3623" s="1"/>
      <c r="M3623" s="1"/>
    </row>
    <row r="3624" spans="9:13" x14ac:dyDescent="0.25">
      <c r="I3624" s="1"/>
      <c r="J3624" s="1"/>
      <c r="K3624" s="1"/>
      <c r="L3624" s="1"/>
      <c r="M3624" s="1"/>
    </row>
    <row r="3625" spans="9:13" x14ac:dyDescent="0.25">
      <c r="I3625" s="1"/>
      <c r="J3625" s="1"/>
      <c r="K3625" s="1"/>
      <c r="L3625" s="1"/>
      <c r="M3625" s="1"/>
    </row>
    <row r="3626" spans="9:13" x14ac:dyDescent="0.25">
      <c r="I3626" s="1"/>
      <c r="J3626" s="1"/>
      <c r="K3626" s="1"/>
      <c r="L3626" s="1"/>
      <c r="M3626" s="1"/>
    </row>
    <row r="3627" spans="9:13" x14ac:dyDescent="0.25">
      <c r="I3627" s="1"/>
      <c r="J3627" s="1"/>
      <c r="K3627" s="1"/>
      <c r="L3627" s="1"/>
      <c r="M3627" s="1"/>
    </row>
    <row r="3628" spans="9:13" x14ac:dyDescent="0.25">
      <c r="I3628" s="1"/>
      <c r="J3628" s="1"/>
      <c r="K3628" s="1"/>
      <c r="L3628" s="1"/>
      <c r="M3628" s="1"/>
    </row>
    <row r="3629" spans="9:13" x14ac:dyDescent="0.25">
      <c r="I3629" s="1"/>
      <c r="J3629" s="1"/>
      <c r="K3629" s="1"/>
      <c r="L3629" s="1"/>
      <c r="M3629" s="1"/>
    </row>
    <row r="3630" spans="9:13" x14ac:dyDescent="0.25">
      <c r="I3630" s="1"/>
      <c r="J3630" s="1"/>
      <c r="K3630" s="1"/>
      <c r="L3630" s="1"/>
      <c r="M3630" s="1"/>
    </row>
    <row r="3631" spans="9:13" x14ac:dyDescent="0.25">
      <c r="I3631" s="1"/>
      <c r="J3631" s="1"/>
      <c r="K3631" s="1"/>
      <c r="L3631" s="1"/>
      <c r="M3631" s="1"/>
    </row>
    <row r="3632" spans="9:13" x14ac:dyDescent="0.25">
      <c r="I3632" s="1"/>
      <c r="J3632" s="1"/>
      <c r="K3632" s="1"/>
      <c r="L3632" s="1"/>
      <c r="M3632" s="1"/>
    </row>
    <row r="3633" spans="9:13" x14ac:dyDescent="0.25">
      <c r="I3633" s="1"/>
      <c r="J3633" s="1"/>
      <c r="K3633" s="1"/>
      <c r="L3633" s="1"/>
      <c r="M3633" s="1"/>
    </row>
    <row r="3634" spans="9:13" x14ac:dyDescent="0.25">
      <c r="I3634" s="1"/>
      <c r="J3634" s="1"/>
      <c r="K3634" s="1"/>
      <c r="L3634" s="1"/>
      <c r="M3634" s="1"/>
    </row>
    <row r="3635" spans="9:13" x14ac:dyDescent="0.25">
      <c r="I3635" s="1"/>
      <c r="J3635" s="1"/>
      <c r="K3635" s="1"/>
      <c r="L3635" s="1"/>
      <c r="M3635" s="1"/>
    </row>
    <row r="3636" spans="9:13" x14ac:dyDescent="0.25">
      <c r="I3636" s="1"/>
      <c r="J3636" s="1"/>
      <c r="K3636" s="1"/>
      <c r="L3636" s="1"/>
      <c r="M3636" s="1"/>
    </row>
    <row r="3637" spans="9:13" x14ac:dyDescent="0.25">
      <c r="I3637" s="1"/>
      <c r="J3637" s="1"/>
      <c r="K3637" s="1"/>
      <c r="L3637" s="1"/>
      <c r="M3637" s="1"/>
    </row>
    <row r="3638" spans="9:13" x14ac:dyDescent="0.25">
      <c r="I3638" s="1"/>
      <c r="J3638" s="1"/>
      <c r="K3638" s="1"/>
      <c r="L3638" s="1"/>
      <c r="M3638" s="1"/>
    </row>
    <row r="3639" spans="9:13" x14ac:dyDescent="0.25">
      <c r="I3639" s="1"/>
      <c r="J3639" s="1"/>
      <c r="K3639" s="1"/>
      <c r="L3639" s="1"/>
      <c r="M3639" s="1"/>
    </row>
    <row r="3640" spans="9:13" x14ac:dyDescent="0.25">
      <c r="I3640" s="1"/>
      <c r="J3640" s="1"/>
      <c r="K3640" s="1"/>
      <c r="L3640" s="1"/>
      <c r="M3640" s="1"/>
    </row>
    <row r="3641" spans="9:13" x14ac:dyDescent="0.25">
      <c r="I3641" s="1"/>
      <c r="J3641" s="1"/>
      <c r="K3641" s="1"/>
      <c r="L3641" s="1"/>
      <c r="M3641" s="1"/>
    </row>
    <row r="3642" spans="9:13" x14ac:dyDescent="0.25">
      <c r="I3642" s="1"/>
      <c r="J3642" s="1"/>
      <c r="K3642" s="1"/>
      <c r="L3642" s="1"/>
      <c r="M3642" s="1"/>
    </row>
    <row r="3643" spans="9:13" x14ac:dyDescent="0.25">
      <c r="I3643" s="1"/>
      <c r="J3643" s="1"/>
      <c r="K3643" s="1"/>
      <c r="L3643" s="1"/>
      <c r="M3643" s="1"/>
    </row>
    <row r="3644" spans="9:13" x14ac:dyDescent="0.25">
      <c r="I3644" s="1"/>
      <c r="J3644" s="1"/>
      <c r="K3644" s="1"/>
      <c r="L3644" s="1"/>
      <c r="M3644" s="1"/>
    </row>
    <row r="3645" spans="9:13" x14ac:dyDescent="0.25">
      <c r="I3645" s="1"/>
      <c r="J3645" s="1"/>
      <c r="K3645" s="1"/>
      <c r="L3645" s="1"/>
      <c r="M3645" s="1"/>
    </row>
    <row r="3646" spans="9:13" x14ac:dyDescent="0.25">
      <c r="I3646" s="1"/>
      <c r="J3646" s="1"/>
      <c r="K3646" s="1"/>
      <c r="L3646" s="1"/>
      <c r="M3646" s="1"/>
    </row>
    <row r="3647" spans="9:13" x14ac:dyDescent="0.25">
      <c r="I3647" s="1"/>
      <c r="J3647" s="1"/>
      <c r="K3647" s="1"/>
      <c r="L3647" s="1"/>
      <c r="M3647" s="1"/>
    </row>
    <row r="3648" spans="9:13" x14ac:dyDescent="0.25">
      <c r="I3648" s="1"/>
      <c r="J3648" s="1"/>
      <c r="K3648" s="1"/>
      <c r="L3648" s="1"/>
      <c r="M3648" s="1"/>
    </row>
    <row r="3649" spans="9:13" x14ac:dyDescent="0.25">
      <c r="I3649" s="1"/>
      <c r="J3649" s="1"/>
      <c r="K3649" s="1"/>
      <c r="L3649" s="1"/>
      <c r="M3649" s="1"/>
    </row>
    <row r="3650" spans="9:13" x14ac:dyDescent="0.25">
      <c r="I3650" s="1"/>
      <c r="J3650" s="1"/>
      <c r="K3650" s="1"/>
      <c r="L3650" s="1"/>
      <c r="M3650" s="1"/>
    </row>
    <row r="3651" spans="9:13" x14ac:dyDescent="0.25">
      <c r="I3651" s="1"/>
      <c r="J3651" s="1"/>
      <c r="K3651" s="1"/>
      <c r="L3651" s="1"/>
      <c r="M3651" s="1"/>
    </row>
    <row r="3652" spans="9:13" x14ac:dyDescent="0.25">
      <c r="I3652" s="1"/>
      <c r="J3652" s="1"/>
      <c r="K3652" s="1"/>
      <c r="L3652" s="1"/>
      <c r="M3652" s="1"/>
    </row>
    <row r="3653" spans="9:13" x14ac:dyDescent="0.25">
      <c r="I3653" s="1"/>
      <c r="J3653" s="1"/>
      <c r="K3653" s="1"/>
      <c r="L3653" s="1"/>
      <c r="M3653" s="1"/>
    </row>
    <row r="3654" spans="9:13" x14ac:dyDescent="0.25">
      <c r="I3654" s="1"/>
      <c r="J3654" s="1"/>
      <c r="K3654" s="1"/>
      <c r="L3654" s="1"/>
      <c r="M3654" s="1"/>
    </row>
    <row r="3655" spans="9:13" x14ac:dyDescent="0.25">
      <c r="I3655" s="1"/>
      <c r="J3655" s="1"/>
      <c r="K3655" s="1"/>
      <c r="L3655" s="1"/>
      <c r="M3655" s="1"/>
    </row>
    <row r="3656" spans="9:13" x14ac:dyDescent="0.25">
      <c r="I3656" s="1"/>
      <c r="J3656" s="1"/>
      <c r="K3656" s="1"/>
      <c r="L3656" s="1"/>
      <c r="M3656" s="1"/>
    </row>
    <row r="3657" spans="9:13" x14ac:dyDescent="0.25">
      <c r="I3657" s="1"/>
      <c r="J3657" s="1"/>
      <c r="K3657" s="1"/>
      <c r="L3657" s="1"/>
      <c r="M3657" s="1"/>
    </row>
    <row r="3658" spans="9:13" x14ac:dyDescent="0.25">
      <c r="I3658" s="1"/>
      <c r="J3658" s="1"/>
      <c r="K3658" s="1"/>
      <c r="L3658" s="1"/>
      <c r="M3658" s="1"/>
    </row>
    <row r="3659" spans="9:13" x14ac:dyDescent="0.25">
      <c r="I3659" s="1"/>
      <c r="J3659" s="1"/>
      <c r="K3659" s="1"/>
      <c r="L3659" s="1"/>
      <c r="M3659" s="1"/>
    </row>
    <row r="3660" spans="9:13" x14ac:dyDescent="0.25">
      <c r="I3660" s="1"/>
      <c r="J3660" s="1"/>
      <c r="K3660" s="1"/>
      <c r="L3660" s="1"/>
      <c r="M3660" s="1"/>
    </row>
    <row r="3661" spans="9:13" x14ac:dyDescent="0.25">
      <c r="I3661" s="1"/>
      <c r="J3661" s="1"/>
      <c r="K3661" s="1"/>
      <c r="L3661" s="1"/>
      <c r="M3661" s="1"/>
    </row>
    <row r="3662" spans="9:13" x14ac:dyDescent="0.25">
      <c r="I3662" s="1"/>
      <c r="J3662" s="1"/>
      <c r="K3662" s="1"/>
      <c r="L3662" s="1"/>
      <c r="M3662" s="1"/>
    </row>
    <row r="3663" spans="9:13" x14ac:dyDescent="0.25">
      <c r="I3663" s="1"/>
      <c r="J3663" s="1"/>
      <c r="K3663" s="1"/>
      <c r="L3663" s="1"/>
      <c r="M3663" s="1"/>
    </row>
    <row r="3664" spans="9:13" x14ac:dyDescent="0.25">
      <c r="I3664" s="1"/>
      <c r="J3664" s="1"/>
      <c r="K3664" s="1"/>
      <c r="L3664" s="1"/>
      <c r="M3664" s="1"/>
    </row>
    <row r="3665" spans="9:13" x14ac:dyDescent="0.25">
      <c r="I3665" s="1"/>
      <c r="J3665" s="1"/>
      <c r="K3665" s="1"/>
      <c r="L3665" s="1"/>
      <c r="M3665" s="1"/>
    </row>
    <row r="3666" spans="9:13" x14ac:dyDescent="0.25">
      <c r="I3666" s="1"/>
      <c r="J3666" s="1"/>
      <c r="K3666" s="1"/>
      <c r="L3666" s="1"/>
      <c r="M3666" s="1"/>
    </row>
    <row r="3667" spans="9:13" x14ac:dyDescent="0.25">
      <c r="I3667" s="1"/>
      <c r="J3667" s="1"/>
      <c r="K3667" s="1"/>
      <c r="L3667" s="1"/>
      <c r="M3667" s="1"/>
    </row>
    <row r="3668" spans="9:13" x14ac:dyDescent="0.25">
      <c r="I3668" s="1"/>
      <c r="J3668" s="1"/>
      <c r="K3668" s="1"/>
      <c r="L3668" s="1"/>
      <c r="M3668" s="1"/>
    </row>
    <row r="3669" spans="9:13" x14ac:dyDescent="0.25">
      <c r="I3669" s="1"/>
      <c r="J3669" s="1"/>
      <c r="K3669" s="1"/>
      <c r="L3669" s="1"/>
      <c r="M3669" s="1"/>
    </row>
    <row r="3670" spans="9:13" x14ac:dyDescent="0.25">
      <c r="I3670" s="1"/>
      <c r="J3670" s="1"/>
      <c r="K3670" s="1"/>
      <c r="L3670" s="1"/>
      <c r="M3670" s="1"/>
    </row>
    <row r="3671" spans="9:13" x14ac:dyDescent="0.25">
      <c r="I3671" s="1"/>
      <c r="J3671" s="1"/>
      <c r="K3671" s="1"/>
      <c r="L3671" s="1"/>
      <c r="M3671" s="1"/>
    </row>
    <row r="3672" spans="9:13" x14ac:dyDescent="0.25">
      <c r="I3672" s="1"/>
      <c r="J3672" s="1"/>
      <c r="K3672" s="1"/>
      <c r="L3672" s="1"/>
      <c r="M3672" s="1"/>
    </row>
    <row r="3673" spans="9:13" x14ac:dyDescent="0.25">
      <c r="I3673" s="1"/>
      <c r="J3673" s="1"/>
      <c r="K3673" s="1"/>
      <c r="L3673" s="1"/>
      <c r="M3673" s="1"/>
    </row>
    <row r="3674" spans="9:13" x14ac:dyDescent="0.25">
      <c r="I3674" s="1"/>
      <c r="J3674" s="1"/>
      <c r="K3674" s="1"/>
      <c r="L3674" s="1"/>
      <c r="M3674" s="1"/>
    </row>
    <row r="3675" spans="9:13" x14ac:dyDescent="0.25">
      <c r="I3675" s="1"/>
      <c r="J3675" s="1"/>
      <c r="K3675" s="1"/>
      <c r="L3675" s="1"/>
      <c r="M3675" s="1"/>
    </row>
    <row r="3676" spans="9:13" x14ac:dyDescent="0.25">
      <c r="I3676" s="1"/>
      <c r="J3676" s="1"/>
      <c r="K3676" s="1"/>
      <c r="L3676" s="1"/>
      <c r="M3676" s="1"/>
    </row>
    <row r="3677" spans="9:13" x14ac:dyDescent="0.25">
      <c r="I3677" s="1"/>
      <c r="J3677" s="1"/>
      <c r="K3677" s="1"/>
      <c r="L3677" s="1"/>
      <c r="M3677" s="1"/>
    </row>
    <row r="3678" spans="9:13" x14ac:dyDescent="0.25">
      <c r="I3678" s="1"/>
      <c r="J3678" s="1"/>
      <c r="K3678" s="1"/>
      <c r="L3678" s="1"/>
      <c r="M3678" s="1"/>
    </row>
    <row r="3679" spans="9:13" x14ac:dyDescent="0.25">
      <c r="I3679" s="1"/>
      <c r="J3679" s="1"/>
      <c r="K3679" s="1"/>
      <c r="L3679" s="1"/>
      <c r="M3679" s="1"/>
    </row>
    <row r="3680" spans="9:13" x14ac:dyDescent="0.25">
      <c r="I3680" s="1"/>
      <c r="J3680" s="1"/>
      <c r="K3680" s="1"/>
      <c r="L3680" s="1"/>
      <c r="M3680" s="1"/>
    </row>
    <row r="3681" spans="9:13" x14ac:dyDescent="0.25">
      <c r="I3681" s="1"/>
      <c r="J3681" s="1"/>
      <c r="K3681" s="1"/>
      <c r="L3681" s="1"/>
      <c r="M3681" s="1"/>
    </row>
    <row r="3682" spans="9:13" x14ac:dyDescent="0.25">
      <c r="I3682" s="1"/>
      <c r="J3682" s="1"/>
      <c r="K3682" s="1"/>
      <c r="L3682" s="1"/>
      <c r="M3682" s="1"/>
    </row>
    <row r="3683" spans="9:13" x14ac:dyDescent="0.25">
      <c r="I3683" s="1"/>
      <c r="J3683" s="1"/>
      <c r="K3683" s="1"/>
      <c r="L3683" s="1"/>
      <c r="M3683" s="1"/>
    </row>
    <row r="3684" spans="9:13" x14ac:dyDescent="0.25">
      <c r="I3684" s="1"/>
      <c r="J3684" s="1"/>
      <c r="K3684" s="1"/>
      <c r="L3684" s="1"/>
      <c r="M3684" s="1"/>
    </row>
    <row r="3685" spans="9:13" x14ac:dyDescent="0.25">
      <c r="I3685" s="1"/>
      <c r="J3685" s="1"/>
      <c r="K3685" s="1"/>
      <c r="L3685" s="1"/>
      <c r="M3685" s="1"/>
    </row>
    <row r="3686" spans="9:13" x14ac:dyDescent="0.25">
      <c r="I3686" s="1"/>
      <c r="J3686" s="1"/>
      <c r="K3686" s="1"/>
      <c r="L3686" s="1"/>
      <c r="M3686" s="1"/>
    </row>
    <row r="3687" spans="9:13" x14ac:dyDescent="0.25">
      <c r="I3687" s="1"/>
      <c r="J3687" s="1"/>
      <c r="K3687" s="1"/>
      <c r="L3687" s="1"/>
      <c r="M3687" s="1"/>
    </row>
    <row r="3688" spans="9:13" x14ac:dyDescent="0.25">
      <c r="I3688" s="1"/>
      <c r="J3688" s="1"/>
      <c r="K3688" s="1"/>
      <c r="L3688" s="1"/>
      <c r="M3688" s="1"/>
    </row>
    <row r="3689" spans="9:13" x14ac:dyDescent="0.25">
      <c r="I3689" s="1"/>
      <c r="J3689" s="1"/>
      <c r="K3689" s="1"/>
      <c r="L3689" s="1"/>
      <c r="M3689" s="1"/>
    </row>
    <row r="3690" spans="9:13" x14ac:dyDescent="0.25">
      <c r="I3690" s="1"/>
      <c r="J3690" s="1"/>
      <c r="K3690" s="1"/>
      <c r="L3690" s="1"/>
      <c r="M3690" s="1"/>
    </row>
    <row r="3691" spans="9:13" x14ac:dyDescent="0.25">
      <c r="I3691" s="1"/>
      <c r="J3691" s="1"/>
      <c r="K3691" s="1"/>
      <c r="L3691" s="1"/>
      <c r="M3691" s="1"/>
    </row>
    <row r="3692" spans="9:13" x14ac:dyDescent="0.25">
      <c r="I3692" s="1"/>
      <c r="J3692" s="1"/>
      <c r="K3692" s="1"/>
      <c r="L3692" s="1"/>
      <c r="M3692" s="1"/>
    </row>
    <row r="3693" spans="9:13" x14ac:dyDescent="0.25">
      <c r="I3693" s="1"/>
      <c r="J3693" s="1"/>
      <c r="K3693" s="1"/>
      <c r="L3693" s="1"/>
      <c r="M3693" s="1"/>
    </row>
    <row r="3694" spans="9:13" x14ac:dyDescent="0.25">
      <c r="I3694" s="1"/>
      <c r="J3694" s="1"/>
      <c r="K3694" s="1"/>
      <c r="L3694" s="1"/>
      <c r="M3694" s="1"/>
    </row>
    <row r="3695" spans="9:13" x14ac:dyDescent="0.25">
      <c r="I3695" s="1"/>
      <c r="J3695" s="1"/>
      <c r="K3695" s="1"/>
      <c r="L3695" s="1"/>
      <c r="M3695" s="1"/>
    </row>
    <row r="3696" spans="9:13" x14ac:dyDescent="0.25">
      <c r="I3696" s="1"/>
      <c r="J3696" s="1"/>
      <c r="K3696" s="1"/>
      <c r="L3696" s="1"/>
      <c r="M3696" s="1"/>
    </row>
    <row r="3697" spans="9:13" x14ac:dyDescent="0.25">
      <c r="I3697" s="1"/>
      <c r="J3697" s="1"/>
      <c r="K3697" s="1"/>
      <c r="L3697" s="1"/>
      <c r="M3697" s="1"/>
    </row>
    <row r="3698" spans="9:13" x14ac:dyDescent="0.25">
      <c r="I3698" s="1"/>
      <c r="J3698" s="1"/>
      <c r="K3698" s="1"/>
      <c r="L3698" s="1"/>
      <c r="M3698" s="1"/>
    </row>
    <row r="3699" spans="9:13" x14ac:dyDescent="0.25">
      <c r="I3699" s="1"/>
      <c r="J3699" s="1"/>
      <c r="K3699" s="1"/>
      <c r="L3699" s="1"/>
      <c r="M3699" s="1"/>
    </row>
    <row r="3700" spans="9:13" x14ac:dyDescent="0.25">
      <c r="I3700" s="1"/>
      <c r="J3700" s="1"/>
      <c r="K3700" s="1"/>
      <c r="L3700" s="1"/>
      <c r="M3700" s="1"/>
    </row>
    <row r="3701" spans="9:13" x14ac:dyDescent="0.25">
      <c r="I3701" s="1"/>
      <c r="J3701" s="1"/>
      <c r="K3701" s="1"/>
      <c r="L3701" s="1"/>
      <c r="M3701" s="1"/>
    </row>
    <row r="3702" spans="9:13" x14ac:dyDescent="0.25">
      <c r="I3702" s="1"/>
      <c r="J3702" s="1"/>
      <c r="K3702" s="1"/>
      <c r="L3702" s="1"/>
      <c r="M3702" s="1"/>
    </row>
    <row r="3703" spans="9:13" x14ac:dyDescent="0.25">
      <c r="I3703" s="1"/>
      <c r="J3703" s="1"/>
      <c r="K3703" s="1"/>
      <c r="L3703" s="1"/>
      <c r="M3703" s="1"/>
    </row>
    <row r="3704" spans="9:13" x14ac:dyDescent="0.25">
      <c r="I3704" s="1"/>
      <c r="J3704" s="1"/>
      <c r="K3704" s="1"/>
      <c r="L3704" s="1"/>
      <c r="M3704" s="1"/>
    </row>
    <row r="3705" spans="9:13" x14ac:dyDescent="0.25">
      <c r="I3705" s="1"/>
      <c r="J3705" s="1"/>
      <c r="K3705" s="1"/>
      <c r="L3705" s="1"/>
      <c r="M3705" s="1"/>
    </row>
    <row r="3706" spans="9:13" x14ac:dyDescent="0.25">
      <c r="I3706" s="1"/>
      <c r="J3706" s="1"/>
      <c r="K3706" s="1"/>
      <c r="L3706" s="1"/>
      <c r="M3706" s="1"/>
    </row>
    <row r="3707" spans="9:13" x14ac:dyDescent="0.25">
      <c r="I3707" s="1"/>
      <c r="J3707" s="1"/>
      <c r="K3707" s="1"/>
      <c r="L3707" s="1"/>
      <c r="M3707" s="1"/>
    </row>
    <row r="3708" spans="9:13" x14ac:dyDescent="0.25">
      <c r="I3708" s="1"/>
      <c r="J3708" s="1"/>
      <c r="K3708" s="1"/>
      <c r="L3708" s="1"/>
      <c r="M3708" s="1"/>
    </row>
    <row r="3709" spans="9:13" x14ac:dyDescent="0.25">
      <c r="I3709" s="1"/>
      <c r="J3709" s="1"/>
      <c r="K3709" s="1"/>
      <c r="L3709" s="1"/>
      <c r="M3709" s="1"/>
    </row>
    <row r="3710" spans="9:13" x14ac:dyDescent="0.25">
      <c r="I3710" s="1"/>
      <c r="J3710" s="1"/>
      <c r="K3710" s="1"/>
      <c r="L3710" s="1"/>
      <c r="M3710" s="1"/>
    </row>
    <row r="3711" spans="9:13" x14ac:dyDescent="0.25">
      <c r="I3711" s="1"/>
      <c r="J3711" s="1"/>
      <c r="K3711" s="1"/>
      <c r="L3711" s="1"/>
      <c r="M3711" s="1"/>
    </row>
    <row r="3712" spans="9:13" x14ac:dyDescent="0.25">
      <c r="I3712" s="1"/>
      <c r="J3712" s="1"/>
      <c r="K3712" s="1"/>
      <c r="L3712" s="1"/>
      <c r="M3712" s="1"/>
    </row>
    <row r="3713" spans="9:13" x14ac:dyDescent="0.25">
      <c r="I3713" s="1"/>
      <c r="J3713" s="1"/>
      <c r="K3713" s="1"/>
      <c r="L3713" s="1"/>
      <c r="M3713" s="1"/>
    </row>
    <row r="3714" spans="9:13" x14ac:dyDescent="0.25">
      <c r="I3714" s="1"/>
      <c r="J3714" s="1"/>
      <c r="K3714" s="1"/>
      <c r="L3714" s="1"/>
      <c r="M3714" s="1"/>
    </row>
    <row r="3715" spans="9:13" x14ac:dyDescent="0.25">
      <c r="I3715" s="1"/>
      <c r="J3715" s="1"/>
      <c r="K3715" s="1"/>
      <c r="L3715" s="1"/>
      <c r="M3715" s="1"/>
    </row>
    <row r="3716" spans="9:13" x14ac:dyDescent="0.25">
      <c r="I3716" s="1"/>
      <c r="J3716" s="1"/>
      <c r="K3716" s="1"/>
      <c r="L3716" s="1"/>
      <c r="M3716" s="1"/>
    </row>
    <row r="3717" spans="9:13" x14ac:dyDescent="0.25">
      <c r="I3717" s="1"/>
      <c r="J3717" s="1"/>
      <c r="K3717" s="1"/>
      <c r="L3717" s="1"/>
      <c r="M3717" s="1"/>
    </row>
    <row r="3718" spans="9:13" x14ac:dyDescent="0.25">
      <c r="I3718" s="1"/>
      <c r="J3718" s="1"/>
      <c r="K3718" s="1"/>
      <c r="L3718" s="1"/>
      <c r="M3718" s="1"/>
    </row>
    <row r="3719" spans="9:13" x14ac:dyDescent="0.25">
      <c r="I3719" s="1"/>
      <c r="J3719" s="1"/>
      <c r="K3719" s="1"/>
      <c r="L3719" s="1"/>
      <c r="M3719" s="1"/>
    </row>
    <row r="3720" spans="9:13" x14ac:dyDescent="0.25">
      <c r="I3720" s="1"/>
      <c r="J3720" s="1"/>
      <c r="K3720" s="1"/>
      <c r="L3720" s="1"/>
      <c r="M3720" s="1"/>
    </row>
    <row r="3721" spans="9:13" x14ac:dyDescent="0.25">
      <c r="I3721" s="1"/>
      <c r="J3721" s="1"/>
      <c r="K3721" s="1"/>
      <c r="L3721" s="1"/>
      <c r="M3721" s="1"/>
    </row>
    <row r="3722" spans="9:13" x14ac:dyDescent="0.25">
      <c r="I3722" s="1"/>
      <c r="J3722" s="1"/>
      <c r="K3722" s="1"/>
      <c r="L3722" s="1"/>
      <c r="M3722" s="1"/>
    </row>
    <row r="3723" spans="9:13" x14ac:dyDescent="0.25">
      <c r="I3723" s="1"/>
      <c r="J3723" s="1"/>
      <c r="K3723" s="1"/>
      <c r="L3723" s="1"/>
      <c r="M3723" s="1"/>
    </row>
    <row r="3724" spans="9:13" x14ac:dyDescent="0.25">
      <c r="I3724" s="1"/>
      <c r="J3724" s="1"/>
      <c r="K3724" s="1"/>
      <c r="L3724" s="1"/>
      <c r="M3724" s="1"/>
    </row>
    <row r="3725" spans="9:13" x14ac:dyDescent="0.25">
      <c r="I3725" s="1"/>
      <c r="J3725" s="1"/>
      <c r="K3725" s="1"/>
      <c r="L3725" s="1"/>
      <c r="M3725" s="1"/>
    </row>
    <row r="3726" spans="9:13" x14ac:dyDescent="0.25">
      <c r="I3726" s="1"/>
      <c r="J3726" s="1"/>
      <c r="K3726" s="1"/>
      <c r="L3726" s="1"/>
      <c r="M3726" s="1"/>
    </row>
    <row r="3727" spans="9:13" x14ac:dyDescent="0.25">
      <c r="I3727" s="1"/>
      <c r="J3727" s="1"/>
      <c r="K3727" s="1"/>
      <c r="L3727" s="1"/>
      <c r="M3727" s="1"/>
    </row>
    <row r="3728" spans="9:13" x14ac:dyDescent="0.25">
      <c r="I3728" s="1"/>
      <c r="J3728" s="1"/>
      <c r="K3728" s="1"/>
      <c r="L3728" s="1"/>
      <c r="M3728" s="1"/>
    </row>
    <row r="3729" spans="9:13" x14ac:dyDescent="0.25">
      <c r="I3729" s="1"/>
      <c r="J3729" s="1"/>
      <c r="K3729" s="1"/>
      <c r="L3729" s="1"/>
      <c r="M3729" s="1"/>
    </row>
    <row r="3730" spans="9:13" x14ac:dyDescent="0.25">
      <c r="I3730" s="1"/>
      <c r="J3730" s="1"/>
      <c r="K3730" s="1"/>
      <c r="L3730" s="1"/>
      <c r="M3730" s="1"/>
    </row>
    <row r="3731" spans="9:13" x14ac:dyDescent="0.25">
      <c r="I3731" s="1"/>
      <c r="J3731" s="1"/>
      <c r="K3731" s="1"/>
      <c r="L3731" s="1"/>
      <c r="M3731" s="1"/>
    </row>
    <row r="3732" spans="9:13" x14ac:dyDescent="0.25">
      <c r="I3732" s="1"/>
      <c r="J3732" s="1"/>
      <c r="K3732" s="1"/>
      <c r="L3732" s="1"/>
      <c r="M3732" s="1"/>
    </row>
    <row r="3733" spans="9:13" x14ac:dyDescent="0.25">
      <c r="I3733" s="1"/>
      <c r="J3733" s="1"/>
      <c r="K3733" s="1"/>
      <c r="L3733" s="1"/>
      <c r="M3733" s="1"/>
    </row>
    <row r="3734" spans="9:13" x14ac:dyDescent="0.25">
      <c r="I3734" s="1"/>
      <c r="J3734" s="1"/>
      <c r="K3734" s="1"/>
      <c r="L3734" s="1"/>
      <c r="M3734" s="1"/>
    </row>
    <row r="3735" spans="9:13" x14ac:dyDescent="0.25">
      <c r="I3735" s="1"/>
      <c r="J3735" s="1"/>
      <c r="K3735" s="1"/>
      <c r="L3735" s="1"/>
      <c r="M3735" s="1"/>
    </row>
    <row r="3736" spans="9:13" x14ac:dyDescent="0.25">
      <c r="I3736" s="1"/>
      <c r="J3736" s="1"/>
      <c r="K3736" s="1"/>
      <c r="L3736" s="1"/>
      <c r="M3736" s="1"/>
    </row>
    <row r="3737" spans="9:13" x14ac:dyDescent="0.25">
      <c r="I3737" s="1"/>
      <c r="J3737" s="1"/>
      <c r="K3737" s="1"/>
      <c r="L3737" s="1"/>
      <c r="M3737" s="1"/>
    </row>
    <row r="3738" spans="9:13" x14ac:dyDescent="0.25">
      <c r="I3738" s="1"/>
      <c r="J3738" s="1"/>
      <c r="K3738" s="1"/>
      <c r="L3738" s="1"/>
      <c r="M3738" s="1"/>
    </row>
    <row r="3739" spans="9:13" x14ac:dyDescent="0.25">
      <c r="I3739" s="1"/>
      <c r="J3739" s="1"/>
      <c r="K3739" s="1"/>
      <c r="L3739" s="1"/>
      <c r="M3739" s="1"/>
    </row>
    <row r="3740" spans="9:13" x14ac:dyDescent="0.25">
      <c r="I3740" s="1"/>
      <c r="J3740" s="1"/>
      <c r="K3740" s="1"/>
      <c r="L3740" s="1"/>
      <c r="M3740" s="1"/>
    </row>
    <row r="3741" spans="9:13" x14ac:dyDescent="0.25">
      <c r="I3741" s="1"/>
      <c r="J3741" s="1"/>
      <c r="K3741" s="1"/>
      <c r="L3741" s="1"/>
      <c r="M3741" s="1"/>
    </row>
    <row r="3742" spans="9:13" x14ac:dyDescent="0.25">
      <c r="I3742" s="1"/>
      <c r="J3742" s="1"/>
      <c r="K3742" s="1"/>
      <c r="L3742" s="1"/>
      <c r="M3742" s="1"/>
    </row>
    <row r="3743" spans="9:13" x14ac:dyDescent="0.25">
      <c r="I3743" s="1"/>
      <c r="J3743" s="1"/>
      <c r="K3743" s="1"/>
      <c r="L3743" s="1"/>
      <c r="M3743" s="1"/>
    </row>
    <row r="3744" spans="9:13" x14ac:dyDescent="0.25">
      <c r="I3744" s="1"/>
      <c r="J3744" s="1"/>
      <c r="K3744" s="1"/>
      <c r="L3744" s="1"/>
      <c r="M3744" s="1"/>
    </row>
    <row r="3745" spans="9:13" x14ac:dyDescent="0.25">
      <c r="I3745" s="1"/>
      <c r="J3745" s="1"/>
      <c r="K3745" s="1"/>
      <c r="L3745" s="1"/>
      <c r="M3745" s="1"/>
    </row>
    <row r="3746" spans="9:13" x14ac:dyDescent="0.25">
      <c r="I3746" s="1"/>
      <c r="J3746" s="1"/>
      <c r="K3746" s="1"/>
      <c r="L3746" s="1"/>
      <c r="M3746" s="1"/>
    </row>
    <row r="3747" spans="9:13" x14ac:dyDescent="0.25">
      <c r="I3747" s="1"/>
      <c r="J3747" s="1"/>
      <c r="K3747" s="1"/>
      <c r="L3747" s="1"/>
      <c r="M3747" s="1"/>
    </row>
    <row r="3748" spans="9:13" x14ac:dyDescent="0.25">
      <c r="I3748" s="1"/>
      <c r="J3748" s="1"/>
      <c r="K3748" s="1"/>
      <c r="L3748" s="1"/>
      <c r="M3748" s="1"/>
    </row>
    <row r="3749" spans="9:13" x14ac:dyDescent="0.25">
      <c r="I3749" s="1"/>
      <c r="J3749" s="1"/>
      <c r="K3749" s="1"/>
      <c r="L3749" s="1"/>
      <c r="M3749" s="1"/>
    </row>
    <row r="3750" spans="9:13" x14ac:dyDescent="0.25">
      <c r="I3750" s="1"/>
      <c r="J3750" s="1"/>
      <c r="K3750" s="1"/>
      <c r="L3750" s="1"/>
      <c r="M3750" s="1"/>
    </row>
    <row r="3751" spans="9:13" x14ac:dyDescent="0.25">
      <c r="I3751" s="1"/>
      <c r="J3751" s="1"/>
      <c r="K3751" s="1"/>
      <c r="L3751" s="1"/>
      <c r="M3751" s="1"/>
    </row>
    <row r="3752" spans="9:13" x14ac:dyDescent="0.25">
      <c r="I3752" s="1"/>
      <c r="J3752" s="1"/>
      <c r="K3752" s="1"/>
      <c r="L3752" s="1"/>
      <c r="M3752" s="1"/>
    </row>
    <row r="3753" spans="9:13" x14ac:dyDescent="0.25">
      <c r="I3753" s="1"/>
      <c r="J3753" s="1"/>
      <c r="K3753" s="1"/>
      <c r="L3753" s="1"/>
      <c r="M3753" s="1"/>
    </row>
    <row r="3754" spans="9:13" x14ac:dyDescent="0.25">
      <c r="I3754" s="1"/>
      <c r="J3754" s="1"/>
      <c r="K3754" s="1"/>
      <c r="L3754" s="1"/>
      <c r="M3754" s="1"/>
    </row>
    <row r="3755" spans="9:13" x14ac:dyDescent="0.25">
      <c r="I3755" s="1"/>
      <c r="J3755" s="1"/>
      <c r="K3755" s="1"/>
      <c r="L3755" s="1"/>
      <c r="M3755" s="1"/>
    </row>
    <row r="3756" spans="9:13" x14ac:dyDescent="0.25">
      <c r="I3756" s="1"/>
      <c r="J3756" s="1"/>
      <c r="K3756" s="1"/>
      <c r="L3756" s="1"/>
      <c r="M3756" s="1"/>
    </row>
    <row r="3757" spans="9:13" x14ac:dyDescent="0.25">
      <c r="I3757" s="1"/>
      <c r="J3757" s="1"/>
      <c r="K3757" s="1"/>
      <c r="L3757" s="1"/>
      <c r="M3757" s="1"/>
    </row>
    <row r="3758" spans="9:13" x14ac:dyDescent="0.25">
      <c r="I3758" s="1"/>
      <c r="J3758" s="1"/>
      <c r="K3758" s="1"/>
      <c r="L3758" s="1"/>
      <c r="M3758" s="1"/>
    </row>
    <row r="3759" spans="9:13" x14ac:dyDescent="0.25">
      <c r="I3759" s="1"/>
      <c r="J3759" s="1"/>
      <c r="K3759" s="1"/>
      <c r="L3759" s="1"/>
      <c r="M3759" s="1"/>
    </row>
    <row r="3760" spans="9:13" x14ac:dyDescent="0.25">
      <c r="I3760" s="1"/>
      <c r="J3760" s="1"/>
      <c r="K3760" s="1"/>
      <c r="L3760" s="1"/>
      <c r="M3760" s="1"/>
    </row>
    <row r="3761" spans="9:13" x14ac:dyDescent="0.25">
      <c r="I3761" s="1"/>
      <c r="J3761" s="1"/>
      <c r="K3761" s="1"/>
      <c r="L3761" s="1"/>
      <c r="M3761" s="1"/>
    </row>
    <row r="3762" spans="9:13" x14ac:dyDescent="0.25">
      <c r="I3762" s="1"/>
      <c r="J3762" s="1"/>
      <c r="K3762" s="1"/>
      <c r="L3762" s="1"/>
      <c r="M3762" s="1"/>
    </row>
    <row r="3763" spans="9:13" x14ac:dyDescent="0.25">
      <c r="I3763" s="1"/>
      <c r="J3763" s="1"/>
      <c r="K3763" s="1"/>
      <c r="L3763" s="1"/>
      <c r="M3763" s="1"/>
    </row>
    <row r="3764" spans="9:13" x14ac:dyDescent="0.25">
      <c r="I3764" s="1"/>
      <c r="J3764" s="1"/>
      <c r="K3764" s="1"/>
      <c r="L3764" s="1"/>
      <c r="M3764" s="1"/>
    </row>
    <row r="3765" spans="9:13" x14ac:dyDescent="0.25">
      <c r="I3765" s="1"/>
      <c r="J3765" s="1"/>
      <c r="K3765" s="1"/>
      <c r="L3765" s="1"/>
      <c r="M3765" s="1"/>
    </row>
    <row r="3766" spans="9:13" x14ac:dyDescent="0.25">
      <c r="I3766" s="1"/>
      <c r="J3766" s="1"/>
      <c r="K3766" s="1"/>
      <c r="L3766" s="1"/>
      <c r="M3766" s="1"/>
    </row>
    <row r="3767" spans="9:13" x14ac:dyDescent="0.25">
      <c r="I3767" s="1"/>
      <c r="J3767" s="1"/>
      <c r="K3767" s="1"/>
      <c r="L3767" s="1"/>
      <c r="M3767" s="1"/>
    </row>
    <row r="3768" spans="9:13" x14ac:dyDescent="0.25">
      <c r="I3768" s="1"/>
      <c r="J3768" s="1"/>
      <c r="K3768" s="1"/>
      <c r="L3768" s="1"/>
      <c r="M3768" s="1"/>
    </row>
    <row r="3769" spans="9:13" x14ac:dyDescent="0.25">
      <c r="I3769" s="1"/>
      <c r="J3769" s="1"/>
      <c r="K3769" s="1"/>
      <c r="L3769" s="1"/>
      <c r="M3769" s="1"/>
    </row>
    <row r="3770" spans="9:13" x14ac:dyDescent="0.25">
      <c r="I3770" s="1"/>
      <c r="J3770" s="1"/>
      <c r="K3770" s="1"/>
      <c r="L3770" s="1"/>
      <c r="M3770" s="1"/>
    </row>
    <row r="3771" spans="9:13" x14ac:dyDescent="0.25">
      <c r="I3771" s="1"/>
      <c r="J3771" s="1"/>
      <c r="K3771" s="1"/>
      <c r="L3771" s="1"/>
      <c r="M3771" s="1"/>
    </row>
    <row r="3772" spans="9:13" x14ac:dyDescent="0.25">
      <c r="I3772" s="1"/>
      <c r="J3772" s="1"/>
      <c r="K3772" s="1"/>
      <c r="L3772" s="1"/>
      <c r="M3772" s="1"/>
    </row>
    <row r="3773" spans="9:13" x14ac:dyDescent="0.25">
      <c r="I3773" s="1"/>
      <c r="J3773" s="1"/>
      <c r="K3773" s="1"/>
      <c r="L3773" s="1"/>
      <c r="M3773" s="1"/>
    </row>
    <row r="3774" spans="9:13" x14ac:dyDescent="0.25">
      <c r="I3774" s="1"/>
      <c r="J3774" s="1"/>
      <c r="K3774" s="1"/>
      <c r="L3774" s="1"/>
      <c r="M3774" s="1"/>
    </row>
    <row r="3775" spans="9:13" x14ac:dyDescent="0.25">
      <c r="I3775" s="1"/>
      <c r="J3775" s="1"/>
      <c r="K3775" s="1"/>
      <c r="L3775" s="1"/>
      <c r="M3775" s="1"/>
    </row>
    <row r="3776" spans="9:13" x14ac:dyDescent="0.25">
      <c r="I3776" s="1"/>
      <c r="J3776" s="1"/>
      <c r="K3776" s="1"/>
      <c r="L3776" s="1"/>
      <c r="M3776" s="1"/>
    </row>
    <row r="3777" spans="9:13" x14ac:dyDescent="0.25">
      <c r="I3777" s="1"/>
      <c r="J3777" s="1"/>
      <c r="K3777" s="1"/>
      <c r="L3777" s="1"/>
      <c r="M3777" s="1"/>
    </row>
    <row r="3778" spans="9:13" x14ac:dyDescent="0.25">
      <c r="I3778" s="1"/>
      <c r="J3778" s="1"/>
      <c r="K3778" s="1"/>
      <c r="L3778" s="1"/>
      <c r="M3778" s="1"/>
    </row>
    <row r="3779" spans="9:13" x14ac:dyDescent="0.25">
      <c r="I3779" s="1"/>
      <c r="J3779" s="1"/>
      <c r="K3779" s="1"/>
      <c r="L3779" s="1"/>
      <c r="M3779" s="1"/>
    </row>
    <row r="3780" spans="9:13" x14ac:dyDescent="0.25">
      <c r="I3780" s="1"/>
      <c r="J3780" s="1"/>
      <c r="K3780" s="1"/>
      <c r="L3780" s="1"/>
      <c r="M3780" s="1"/>
    </row>
    <row r="3781" spans="9:13" x14ac:dyDescent="0.25">
      <c r="I3781" s="1"/>
      <c r="J3781" s="1"/>
      <c r="K3781" s="1"/>
      <c r="L3781" s="1"/>
      <c r="M3781" s="1"/>
    </row>
    <row r="3782" spans="9:13" x14ac:dyDescent="0.25">
      <c r="I3782" s="1"/>
      <c r="J3782" s="1"/>
      <c r="K3782" s="1"/>
      <c r="L3782" s="1"/>
      <c r="M3782" s="1"/>
    </row>
    <row r="3783" spans="9:13" x14ac:dyDescent="0.25">
      <c r="I3783" s="1"/>
      <c r="J3783" s="1"/>
      <c r="K3783" s="1"/>
      <c r="L3783" s="1"/>
      <c r="M3783" s="1"/>
    </row>
    <row r="3784" spans="9:13" x14ac:dyDescent="0.25">
      <c r="I3784" s="1"/>
      <c r="J3784" s="1"/>
      <c r="K3784" s="1"/>
      <c r="L3784" s="1"/>
      <c r="M3784" s="1"/>
    </row>
    <row r="3785" spans="9:13" x14ac:dyDescent="0.25">
      <c r="I3785" s="1"/>
      <c r="J3785" s="1"/>
      <c r="K3785" s="1"/>
      <c r="L3785" s="1"/>
      <c r="M3785" s="1"/>
    </row>
    <row r="3786" spans="9:13" x14ac:dyDescent="0.25">
      <c r="I3786" s="1"/>
      <c r="J3786" s="1"/>
      <c r="K3786" s="1"/>
      <c r="L3786" s="1"/>
      <c r="M3786" s="1"/>
    </row>
    <row r="3787" spans="9:13" x14ac:dyDescent="0.25">
      <c r="I3787" s="1"/>
      <c r="J3787" s="1"/>
      <c r="K3787" s="1"/>
      <c r="L3787" s="1"/>
      <c r="M3787" s="1"/>
    </row>
    <row r="3788" spans="9:13" x14ac:dyDescent="0.25">
      <c r="I3788" s="1"/>
      <c r="J3788" s="1"/>
      <c r="K3788" s="1"/>
      <c r="L3788" s="1"/>
      <c r="M3788" s="1"/>
    </row>
    <row r="3789" spans="9:13" x14ac:dyDescent="0.25">
      <c r="I3789" s="1"/>
      <c r="J3789" s="1"/>
      <c r="K3789" s="1"/>
      <c r="L3789" s="1"/>
      <c r="M3789" s="1"/>
    </row>
    <row r="3790" spans="9:13" x14ac:dyDescent="0.25">
      <c r="I3790" s="1"/>
      <c r="J3790" s="1"/>
      <c r="K3790" s="1"/>
      <c r="L3790" s="1"/>
      <c r="M3790" s="1"/>
    </row>
    <row r="3791" spans="9:13" x14ac:dyDescent="0.25">
      <c r="I3791" s="1"/>
      <c r="J3791" s="1"/>
      <c r="K3791" s="1"/>
      <c r="L3791" s="1"/>
      <c r="M3791" s="1"/>
    </row>
    <row r="3792" spans="9:13" x14ac:dyDescent="0.25">
      <c r="I3792" s="1"/>
      <c r="J3792" s="1"/>
      <c r="K3792" s="1"/>
      <c r="L3792" s="1"/>
      <c r="M3792" s="1"/>
    </row>
    <row r="3793" spans="9:13" x14ac:dyDescent="0.25">
      <c r="I3793" s="1"/>
      <c r="J3793" s="1"/>
      <c r="K3793" s="1"/>
      <c r="L3793" s="1"/>
      <c r="M3793" s="1"/>
    </row>
    <row r="3794" spans="9:13" x14ac:dyDescent="0.25">
      <c r="I3794" s="1"/>
      <c r="J3794" s="1"/>
      <c r="K3794" s="1"/>
      <c r="L3794" s="1"/>
      <c r="M3794" s="1"/>
    </row>
    <row r="3795" spans="9:13" x14ac:dyDescent="0.25">
      <c r="I3795" s="1"/>
      <c r="J3795" s="1"/>
      <c r="K3795" s="1"/>
      <c r="L3795" s="1"/>
      <c r="M3795" s="1"/>
    </row>
    <row r="3796" spans="9:13" x14ac:dyDescent="0.25">
      <c r="I3796" s="1"/>
      <c r="J3796" s="1"/>
      <c r="K3796" s="1"/>
      <c r="L3796" s="1"/>
      <c r="M3796" s="1"/>
    </row>
    <row r="3797" spans="9:13" x14ac:dyDescent="0.25">
      <c r="I3797" s="1"/>
      <c r="J3797" s="1"/>
      <c r="K3797" s="1"/>
      <c r="L3797" s="1"/>
      <c r="M3797" s="1"/>
    </row>
    <row r="3798" spans="9:13" x14ac:dyDescent="0.25">
      <c r="I3798" s="1"/>
      <c r="J3798" s="1"/>
      <c r="K3798" s="1"/>
      <c r="L3798" s="1"/>
      <c r="M3798" s="1"/>
    </row>
    <row r="3799" spans="9:13" x14ac:dyDescent="0.25">
      <c r="I3799" s="1"/>
      <c r="J3799" s="1"/>
      <c r="K3799" s="1"/>
      <c r="L3799" s="1"/>
      <c r="M3799" s="1"/>
    </row>
    <row r="3800" spans="9:13" x14ac:dyDescent="0.25">
      <c r="I3800" s="1"/>
      <c r="J3800" s="1"/>
      <c r="K3800" s="1"/>
      <c r="L3800" s="1"/>
      <c r="M3800" s="1"/>
    </row>
    <row r="3801" spans="9:13" x14ac:dyDescent="0.25">
      <c r="I3801" s="1"/>
      <c r="J3801" s="1"/>
      <c r="K3801" s="1"/>
      <c r="L3801" s="1"/>
      <c r="M3801" s="1"/>
    </row>
    <row r="3802" spans="9:13" x14ac:dyDescent="0.25">
      <c r="I3802" s="1"/>
      <c r="J3802" s="1"/>
      <c r="K3802" s="1"/>
      <c r="L3802" s="1"/>
      <c r="M3802" s="1"/>
    </row>
    <row r="3803" spans="9:13" x14ac:dyDescent="0.25">
      <c r="I3803" s="1"/>
      <c r="J3803" s="1"/>
      <c r="K3803" s="1"/>
      <c r="L3803" s="1"/>
      <c r="M3803" s="1"/>
    </row>
    <row r="3804" spans="9:13" x14ac:dyDescent="0.25">
      <c r="I3804" s="1"/>
      <c r="J3804" s="1"/>
      <c r="K3804" s="1"/>
      <c r="L3804" s="1"/>
      <c r="M3804" s="1"/>
    </row>
    <row r="3805" spans="9:13" x14ac:dyDescent="0.25">
      <c r="I3805" s="1"/>
      <c r="J3805" s="1"/>
      <c r="K3805" s="1"/>
      <c r="L3805" s="1"/>
      <c r="M3805" s="1"/>
    </row>
    <row r="3806" spans="9:13" x14ac:dyDescent="0.25">
      <c r="I3806" s="1"/>
      <c r="J3806" s="1"/>
      <c r="K3806" s="1"/>
      <c r="L3806" s="1"/>
      <c r="M3806" s="1"/>
    </row>
    <row r="3807" spans="9:13" x14ac:dyDescent="0.25">
      <c r="I3807" s="1"/>
      <c r="J3807" s="1"/>
      <c r="K3807" s="1"/>
      <c r="L3807" s="1"/>
      <c r="M3807" s="1"/>
    </row>
    <row r="3808" spans="9:13" x14ac:dyDescent="0.25">
      <c r="I3808" s="1"/>
      <c r="J3808" s="1"/>
      <c r="K3808" s="1"/>
      <c r="L3808" s="1"/>
      <c r="M3808" s="1"/>
    </row>
    <row r="3809" spans="9:13" x14ac:dyDescent="0.25">
      <c r="I3809" s="1"/>
      <c r="J3809" s="1"/>
      <c r="K3809" s="1"/>
      <c r="L3809" s="1"/>
      <c r="M3809" s="1"/>
    </row>
    <row r="3810" spans="9:13" x14ac:dyDescent="0.25">
      <c r="I3810" s="1"/>
      <c r="J3810" s="1"/>
      <c r="K3810" s="1"/>
      <c r="L3810" s="1"/>
      <c r="M3810" s="1"/>
    </row>
    <row r="3811" spans="9:13" x14ac:dyDescent="0.25">
      <c r="I3811" s="1"/>
      <c r="J3811" s="1"/>
      <c r="K3811" s="1"/>
      <c r="L3811" s="1"/>
      <c r="M3811" s="1"/>
    </row>
    <row r="3812" spans="9:13" x14ac:dyDescent="0.25">
      <c r="I3812" s="1"/>
      <c r="J3812" s="1"/>
      <c r="K3812" s="1"/>
      <c r="L3812" s="1"/>
      <c r="M3812" s="1"/>
    </row>
    <row r="3813" spans="9:13" x14ac:dyDescent="0.25">
      <c r="I3813" s="1"/>
      <c r="J3813" s="1"/>
      <c r="K3813" s="1"/>
      <c r="L3813" s="1"/>
      <c r="M3813" s="1"/>
    </row>
    <row r="3814" spans="9:13" x14ac:dyDescent="0.25">
      <c r="I3814" s="1"/>
      <c r="J3814" s="1"/>
      <c r="K3814" s="1"/>
      <c r="L3814" s="1"/>
      <c r="M3814" s="1"/>
    </row>
    <row r="3815" spans="9:13" x14ac:dyDescent="0.25">
      <c r="I3815" s="1"/>
      <c r="J3815" s="1"/>
      <c r="K3815" s="1"/>
      <c r="L3815" s="1"/>
      <c r="M3815" s="1"/>
    </row>
    <row r="3816" spans="9:13" x14ac:dyDescent="0.25">
      <c r="I3816" s="1"/>
      <c r="J3816" s="1"/>
      <c r="K3816" s="1"/>
      <c r="L3816" s="1"/>
      <c r="M3816" s="1"/>
    </row>
    <row r="3817" spans="9:13" x14ac:dyDescent="0.25">
      <c r="I3817" s="1"/>
      <c r="J3817" s="1"/>
      <c r="K3817" s="1"/>
      <c r="L3817" s="1"/>
      <c r="M3817" s="1"/>
    </row>
    <row r="3818" spans="9:13" x14ac:dyDescent="0.25">
      <c r="I3818" s="1"/>
      <c r="J3818" s="1"/>
      <c r="K3818" s="1"/>
      <c r="L3818" s="1"/>
      <c r="M3818" s="1"/>
    </row>
    <row r="3819" spans="9:13" x14ac:dyDescent="0.25">
      <c r="I3819" s="1"/>
      <c r="J3819" s="1"/>
      <c r="K3819" s="1"/>
      <c r="L3819" s="1"/>
      <c r="M3819" s="1"/>
    </row>
    <row r="3820" spans="9:13" x14ac:dyDescent="0.25">
      <c r="I3820" s="1"/>
      <c r="J3820" s="1"/>
      <c r="K3820" s="1"/>
      <c r="L3820" s="1"/>
      <c r="M3820" s="1"/>
    </row>
    <row r="3821" spans="9:13" x14ac:dyDescent="0.25">
      <c r="I3821" s="1"/>
      <c r="J3821" s="1"/>
      <c r="K3821" s="1"/>
      <c r="L3821" s="1"/>
      <c r="M3821" s="1"/>
    </row>
    <row r="3822" spans="9:13" x14ac:dyDescent="0.25">
      <c r="I3822" s="1"/>
      <c r="J3822" s="1"/>
      <c r="K3822" s="1"/>
      <c r="L3822" s="1"/>
      <c r="M3822" s="1"/>
    </row>
    <row r="3823" spans="9:13" x14ac:dyDescent="0.25">
      <c r="I3823" s="1"/>
      <c r="J3823" s="1"/>
      <c r="K3823" s="1"/>
      <c r="L3823" s="1"/>
      <c r="M3823" s="1"/>
    </row>
    <row r="3824" spans="9:13" x14ac:dyDescent="0.25">
      <c r="I3824" s="1"/>
      <c r="J3824" s="1"/>
      <c r="K3824" s="1"/>
      <c r="L3824" s="1"/>
      <c r="M3824" s="1"/>
    </row>
    <row r="3825" spans="9:13" x14ac:dyDescent="0.25">
      <c r="I3825" s="1"/>
      <c r="J3825" s="1"/>
      <c r="K3825" s="1"/>
      <c r="L3825" s="1"/>
      <c r="M3825" s="1"/>
    </row>
    <row r="3826" spans="9:13" x14ac:dyDescent="0.25">
      <c r="I3826" s="1"/>
      <c r="J3826" s="1"/>
      <c r="K3826" s="1"/>
      <c r="L3826" s="1"/>
      <c r="M3826" s="1"/>
    </row>
    <row r="3827" spans="9:13" x14ac:dyDescent="0.25">
      <c r="I3827" s="1"/>
      <c r="J3827" s="1"/>
      <c r="K3827" s="1"/>
      <c r="L3827" s="1"/>
      <c r="M3827" s="1"/>
    </row>
    <row r="3828" spans="9:13" x14ac:dyDescent="0.25">
      <c r="I3828" s="1"/>
      <c r="J3828" s="1"/>
      <c r="K3828" s="1"/>
      <c r="L3828" s="1"/>
      <c r="M3828" s="1"/>
    </row>
    <row r="3829" spans="9:13" x14ac:dyDescent="0.25">
      <c r="I3829" s="1"/>
      <c r="J3829" s="1"/>
      <c r="K3829" s="1"/>
      <c r="L3829" s="1"/>
      <c r="M3829" s="1"/>
    </row>
    <row r="3830" spans="9:13" x14ac:dyDescent="0.25">
      <c r="I3830" s="1"/>
      <c r="J3830" s="1"/>
      <c r="K3830" s="1"/>
      <c r="L3830" s="1"/>
      <c r="M3830" s="1"/>
    </row>
    <row r="3831" spans="9:13" x14ac:dyDescent="0.25">
      <c r="I3831" s="1"/>
      <c r="J3831" s="1"/>
      <c r="K3831" s="1"/>
      <c r="L3831" s="1"/>
      <c r="M3831" s="1"/>
    </row>
    <row r="3832" spans="9:13" x14ac:dyDescent="0.25">
      <c r="I3832" s="1"/>
      <c r="J3832" s="1"/>
      <c r="K3832" s="1"/>
      <c r="L3832" s="1"/>
      <c r="M3832" s="1"/>
    </row>
    <row r="3833" spans="9:13" x14ac:dyDescent="0.25">
      <c r="I3833" s="1"/>
      <c r="J3833" s="1"/>
      <c r="K3833" s="1"/>
      <c r="L3833" s="1"/>
      <c r="M3833" s="1"/>
    </row>
    <row r="3834" spans="9:13" x14ac:dyDescent="0.25">
      <c r="I3834" s="1"/>
      <c r="J3834" s="1"/>
      <c r="K3834" s="1"/>
      <c r="L3834" s="1"/>
      <c r="M3834" s="1"/>
    </row>
    <row r="3835" spans="9:13" x14ac:dyDescent="0.25">
      <c r="I3835" s="1"/>
      <c r="J3835" s="1"/>
      <c r="K3835" s="1"/>
      <c r="L3835" s="1"/>
      <c r="M3835" s="1"/>
    </row>
    <row r="3836" spans="9:13" x14ac:dyDescent="0.25">
      <c r="I3836" s="1"/>
      <c r="J3836" s="1"/>
      <c r="K3836" s="1"/>
      <c r="L3836" s="1"/>
      <c r="M3836" s="1"/>
    </row>
    <row r="3837" spans="9:13" x14ac:dyDescent="0.25">
      <c r="I3837" s="1"/>
      <c r="J3837" s="1"/>
      <c r="K3837" s="1"/>
      <c r="L3837" s="1"/>
      <c r="M3837" s="1"/>
    </row>
    <row r="3838" spans="9:13" x14ac:dyDescent="0.25">
      <c r="I3838" s="1"/>
      <c r="J3838" s="1"/>
      <c r="K3838" s="1"/>
      <c r="L3838" s="1"/>
      <c r="M3838" s="1"/>
    </row>
    <row r="3839" spans="9:13" x14ac:dyDescent="0.25">
      <c r="I3839" s="1"/>
      <c r="J3839" s="1"/>
      <c r="K3839" s="1"/>
      <c r="L3839" s="1"/>
      <c r="M3839" s="1"/>
    </row>
    <row r="3840" spans="9:13" x14ac:dyDescent="0.25">
      <c r="I3840" s="1"/>
      <c r="J3840" s="1"/>
      <c r="K3840" s="1"/>
      <c r="L3840" s="1"/>
      <c r="M3840" s="1"/>
    </row>
    <row r="3841" spans="9:13" x14ac:dyDescent="0.25">
      <c r="I3841" s="1"/>
      <c r="J3841" s="1"/>
      <c r="K3841" s="1"/>
      <c r="L3841" s="1"/>
      <c r="M3841" s="1"/>
    </row>
    <row r="3842" spans="9:13" x14ac:dyDescent="0.25">
      <c r="I3842" s="1"/>
      <c r="J3842" s="1"/>
      <c r="K3842" s="1"/>
      <c r="L3842" s="1"/>
      <c r="M3842" s="1"/>
    </row>
    <row r="3843" spans="9:13" x14ac:dyDescent="0.25">
      <c r="I3843" s="1"/>
      <c r="J3843" s="1"/>
      <c r="K3843" s="1"/>
      <c r="L3843" s="1"/>
      <c r="M3843" s="1"/>
    </row>
    <row r="3844" spans="9:13" x14ac:dyDescent="0.25">
      <c r="I3844" s="1"/>
      <c r="J3844" s="1"/>
      <c r="K3844" s="1"/>
      <c r="L3844" s="1"/>
      <c r="M3844" s="1"/>
    </row>
    <row r="3845" spans="9:13" x14ac:dyDescent="0.25">
      <c r="I3845" s="1"/>
      <c r="J3845" s="1"/>
      <c r="K3845" s="1"/>
      <c r="L3845" s="1"/>
      <c r="M3845" s="1"/>
    </row>
    <row r="3846" spans="9:13" x14ac:dyDescent="0.25">
      <c r="I3846" s="1"/>
      <c r="J3846" s="1"/>
      <c r="K3846" s="1"/>
      <c r="L3846" s="1"/>
      <c r="M3846" s="1"/>
    </row>
    <row r="3847" spans="9:13" x14ac:dyDescent="0.25">
      <c r="I3847" s="1"/>
      <c r="J3847" s="1"/>
      <c r="K3847" s="1"/>
      <c r="L3847" s="1"/>
      <c r="M3847" s="1"/>
    </row>
    <row r="3848" spans="9:13" x14ac:dyDescent="0.25">
      <c r="I3848" s="1"/>
      <c r="J3848" s="1"/>
      <c r="K3848" s="1"/>
      <c r="L3848" s="1"/>
      <c r="M3848" s="1"/>
    </row>
    <row r="3849" spans="9:13" x14ac:dyDescent="0.25">
      <c r="I3849" s="1"/>
      <c r="J3849" s="1"/>
      <c r="K3849" s="1"/>
      <c r="L3849" s="1"/>
      <c r="M3849" s="1"/>
    </row>
    <row r="3850" spans="9:13" x14ac:dyDescent="0.25">
      <c r="I3850" s="1"/>
      <c r="J3850" s="1"/>
      <c r="K3850" s="1"/>
      <c r="L3850" s="1"/>
      <c r="M3850" s="1"/>
    </row>
    <row r="3851" spans="9:13" x14ac:dyDescent="0.25">
      <c r="I3851" s="1"/>
      <c r="J3851" s="1"/>
      <c r="K3851" s="1"/>
      <c r="L3851" s="1"/>
      <c r="M3851" s="1"/>
    </row>
    <row r="3852" spans="9:13" x14ac:dyDescent="0.25">
      <c r="I3852" s="1"/>
      <c r="J3852" s="1"/>
      <c r="K3852" s="1"/>
      <c r="L3852" s="1"/>
      <c r="M3852" s="1"/>
    </row>
    <row r="3853" spans="9:13" x14ac:dyDescent="0.25">
      <c r="I3853" s="1"/>
      <c r="J3853" s="1"/>
      <c r="K3853" s="1"/>
      <c r="L3853" s="1"/>
      <c r="M3853" s="1"/>
    </row>
    <row r="3854" spans="9:13" x14ac:dyDescent="0.25">
      <c r="I3854" s="1"/>
      <c r="J3854" s="1"/>
      <c r="K3854" s="1"/>
      <c r="L3854" s="1"/>
      <c r="M3854" s="1"/>
    </row>
    <row r="3855" spans="9:13" x14ac:dyDescent="0.25">
      <c r="I3855" s="1"/>
      <c r="J3855" s="1"/>
      <c r="K3855" s="1"/>
      <c r="L3855" s="1"/>
      <c r="M3855" s="1"/>
    </row>
    <row r="3856" spans="9:13" x14ac:dyDescent="0.25">
      <c r="I3856" s="1"/>
      <c r="J3856" s="1"/>
      <c r="K3856" s="1"/>
      <c r="L3856" s="1"/>
      <c r="M3856" s="1"/>
    </row>
    <row r="3857" spans="9:13" x14ac:dyDescent="0.25">
      <c r="I3857" s="1"/>
      <c r="J3857" s="1"/>
      <c r="K3857" s="1"/>
      <c r="L3857" s="1"/>
      <c r="M3857" s="1"/>
    </row>
    <row r="3858" spans="9:13" x14ac:dyDescent="0.25">
      <c r="I3858" s="1"/>
      <c r="J3858" s="1"/>
      <c r="K3858" s="1"/>
      <c r="L3858" s="1"/>
      <c r="M3858" s="1"/>
    </row>
    <row r="3859" spans="9:13" x14ac:dyDescent="0.25">
      <c r="I3859" s="1"/>
      <c r="J3859" s="1"/>
      <c r="K3859" s="1"/>
      <c r="L3859" s="1"/>
      <c r="M3859" s="1"/>
    </row>
    <row r="3860" spans="9:13" x14ac:dyDescent="0.25">
      <c r="I3860" s="1"/>
      <c r="J3860" s="1"/>
      <c r="K3860" s="1"/>
      <c r="L3860" s="1"/>
      <c r="M3860" s="1"/>
    </row>
    <row r="3861" spans="9:13" x14ac:dyDescent="0.25">
      <c r="I3861" s="1"/>
      <c r="J3861" s="1"/>
      <c r="K3861" s="1"/>
      <c r="L3861" s="1"/>
      <c r="M3861" s="1"/>
    </row>
    <row r="3862" spans="9:13" x14ac:dyDescent="0.25">
      <c r="I3862" s="1"/>
      <c r="J3862" s="1"/>
      <c r="K3862" s="1"/>
      <c r="L3862" s="1"/>
      <c r="M3862" s="1"/>
    </row>
    <row r="3863" spans="9:13" x14ac:dyDescent="0.25">
      <c r="I3863" s="1"/>
      <c r="J3863" s="1"/>
      <c r="K3863" s="1"/>
      <c r="L3863" s="1"/>
      <c r="M3863" s="1"/>
    </row>
    <row r="3864" spans="9:13" x14ac:dyDescent="0.25">
      <c r="I3864" s="1"/>
      <c r="J3864" s="1"/>
      <c r="K3864" s="1"/>
      <c r="L3864" s="1"/>
      <c r="M3864" s="1"/>
    </row>
    <row r="3865" spans="9:13" x14ac:dyDescent="0.25">
      <c r="I3865" s="1"/>
      <c r="J3865" s="1"/>
      <c r="K3865" s="1"/>
      <c r="L3865" s="1"/>
      <c r="M3865" s="1"/>
    </row>
    <row r="3866" spans="9:13" x14ac:dyDescent="0.25">
      <c r="I3866" s="1"/>
      <c r="J3866" s="1"/>
      <c r="K3866" s="1"/>
      <c r="L3866" s="1"/>
      <c r="M3866" s="1"/>
    </row>
    <row r="3867" spans="9:13" x14ac:dyDescent="0.25">
      <c r="I3867" s="1"/>
      <c r="J3867" s="1"/>
      <c r="K3867" s="1"/>
      <c r="L3867" s="1"/>
      <c r="M3867" s="1"/>
    </row>
    <row r="3868" spans="9:13" x14ac:dyDescent="0.25">
      <c r="I3868" s="1"/>
      <c r="J3868" s="1"/>
      <c r="K3868" s="1"/>
      <c r="L3868" s="1"/>
      <c r="M3868" s="1"/>
    </row>
    <row r="3869" spans="9:13" x14ac:dyDescent="0.25">
      <c r="I3869" s="1"/>
      <c r="J3869" s="1"/>
      <c r="K3869" s="1"/>
      <c r="L3869" s="1"/>
      <c r="M3869" s="1"/>
    </row>
    <row r="3870" spans="9:13" x14ac:dyDescent="0.25">
      <c r="I3870" s="1"/>
      <c r="J3870" s="1"/>
      <c r="K3870" s="1"/>
      <c r="L3870" s="1"/>
      <c r="M3870" s="1"/>
    </row>
    <row r="3871" spans="9:13" x14ac:dyDescent="0.25">
      <c r="I3871" s="1"/>
      <c r="J3871" s="1"/>
      <c r="K3871" s="1"/>
      <c r="L3871" s="1"/>
      <c r="M3871" s="1"/>
    </row>
    <row r="3872" spans="9:13" x14ac:dyDescent="0.25">
      <c r="I3872" s="1"/>
      <c r="J3872" s="1"/>
      <c r="K3872" s="1"/>
      <c r="L3872" s="1"/>
      <c r="M3872" s="1"/>
    </row>
    <row r="3873" spans="9:13" x14ac:dyDescent="0.25">
      <c r="I3873" s="1"/>
      <c r="J3873" s="1"/>
      <c r="K3873" s="1"/>
      <c r="L3873" s="1"/>
      <c r="M3873" s="1"/>
    </row>
    <row r="3874" spans="9:13" x14ac:dyDescent="0.25">
      <c r="I3874" s="1"/>
      <c r="J3874" s="1"/>
      <c r="K3874" s="1"/>
      <c r="L3874" s="1"/>
      <c r="M3874" s="1"/>
    </row>
    <row r="3875" spans="9:13" x14ac:dyDescent="0.25">
      <c r="I3875" s="1"/>
      <c r="J3875" s="1"/>
      <c r="K3875" s="1"/>
      <c r="L3875" s="1"/>
      <c r="M3875" s="1"/>
    </row>
    <row r="3876" spans="9:13" x14ac:dyDescent="0.25">
      <c r="I3876" s="1"/>
      <c r="J3876" s="1"/>
      <c r="K3876" s="1"/>
      <c r="L3876" s="1"/>
      <c r="M3876" s="1"/>
    </row>
    <row r="3877" spans="9:13" x14ac:dyDescent="0.25">
      <c r="I3877" s="1"/>
      <c r="J3877" s="1"/>
      <c r="K3877" s="1"/>
      <c r="L3877" s="1"/>
      <c r="M3877" s="1"/>
    </row>
    <row r="3878" spans="9:13" x14ac:dyDescent="0.25">
      <c r="I3878" s="1"/>
      <c r="J3878" s="1"/>
      <c r="K3878" s="1"/>
      <c r="L3878" s="1"/>
      <c r="M3878" s="1"/>
    </row>
    <row r="3879" spans="9:13" x14ac:dyDescent="0.25">
      <c r="I3879" s="1"/>
      <c r="J3879" s="1"/>
      <c r="K3879" s="1"/>
      <c r="L3879" s="1"/>
      <c r="M3879" s="1"/>
    </row>
    <row r="3880" spans="9:13" x14ac:dyDescent="0.25">
      <c r="I3880" s="1"/>
      <c r="J3880" s="1"/>
      <c r="K3880" s="1"/>
      <c r="L3880" s="1"/>
      <c r="M3880" s="1"/>
    </row>
    <row r="3881" spans="9:13" x14ac:dyDescent="0.25">
      <c r="I3881" s="1"/>
      <c r="J3881" s="1"/>
      <c r="K3881" s="1"/>
      <c r="L3881" s="1"/>
      <c r="M3881" s="1"/>
    </row>
    <row r="3882" spans="9:13" x14ac:dyDescent="0.25">
      <c r="I3882" s="1"/>
      <c r="J3882" s="1"/>
      <c r="K3882" s="1"/>
      <c r="L3882" s="1"/>
      <c r="M3882" s="1"/>
    </row>
    <row r="3883" spans="9:13" x14ac:dyDescent="0.25">
      <c r="I3883" s="1"/>
      <c r="J3883" s="1"/>
      <c r="K3883" s="1"/>
      <c r="L3883" s="1"/>
      <c r="M3883" s="1"/>
    </row>
    <row r="3884" spans="9:13" x14ac:dyDescent="0.25">
      <c r="I3884" s="1"/>
      <c r="J3884" s="1"/>
      <c r="K3884" s="1"/>
      <c r="L3884" s="1"/>
      <c r="M3884" s="1"/>
    </row>
    <row r="3885" spans="9:13" x14ac:dyDescent="0.25">
      <c r="I3885" s="1"/>
      <c r="J3885" s="1"/>
      <c r="K3885" s="1"/>
      <c r="L3885" s="1"/>
      <c r="M3885" s="1"/>
    </row>
    <row r="3886" spans="9:13" x14ac:dyDescent="0.25">
      <c r="I3886" s="1"/>
      <c r="J3886" s="1"/>
      <c r="K3886" s="1"/>
      <c r="L3886" s="1"/>
      <c r="M3886" s="1"/>
    </row>
    <row r="3887" spans="9:13" x14ac:dyDescent="0.25">
      <c r="I3887" s="1"/>
      <c r="J3887" s="1"/>
      <c r="K3887" s="1"/>
      <c r="L3887" s="1"/>
      <c r="M3887" s="1"/>
    </row>
    <row r="3888" spans="9:13" x14ac:dyDescent="0.25">
      <c r="I3888" s="1"/>
      <c r="J3888" s="1"/>
      <c r="K3888" s="1"/>
      <c r="L3888" s="1"/>
      <c r="M3888" s="1"/>
    </row>
    <row r="3889" spans="9:13" x14ac:dyDescent="0.25">
      <c r="I3889" s="1"/>
      <c r="J3889" s="1"/>
      <c r="K3889" s="1"/>
      <c r="L3889" s="1"/>
      <c r="M3889" s="1"/>
    </row>
    <row r="3890" spans="9:13" x14ac:dyDescent="0.25">
      <c r="I3890" s="1"/>
      <c r="J3890" s="1"/>
      <c r="K3890" s="1"/>
      <c r="L3890" s="1"/>
      <c r="M3890" s="1"/>
    </row>
    <row r="3891" spans="9:13" x14ac:dyDescent="0.25">
      <c r="I3891" s="1"/>
      <c r="J3891" s="1"/>
      <c r="K3891" s="1"/>
      <c r="L3891" s="1"/>
      <c r="M3891" s="1"/>
    </row>
    <row r="3892" spans="9:13" x14ac:dyDescent="0.25">
      <c r="I3892" s="1"/>
      <c r="J3892" s="1"/>
      <c r="K3892" s="1"/>
      <c r="L3892" s="1"/>
      <c r="M3892" s="1"/>
    </row>
    <row r="3893" spans="9:13" x14ac:dyDescent="0.25">
      <c r="I3893" s="1"/>
      <c r="J3893" s="1"/>
      <c r="K3893" s="1"/>
      <c r="L3893" s="1"/>
      <c r="M3893" s="1"/>
    </row>
    <row r="3894" spans="9:13" x14ac:dyDescent="0.25">
      <c r="I3894" s="1"/>
      <c r="J3894" s="1"/>
      <c r="K3894" s="1"/>
      <c r="L3894" s="1"/>
      <c r="M3894" s="1"/>
    </row>
    <row r="3895" spans="9:13" x14ac:dyDescent="0.25">
      <c r="I3895" s="1"/>
      <c r="J3895" s="1"/>
      <c r="K3895" s="1"/>
      <c r="L3895" s="1"/>
      <c r="M3895" s="1"/>
    </row>
    <row r="3896" spans="9:13" x14ac:dyDescent="0.25">
      <c r="I3896" s="1"/>
      <c r="J3896" s="1"/>
      <c r="K3896" s="1"/>
      <c r="L3896" s="1"/>
      <c r="M3896" s="1"/>
    </row>
    <row r="3897" spans="9:13" x14ac:dyDescent="0.25">
      <c r="I3897" s="1"/>
      <c r="J3897" s="1"/>
      <c r="K3897" s="1"/>
      <c r="L3897" s="1"/>
      <c r="M3897" s="1"/>
    </row>
    <row r="3898" spans="9:13" x14ac:dyDescent="0.25">
      <c r="I3898" s="1"/>
      <c r="J3898" s="1"/>
      <c r="K3898" s="1"/>
      <c r="L3898" s="1"/>
      <c r="M3898" s="1"/>
    </row>
    <row r="3899" spans="9:13" x14ac:dyDescent="0.25">
      <c r="I3899" s="1"/>
      <c r="J3899" s="1"/>
      <c r="K3899" s="1"/>
      <c r="L3899" s="1"/>
      <c r="M3899" s="1"/>
    </row>
    <row r="3900" spans="9:13" x14ac:dyDescent="0.25">
      <c r="I3900" s="1"/>
      <c r="J3900" s="1"/>
      <c r="K3900" s="1"/>
      <c r="L3900" s="1"/>
      <c r="M3900" s="1"/>
    </row>
    <row r="3901" spans="9:13" x14ac:dyDescent="0.25">
      <c r="I3901" s="1"/>
      <c r="J3901" s="1"/>
      <c r="K3901" s="1"/>
      <c r="L3901" s="1"/>
      <c r="M3901" s="1"/>
    </row>
    <row r="3902" spans="9:13" x14ac:dyDescent="0.25">
      <c r="I3902" s="1"/>
      <c r="J3902" s="1"/>
      <c r="K3902" s="1"/>
      <c r="L3902" s="1"/>
      <c r="M3902" s="1"/>
    </row>
    <row r="3903" spans="9:13" x14ac:dyDescent="0.25">
      <c r="I3903" s="1"/>
      <c r="J3903" s="1"/>
      <c r="K3903" s="1"/>
      <c r="L3903" s="1"/>
      <c r="M3903" s="1"/>
    </row>
    <row r="3904" spans="9:13" x14ac:dyDescent="0.25">
      <c r="I3904" s="1"/>
      <c r="J3904" s="1"/>
      <c r="K3904" s="1"/>
      <c r="L3904" s="1"/>
      <c r="M3904" s="1"/>
    </row>
    <row r="3905" spans="9:13" x14ac:dyDescent="0.25">
      <c r="I3905" s="1"/>
      <c r="J3905" s="1"/>
      <c r="K3905" s="1"/>
      <c r="L3905" s="1"/>
      <c r="M3905" s="1"/>
    </row>
    <row r="3906" spans="9:13" x14ac:dyDescent="0.25">
      <c r="I3906" s="1"/>
      <c r="J3906" s="1"/>
      <c r="K3906" s="1"/>
      <c r="L3906" s="1"/>
      <c r="M3906" s="1"/>
    </row>
    <row r="3907" spans="9:13" x14ac:dyDescent="0.25">
      <c r="I3907" s="1"/>
      <c r="J3907" s="1"/>
      <c r="K3907" s="1"/>
      <c r="L3907" s="1"/>
      <c r="M3907" s="1"/>
    </row>
    <row r="3908" spans="9:13" x14ac:dyDescent="0.25">
      <c r="I3908" s="1"/>
      <c r="J3908" s="1"/>
      <c r="K3908" s="1"/>
      <c r="L3908" s="1"/>
      <c r="M3908" s="1"/>
    </row>
    <row r="3909" spans="9:13" x14ac:dyDescent="0.25">
      <c r="I3909" s="1"/>
      <c r="J3909" s="1"/>
      <c r="K3909" s="1"/>
      <c r="L3909" s="1"/>
      <c r="M3909" s="1"/>
    </row>
    <row r="3910" spans="9:13" x14ac:dyDescent="0.25">
      <c r="I3910" s="1"/>
      <c r="J3910" s="1"/>
      <c r="K3910" s="1"/>
      <c r="L3910" s="1"/>
      <c r="M3910" s="1"/>
    </row>
    <row r="3911" spans="9:13" x14ac:dyDescent="0.25">
      <c r="I3911" s="1"/>
      <c r="J3911" s="1"/>
      <c r="K3911" s="1"/>
      <c r="L3911" s="1"/>
      <c r="M3911" s="1"/>
    </row>
    <row r="3912" spans="9:13" x14ac:dyDescent="0.25">
      <c r="I3912" s="1"/>
      <c r="J3912" s="1"/>
      <c r="K3912" s="1"/>
      <c r="L3912" s="1"/>
      <c r="M3912" s="1"/>
    </row>
    <row r="3913" spans="9:13" x14ac:dyDescent="0.25">
      <c r="I3913" s="1"/>
      <c r="J3913" s="1"/>
      <c r="K3913" s="1"/>
      <c r="L3913" s="1"/>
      <c r="M3913" s="1"/>
    </row>
    <row r="3914" spans="9:13" x14ac:dyDescent="0.25">
      <c r="I3914" s="1"/>
      <c r="J3914" s="1"/>
      <c r="K3914" s="1"/>
      <c r="L3914" s="1"/>
      <c r="M3914" s="1"/>
    </row>
    <row r="3915" spans="9:13" x14ac:dyDescent="0.25">
      <c r="I3915" s="1"/>
      <c r="J3915" s="1"/>
      <c r="K3915" s="1"/>
      <c r="L3915" s="1"/>
      <c r="M3915" s="1"/>
    </row>
    <row r="3916" spans="9:13" x14ac:dyDescent="0.25">
      <c r="I3916" s="1"/>
      <c r="J3916" s="1"/>
      <c r="K3916" s="1"/>
      <c r="L3916" s="1"/>
      <c r="M3916" s="1"/>
    </row>
    <row r="3917" spans="9:13" x14ac:dyDescent="0.25">
      <c r="I3917" s="1"/>
      <c r="J3917" s="1"/>
      <c r="K3917" s="1"/>
      <c r="L3917" s="1"/>
      <c r="M3917" s="1"/>
    </row>
    <row r="3918" spans="9:13" x14ac:dyDescent="0.25">
      <c r="I3918" s="1"/>
      <c r="J3918" s="1"/>
      <c r="K3918" s="1"/>
      <c r="L3918" s="1"/>
      <c r="M3918" s="1"/>
    </row>
    <row r="3919" spans="9:13" x14ac:dyDescent="0.25">
      <c r="I3919" s="1"/>
      <c r="J3919" s="1"/>
      <c r="K3919" s="1"/>
      <c r="L3919" s="1"/>
      <c r="M3919" s="1"/>
    </row>
    <row r="3920" spans="9:13" x14ac:dyDescent="0.25">
      <c r="I3920" s="1"/>
      <c r="J3920" s="1"/>
      <c r="K3920" s="1"/>
      <c r="L3920" s="1"/>
      <c r="M3920" s="1"/>
    </row>
    <row r="3921" spans="9:13" x14ac:dyDescent="0.25">
      <c r="I3921" s="1"/>
      <c r="J3921" s="1"/>
      <c r="K3921" s="1"/>
      <c r="L3921" s="1"/>
      <c r="M3921" s="1"/>
    </row>
    <row r="3922" spans="9:13" x14ac:dyDescent="0.25">
      <c r="I3922" s="1"/>
      <c r="J3922" s="1"/>
      <c r="K3922" s="1"/>
      <c r="L3922" s="1"/>
      <c r="M3922" s="1"/>
    </row>
    <row r="3923" spans="9:13" x14ac:dyDescent="0.25">
      <c r="I3923" s="1"/>
      <c r="J3923" s="1"/>
      <c r="K3923" s="1"/>
      <c r="L3923" s="1"/>
      <c r="M3923" s="1"/>
    </row>
    <row r="3924" spans="9:13" x14ac:dyDescent="0.25">
      <c r="I3924" s="1"/>
      <c r="J3924" s="1"/>
      <c r="K3924" s="1"/>
      <c r="L3924" s="1"/>
      <c r="M3924" s="1"/>
    </row>
    <row r="3925" spans="9:13" x14ac:dyDescent="0.25">
      <c r="I3925" s="1"/>
      <c r="J3925" s="1"/>
      <c r="K3925" s="1"/>
      <c r="L3925" s="1"/>
      <c r="M3925" s="1"/>
    </row>
    <row r="3926" spans="9:13" x14ac:dyDescent="0.25">
      <c r="I3926" s="1"/>
      <c r="J3926" s="1"/>
      <c r="K3926" s="1"/>
      <c r="L3926" s="1"/>
      <c r="M3926" s="1"/>
    </row>
    <row r="3927" spans="9:13" x14ac:dyDescent="0.25">
      <c r="I3927" s="1"/>
      <c r="J3927" s="1"/>
      <c r="K3927" s="1"/>
      <c r="L3927" s="1"/>
      <c r="M3927" s="1"/>
    </row>
    <row r="3928" spans="9:13" x14ac:dyDescent="0.25">
      <c r="I3928" s="1"/>
      <c r="J3928" s="1"/>
      <c r="K3928" s="1"/>
      <c r="L3928" s="1"/>
      <c r="M3928" s="1"/>
    </row>
    <row r="3929" spans="9:13" x14ac:dyDescent="0.25">
      <c r="I3929" s="1"/>
      <c r="J3929" s="1"/>
      <c r="K3929" s="1"/>
      <c r="L3929" s="1"/>
      <c r="M3929" s="1"/>
    </row>
    <row r="3930" spans="9:13" x14ac:dyDescent="0.25">
      <c r="I3930" s="1"/>
      <c r="J3930" s="1"/>
      <c r="K3930" s="1"/>
      <c r="L3930" s="1"/>
      <c r="M3930" s="1"/>
    </row>
    <row r="3931" spans="9:13" x14ac:dyDescent="0.25">
      <c r="I3931" s="1"/>
      <c r="J3931" s="1"/>
      <c r="K3931" s="1"/>
      <c r="L3931" s="1"/>
      <c r="M3931" s="1"/>
    </row>
    <row r="3932" spans="9:13" x14ac:dyDescent="0.25">
      <c r="I3932" s="1"/>
      <c r="J3932" s="1"/>
      <c r="K3932" s="1"/>
      <c r="L3932" s="1"/>
      <c r="M3932" s="1"/>
    </row>
    <row r="3933" spans="9:13" x14ac:dyDescent="0.25">
      <c r="I3933" s="1"/>
      <c r="J3933" s="1"/>
      <c r="K3933" s="1"/>
      <c r="L3933" s="1"/>
      <c r="M3933" s="1"/>
    </row>
    <row r="3934" spans="9:13" x14ac:dyDescent="0.25">
      <c r="I3934" s="1"/>
      <c r="J3934" s="1"/>
      <c r="K3934" s="1"/>
      <c r="L3934" s="1"/>
      <c r="M3934" s="1"/>
    </row>
    <row r="3935" spans="9:13" x14ac:dyDescent="0.25">
      <c r="I3935" s="1"/>
      <c r="J3935" s="1"/>
      <c r="K3935" s="1"/>
      <c r="L3935" s="1"/>
      <c r="M3935" s="1"/>
    </row>
    <row r="3936" spans="9:13" x14ac:dyDescent="0.25">
      <c r="I3936" s="1"/>
      <c r="J3936" s="1"/>
      <c r="K3936" s="1"/>
      <c r="L3936" s="1"/>
      <c r="M3936" s="1"/>
    </row>
    <row r="3937" spans="9:13" x14ac:dyDescent="0.25">
      <c r="I3937" s="1"/>
      <c r="J3937" s="1"/>
      <c r="K3937" s="1"/>
      <c r="L3937" s="1"/>
      <c r="M3937" s="1"/>
    </row>
    <row r="3938" spans="9:13" x14ac:dyDescent="0.25">
      <c r="I3938" s="1"/>
      <c r="J3938" s="1"/>
      <c r="K3938" s="1"/>
      <c r="L3938" s="1"/>
      <c r="M3938" s="1"/>
    </row>
    <row r="3939" spans="9:13" x14ac:dyDescent="0.25">
      <c r="I3939" s="1"/>
      <c r="J3939" s="1"/>
      <c r="K3939" s="1"/>
      <c r="L3939" s="1"/>
      <c r="M3939" s="1"/>
    </row>
    <row r="3940" spans="9:13" x14ac:dyDescent="0.25">
      <c r="I3940" s="1"/>
      <c r="J3940" s="1"/>
      <c r="K3940" s="1"/>
      <c r="L3940" s="1"/>
      <c r="M3940" s="1"/>
    </row>
    <row r="3941" spans="9:13" x14ac:dyDescent="0.25">
      <c r="I3941" s="1"/>
      <c r="J3941" s="1"/>
      <c r="K3941" s="1"/>
      <c r="L3941" s="1"/>
      <c r="M3941" s="1"/>
    </row>
    <row r="3942" spans="9:13" x14ac:dyDescent="0.25">
      <c r="I3942" s="1"/>
      <c r="J3942" s="1"/>
      <c r="K3942" s="1"/>
      <c r="L3942" s="1"/>
      <c r="M3942" s="1"/>
    </row>
    <row r="3943" spans="9:13" x14ac:dyDescent="0.25">
      <c r="I3943" s="1"/>
      <c r="J3943" s="1"/>
      <c r="K3943" s="1"/>
      <c r="L3943" s="1"/>
      <c r="M3943" s="1"/>
    </row>
    <row r="3944" spans="9:13" x14ac:dyDescent="0.25">
      <c r="I3944" s="1"/>
      <c r="J3944" s="1"/>
      <c r="K3944" s="1"/>
      <c r="L3944" s="1"/>
      <c r="M3944" s="1"/>
    </row>
    <row r="3945" spans="9:13" x14ac:dyDescent="0.25">
      <c r="I3945" s="1"/>
      <c r="J3945" s="1"/>
      <c r="K3945" s="1"/>
      <c r="L3945" s="1"/>
      <c r="M3945" s="1"/>
    </row>
    <row r="3946" spans="9:13" x14ac:dyDescent="0.25">
      <c r="I3946" s="1"/>
      <c r="J3946" s="1"/>
      <c r="K3946" s="1"/>
      <c r="L3946" s="1"/>
      <c r="M3946" s="1"/>
    </row>
    <row r="3947" spans="9:13" x14ac:dyDescent="0.25">
      <c r="I3947" s="1"/>
      <c r="J3947" s="1"/>
      <c r="K3947" s="1"/>
      <c r="L3947" s="1"/>
      <c r="M3947" s="1"/>
    </row>
    <row r="3948" spans="9:13" x14ac:dyDescent="0.25">
      <c r="I3948" s="1"/>
      <c r="J3948" s="1"/>
      <c r="K3948" s="1"/>
      <c r="L3948" s="1"/>
      <c r="M3948" s="1"/>
    </row>
    <row r="3949" spans="9:13" x14ac:dyDescent="0.25">
      <c r="I3949" s="1"/>
      <c r="J3949" s="1"/>
      <c r="K3949" s="1"/>
      <c r="L3949" s="1"/>
      <c r="M3949" s="1"/>
    </row>
    <row r="3950" spans="9:13" x14ac:dyDescent="0.25">
      <c r="I3950" s="1"/>
      <c r="J3950" s="1"/>
      <c r="K3950" s="1"/>
      <c r="L3950" s="1"/>
      <c r="M3950" s="1"/>
    </row>
    <row r="3951" spans="9:13" x14ac:dyDescent="0.25">
      <c r="I3951" s="1"/>
      <c r="J3951" s="1"/>
      <c r="K3951" s="1"/>
      <c r="L3951" s="1"/>
      <c r="M3951" s="1"/>
    </row>
    <row r="3952" spans="9:13" x14ac:dyDescent="0.25">
      <c r="I3952" s="1"/>
      <c r="J3952" s="1"/>
      <c r="K3952" s="1"/>
      <c r="L3952" s="1"/>
      <c r="M3952" s="1"/>
    </row>
    <row r="3953" spans="9:13" x14ac:dyDescent="0.25">
      <c r="I3953" s="1"/>
      <c r="J3953" s="1"/>
      <c r="K3953" s="1"/>
      <c r="L3953" s="1"/>
      <c r="M3953" s="1"/>
    </row>
    <row r="3954" spans="9:13" x14ac:dyDescent="0.25">
      <c r="I3954" s="1"/>
      <c r="J3954" s="1"/>
      <c r="K3954" s="1"/>
      <c r="L3954" s="1"/>
      <c r="M3954" s="1"/>
    </row>
    <row r="3955" spans="9:13" x14ac:dyDescent="0.25">
      <c r="I3955" s="1"/>
      <c r="J3955" s="1"/>
      <c r="K3955" s="1"/>
      <c r="L3955" s="1"/>
      <c r="M3955" s="1"/>
    </row>
    <row r="3956" spans="9:13" x14ac:dyDescent="0.25">
      <c r="I3956" s="1"/>
      <c r="J3956" s="1"/>
      <c r="K3956" s="1"/>
      <c r="L3956" s="1"/>
      <c r="M3956" s="1"/>
    </row>
    <row r="3957" spans="9:13" x14ac:dyDescent="0.25">
      <c r="I3957" s="1"/>
      <c r="J3957" s="1"/>
      <c r="K3957" s="1"/>
      <c r="L3957" s="1"/>
      <c r="M3957" s="1"/>
    </row>
    <row r="3958" spans="9:13" x14ac:dyDescent="0.25">
      <c r="I3958" s="1"/>
      <c r="J3958" s="1"/>
      <c r="K3958" s="1"/>
      <c r="L3958" s="1"/>
      <c r="M3958" s="1"/>
    </row>
    <row r="3959" spans="9:13" x14ac:dyDescent="0.25">
      <c r="I3959" s="1"/>
      <c r="J3959" s="1"/>
      <c r="K3959" s="1"/>
      <c r="L3959" s="1"/>
      <c r="M3959" s="1"/>
    </row>
    <row r="3960" spans="9:13" x14ac:dyDescent="0.25">
      <c r="I3960" s="1"/>
      <c r="J3960" s="1"/>
      <c r="K3960" s="1"/>
      <c r="L3960" s="1"/>
      <c r="M3960" s="1"/>
    </row>
    <row r="3961" spans="9:13" x14ac:dyDescent="0.25">
      <c r="I3961" s="1"/>
      <c r="J3961" s="1"/>
      <c r="K3961" s="1"/>
      <c r="L3961" s="1"/>
      <c r="M3961" s="1"/>
    </row>
    <row r="3962" spans="9:13" x14ac:dyDescent="0.25">
      <c r="I3962" s="1"/>
      <c r="J3962" s="1"/>
      <c r="K3962" s="1"/>
      <c r="L3962" s="1"/>
      <c r="M3962" s="1"/>
    </row>
    <row r="3963" spans="9:13" x14ac:dyDescent="0.25">
      <c r="I3963" s="1"/>
      <c r="J3963" s="1"/>
      <c r="K3963" s="1"/>
      <c r="L3963" s="1"/>
      <c r="M3963" s="1"/>
    </row>
    <row r="3964" spans="9:13" x14ac:dyDescent="0.25">
      <c r="I3964" s="1"/>
      <c r="J3964" s="1"/>
      <c r="K3964" s="1"/>
      <c r="L3964" s="1"/>
      <c r="M3964" s="1"/>
    </row>
    <row r="3965" spans="9:13" x14ac:dyDescent="0.25">
      <c r="I3965" s="1"/>
      <c r="J3965" s="1"/>
      <c r="K3965" s="1"/>
      <c r="L3965" s="1"/>
      <c r="M3965" s="1"/>
    </row>
    <row r="3966" spans="9:13" x14ac:dyDescent="0.25">
      <c r="I3966" s="1"/>
      <c r="J3966" s="1"/>
      <c r="K3966" s="1"/>
      <c r="L3966" s="1"/>
      <c r="M3966" s="1"/>
    </row>
    <row r="3967" spans="9:13" x14ac:dyDescent="0.25">
      <c r="I3967" s="1"/>
      <c r="J3967" s="1"/>
      <c r="K3967" s="1"/>
      <c r="L3967" s="1"/>
      <c r="M3967" s="1"/>
    </row>
    <row r="3968" spans="9:13" x14ac:dyDescent="0.25">
      <c r="I3968" s="1"/>
      <c r="J3968" s="1"/>
      <c r="K3968" s="1"/>
      <c r="L3968" s="1"/>
      <c r="M3968" s="1"/>
    </row>
    <row r="3969" spans="9:13" x14ac:dyDescent="0.25">
      <c r="I3969" s="1"/>
      <c r="J3969" s="1"/>
      <c r="K3969" s="1"/>
      <c r="L3969" s="1"/>
      <c r="M3969" s="1"/>
    </row>
    <row r="3970" spans="9:13" x14ac:dyDescent="0.25">
      <c r="I3970" s="1"/>
      <c r="J3970" s="1"/>
      <c r="K3970" s="1"/>
      <c r="L3970" s="1"/>
      <c r="M3970" s="1"/>
    </row>
    <row r="3971" spans="9:13" x14ac:dyDescent="0.25">
      <c r="I3971" s="1"/>
      <c r="J3971" s="1"/>
      <c r="K3971" s="1"/>
      <c r="L3971" s="1"/>
      <c r="M3971" s="1"/>
    </row>
    <row r="3972" spans="9:13" x14ac:dyDescent="0.25">
      <c r="I3972" s="1"/>
      <c r="J3972" s="1"/>
      <c r="K3972" s="1"/>
      <c r="L3972" s="1"/>
      <c r="M3972" s="1"/>
    </row>
    <row r="3973" spans="9:13" x14ac:dyDescent="0.25">
      <c r="I3973" s="1"/>
      <c r="J3973" s="1"/>
      <c r="K3973" s="1"/>
      <c r="L3973" s="1"/>
      <c r="M3973" s="1"/>
    </row>
    <row r="3974" spans="9:13" x14ac:dyDescent="0.25">
      <c r="I3974" s="1"/>
      <c r="J3974" s="1"/>
      <c r="K3974" s="1"/>
      <c r="L3974" s="1"/>
      <c r="M3974" s="1"/>
    </row>
    <row r="3975" spans="9:13" x14ac:dyDescent="0.25">
      <c r="I3975" s="1"/>
      <c r="J3975" s="1"/>
      <c r="K3975" s="1"/>
      <c r="L3975" s="1"/>
      <c r="M3975" s="1"/>
    </row>
    <row r="3976" spans="9:13" x14ac:dyDescent="0.25">
      <c r="I3976" s="1"/>
      <c r="J3976" s="1"/>
      <c r="K3976" s="1"/>
      <c r="L3976" s="1"/>
      <c r="M3976" s="1"/>
    </row>
    <row r="3977" spans="9:13" x14ac:dyDescent="0.25">
      <c r="I3977" s="1"/>
      <c r="J3977" s="1"/>
      <c r="K3977" s="1"/>
      <c r="L3977" s="1"/>
      <c r="M3977" s="1"/>
    </row>
    <row r="3978" spans="9:13" x14ac:dyDescent="0.25">
      <c r="I3978" s="1"/>
      <c r="J3978" s="1"/>
      <c r="K3978" s="1"/>
      <c r="L3978" s="1"/>
      <c r="M3978" s="1"/>
    </row>
    <row r="3979" spans="9:13" x14ac:dyDescent="0.25">
      <c r="I3979" s="1"/>
      <c r="J3979" s="1"/>
      <c r="K3979" s="1"/>
      <c r="L3979" s="1"/>
      <c r="M3979" s="1"/>
    </row>
    <row r="3980" spans="9:13" x14ac:dyDescent="0.25">
      <c r="I3980" s="1"/>
      <c r="J3980" s="1"/>
      <c r="K3980" s="1"/>
      <c r="L3980" s="1"/>
      <c r="M3980" s="1"/>
    </row>
    <row r="3981" spans="9:13" x14ac:dyDescent="0.25">
      <c r="I3981" s="1"/>
      <c r="J3981" s="1"/>
      <c r="K3981" s="1"/>
      <c r="L3981" s="1"/>
      <c r="M3981" s="1"/>
    </row>
    <row r="3982" spans="9:13" x14ac:dyDescent="0.25">
      <c r="I3982" s="1"/>
      <c r="J3982" s="1"/>
      <c r="K3982" s="1"/>
      <c r="L3982" s="1"/>
      <c r="M3982" s="1"/>
    </row>
    <row r="3983" spans="9:13" x14ac:dyDescent="0.25">
      <c r="I3983" s="1"/>
      <c r="J3983" s="1"/>
      <c r="K3983" s="1"/>
      <c r="L3983" s="1"/>
      <c r="M3983" s="1"/>
    </row>
    <row r="3984" spans="9:13" x14ac:dyDescent="0.25">
      <c r="I3984" s="1"/>
      <c r="J3984" s="1"/>
      <c r="K3984" s="1"/>
      <c r="L3984" s="1"/>
      <c r="M3984" s="1"/>
    </row>
    <row r="3985" spans="9:13" x14ac:dyDescent="0.25">
      <c r="I3985" s="1"/>
      <c r="J3985" s="1"/>
      <c r="K3985" s="1"/>
      <c r="L3985" s="1"/>
      <c r="M3985" s="1"/>
    </row>
    <row r="3986" spans="9:13" x14ac:dyDescent="0.25">
      <c r="I3986" s="1"/>
      <c r="J3986" s="1"/>
      <c r="K3986" s="1"/>
      <c r="L3986" s="1"/>
      <c r="M3986" s="1"/>
    </row>
    <row r="3987" spans="9:13" x14ac:dyDescent="0.25">
      <c r="I3987" s="1"/>
      <c r="J3987" s="1"/>
      <c r="K3987" s="1"/>
      <c r="L3987" s="1"/>
      <c r="M3987" s="1"/>
    </row>
    <row r="3988" spans="9:13" x14ac:dyDescent="0.25">
      <c r="I3988" s="1"/>
      <c r="J3988" s="1"/>
      <c r="K3988" s="1"/>
      <c r="L3988" s="1"/>
      <c r="M3988" s="1"/>
    </row>
    <row r="3989" spans="9:13" x14ac:dyDescent="0.25">
      <c r="I3989" s="1"/>
      <c r="J3989" s="1"/>
      <c r="K3989" s="1"/>
      <c r="L3989" s="1"/>
      <c r="M3989" s="1"/>
    </row>
    <row r="3990" spans="9:13" x14ac:dyDescent="0.25">
      <c r="I3990" s="1"/>
      <c r="J3990" s="1"/>
      <c r="K3990" s="1"/>
      <c r="L3990" s="1"/>
      <c r="M3990" s="1"/>
    </row>
    <row r="3991" spans="9:13" x14ac:dyDescent="0.25">
      <c r="I3991" s="1"/>
      <c r="J3991" s="1"/>
      <c r="K3991" s="1"/>
      <c r="L3991" s="1"/>
      <c r="M3991" s="1"/>
    </row>
    <row r="3992" spans="9:13" x14ac:dyDescent="0.25">
      <c r="I3992" s="1"/>
      <c r="J3992" s="1"/>
      <c r="K3992" s="1"/>
      <c r="L3992" s="1"/>
      <c r="M3992" s="1"/>
    </row>
    <row r="3993" spans="9:13" x14ac:dyDescent="0.25">
      <c r="I3993" s="1"/>
      <c r="J3993" s="1"/>
      <c r="K3993" s="1"/>
      <c r="L3993" s="1"/>
      <c r="M3993" s="1"/>
    </row>
    <row r="3994" spans="9:13" x14ac:dyDescent="0.25">
      <c r="I3994" s="1"/>
      <c r="J3994" s="1"/>
      <c r="K3994" s="1"/>
      <c r="L3994" s="1"/>
      <c r="M3994" s="1"/>
    </row>
    <row r="3995" spans="9:13" x14ac:dyDescent="0.25">
      <c r="I3995" s="1"/>
      <c r="J3995" s="1"/>
      <c r="K3995" s="1"/>
      <c r="L3995" s="1"/>
      <c r="M3995" s="1"/>
    </row>
    <row r="3996" spans="9:13" x14ac:dyDescent="0.25">
      <c r="I3996" s="1"/>
      <c r="J3996" s="1"/>
      <c r="K3996" s="1"/>
      <c r="L3996" s="1"/>
      <c r="M3996" s="1"/>
    </row>
    <row r="3997" spans="9:13" x14ac:dyDescent="0.25">
      <c r="I3997" s="1"/>
      <c r="J3997" s="1"/>
      <c r="K3997" s="1"/>
      <c r="L3997" s="1"/>
      <c r="M3997" s="1"/>
    </row>
    <row r="3998" spans="9:13" x14ac:dyDescent="0.25">
      <c r="I3998" s="1"/>
      <c r="J3998" s="1"/>
      <c r="K3998" s="1"/>
      <c r="L3998" s="1"/>
      <c r="M3998" s="1"/>
    </row>
    <row r="3999" spans="9:13" x14ac:dyDescent="0.25">
      <c r="I3999" s="1"/>
      <c r="J3999" s="1"/>
      <c r="K3999" s="1"/>
      <c r="L3999" s="1"/>
      <c r="M3999" s="1"/>
    </row>
    <row r="4000" spans="9:13" x14ac:dyDescent="0.25">
      <c r="I4000" s="1"/>
      <c r="J4000" s="1"/>
      <c r="K4000" s="1"/>
      <c r="L4000" s="1"/>
      <c r="M4000" s="1"/>
    </row>
    <row r="4001" spans="9:13" x14ac:dyDescent="0.25">
      <c r="I4001" s="1"/>
      <c r="J4001" s="1"/>
      <c r="K4001" s="1"/>
      <c r="L4001" s="1"/>
      <c r="M4001" s="1"/>
    </row>
    <row r="4002" spans="9:13" x14ac:dyDescent="0.25">
      <c r="I4002" s="1"/>
      <c r="J4002" s="1"/>
      <c r="K4002" s="1"/>
      <c r="L4002" s="1"/>
      <c r="M4002" s="1"/>
    </row>
    <row r="4003" spans="9:13" x14ac:dyDescent="0.25">
      <c r="I4003" s="1"/>
      <c r="J4003" s="1"/>
      <c r="K4003" s="1"/>
      <c r="L4003" s="1"/>
      <c r="M4003" s="1"/>
    </row>
    <row r="4004" spans="9:13" x14ac:dyDescent="0.25">
      <c r="I4004" s="1"/>
      <c r="J4004" s="1"/>
      <c r="K4004" s="1"/>
      <c r="L4004" s="1"/>
      <c r="M4004" s="1"/>
    </row>
    <row r="4005" spans="9:13" x14ac:dyDescent="0.25">
      <c r="I4005" s="1"/>
      <c r="J4005" s="1"/>
      <c r="K4005" s="1"/>
      <c r="L4005" s="1"/>
      <c r="M4005" s="1"/>
    </row>
    <row r="4006" spans="9:13" x14ac:dyDescent="0.25">
      <c r="I4006" s="1"/>
      <c r="J4006" s="1"/>
      <c r="K4006" s="1"/>
      <c r="L4006" s="1"/>
      <c r="M4006" s="1"/>
    </row>
    <row r="4007" spans="9:13" x14ac:dyDescent="0.25">
      <c r="I4007" s="1"/>
      <c r="J4007" s="1"/>
      <c r="K4007" s="1"/>
      <c r="L4007" s="1"/>
      <c r="M4007" s="1"/>
    </row>
    <row r="4008" spans="9:13" x14ac:dyDescent="0.25">
      <c r="I4008" s="1"/>
      <c r="J4008" s="1"/>
      <c r="K4008" s="1"/>
      <c r="L4008" s="1"/>
      <c r="M4008" s="1"/>
    </row>
    <row r="4009" spans="9:13" x14ac:dyDescent="0.25">
      <c r="I4009" s="1"/>
      <c r="J4009" s="1"/>
      <c r="K4009" s="1"/>
      <c r="L4009" s="1"/>
      <c r="M4009" s="1"/>
    </row>
    <row r="4010" spans="9:13" x14ac:dyDescent="0.25">
      <c r="I4010" s="1"/>
      <c r="J4010" s="1"/>
      <c r="K4010" s="1"/>
      <c r="L4010" s="1"/>
      <c r="M4010" s="1"/>
    </row>
    <row r="4011" spans="9:13" x14ac:dyDescent="0.25">
      <c r="I4011" s="1"/>
      <c r="J4011" s="1"/>
      <c r="K4011" s="1"/>
      <c r="L4011" s="1"/>
      <c r="M4011" s="1"/>
    </row>
    <row r="4012" spans="9:13" x14ac:dyDescent="0.25">
      <c r="I4012" s="1"/>
      <c r="J4012" s="1"/>
      <c r="K4012" s="1"/>
      <c r="L4012" s="1"/>
      <c r="M4012" s="1"/>
    </row>
    <row r="4013" spans="9:13" x14ac:dyDescent="0.25">
      <c r="I4013" s="1"/>
      <c r="J4013" s="1"/>
      <c r="K4013" s="1"/>
      <c r="L4013" s="1"/>
      <c r="M4013" s="1"/>
    </row>
    <row r="4014" spans="9:13" x14ac:dyDescent="0.25">
      <c r="I4014" s="1"/>
      <c r="J4014" s="1"/>
      <c r="K4014" s="1"/>
      <c r="L4014" s="1"/>
      <c r="M4014" s="1"/>
    </row>
    <row r="4015" spans="9:13" x14ac:dyDescent="0.25">
      <c r="I4015" s="1"/>
      <c r="J4015" s="1"/>
      <c r="K4015" s="1"/>
      <c r="L4015" s="1"/>
      <c r="M4015" s="1"/>
    </row>
    <row r="4016" spans="9:13" x14ac:dyDescent="0.25">
      <c r="I4016" s="1"/>
      <c r="J4016" s="1"/>
      <c r="K4016" s="1"/>
      <c r="L4016" s="1"/>
      <c r="M4016" s="1"/>
    </row>
    <row r="4017" spans="9:13" x14ac:dyDescent="0.25">
      <c r="I4017" s="1"/>
      <c r="J4017" s="1"/>
      <c r="K4017" s="1"/>
      <c r="L4017" s="1"/>
      <c r="M4017" s="1"/>
    </row>
    <row r="4018" spans="9:13" x14ac:dyDescent="0.25">
      <c r="I4018" s="1"/>
      <c r="J4018" s="1"/>
      <c r="K4018" s="1"/>
      <c r="L4018" s="1"/>
      <c r="M4018" s="1"/>
    </row>
    <row r="4019" spans="9:13" x14ac:dyDescent="0.25">
      <c r="I4019" s="1"/>
      <c r="J4019" s="1"/>
      <c r="K4019" s="1"/>
      <c r="L4019" s="1"/>
      <c r="M4019" s="1"/>
    </row>
    <row r="4020" spans="9:13" x14ac:dyDescent="0.25">
      <c r="I4020" s="1"/>
      <c r="J4020" s="1"/>
      <c r="K4020" s="1"/>
      <c r="L4020" s="1"/>
      <c r="M4020" s="1"/>
    </row>
    <row r="4021" spans="9:13" x14ac:dyDescent="0.25">
      <c r="I4021" s="1"/>
      <c r="J4021" s="1"/>
      <c r="K4021" s="1"/>
      <c r="L4021" s="1"/>
      <c r="M4021" s="1"/>
    </row>
    <row r="4022" spans="9:13" x14ac:dyDescent="0.25">
      <c r="I4022" s="1"/>
      <c r="J4022" s="1"/>
      <c r="K4022" s="1"/>
      <c r="L4022" s="1"/>
      <c r="M4022" s="1"/>
    </row>
    <row r="4023" spans="9:13" x14ac:dyDescent="0.25">
      <c r="I4023" s="1"/>
      <c r="J4023" s="1"/>
      <c r="K4023" s="1"/>
      <c r="L4023" s="1"/>
      <c r="M4023" s="1"/>
    </row>
    <row r="4024" spans="9:13" x14ac:dyDescent="0.25">
      <c r="I4024" s="1"/>
      <c r="J4024" s="1"/>
      <c r="K4024" s="1"/>
      <c r="L4024" s="1"/>
      <c r="M4024" s="1"/>
    </row>
    <row r="4025" spans="9:13" x14ac:dyDescent="0.25">
      <c r="I4025" s="1"/>
      <c r="J4025" s="1"/>
      <c r="K4025" s="1"/>
      <c r="L4025" s="1"/>
      <c r="M4025" s="1"/>
    </row>
    <row r="4026" spans="9:13" x14ac:dyDescent="0.25">
      <c r="I4026" s="1"/>
      <c r="J4026" s="1"/>
      <c r="K4026" s="1"/>
      <c r="L4026" s="1"/>
      <c r="M4026" s="1"/>
    </row>
    <row r="4027" spans="9:13" x14ac:dyDescent="0.25">
      <c r="I4027" s="1"/>
      <c r="J4027" s="1"/>
      <c r="K4027" s="1"/>
      <c r="L4027" s="1"/>
      <c r="M4027" s="1"/>
    </row>
    <row r="4028" spans="9:13" x14ac:dyDescent="0.25">
      <c r="I4028" s="1"/>
      <c r="J4028" s="1"/>
      <c r="K4028" s="1"/>
      <c r="L4028" s="1"/>
      <c r="M4028" s="1"/>
    </row>
    <row r="4029" spans="9:13" x14ac:dyDescent="0.25">
      <c r="I4029" s="1"/>
      <c r="J4029" s="1"/>
      <c r="K4029" s="1"/>
      <c r="L4029" s="1"/>
      <c r="M4029" s="1"/>
    </row>
    <row r="4030" spans="9:13" x14ac:dyDescent="0.25">
      <c r="I4030" s="1"/>
      <c r="J4030" s="1"/>
      <c r="K4030" s="1"/>
      <c r="L4030" s="1"/>
      <c r="M4030" s="1"/>
    </row>
    <row r="4031" spans="9:13" x14ac:dyDescent="0.25">
      <c r="I4031" s="1"/>
      <c r="J4031" s="1"/>
      <c r="K4031" s="1"/>
      <c r="L4031" s="1"/>
      <c r="M4031" s="1"/>
    </row>
    <row r="4032" spans="9:13" x14ac:dyDescent="0.25">
      <c r="I4032" s="1"/>
      <c r="J4032" s="1"/>
      <c r="K4032" s="1"/>
      <c r="L4032" s="1"/>
      <c r="M4032" s="1"/>
    </row>
    <row r="4033" spans="9:13" x14ac:dyDescent="0.25">
      <c r="I4033" s="1"/>
      <c r="J4033" s="1"/>
      <c r="K4033" s="1"/>
      <c r="L4033" s="1"/>
      <c r="M4033" s="1"/>
    </row>
    <row r="4034" spans="9:13" x14ac:dyDescent="0.25">
      <c r="I4034" s="1"/>
      <c r="J4034" s="1"/>
      <c r="K4034" s="1"/>
      <c r="L4034" s="1"/>
      <c r="M4034" s="1"/>
    </row>
    <row r="4035" spans="9:13" x14ac:dyDescent="0.25">
      <c r="I4035" s="1"/>
      <c r="J4035" s="1"/>
      <c r="K4035" s="1"/>
      <c r="L4035" s="1"/>
      <c r="M4035" s="1"/>
    </row>
    <row r="4036" spans="9:13" x14ac:dyDescent="0.25">
      <c r="I4036" s="1"/>
      <c r="J4036" s="1"/>
      <c r="K4036" s="1"/>
      <c r="L4036" s="1"/>
      <c r="M4036" s="1"/>
    </row>
    <row r="4037" spans="9:13" x14ac:dyDescent="0.25">
      <c r="I4037" s="1"/>
      <c r="J4037" s="1"/>
      <c r="K4037" s="1"/>
      <c r="L4037" s="1"/>
      <c r="M4037" s="1"/>
    </row>
    <row r="4038" spans="9:13" x14ac:dyDescent="0.25">
      <c r="I4038" s="1"/>
      <c r="J4038" s="1"/>
      <c r="K4038" s="1"/>
      <c r="L4038" s="1"/>
      <c r="M4038" s="1"/>
    </row>
    <row r="4039" spans="9:13" x14ac:dyDescent="0.25">
      <c r="I4039" s="1"/>
      <c r="J4039" s="1"/>
      <c r="K4039" s="1"/>
      <c r="L4039" s="1"/>
      <c r="M4039" s="1"/>
    </row>
    <row r="4040" spans="9:13" x14ac:dyDescent="0.25">
      <c r="I4040" s="1"/>
      <c r="J4040" s="1"/>
      <c r="K4040" s="1"/>
      <c r="L4040" s="1"/>
      <c r="M4040" s="1"/>
    </row>
    <row r="4041" spans="9:13" x14ac:dyDescent="0.25">
      <c r="I4041" s="1"/>
      <c r="J4041" s="1"/>
      <c r="K4041" s="1"/>
      <c r="L4041" s="1"/>
      <c r="M4041" s="1"/>
    </row>
    <row r="4042" spans="9:13" x14ac:dyDescent="0.25">
      <c r="I4042" s="1"/>
      <c r="J4042" s="1"/>
      <c r="K4042" s="1"/>
      <c r="L4042" s="1"/>
      <c r="M4042" s="1"/>
    </row>
    <row r="4043" spans="9:13" x14ac:dyDescent="0.25">
      <c r="I4043" s="1"/>
      <c r="J4043" s="1"/>
      <c r="K4043" s="1"/>
      <c r="L4043" s="1"/>
      <c r="M4043" s="1"/>
    </row>
    <row r="4044" spans="9:13" x14ac:dyDescent="0.25">
      <c r="I4044" s="1"/>
      <c r="J4044" s="1"/>
      <c r="K4044" s="1"/>
      <c r="L4044" s="1"/>
      <c r="M4044" s="1"/>
    </row>
    <row r="4045" spans="9:13" x14ac:dyDescent="0.25">
      <c r="I4045" s="1"/>
      <c r="J4045" s="1"/>
      <c r="K4045" s="1"/>
      <c r="L4045" s="1"/>
      <c r="M4045" s="1"/>
    </row>
    <row r="4046" spans="9:13" x14ac:dyDescent="0.25">
      <c r="I4046" s="1"/>
      <c r="J4046" s="1"/>
      <c r="K4046" s="1"/>
      <c r="L4046" s="1"/>
      <c r="M4046" s="1"/>
    </row>
    <row r="4047" spans="9:13" x14ac:dyDescent="0.25">
      <c r="I4047" s="1"/>
      <c r="J4047" s="1"/>
      <c r="K4047" s="1"/>
      <c r="L4047" s="1"/>
      <c r="M4047" s="1"/>
    </row>
    <row r="4048" spans="9:13" x14ac:dyDescent="0.25">
      <c r="I4048" s="1"/>
      <c r="J4048" s="1"/>
      <c r="K4048" s="1"/>
      <c r="L4048" s="1"/>
      <c r="M4048" s="1"/>
    </row>
    <row r="4049" spans="9:13" x14ac:dyDescent="0.25">
      <c r="I4049" s="1"/>
      <c r="J4049" s="1"/>
      <c r="K4049" s="1"/>
      <c r="L4049" s="1"/>
      <c r="M4049" s="1"/>
    </row>
    <row r="4050" spans="9:13" x14ac:dyDescent="0.25">
      <c r="I4050" s="1"/>
      <c r="J4050" s="1"/>
      <c r="K4050" s="1"/>
      <c r="L4050" s="1"/>
      <c r="M4050" s="1"/>
    </row>
    <row r="4051" spans="9:13" x14ac:dyDescent="0.25">
      <c r="I4051" s="1"/>
      <c r="J4051" s="1"/>
      <c r="K4051" s="1"/>
      <c r="L4051" s="1"/>
      <c r="M4051" s="1"/>
    </row>
    <row r="4052" spans="9:13" x14ac:dyDescent="0.25">
      <c r="I4052" s="1"/>
      <c r="J4052" s="1"/>
      <c r="K4052" s="1"/>
      <c r="L4052" s="1"/>
      <c r="M4052" s="1"/>
    </row>
    <row r="4053" spans="9:13" x14ac:dyDescent="0.25">
      <c r="I4053" s="1"/>
      <c r="J4053" s="1"/>
      <c r="K4053" s="1"/>
      <c r="L4053" s="1"/>
      <c r="M4053" s="1"/>
    </row>
    <row r="4054" spans="9:13" x14ac:dyDescent="0.25">
      <c r="I4054" s="1"/>
      <c r="J4054" s="1"/>
      <c r="K4054" s="1"/>
      <c r="L4054" s="1"/>
      <c r="M4054" s="1"/>
    </row>
    <row r="4055" spans="9:13" x14ac:dyDescent="0.25">
      <c r="I4055" s="1"/>
      <c r="J4055" s="1"/>
      <c r="K4055" s="1"/>
      <c r="L4055" s="1"/>
      <c r="M4055" s="1"/>
    </row>
    <row r="4056" spans="9:13" x14ac:dyDescent="0.25">
      <c r="I4056" s="1"/>
      <c r="J4056" s="1"/>
      <c r="K4056" s="1"/>
      <c r="L4056" s="1"/>
      <c r="M4056" s="1"/>
    </row>
    <row r="4057" spans="9:13" x14ac:dyDescent="0.25">
      <c r="I4057" s="1"/>
      <c r="J4057" s="1"/>
      <c r="K4057" s="1"/>
      <c r="L4057" s="1"/>
      <c r="M4057" s="1"/>
    </row>
    <row r="4058" spans="9:13" x14ac:dyDescent="0.25">
      <c r="I4058" s="1"/>
      <c r="J4058" s="1"/>
      <c r="K4058" s="1"/>
      <c r="L4058" s="1"/>
      <c r="M4058" s="1"/>
    </row>
    <row r="4059" spans="9:13" x14ac:dyDescent="0.25">
      <c r="I4059" s="1"/>
      <c r="J4059" s="1"/>
      <c r="K4059" s="1"/>
      <c r="L4059" s="1"/>
      <c r="M4059" s="1"/>
    </row>
    <row r="4060" spans="9:13" x14ac:dyDescent="0.25">
      <c r="I4060" s="1"/>
      <c r="J4060" s="1"/>
      <c r="K4060" s="1"/>
      <c r="L4060" s="1"/>
      <c r="M4060" s="1"/>
    </row>
    <row r="4061" spans="9:13" x14ac:dyDescent="0.25">
      <c r="I4061" s="1"/>
      <c r="J4061" s="1"/>
      <c r="K4061" s="1"/>
      <c r="L4061" s="1"/>
      <c r="M4061" s="1"/>
    </row>
    <row r="4062" spans="9:13" x14ac:dyDescent="0.25">
      <c r="I4062" s="1"/>
      <c r="J4062" s="1"/>
      <c r="K4062" s="1"/>
      <c r="L4062" s="1"/>
      <c r="M4062" s="1"/>
    </row>
    <row r="4063" spans="9:13" x14ac:dyDescent="0.25">
      <c r="I4063" s="1"/>
      <c r="J4063" s="1"/>
      <c r="K4063" s="1"/>
      <c r="L4063" s="1"/>
      <c r="M4063" s="1"/>
    </row>
    <row r="4064" spans="9:13" x14ac:dyDescent="0.25">
      <c r="I4064" s="1"/>
      <c r="J4064" s="1"/>
      <c r="K4064" s="1"/>
      <c r="L4064" s="1"/>
      <c r="M4064" s="1"/>
    </row>
    <row r="4065" spans="9:13" x14ac:dyDescent="0.25">
      <c r="I4065" s="1"/>
      <c r="J4065" s="1"/>
      <c r="K4065" s="1"/>
      <c r="L4065" s="1"/>
      <c r="M4065" s="1"/>
    </row>
    <row r="4066" spans="9:13" x14ac:dyDescent="0.25">
      <c r="I4066" s="1"/>
      <c r="J4066" s="1"/>
      <c r="K4066" s="1"/>
      <c r="L4066" s="1"/>
      <c r="M4066" s="1"/>
    </row>
    <row r="4067" spans="9:13" x14ac:dyDescent="0.25">
      <c r="I4067" s="1"/>
      <c r="J4067" s="1"/>
      <c r="K4067" s="1"/>
      <c r="L4067" s="1"/>
      <c r="M4067" s="1"/>
    </row>
    <row r="4068" spans="9:13" x14ac:dyDescent="0.25">
      <c r="I4068" s="1"/>
      <c r="J4068" s="1"/>
      <c r="K4068" s="1"/>
      <c r="L4068" s="1"/>
      <c r="M4068" s="1"/>
    </row>
    <row r="4069" spans="9:13" x14ac:dyDescent="0.25">
      <c r="I4069" s="1"/>
      <c r="J4069" s="1"/>
      <c r="K4069" s="1"/>
      <c r="L4069" s="1"/>
      <c r="M4069" s="1"/>
    </row>
    <row r="4070" spans="9:13" x14ac:dyDescent="0.25">
      <c r="I4070" s="1"/>
      <c r="J4070" s="1"/>
      <c r="K4070" s="1"/>
      <c r="L4070" s="1"/>
      <c r="M4070" s="1"/>
    </row>
    <row r="4071" spans="9:13" x14ac:dyDescent="0.25">
      <c r="I4071" s="1"/>
      <c r="J4071" s="1"/>
      <c r="K4071" s="1"/>
      <c r="L4071" s="1"/>
      <c r="M4071" s="1"/>
    </row>
    <row r="4072" spans="9:13" x14ac:dyDescent="0.25">
      <c r="I4072" s="1"/>
      <c r="J4072" s="1"/>
      <c r="K4072" s="1"/>
      <c r="L4072" s="1"/>
      <c r="M4072" s="1"/>
    </row>
    <row r="4073" spans="9:13" x14ac:dyDescent="0.25">
      <c r="I4073" s="1"/>
      <c r="J4073" s="1"/>
      <c r="K4073" s="1"/>
      <c r="L4073" s="1"/>
      <c r="M4073" s="1"/>
    </row>
    <row r="4074" spans="9:13" x14ac:dyDescent="0.25">
      <c r="I4074" s="1"/>
      <c r="J4074" s="1"/>
      <c r="K4074" s="1"/>
      <c r="L4074" s="1"/>
      <c r="M4074" s="1"/>
    </row>
    <row r="4075" spans="9:13" x14ac:dyDescent="0.25">
      <c r="I4075" s="1"/>
      <c r="J4075" s="1"/>
      <c r="K4075" s="1"/>
      <c r="L4075" s="1"/>
      <c r="M4075" s="1"/>
    </row>
    <row r="4076" spans="9:13" x14ac:dyDescent="0.25">
      <c r="I4076" s="1"/>
      <c r="J4076" s="1"/>
      <c r="K4076" s="1"/>
      <c r="L4076" s="1"/>
      <c r="M4076" s="1"/>
    </row>
    <row r="4077" spans="9:13" x14ac:dyDescent="0.25">
      <c r="I4077" s="1"/>
      <c r="J4077" s="1"/>
      <c r="K4077" s="1"/>
      <c r="L4077" s="1"/>
      <c r="M4077" s="1"/>
    </row>
    <row r="4078" spans="9:13" x14ac:dyDescent="0.25">
      <c r="I4078" s="1"/>
      <c r="J4078" s="1"/>
      <c r="K4078" s="1"/>
      <c r="L4078" s="1"/>
      <c r="M4078" s="1"/>
    </row>
    <row r="4079" spans="9:13" x14ac:dyDescent="0.25">
      <c r="I4079" s="1"/>
      <c r="J4079" s="1"/>
      <c r="K4079" s="1"/>
      <c r="L4079" s="1"/>
      <c r="M4079" s="1"/>
    </row>
    <row r="4080" spans="9:13" x14ac:dyDescent="0.25">
      <c r="I4080" s="1"/>
      <c r="J4080" s="1"/>
      <c r="K4080" s="1"/>
      <c r="L4080" s="1"/>
      <c r="M4080" s="1"/>
    </row>
    <row r="4081" spans="9:13" x14ac:dyDescent="0.25">
      <c r="I4081" s="1"/>
      <c r="J4081" s="1"/>
      <c r="K4081" s="1"/>
      <c r="L4081" s="1"/>
      <c r="M4081" s="1"/>
    </row>
    <row r="4082" spans="9:13" x14ac:dyDescent="0.25">
      <c r="I4082" s="1"/>
      <c r="J4082" s="1"/>
      <c r="K4082" s="1"/>
      <c r="L4082" s="1"/>
      <c r="M4082" s="1"/>
    </row>
    <row r="4083" spans="9:13" x14ac:dyDescent="0.25">
      <c r="I4083" s="1"/>
      <c r="J4083" s="1"/>
      <c r="K4083" s="1"/>
      <c r="L4083" s="1"/>
      <c r="M4083" s="1"/>
    </row>
    <row r="4084" spans="9:13" x14ac:dyDescent="0.25">
      <c r="I4084" s="1"/>
      <c r="J4084" s="1"/>
      <c r="K4084" s="1"/>
      <c r="L4084" s="1"/>
      <c r="M4084" s="1"/>
    </row>
    <row r="4085" spans="9:13" x14ac:dyDescent="0.25">
      <c r="I4085" s="1"/>
      <c r="J4085" s="1"/>
      <c r="K4085" s="1"/>
      <c r="L4085" s="1"/>
      <c r="M4085" s="1"/>
    </row>
    <row r="4086" spans="9:13" x14ac:dyDescent="0.25">
      <c r="I4086" s="1"/>
      <c r="J4086" s="1"/>
      <c r="K4086" s="1"/>
      <c r="L4086" s="1"/>
      <c r="M4086" s="1"/>
    </row>
    <row r="4087" spans="9:13" x14ac:dyDescent="0.25">
      <c r="I4087" s="1"/>
      <c r="J4087" s="1"/>
      <c r="K4087" s="1"/>
      <c r="L4087" s="1"/>
      <c r="M4087" s="1"/>
    </row>
    <row r="4088" spans="9:13" x14ac:dyDescent="0.25">
      <c r="I4088" s="1"/>
      <c r="J4088" s="1"/>
      <c r="K4088" s="1"/>
      <c r="L4088" s="1"/>
      <c r="M4088" s="1"/>
    </row>
    <row r="4089" spans="9:13" x14ac:dyDescent="0.25">
      <c r="I4089" s="1"/>
      <c r="J4089" s="1"/>
      <c r="K4089" s="1"/>
      <c r="L4089" s="1"/>
      <c r="M4089" s="1"/>
    </row>
    <row r="4090" spans="9:13" x14ac:dyDescent="0.25">
      <c r="I4090" s="1"/>
      <c r="J4090" s="1"/>
      <c r="K4090" s="1"/>
      <c r="L4090" s="1"/>
      <c r="M4090" s="1"/>
    </row>
    <row r="4091" spans="9:13" x14ac:dyDescent="0.25">
      <c r="I4091" s="1"/>
      <c r="J4091" s="1"/>
      <c r="K4091" s="1"/>
      <c r="L4091" s="1"/>
      <c r="M4091" s="1"/>
    </row>
    <row r="4092" spans="9:13" x14ac:dyDescent="0.25">
      <c r="I4092" s="1"/>
      <c r="J4092" s="1"/>
      <c r="K4092" s="1"/>
      <c r="L4092" s="1"/>
      <c r="M4092" s="1"/>
    </row>
    <row r="4093" spans="9:13" x14ac:dyDescent="0.25">
      <c r="I4093" s="1"/>
      <c r="J4093" s="1"/>
      <c r="K4093" s="1"/>
      <c r="L4093" s="1"/>
      <c r="M4093" s="1"/>
    </row>
    <row r="4094" spans="9:13" x14ac:dyDescent="0.25">
      <c r="I4094" s="1"/>
      <c r="J4094" s="1"/>
      <c r="K4094" s="1"/>
      <c r="L4094" s="1"/>
      <c r="M4094" s="1"/>
    </row>
    <row r="4095" spans="9:13" x14ac:dyDescent="0.25">
      <c r="I4095" s="1"/>
      <c r="J4095" s="1"/>
      <c r="K4095" s="1"/>
      <c r="L4095" s="1"/>
      <c r="M4095" s="1"/>
    </row>
    <row r="4096" spans="9:13" x14ac:dyDescent="0.25">
      <c r="I4096" s="1"/>
      <c r="J4096" s="1"/>
      <c r="K4096" s="1"/>
      <c r="L4096" s="1"/>
      <c r="M4096" s="1"/>
    </row>
    <row r="4097" spans="9:13" x14ac:dyDescent="0.25">
      <c r="I4097" s="1"/>
      <c r="J4097" s="1"/>
      <c r="K4097" s="1"/>
      <c r="L4097" s="1"/>
      <c r="M4097" s="1"/>
    </row>
    <row r="4098" spans="9:13" x14ac:dyDescent="0.25">
      <c r="I4098" s="1"/>
      <c r="J4098" s="1"/>
      <c r="K4098" s="1"/>
      <c r="L4098" s="1"/>
      <c r="M4098" s="1"/>
    </row>
    <row r="4099" spans="9:13" x14ac:dyDescent="0.25">
      <c r="I4099" s="1"/>
      <c r="J4099" s="1"/>
      <c r="K4099" s="1"/>
      <c r="L4099" s="1"/>
      <c r="M4099" s="1"/>
    </row>
    <row r="4100" spans="9:13" x14ac:dyDescent="0.25">
      <c r="I4100" s="1"/>
      <c r="J4100" s="1"/>
      <c r="K4100" s="1"/>
      <c r="L4100" s="1"/>
      <c r="M4100" s="1"/>
    </row>
    <row r="4101" spans="9:13" x14ac:dyDescent="0.25">
      <c r="I4101" s="1"/>
      <c r="J4101" s="1"/>
      <c r="K4101" s="1"/>
      <c r="L4101" s="1"/>
      <c r="M4101" s="1"/>
    </row>
    <row r="4102" spans="9:13" x14ac:dyDescent="0.25">
      <c r="I4102" s="1"/>
      <c r="J4102" s="1"/>
      <c r="K4102" s="1"/>
      <c r="L4102" s="1"/>
      <c r="M4102" s="1"/>
    </row>
    <row r="4103" spans="9:13" x14ac:dyDescent="0.25">
      <c r="I4103" s="1"/>
      <c r="J4103" s="1"/>
      <c r="K4103" s="1"/>
      <c r="L4103" s="1"/>
      <c r="M4103" s="1"/>
    </row>
    <row r="4104" spans="9:13" x14ac:dyDescent="0.25">
      <c r="I4104" s="1"/>
      <c r="J4104" s="1"/>
      <c r="K4104" s="1"/>
      <c r="L4104" s="1"/>
      <c r="M4104" s="1"/>
    </row>
    <row r="4105" spans="9:13" x14ac:dyDescent="0.25">
      <c r="I4105" s="1"/>
      <c r="J4105" s="1"/>
      <c r="K4105" s="1"/>
      <c r="L4105" s="1"/>
      <c r="M4105" s="1"/>
    </row>
    <row r="4106" spans="9:13" x14ac:dyDescent="0.25">
      <c r="I4106" s="1"/>
      <c r="J4106" s="1"/>
      <c r="K4106" s="1"/>
      <c r="L4106" s="1"/>
      <c r="M4106" s="1"/>
    </row>
    <row r="4107" spans="9:13" x14ac:dyDescent="0.25">
      <c r="I4107" s="1"/>
      <c r="J4107" s="1"/>
      <c r="K4107" s="1"/>
      <c r="L4107" s="1"/>
      <c r="M4107" s="1"/>
    </row>
    <row r="4108" spans="9:13" x14ac:dyDescent="0.25">
      <c r="I4108" s="1"/>
      <c r="J4108" s="1"/>
      <c r="K4108" s="1"/>
      <c r="L4108" s="1"/>
      <c r="M4108" s="1"/>
    </row>
    <row r="4109" spans="9:13" x14ac:dyDescent="0.25">
      <c r="I4109" s="1"/>
      <c r="J4109" s="1"/>
      <c r="K4109" s="1"/>
      <c r="L4109" s="1"/>
      <c r="M4109" s="1"/>
    </row>
    <row r="4110" spans="9:13" x14ac:dyDescent="0.25">
      <c r="I4110" s="1"/>
      <c r="J4110" s="1"/>
      <c r="K4110" s="1"/>
      <c r="L4110" s="1"/>
      <c r="M4110" s="1"/>
    </row>
    <row r="4111" spans="9:13" x14ac:dyDescent="0.25">
      <c r="I4111" s="1"/>
      <c r="J4111" s="1"/>
      <c r="K4111" s="1"/>
      <c r="L4111" s="1"/>
      <c r="M4111" s="1"/>
    </row>
    <row r="4112" spans="9:13" x14ac:dyDescent="0.25">
      <c r="I4112" s="1"/>
      <c r="J4112" s="1"/>
      <c r="K4112" s="1"/>
      <c r="L4112" s="1"/>
      <c r="M4112" s="1"/>
    </row>
    <row r="4113" spans="9:13" x14ac:dyDescent="0.25">
      <c r="I4113" s="1"/>
      <c r="J4113" s="1"/>
      <c r="K4113" s="1"/>
      <c r="L4113" s="1"/>
      <c r="M4113" s="1"/>
    </row>
    <row r="4114" spans="9:13" x14ac:dyDescent="0.25">
      <c r="I4114" s="1"/>
      <c r="J4114" s="1"/>
      <c r="K4114" s="1"/>
      <c r="L4114" s="1"/>
      <c r="M4114" s="1"/>
    </row>
    <row r="4115" spans="9:13" x14ac:dyDescent="0.25">
      <c r="I4115" s="1"/>
      <c r="J4115" s="1"/>
      <c r="K4115" s="1"/>
      <c r="L4115" s="1"/>
      <c r="M4115" s="1"/>
    </row>
    <row r="4116" spans="9:13" x14ac:dyDescent="0.25">
      <c r="I4116" s="1"/>
      <c r="J4116" s="1"/>
      <c r="K4116" s="1"/>
      <c r="L4116" s="1"/>
      <c r="M4116" s="1"/>
    </row>
    <row r="4117" spans="9:13" x14ac:dyDescent="0.25">
      <c r="I4117" s="1"/>
      <c r="J4117" s="1"/>
      <c r="K4117" s="1"/>
      <c r="L4117" s="1"/>
      <c r="M4117" s="1"/>
    </row>
    <row r="4118" spans="9:13" x14ac:dyDescent="0.25">
      <c r="I4118" s="1"/>
      <c r="J4118" s="1"/>
      <c r="K4118" s="1"/>
      <c r="L4118" s="1"/>
      <c r="M4118" s="1"/>
    </row>
    <row r="4119" spans="9:13" x14ac:dyDescent="0.25">
      <c r="I4119" s="1"/>
      <c r="J4119" s="1"/>
      <c r="K4119" s="1"/>
      <c r="L4119" s="1"/>
      <c r="M4119" s="1"/>
    </row>
    <row r="4120" spans="9:13" x14ac:dyDescent="0.25">
      <c r="I4120" s="1"/>
      <c r="J4120" s="1"/>
      <c r="K4120" s="1"/>
      <c r="L4120" s="1"/>
      <c r="M4120" s="1"/>
    </row>
    <row r="4121" spans="9:13" x14ac:dyDescent="0.25">
      <c r="I4121" s="1"/>
      <c r="J4121" s="1"/>
      <c r="K4121" s="1"/>
      <c r="L4121" s="1"/>
      <c r="M4121" s="1"/>
    </row>
    <row r="4122" spans="9:13" x14ac:dyDescent="0.25">
      <c r="I4122" s="1"/>
      <c r="J4122" s="1"/>
      <c r="K4122" s="1"/>
      <c r="L4122" s="1"/>
      <c r="M4122" s="1"/>
    </row>
    <row r="4123" spans="9:13" x14ac:dyDescent="0.25">
      <c r="I4123" s="1"/>
      <c r="J4123" s="1"/>
      <c r="K4123" s="1"/>
      <c r="L4123" s="1"/>
      <c r="M4123" s="1"/>
    </row>
    <row r="4124" spans="9:13" x14ac:dyDescent="0.25">
      <c r="I4124" s="1"/>
      <c r="J4124" s="1"/>
      <c r="K4124" s="1"/>
      <c r="L4124" s="1"/>
      <c r="M4124" s="1"/>
    </row>
    <row r="4125" spans="9:13" x14ac:dyDescent="0.25">
      <c r="I4125" s="1"/>
      <c r="J4125" s="1"/>
      <c r="K4125" s="1"/>
      <c r="L4125" s="1"/>
      <c r="M4125" s="1"/>
    </row>
    <row r="4126" spans="9:13" x14ac:dyDescent="0.25">
      <c r="I4126" s="1"/>
      <c r="J4126" s="1"/>
      <c r="K4126" s="1"/>
      <c r="L4126" s="1"/>
      <c r="M4126" s="1"/>
    </row>
    <row r="4127" spans="9:13" x14ac:dyDescent="0.25">
      <c r="I4127" s="1"/>
      <c r="J4127" s="1"/>
      <c r="K4127" s="1"/>
      <c r="L4127" s="1"/>
      <c r="M4127" s="1"/>
    </row>
    <row r="4128" spans="9:13" x14ac:dyDescent="0.25">
      <c r="I4128" s="1"/>
      <c r="J4128" s="1"/>
      <c r="K4128" s="1"/>
      <c r="L4128" s="1"/>
      <c r="M4128" s="1"/>
    </row>
    <row r="4129" spans="9:13" x14ac:dyDescent="0.25">
      <c r="I4129" s="1"/>
      <c r="J4129" s="1"/>
      <c r="K4129" s="1"/>
      <c r="L4129" s="1"/>
      <c r="M4129" s="1"/>
    </row>
    <row r="4130" spans="9:13" x14ac:dyDescent="0.25">
      <c r="I4130" s="1"/>
      <c r="J4130" s="1"/>
      <c r="K4130" s="1"/>
      <c r="L4130" s="1"/>
      <c r="M4130" s="1"/>
    </row>
    <row r="4131" spans="9:13" x14ac:dyDescent="0.25">
      <c r="I4131" s="1"/>
      <c r="J4131" s="1"/>
      <c r="K4131" s="1"/>
      <c r="L4131" s="1"/>
      <c r="M4131" s="1"/>
    </row>
    <row r="4132" spans="9:13" x14ac:dyDescent="0.25">
      <c r="I4132" s="1"/>
      <c r="J4132" s="1"/>
      <c r="K4132" s="1"/>
      <c r="L4132" s="1"/>
      <c r="M4132" s="1"/>
    </row>
    <row r="4133" spans="9:13" x14ac:dyDescent="0.25">
      <c r="I4133" s="1"/>
      <c r="J4133" s="1"/>
      <c r="K4133" s="1"/>
      <c r="L4133" s="1"/>
      <c r="M4133" s="1"/>
    </row>
    <row r="4134" spans="9:13" x14ac:dyDescent="0.25">
      <c r="I4134" s="1"/>
      <c r="J4134" s="1"/>
      <c r="K4134" s="1"/>
      <c r="L4134" s="1"/>
      <c r="M4134" s="1"/>
    </row>
    <row r="4135" spans="9:13" x14ac:dyDescent="0.25">
      <c r="I4135" s="1"/>
      <c r="J4135" s="1"/>
      <c r="K4135" s="1"/>
      <c r="L4135" s="1"/>
      <c r="M4135" s="1"/>
    </row>
    <row r="4136" spans="9:13" x14ac:dyDescent="0.25">
      <c r="I4136" s="1"/>
      <c r="J4136" s="1"/>
      <c r="K4136" s="1"/>
      <c r="L4136" s="1"/>
      <c r="M4136" s="1"/>
    </row>
    <row r="4137" spans="9:13" x14ac:dyDescent="0.25">
      <c r="I4137" s="1"/>
      <c r="J4137" s="1"/>
      <c r="K4137" s="1"/>
      <c r="L4137" s="1"/>
      <c r="M4137" s="1"/>
    </row>
    <row r="4138" spans="9:13" x14ac:dyDescent="0.25">
      <c r="I4138" s="1"/>
      <c r="J4138" s="1"/>
      <c r="K4138" s="1"/>
      <c r="L4138" s="1"/>
      <c r="M4138" s="1"/>
    </row>
    <row r="4139" spans="9:13" x14ac:dyDescent="0.25">
      <c r="I4139" s="1"/>
      <c r="J4139" s="1"/>
      <c r="K4139" s="1"/>
      <c r="L4139" s="1"/>
      <c r="M4139" s="1"/>
    </row>
    <row r="4140" spans="9:13" x14ac:dyDescent="0.25">
      <c r="I4140" s="1"/>
      <c r="J4140" s="1"/>
      <c r="K4140" s="1"/>
      <c r="L4140" s="1"/>
      <c r="M4140" s="1"/>
    </row>
    <row r="4141" spans="9:13" x14ac:dyDescent="0.25">
      <c r="I4141" s="1"/>
      <c r="J4141" s="1"/>
      <c r="K4141" s="1"/>
      <c r="L4141" s="1"/>
      <c r="M4141" s="1"/>
    </row>
    <row r="4142" spans="9:13" x14ac:dyDescent="0.25">
      <c r="I4142" s="1"/>
      <c r="J4142" s="1"/>
      <c r="K4142" s="1"/>
      <c r="L4142" s="1"/>
      <c r="M4142" s="1"/>
    </row>
    <row r="4143" spans="9:13" x14ac:dyDescent="0.25">
      <c r="I4143" s="1"/>
      <c r="J4143" s="1"/>
      <c r="K4143" s="1"/>
      <c r="L4143" s="1"/>
      <c r="M4143" s="1"/>
    </row>
    <row r="4144" spans="9:13" x14ac:dyDescent="0.25">
      <c r="I4144" s="1"/>
      <c r="J4144" s="1"/>
      <c r="K4144" s="1"/>
      <c r="L4144" s="1"/>
      <c r="M4144" s="1"/>
    </row>
    <row r="4145" spans="9:13" x14ac:dyDescent="0.25">
      <c r="I4145" s="1"/>
      <c r="J4145" s="1"/>
      <c r="K4145" s="1"/>
      <c r="L4145" s="1"/>
      <c r="M4145" s="1"/>
    </row>
    <row r="4146" spans="9:13" x14ac:dyDescent="0.25">
      <c r="I4146" s="1"/>
      <c r="J4146" s="1"/>
      <c r="K4146" s="1"/>
      <c r="L4146" s="1"/>
      <c r="M4146" s="1"/>
    </row>
    <row r="4147" spans="9:13" x14ac:dyDescent="0.25">
      <c r="I4147" s="1"/>
      <c r="J4147" s="1"/>
      <c r="K4147" s="1"/>
      <c r="L4147" s="1"/>
      <c r="M4147" s="1"/>
    </row>
    <row r="4148" spans="9:13" x14ac:dyDescent="0.25">
      <c r="I4148" s="1"/>
      <c r="J4148" s="1"/>
      <c r="K4148" s="1"/>
      <c r="L4148" s="1"/>
      <c r="M4148" s="1"/>
    </row>
    <row r="4149" spans="9:13" x14ac:dyDescent="0.25">
      <c r="I4149" s="1"/>
      <c r="J4149" s="1"/>
      <c r="K4149" s="1"/>
      <c r="L4149" s="1"/>
      <c r="M4149" s="1"/>
    </row>
    <row r="4150" spans="9:13" x14ac:dyDescent="0.25">
      <c r="I4150" s="1"/>
      <c r="J4150" s="1"/>
      <c r="K4150" s="1"/>
      <c r="L4150" s="1"/>
      <c r="M4150" s="1"/>
    </row>
    <row r="4151" spans="9:13" x14ac:dyDescent="0.25">
      <c r="I4151" s="1"/>
      <c r="J4151" s="1"/>
      <c r="K4151" s="1"/>
      <c r="L4151" s="1"/>
      <c r="M4151" s="1"/>
    </row>
    <row r="4152" spans="9:13" x14ac:dyDescent="0.25">
      <c r="I4152" s="1"/>
      <c r="J4152" s="1"/>
      <c r="K4152" s="1"/>
      <c r="L4152" s="1"/>
      <c r="M4152" s="1"/>
    </row>
    <row r="4153" spans="9:13" x14ac:dyDescent="0.25">
      <c r="I4153" s="1"/>
      <c r="J4153" s="1"/>
      <c r="K4153" s="1"/>
      <c r="L4153" s="1"/>
      <c r="M4153" s="1"/>
    </row>
    <row r="4154" spans="9:13" x14ac:dyDescent="0.25">
      <c r="I4154" s="1"/>
      <c r="J4154" s="1"/>
      <c r="K4154" s="1"/>
      <c r="L4154" s="1"/>
      <c r="M4154" s="1"/>
    </row>
    <row r="4155" spans="9:13" x14ac:dyDescent="0.25">
      <c r="I4155" s="1"/>
      <c r="J4155" s="1"/>
      <c r="K4155" s="1"/>
      <c r="L4155" s="1"/>
      <c r="M4155" s="1"/>
    </row>
    <row r="4156" spans="9:13" x14ac:dyDescent="0.25">
      <c r="I4156" s="1"/>
      <c r="J4156" s="1"/>
      <c r="K4156" s="1"/>
      <c r="L4156" s="1"/>
      <c r="M4156" s="1"/>
    </row>
    <row r="4157" spans="9:13" x14ac:dyDescent="0.25">
      <c r="I4157" s="1"/>
      <c r="J4157" s="1"/>
      <c r="K4157" s="1"/>
      <c r="L4157" s="1"/>
      <c r="M4157" s="1"/>
    </row>
    <row r="4158" spans="9:13" x14ac:dyDescent="0.25">
      <c r="I4158" s="1"/>
      <c r="J4158" s="1"/>
      <c r="K4158" s="1"/>
      <c r="L4158" s="1"/>
      <c r="M4158" s="1"/>
    </row>
    <row r="4159" spans="9:13" x14ac:dyDescent="0.25">
      <c r="I4159" s="1"/>
      <c r="J4159" s="1"/>
      <c r="K4159" s="1"/>
      <c r="L4159" s="1"/>
      <c r="M4159" s="1"/>
    </row>
    <row r="4160" spans="9:13" x14ac:dyDescent="0.25">
      <c r="I4160" s="1"/>
      <c r="J4160" s="1"/>
      <c r="K4160" s="1"/>
      <c r="L4160" s="1"/>
      <c r="M4160" s="1"/>
    </row>
    <row r="4161" spans="9:13" x14ac:dyDescent="0.25">
      <c r="I4161" s="1"/>
      <c r="J4161" s="1"/>
      <c r="K4161" s="1"/>
      <c r="L4161" s="1"/>
      <c r="M4161" s="1"/>
    </row>
    <row r="4162" spans="9:13" x14ac:dyDescent="0.25">
      <c r="I4162" s="1"/>
      <c r="J4162" s="1"/>
      <c r="K4162" s="1"/>
      <c r="L4162" s="1"/>
      <c r="M4162" s="1"/>
    </row>
    <row r="4163" spans="9:13" x14ac:dyDescent="0.25">
      <c r="I4163" s="1"/>
      <c r="J4163" s="1"/>
      <c r="K4163" s="1"/>
      <c r="L4163" s="1"/>
      <c r="M4163" s="1"/>
    </row>
    <row r="4164" spans="9:13" x14ac:dyDescent="0.25">
      <c r="I4164" s="1"/>
      <c r="J4164" s="1"/>
      <c r="K4164" s="1"/>
      <c r="L4164" s="1"/>
      <c r="M4164" s="1"/>
    </row>
    <row r="4165" spans="9:13" x14ac:dyDescent="0.25">
      <c r="I4165" s="1"/>
      <c r="J4165" s="1"/>
      <c r="K4165" s="1"/>
      <c r="L4165" s="1"/>
      <c r="M4165" s="1"/>
    </row>
    <row r="4166" spans="9:13" x14ac:dyDescent="0.25">
      <c r="I4166" s="1"/>
      <c r="J4166" s="1"/>
      <c r="K4166" s="1"/>
      <c r="L4166" s="1"/>
      <c r="M4166" s="1"/>
    </row>
    <row r="4167" spans="9:13" x14ac:dyDescent="0.25">
      <c r="I4167" s="1"/>
      <c r="J4167" s="1"/>
      <c r="K4167" s="1"/>
      <c r="L4167" s="1"/>
      <c r="M4167" s="1"/>
    </row>
    <row r="4168" spans="9:13" x14ac:dyDescent="0.25">
      <c r="I4168" s="1"/>
      <c r="J4168" s="1"/>
      <c r="K4168" s="1"/>
      <c r="L4168" s="1"/>
      <c r="M4168" s="1"/>
    </row>
    <row r="4169" spans="9:13" x14ac:dyDescent="0.25">
      <c r="I4169" s="1"/>
      <c r="J4169" s="1"/>
      <c r="K4169" s="1"/>
      <c r="L4169" s="1"/>
      <c r="M4169" s="1"/>
    </row>
    <row r="4170" spans="9:13" x14ac:dyDescent="0.25">
      <c r="I4170" s="1"/>
      <c r="J4170" s="1"/>
      <c r="K4170" s="1"/>
      <c r="L4170" s="1"/>
      <c r="M4170" s="1"/>
    </row>
    <row r="4171" spans="9:13" x14ac:dyDescent="0.25">
      <c r="I4171" s="1"/>
      <c r="J4171" s="1"/>
      <c r="K4171" s="1"/>
      <c r="L4171" s="1"/>
      <c r="M4171" s="1"/>
    </row>
    <row r="4172" spans="9:13" x14ac:dyDescent="0.25">
      <c r="I4172" s="1"/>
      <c r="J4172" s="1"/>
      <c r="K4172" s="1"/>
      <c r="L4172" s="1"/>
      <c r="M4172" s="1"/>
    </row>
    <row r="4173" spans="9:13" x14ac:dyDescent="0.25">
      <c r="I4173" s="1"/>
      <c r="J4173" s="1"/>
      <c r="K4173" s="1"/>
      <c r="L4173" s="1"/>
      <c r="M4173" s="1"/>
    </row>
    <row r="4174" spans="9:13" x14ac:dyDescent="0.25">
      <c r="I4174" s="1"/>
      <c r="J4174" s="1"/>
      <c r="K4174" s="1"/>
      <c r="L4174" s="1"/>
      <c r="M4174" s="1"/>
    </row>
    <row r="4175" spans="9:13" x14ac:dyDescent="0.25">
      <c r="I4175" s="1"/>
      <c r="J4175" s="1"/>
      <c r="K4175" s="1"/>
      <c r="L4175" s="1"/>
      <c r="M4175" s="1"/>
    </row>
    <row r="4176" spans="9:13" x14ac:dyDescent="0.25">
      <c r="I4176" s="1"/>
      <c r="J4176" s="1"/>
      <c r="K4176" s="1"/>
      <c r="L4176" s="1"/>
      <c r="M4176" s="1"/>
    </row>
    <row r="4177" spans="9:13" x14ac:dyDescent="0.25">
      <c r="I4177" s="1"/>
      <c r="J4177" s="1"/>
      <c r="K4177" s="1"/>
      <c r="L4177" s="1"/>
      <c r="M4177" s="1"/>
    </row>
    <row r="4178" spans="9:13" x14ac:dyDescent="0.25">
      <c r="I4178" s="1"/>
      <c r="J4178" s="1"/>
      <c r="K4178" s="1"/>
      <c r="L4178" s="1"/>
      <c r="M4178" s="1"/>
    </row>
    <row r="4179" spans="9:13" x14ac:dyDescent="0.25">
      <c r="I4179" s="1"/>
      <c r="J4179" s="1"/>
      <c r="K4179" s="1"/>
      <c r="L4179" s="1"/>
      <c r="M4179" s="1"/>
    </row>
    <row r="4180" spans="9:13" x14ac:dyDescent="0.25">
      <c r="I4180" s="1"/>
      <c r="J4180" s="1"/>
      <c r="K4180" s="1"/>
      <c r="L4180" s="1"/>
      <c r="M4180" s="1"/>
    </row>
    <row r="4181" spans="9:13" x14ac:dyDescent="0.25">
      <c r="I4181" s="1"/>
      <c r="J4181" s="1"/>
      <c r="K4181" s="1"/>
      <c r="L4181" s="1"/>
      <c r="M4181" s="1"/>
    </row>
    <row r="4182" spans="9:13" x14ac:dyDescent="0.25">
      <c r="I4182" s="1"/>
      <c r="J4182" s="1"/>
      <c r="K4182" s="1"/>
      <c r="L4182" s="1"/>
      <c r="M4182" s="1"/>
    </row>
    <row r="4183" spans="9:13" x14ac:dyDescent="0.25">
      <c r="I4183" s="1"/>
      <c r="J4183" s="1"/>
      <c r="K4183" s="1"/>
      <c r="L4183" s="1"/>
      <c r="M4183" s="1"/>
    </row>
    <row r="4184" spans="9:13" x14ac:dyDescent="0.25">
      <c r="I4184" s="1"/>
      <c r="J4184" s="1"/>
      <c r="K4184" s="1"/>
      <c r="L4184" s="1"/>
      <c r="M4184" s="1"/>
    </row>
    <row r="4185" spans="9:13" x14ac:dyDescent="0.25">
      <c r="I4185" s="1"/>
      <c r="J4185" s="1"/>
      <c r="K4185" s="1"/>
      <c r="L4185" s="1"/>
      <c r="M4185" s="1"/>
    </row>
    <row r="4186" spans="9:13" x14ac:dyDescent="0.25">
      <c r="I4186" s="1"/>
      <c r="J4186" s="1"/>
      <c r="K4186" s="1"/>
      <c r="L4186" s="1"/>
      <c r="M4186" s="1"/>
    </row>
    <row r="4187" spans="9:13" x14ac:dyDescent="0.25">
      <c r="I4187" s="1"/>
      <c r="J4187" s="1"/>
      <c r="K4187" s="1"/>
      <c r="L4187" s="1"/>
      <c r="M4187" s="1"/>
    </row>
    <row r="4188" spans="9:13" x14ac:dyDescent="0.25">
      <c r="I4188" s="1"/>
      <c r="J4188" s="1"/>
      <c r="K4188" s="1"/>
      <c r="L4188" s="1"/>
      <c r="M4188" s="1"/>
    </row>
    <row r="4189" spans="9:13" x14ac:dyDescent="0.25">
      <c r="I4189" s="1"/>
      <c r="J4189" s="1"/>
      <c r="K4189" s="1"/>
      <c r="L4189" s="1"/>
      <c r="M4189" s="1"/>
    </row>
    <row r="4190" spans="9:13" x14ac:dyDescent="0.25">
      <c r="I4190" s="1"/>
      <c r="J4190" s="1"/>
      <c r="K4190" s="1"/>
      <c r="L4190" s="1"/>
      <c r="M4190" s="1"/>
    </row>
    <row r="4191" spans="9:13" x14ac:dyDescent="0.25">
      <c r="I4191" s="1"/>
      <c r="J4191" s="1"/>
      <c r="K4191" s="1"/>
      <c r="L4191" s="1"/>
      <c r="M4191" s="1"/>
    </row>
    <row r="4192" spans="9:13" x14ac:dyDescent="0.25">
      <c r="I4192" s="1"/>
      <c r="J4192" s="1"/>
      <c r="K4192" s="1"/>
      <c r="L4192" s="1"/>
      <c r="M4192" s="1"/>
    </row>
    <row r="4193" spans="9:13" x14ac:dyDescent="0.25">
      <c r="I4193" s="1"/>
      <c r="J4193" s="1"/>
      <c r="K4193" s="1"/>
      <c r="L4193" s="1"/>
      <c r="M4193" s="1"/>
    </row>
    <row r="4194" spans="9:13" x14ac:dyDescent="0.25">
      <c r="I4194" s="1"/>
      <c r="J4194" s="1"/>
      <c r="K4194" s="1"/>
      <c r="L4194" s="1"/>
      <c r="M4194" s="1"/>
    </row>
    <row r="4195" spans="9:13" x14ac:dyDescent="0.25">
      <c r="I4195" s="1"/>
      <c r="J4195" s="1"/>
      <c r="K4195" s="1"/>
      <c r="L4195" s="1"/>
      <c r="M4195" s="1"/>
    </row>
    <row r="4196" spans="9:13" x14ac:dyDescent="0.25">
      <c r="I4196" s="1"/>
      <c r="J4196" s="1"/>
      <c r="K4196" s="1"/>
      <c r="L4196" s="1"/>
      <c r="M4196" s="1"/>
    </row>
    <row r="4197" spans="9:13" x14ac:dyDescent="0.25">
      <c r="I4197" s="1"/>
      <c r="J4197" s="1"/>
      <c r="K4197" s="1"/>
      <c r="L4197" s="1"/>
      <c r="M4197" s="1"/>
    </row>
    <row r="4198" spans="9:13" x14ac:dyDescent="0.25">
      <c r="I4198" s="1"/>
      <c r="J4198" s="1"/>
      <c r="K4198" s="1"/>
      <c r="L4198" s="1"/>
      <c r="M4198" s="1"/>
    </row>
    <row r="4199" spans="9:13" x14ac:dyDescent="0.25">
      <c r="I4199" s="1"/>
      <c r="J4199" s="1"/>
      <c r="K4199" s="1"/>
      <c r="L4199" s="1"/>
      <c r="M4199" s="1"/>
    </row>
    <row r="4200" spans="9:13" x14ac:dyDescent="0.25">
      <c r="I4200" s="1"/>
      <c r="J4200" s="1"/>
      <c r="K4200" s="1"/>
      <c r="L4200" s="1"/>
      <c r="M4200" s="1"/>
    </row>
    <row r="4201" spans="9:13" x14ac:dyDescent="0.25">
      <c r="I4201" s="1"/>
      <c r="J4201" s="1"/>
      <c r="K4201" s="1"/>
      <c r="L4201" s="1"/>
      <c r="M4201" s="1"/>
    </row>
    <row r="4202" spans="9:13" x14ac:dyDescent="0.25">
      <c r="I4202" s="1"/>
      <c r="J4202" s="1"/>
      <c r="K4202" s="1"/>
      <c r="L4202" s="1"/>
      <c r="M4202" s="1"/>
    </row>
    <row r="4203" spans="9:13" x14ac:dyDescent="0.25">
      <c r="I4203" s="1"/>
      <c r="J4203" s="1"/>
      <c r="K4203" s="1"/>
      <c r="L4203" s="1"/>
      <c r="M4203" s="1"/>
    </row>
    <row r="4204" spans="9:13" x14ac:dyDescent="0.25">
      <c r="I4204" s="1"/>
      <c r="J4204" s="1"/>
      <c r="K4204" s="1"/>
      <c r="L4204" s="1"/>
      <c r="M4204" s="1"/>
    </row>
    <row r="4205" spans="9:13" x14ac:dyDescent="0.25">
      <c r="I4205" s="1"/>
      <c r="J4205" s="1"/>
      <c r="K4205" s="1"/>
      <c r="L4205" s="1"/>
      <c r="M4205" s="1"/>
    </row>
    <row r="4206" spans="9:13" x14ac:dyDescent="0.25">
      <c r="I4206" s="1"/>
      <c r="J4206" s="1"/>
      <c r="K4206" s="1"/>
      <c r="L4206" s="1"/>
      <c r="M4206" s="1"/>
    </row>
    <row r="4207" spans="9:13" x14ac:dyDescent="0.25">
      <c r="I4207" s="1"/>
      <c r="J4207" s="1"/>
      <c r="K4207" s="1"/>
      <c r="L4207" s="1"/>
      <c r="M4207" s="1"/>
    </row>
    <row r="4208" spans="9:13" x14ac:dyDescent="0.25">
      <c r="I4208" s="1"/>
      <c r="J4208" s="1"/>
      <c r="K4208" s="1"/>
      <c r="L4208" s="1"/>
      <c r="M4208" s="1"/>
    </row>
    <row r="4209" spans="9:13" x14ac:dyDescent="0.25">
      <c r="I4209" s="1"/>
      <c r="J4209" s="1"/>
      <c r="K4209" s="1"/>
      <c r="L4209" s="1"/>
      <c r="M4209" s="1"/>
    </row>
    <row r="4210" spans="9:13" x14ac:dyDescent="0.25">
      <c r="I4210" s="1"/>
      <c r="J4210" s="1"/>
      <c r="K4210" s="1"/>
      <c r="L4210" s="1"/>
      <c r="M4210" s="1"/>
    </row>
    <row r="4211" spans="9:13" x14ac:dyDescent="0.25">
      <c r="I4211" s="1"/>
      <c r="J4211" s="1"/>
      <c r="K4211" s="1"/>
      <c r="L4211" s="1"/>
      <c r="M4211" s="1"/>
    </row>
    <row r="4212" spans="9:13" x14ac:dyDescent="0.25">
      <c r="I4212" s="1"/>
      <c r="J4212" s="1"/>
      <c r="K4212" s="1"/>
      <c r="L4212" s="1"/>
      <c r="M4212" s="1"/>
    </row>
    <row r="4213" spans="9:13" x14ac:dyDescent="0.25">
      <c r="I4213" s="1"/>
      <c r="J4213" s="1"/>
      <c r="K4213" s="1"/>
      <c r="L4213" s="1"/>
      <c r="M4213" s="1"/>
    </row>
    <row r="4214" spans="9:13" x14ac:dyDescent="0.25">
      <c r="I4214" s="1"/>
      <c r="J4214" s="1"/>
      <c r="K4214" s="1"/>
      <c r="L4214" s="1"/>
      <c r="M4214" s="1"/>
    </row>
    <row r="4215" spans="9:13" x14ac:dyDescent="0.25">
      <c r="I4215" s="1"/>
      <c r="J4215" s="1"/>
      <c r="K4215" s="1"/>
      <c r="L4215" s="1"/>
      <c r="M4215" s="1"/>
    </row>
    <row r="4216" spans="9:13" x14ac:dyDescent="0.25">
      <c r="I4216" s="1"/>
      <c r="J4216" s="1"/>
      <c r="K4216" s="1"/>
      <c r="L4216" s="1"/>
      <c r="M4216" s="1"/>
    </row>
    <row r="4217" spans="9:13" x14ac:dyDescent="0.25">
      <c r="I4217" s="1"/>
      <c r="J4217" s="1"/>
      <c r="K4217" s="1"/>
      <c r="L4217" s="1"/>
      <c r="M4217" s="1"/>
    </row>
    <row r="4218" spans="9:13" x14ac:dyDescent="0.25">
      <c r="I4218" s="1"/>
      <c r="J4218" s="1"/>
      <c r="K4218" s="1"/>
      <c r="L4218" s="1"/>
      <c r="M4218" s="1"/>
    </row>
    <row r="4219" spans="9:13" x14ac:dyDescent="0.25">
      <c r="I4219" s="1"/>
      <c r="J4219" s="1"/>
      <c r="K4219" s="1"/>
      <c r="L4219" s="1"/>
      <c r="M4219" s="1"/>
    </row>
    <row r="4220" spans="9:13" x14ac:dyDescent="0.25">
      <c r="I4220" s="1"/>
      <c r="J4220" s="1"/>
      <c r="K4220" s="1"/>
      <c r="L4220" s="1"/>
      <c r="M4220" s="1"/>
    </row>
    <row r="4221" spans="9:13" x14ac:dyDescent="0.25">
      <c r="I4221" s="1"/>
      <c r="J4221" s="1"/>
      <c r="K4221" s="1"/>
      <c r="L4221" s="1"/>
      <c r="M4221" s="1"/>
    </row>
    <row r="4222" spans="9:13" x14ac:dyDescent="0.25">
      <c r="I4222" s="1"/>
      <c r="J4222" s="1"/>
      <c r="K4222" s="1"/>
      <c r="L4222" s="1"/>
      <c r="M4222" s="1"/>
    </row>
    <row r="4223" spans="9:13" x14ac:dyDescent="0.25">
      <c r="I4223" s="1"/>
      <c r="J4223" s="1"/>
      <c r="K4223" s="1"/>
      <c r="L4223" s="1"/>
      <c r="M4223" s="1"/>
    </row>
    <row r="4224" spans="9:13" x14ac:dyDescent="0.25">
      <c r="I4224" s="1"/>
      <c r="J4224" s="1"/>
      <c r="K4224" s="1"/>
      <c r="L4224" s="1"/>
      <c r="M4224" s="1"/>
    </row>
    <row r="4225" spans="9:13" x14ac:dyDescent="0.25">
      <c r="I4225" s="1"/>
      <c r="J4225" s="1"/>
      <c r="K4225" s="1"/>
      <c r="L4225" s="1"/>
      <c r="M4225" s="1"/>
    </row>
    <row r="4226" spans="9:13" x14ac:dyDescent="0.25">
      <c r="I4226" s="1"/>
      <c r="J4226" s="1"/>
      <c r="K4226" s="1"/>
      <c r="L4226" s="1"/>
      <c r="M4226" s="1"/>
    </row>
    <row r="4227" spans="9:13" x14ac:dyDescent="0.25">
      <c r="I4227" s="1"/>
      <c r="J4227" s="1"/>
      <c r="K4227" s="1"/>
      <c r="L4227" s="1"/>
      <c r="M4227" s="1"/>
    </row>
    <row r="4228" spans="9:13" x14ac:dyDescent="0.25">
      <c r="I4228" s="1"/>
      <c r="J4228" s="1"/>
      <c r="K4228" s="1"/>
      <c r="L4228" s="1"/>
      <c r="M4228" s="1"/>
    </row>
    <row r="4229" spans="9:13" x14ac:dyDescent="0.25">
      <c r="I4229" s="1"/>
      <c r="J4229" s="1"/>
      <c r="K4229" s="1"/>
      <c r="L4229" s="1"/>
      <c r="M4229" s="1"/>
    </row>
    <row r="4230" spans="9:13" x14ac:dyDescent="0.25">
      <c r="I4230" s="1"/>
      <c r="J4230" s="1"/>
      <c r="K4230" s="1"/>
      <c r="L4230" s="1"/>
      <c r="M4230" s="1"/>
    </row>
    <row r="4231" spans="9:13" x14ac:dyDescent="0.25">
      <c r="I4231" s="1"/>
      <c r="J4231" s="1"/>
      <c r="K4231" s="1"/>
      <c r="L4231" s="1"/>
      <c r="M4231" s="1"/>
    </row>
    <row r="4232" spans="9:13" x14ac:dyDescent="0.25">
      <c r="I4232" s="1"/>
      <c r="J4232" s="1"/>
      <c r="K4232" s="1"/>
      <c r="L4232" s="1"/>
      <c r="M4232" s="1"/>
    </row>
    <row r="4233" spans="9:13" x14ac:dyDescent="0.25">
      <c r="I4233" s="1"/>
      <c r="J4233" s="1"/>
      <c r="K4233" s="1"/>
      <c r="L4233" s="1"/>
      <c r="M4233" s="1"/>
    </row>
    <row r="4234" spans="9:13" x14ac:dyDescent="0.25">
      <c r="I4234" s="1"/>
      <c r="J4234" s="1"/>
      <c r="K4234" s="1"/>
      <c r="L4234" s="1"/>
      <c r="M4234" s="1"/>
    </row>
    <row r="4235" spans="9:13" x14ac:dyDescent="0.25">
      <c r="I4235" s="1"/>
      <c r="J4235" s="1"/>
      <c r="K4235" s="1"/>
      <c r="L4235" s="1"/>
      <c r="M4235" s="1"/>
    </row>
    <row r="4236" spans="9:13" x14ac:dyDescent="0.25">
      <c r="I4236" s="1"/>
      <c r="J4236" s="1"/>
      <c r="K4236" s="1"/>
      <c r="L4236" s="1"/>
      <c r="M4236" s="1"/>
    </row>
    <row r="4237" spans="9:13" x14ac:dyDescent="0.25">
      <c r="I4237" s="1"/>
      <c r="J4237" s="1"/>
      <c r="K4237" s="1"/>
      <c r="L4237" s="1"/>
      <c r="M4237" s="1"/>
    </row>
    <row r="4238" spans="9:13" x14ac:dyDescent="0.25">
      <c r="I4238" s="1"/>
      <c r="J4238" s="1"/>
      <c r="K4238" s="1"/>
      <c r="L4238" s="1"/>
      <c r="M4238" s="1"/>
    </row>
    <row r="4239" spans="9:13" x14ac:dyDescent="0.25">
      <c r="I4239" s="1"/>
      <c r="J4239" s="1"/>
      <c r="K4239" s="1"/>
      <c r="L4239" s="1"/>
      <c r="M4239" s="1"/>
    </row>
    <row r="4240" spans="9:13" x14ac:dyDescent="0.25">
      <c r="I4240" s="1"/>
      <c r="J4240" s="1"/>
      <c r="K4240" s="1"/>
      <c r="L4240" s="1"/>
      <c r="M4240" s="1"/>
    </row>
    <row r="4241" spans="9:13" x14ac:dyDescent="0.25">
      <c r="I4241" s="1"/>
      <c r="J4241" s="1"/>
      <c r="K4241" s="1"/>
      <c r="L4241" s="1"/>
      <c r="M4241" s="1"/>
    </row>
    <row r="4242" spans="9:13" x14ac:dyDescent="0.25">
      <c r="I4242" s="1"/>
      <c r="J4242" s="1"/>
      <c r="K4242" s="1"/>
      <c r="L4242" s="1"/>
      <c r="M4242" s="1"/>
    </row>
    <row r="4243" spans="9:13" x14ac:dyDescent="0.25">
      <c r="I4243" s="1"/>
      <c r="J4243" s="1"/>
      <c r="K4243" s="1"/>
      <c r="L4243" s="1"/>
      <c r="M4243" s="1"/>
    </row>
    <row r="4244" spans="9:13" x14ac:dyDescent="0.25">
      <c r="I4244" s="1"/>
      <c r="J4244" s="1"/>
      <c r="K4244" s="1"/>
      <c r="L4244" s="1"/>
      <c r="M4244" s="1"/>
    </row>
    <row r="4245" spans="9:13" x14ac:dyDescent="0.25">
      <c r="I4245" s="1"/>
      <c r="J4245" s="1"/>
      <c r="K4245" s="1"/>
      <c r="L4245" s="1"/>
      <c r="M4245" s="1"/>
    </row>
    <row r="4246" spans="9:13" x14ac:dyDescent="0.25">
      <c r="I4246" s="1"/>
      <c r="J4246" s="1"/>
      <c r="K4246" s="1"/>
      <c r="L4246" s="1"/>
      <c r="M4246" s="1"/>
    </row>
    <row r="4247" spans="9:13" x14ac:dyDescent="0.25">
      <c r="I4247" s="1"/>
      <c r="J4247" s="1"/>
      <c r="K4247" s="1"/>
      <c r="L4247" s="1"/>
      <c r="M4247" s="1"/>
    </row>
    <row r="4248" spans="9:13" x14ac:dyDescent="0.25">
      <c r="I4248" s="1"/>
      <c r="J4248" s="1"/>
      <c r="K4248" s="1"/>
      <c r="L4248" s="1"/>
      <c r="M4248" s="1"/>
    </row>
    <row r="4249" spans="9:13" x14ac:dyDescent="0.25">
      <c r="I4249" s="1"/>
      <c r="J4249" s="1"/>
      <c r="K4249" s="1"/>
      <c r="L4249" s="1"/>
      <c r="M4249" s="1"/>
    </row>
    <row r="4250" spans="9:13" x14ac:dyDescent="0.25">
      <c r="I4250" s="1"/>
      <c r="J4250" s="1"/>
      <c r="K4250" s="1"/>
      <c r="L4250" s="1"/>
      <c r="M4250" s="1"/>
    </row>
    <row r="4251" spans="9:13" x14ac:dyDescent="0.25">
      <c r="I4251" s="1"/>
      <c r="J4251" s="1"/>
      <c r="K4251" s="1"/>
      <c r="L4251" s="1"/>
      <c r="M4251" s="1"/>
    </row>
    <row r="4252" spans="9:13" x14ac:dyDescent="0.25">
      <c r="I4252" s="1"/>
      <c r="J4252" s="1"/>
      <c r="K4252" s="1"/>
      <c r="L4252" s="1"/>
      <c r="M4252" s="1"/>
    </row>
    <row r="4253" spans="9:13" x14ac:dyDescent="0.25">
      <c r="I4253" s="1"/>
      <c r="J4253" s="1"/>
      <c r="K4253" s="1"/>
      <c r="L4253" s="1"/>
      <c r="M4253" s="1"/>
    </row>
    <row r="4254" spans="9:13" x14ac:dyDescent="0.25">
      <c r="I4254" s="1"/>
      <c r="J4254" s="1"/>
      <c r="K4254" s="1"/>
      <c r="L4254" s="1"/>
      <c r="M4254" s="1"/>
    </row>
    <row r="4255" spans="9:13" x14ac:dyDescent="0.25">
      <c r="I4255" s="1"/>
      <c r="J4255" s="1"/>
      <c r="K4255" s="1"/>
      <c r="L4255" s="1"/>
      <c r="M4255" s="1"/>
    </row>
    <row r="4256" spans="9:13" x14ac:dyDescent="0.25">
      <c r="I4256" s="1"/>
      <c r="J4256" s="1"/>
      <c r="K4256" s="1"/>
      <c r="L4256" s="1"/>
      <c r="M4256" s="1"/>
    </row>
    <row r="4257" spans="9:13" x14ac:dyDescent="0.25">
      <c r="I4257" s="1"/>
      <c r="J4257" s="1"/>
      <c r="K4257" s="1"/>
      <c r="L4257" s="1"/>
      <c r="M4257" s="1"/>
    </row>
    <row r="4258" spans="9:13" x14ac:dyDescent="0.25">
      <c r="I4258" s="1"/>
      <c r="J4258" s="1"/>
      <c r="K4258" s="1"/>
      <c r="L4258" s="1"/>
      <c r="M4258" s="1"/>
    </row>
    <row r="4259" spans="9:13" x14ac:dyDescent="0.25">
      <c r="I4259" s="1"/>
      <c r="J4259" s="1"/>
      <c r="K4259" s="1"/>
      <c r="L4259" s="1"/>
      <c r="M4259" s="1"/>
    </row>
    <row r="4260" spans="9:13" x14ac:dyDescent="0.25">
      <c r="I4260" s="1"/>
      <c r="J4260" s="1"/>
      <c r="K4260" s="1"/>
      <c r="L4260" s="1"/>
      <c r="M4260" s="1"/>
    </row>
    <row r="4261" spans="9:13" x14ac:dyDescent="0.25">
      <c r="I4261" s="1"/>
      <c r="J4261" s="1"/>
      <c r="K4261" s="1"/>
      <c r="L4261" s="1"/>
      <c r="M4261" s="1"/>
    </row>
    <row r="4262" spans="9:13" x14ac:dyDescent="0.25">
      <c r="I4262" s="1"/>
      <c r="J4262" s="1"/>
      <c r="K4262" s="1"/>
      <c r="L4262" s="1"/>
      <c r="M4262" s="1"/>
    </row>
    <row r="4263" spans="9:13" x14ac:dyDescent="0.25">
      <c r="I4263" s="1"/>
      <c r="J4263" s="1"/>
      <c r="K4263" s="1"/>
      <c r="L4263" s="1"/>
      <c r="M4263" s="1"/>
    </row>
    <row r="4264" spans="9:13" x14ac:dyDescent="0.25">
      <c r="I4264" s="1"/>
      <c r="J4264" s="1"/>
      <c r="K4264" s="1"/>
      <c r="L4264" s="1"/>
      <c r="M4264" s="1"/>
    </row>
    <row r="4265" spans="9:13" x14ac:dyDescent="0.25">
      <c r="I4265" s="1"/>
      <c r="J4265" s="1"/>
      <c r="K4265" s="1"/>
      <c r="L4265" s="1"/>
      <c r="M4265" s="1"/>
    </row>
    <row r="4266" spans="9:13" x14ac:dyDescent="0.25">
      <c r="I4266" s="1"/>
      <c r="J4266" s="1"/>
      <c r="K4266" s="1"/>
      <c r="L4266" s="1"/>
      <c r="M4266" s="1"/>
    </row>
    <row r="4267" spans="9:13" x14ac:dyDescent="0.25">
      <c r="I4267" s="1"/>
      <c r="J4267" s="1"/>
      <c r="K4267" s="1"/>
      <c r="L4267" s="1"/>
      <c r="M4267" s="1"/>
    </row>
    <row r="4268" spans="9:13" x14ac:dyDescent="0.25">
      <c r="I4268" s="1"/>
      <c r="J4268" s="1"/>
      <c r="K4268" s="1"/>
      <c r="L4268" s="1"/>
      <c r="M4268" s="1"/>
    </row>
    <row r="4269" spans="9:13" x14ac:dyDescent="0.25">
      <c r="I4269" s="1"/>
      <c r="J4269" s="1"/>
      <c r="K4269" s="1"/>
      <c r="L4269" s="1"/>
      <c r="M4269" s="1"/>
    </row>
    <row r="4270" spans="9:13" x14ac:dyDescent="0.25">
      <c r="I4270" s="1"/>
      <c r="J4270" s="1"/>
      <c r="K4270" s="1"/>
      <c r="L4270" s="1"/>
      <c r="M4270" s="1"/>
    </row>
    <row r="4271" spans="9:13" x14ac:dyDescent="0.25">
      <c r="I4271" s="1"/>
      <c r="J4271" s="1"/>
      <c r="K4271" s="1"/>
      <c r="L4271" s="1"/>
      <c r="M4271" s="1"/>
    </row>
    <row r="4272" spans="9:13" x14ac:dyDescent="0.25">
      <c r="I4272" s="1"/>
      <c r="J4272" s="1"/>
      <c r="K4272" s="1"/>
      <c r="L4272" s="1"/>
      <c r="M4272" s="1"/>
    </row>
    <row r="4273" spans="9:13" x14ac:dyDescent="0.25">
      <c r="I4273" s="1"/>
      <c r="J4273" s="1"/>
      <c r="K4273" s="1"/>
      <c r="L4273" s="1"/>
      <c r="M4273" s="1"/>
    </row>
    <row r="4274" spans="9:13" x14ac:dyDescent="0.25">
      <c r="I4274" s="1"/>
      <c r="J4274" s="1"/>
      <c r="K4274" s="1"/>
      <c r="L4274" s="1"/>
      <c r="M4274" s="1"/>
    </row>
    <row r="4275" spans="9:13" x14ac:dyDescent="0.25">
      <c r="I4275" s="1"/>
      <c r="J4275" s="1"/>
      <c r="K4275" s="1"/>
      <c r="L4275" s="1"/>
      <c r="M4275" s="1"/>
    </row>
    <row r="4276" spans="9:13" x14ac:dyDescent="0.25">
      <c r="I4276" s="1"/>
      <c r="J4276" s="1"/>
      <c r="K4276" s="1"/>
      <c r="L4276" s="1"/>
      <c r="M4276" s="1"/>
    </row>
    <row r="4277" spans="9:13" x14ac:dyDescent="0.25">
      <c r="I4277" s="1"/>
      <c r="J4277" s="1"/>
      <c r="K4277" s="1"/>
      <c r="L4277" s="1"/>
      <c r="M4277" s="1"/>
    </row>
    <row r="4278" spans="9:13" x14ac:dyDescent="0.25">
      <c r="I4278" s="1"/>
      <c r="J4278" s="1"/>
      <c r="K4278" s="1"/>
      <c r="L4278" s="1"/>
      <c r="M4278" s="1"/>
    </row>
    <row r="4279" spans="9:13" x14ac:dyDescent="0.25">
      <c r="I4279" s="1"/>
      <c r="J4279" s="1"/>
      <c r="K4279" s="1"/>
      <c r="L4279" s="1"/>
      <c r="M4279" s="1"/>
    </row>
    <row r="4280" spans="9:13" x14ac:dyDescent="0.25">
      <c r="I4280" s="1"/>
      <c r="J4280" s="1"/>
      <c r="K4280" s="1"/>
      <c r="L4280" s="1"/>
      <c r="M4280" s="1"/>
    </row>
    <row r="4281" spans="9:13" x14ac:dyDescent="0.25">
      <c r="I4281" s="1"/>
      <c r="J4281" s="1"/>
      <c r="K4281" s="1"/>
      <c r="L4281" s="1"/>
      <c r="M4281" s="1"/>
    </row>
    <row r="4282" spans="9:13" x14ac:dyDescent="0.25">
      <c r="I4282" s="1"/>
      <c r="J4282" s="1"/>
      <c r="K4282" s="1"/>
      <c r="L4282" s="1"/>
      <c r="M4282" s="1"/>
    </row>
    <row r="4283" spans="9:13" x14ac:dyDescent="0.25">
      <c r="I4283" s="1"/>
      <c r="J4283" s="1"/>
      <c r="K4283" s="1"/>
      <c r="L4283" s="1"/>
      <c r="M4283" s="1"/>
    </row>
    <row r="4284" spans="9:13" x14ac:dyDescent="0.25">
      <c r="I4284" s="1"/>
      <c r="J4284" s="1"/>
      <c r="K4284" s="1"/>
      <c r="L4284" s="1"/>
      <c r="M4284" s="1"/>
    </row>
    <row r="4285" spans="9:13" x14ac:dyDescent="0.25">
      <c r="I4285" s="1"/>
      <c r="J4285" s="1"/>
      <c r="K4285" s="1"/>
      <c r="L4285" s="1"/>
      <c r="M4285" s="1"/>
    </row>
    <row r="4286" spans="9:13" x14ac:dyDescent="0.25">
      <c r="I4286" s="1"/>
      <c r="J4286" s="1"/>
      <c r="K4286" s="1"/>
      <c r="L4286" s="1"/>
      <c r="M4286" s="1"/>
    </row>
    <row r="4287" spans="9:13" x14ac:dyDescent="0.25">
      <c r="I4287" s="1"/>
      <c r="J4287" s="1"/>
      <c r="K4287" s="1"/>
      <c r="L4287" s="1"/>
      <c r="M4287" s="1"/>
    </row>
    <row r="4288" spans="9:13" x14ac:dyDescent="0.25">
      <c r="I4288" s="1"/>
      <c r="J4288" s="1"/>
      <c r="K4288" s="1"/>
      <c r="L4288" s="1"/>
      <c r="M4288" s="1"/>
    </row>
    <row r="4289" spans="9:13" x14ac:dyDescent="0.25">
      <c r="I4289" s="1"/>
      <c r="J4289" s="1"/>
      <c r="K4289" s="1"/>
      <c r="L4289" s="1"/>
      <c r="M4289" s="1"/>
    </row>
    <row r="4290" spans="9:13" x14ac:dyDescent="0.25">
      <c r="I4290" s="1"/>
      <c r="J4290" s="1"/>
      <c r="K4290" s="1"/>
      <c r="L4290" s="1"/>
      <c r="M4290" s="1"/>
    </row>
    <row r="4291" spans="9:13" x14ac:dyDescent="0.25">
      <c r="I4291" s="1"/>
      <c r="J4291" s="1"/>
      <c r="K4291" s="1"/>
      <c r="L4291" s="1"/>
      <c r="M4291" s="1"/>
    </row>
    <row r="4292" spans="9:13" x14ac:dyDescent="0.25">
      <c r="I4292" s="1"/>
      <c r="J4292" s="1"/>
      <c r="K4292" s="1"/>
      <c r="L4292" s="1"/>
      <c r="M4292" s="1"/>
    </row>
    <row r="4293" spans="9:13" x14ac:dyDescent="0.25">
      <c r="I4293" s="1"/>
      <c r="J4293" s="1"/>
      <c r="K4293" s="1"/>
      <c r="L4293" s="1"/>
      <c r="M4293" s="1"/>
    </row>
    <row r="4294" spans="9:13" x14ac:dyDescent="0.25">
      <c r="I4294" s="1"/>
      <c r="J4294" s="1"/>
      <c r="K4294" s="1"/>
      <c r="L4294" s="1"/>
      <c r="M4294" s="1"/>
    </row>
    <row r="4295" spans="9:13" x14ac:dyDescent="0.25">
      <c r="I4295" s="1"/>
      <c r="J4295" s="1"/>
      <c r="K4295" s="1"/>
      <c r="L4295" s="1"/>
      <c r="M4295" s="1"/>
    </row>
    <row r="4296" spans="9:13" x14ac:dyDescent="0.25">
      <c r="I4296" s="1"/>
      <c r="J4296" s="1"/>
      <c r="K4296" s="1"/>
      <c r="L4296" s="1"/>
      <c r="M4296" s="1"/>
    </row>
    <row r="4297" spans="9:13" x14ac:dyDescent="0.25">
      <c r="I4297" s="1"/>
      <c r="J4297" s="1"/>
      <c r="K4297" s="1"/>
      <c r="L4297" s="1"/>
      <c r="M4297" s="1"/>
    </row>
    <row r="4298" spans="9:13" x14ac:dyDescent="0.25">
      <c r="I4298" s="1"/>
      <c r="J4298" s="1"/>
      <c r="K4298" s="1"/>
      <c r="L4298" s="1"/>
      <c r="M4298" s="1"/>
    </row>
    <row r="4299" spans="9:13" x14ac:dyDescent="0.25">
      <c r="I4299" s="1"/>
      <c r="J4299" s="1"/>
      <c r="K4299" s="1"/>
      <c r="L4299" s="1"/>
      <c r="M4299" s="1"/>
    </row>
    <row r="4300" spans="9:13" x14ac:dyDescent="0.25">
      <c r="I4300" s="1"/>
      <c r="J4300" s="1"/>
      <c r="K4300" s="1"/>
      <c r="L4300" s="1"/>
      <c r="M4300" s="1"/>
    </row>
    <row r="4301" spans="9:13" x14ac:dyDescent="0.25">
      <c r="I4301" s="1"/>
      <c r="J4301" s="1"/>
      <c r="K4301" s="1"/>
      <c r="L4301" s="1"/>
      <c r="M4301" s="1"/>
    </row>
    <row r="4302" spans="9:13" x14ac:dyDescent="0.25">
      <c r="I4302" s="1"/>
      <c r="J4302" s="1"/>
      <c r="K4302" s="1"/>
      <c r="L4302" s="1"/>
      <c r="M4302" s="1"/>
    </row>
    <row r="4303" spans="9:13" x14ac:dyDescent="0.25">
      <c r="I4303" s="1"/>
      <c r="J4303" s="1"/>
      <c r="K4303" s="1"/>
      <c r="L4303" s="1"/>
      <c r="M4303" s="1"/>
    </row>
    <row r="4304" spans="9:13" x14ac:dyDescent="0.25">
      <c r="I4304" s="1"/>
      <c r="J4304" s="1"/>
      <c r="K4304" s="1"/>
      <c r="L4304" s="1"/>
      <c r="M4304" s="1"/>
    </row>
    <row r="4305" spans="9:13" x14ac:dyDescent="0.25">
      <c r="I4305" s="1"/>
      <c r="J4305" s="1"/>
      <c r="K4305" s="1"/>
      <c r="L4305" s="1"/>
      <c r="M4305" s="1"/>
    </row>
    <row r="4306" spans="9:13" x14ac:dyDescent="0.25">
      <c r="I4306" s="1"/>
      <c r="J4306" s="1"/>
      <c r="K4306" s="1"/>
      <c r="L4306" s="1"/>
      <c r="M4306" s="1"/>
    </row>
    <row r="4307" spans="9:13" x14ac:dyDescent="0.25">
      <c r="I4307" s="1"/>
      <c r="J4307" s="1"/>
      <c r="K4307" s="1"/>
      <c r="L4307" s="1"/>
      <c r="M4307" s="1"/>
    </row>
    <row r="4308" spans="9:13" x14ac:dyDescent="0.25">
      <c r="I4308" s="1"/>
      <c r="J4308" s="1"/>
      <c r="K4308" s="1"/>
      <c r="L4308" s="1"/>
      <c r="M4308" s="1"/>
    </row>
    <row r="4309" spans="9:13" x14ac:dyDescent="0.25">
      <c r="I4309" s="1"/>
      <c r="J4309" s="1"/>
      <c r="K4309" s="1"/>
      <c r="L4309" s="1"/>
      <c r="M4309" s="1"/>
    </row>
    <row r="4310" spans="9:13" x14ac:dyDescent="0.25">
      <c r="I4310" s="1"/>
      <c r="J4310" s="1"/>
      <c r="K4310" s="1"/>
      <c r="L4310" s="1"/>
      <c r="M4310" s="1"/>
    </row>
    <row r="4311" spans="9:13" x14ac:dyDescent="0.25">
      <c r="I4311" s="1"/>
      <c r="J4311" s="1"/>
      <c r="K4311" s="1"/>
      <c r="L4311" s="1"/>
      <c r="M4311" s="1"/>
    </row>
    <row r="4312" spans="9:13" x14ac:dyDescent="0.25">
      <c r="I4312" s="1"/>
      <c r="J4312" s="1"/>
      <c r="K4312" s="1"/>
      <c r="L4312" s="1"/>
      <c r="M4312" s="1"/>
    </row>
    <row r="4313" spans="9:13" x14ac:dyDescent="0.25">
      <c r="I4313" s="1"/>
      <c r="J4313" s="1"/>
      <c r="K4313" s="1"/>
      <c r="L4313" s="1"/>
      <c r="M4313" s="1"/>
    </row>
    <row r="4314" spans="9:13" x14ac:dyDescent="0.25">
      <c r="I4314" s="1"/>
      <c r="J4314" s="1"/>
      <c r="K4314" s="1"/>
      <c r="L4314" s="1"/>
      <c r="M4314" s="1"/>
    </row>
    <row r="4315" spans="9:13" x14ac:dyDescent="0.25">
      <c r="I4315" s="1"/>
      <c r="J4315" s="1"/>
      <c r="K4315" s="1"/>
      <c r="L4315" s="1"/>
      <c r="M4315" s="1"/>
    </row>
    <row r="4316" spans="9:13" x14ac:dyDescent="0.25">
      <c r="I4316" s="1"/>
      <c r="J4316" s="1"/>
      <c r="K4316" s="1"/>
      <c r="L4316" s="1"/>
      <c r="M4316" s="1"/>
    </row>
    <row r="4317" spans="9:13" x14ac:dyDescent="0.25">
      <c r="I4317" s="1"/>
      <c r="J4317" s="1"/>
      <c r="K4317" s="1"/>
      <c r="L4317" s="1"/>
      <c r="M4317" s="1"/>
    </row>
    <row r="4318" spans="9:13" x14ac:dyDescent="0.25">
      <c r="I4318" s="1"/>
      <c r="J4318" s="1"/>
      <c r="K4318" s="1"/>
      <c r="L4318" s="1"/>
      <c r="M4318" s="1"/>
    </row>
    <row r="4319" spans="9:13" x14ac:dyDescent="0.25">
      <c r="I4319" s="1"/>
      <c r="J4319" s="1"/>
      <c r="K4319" s="1"/>
      <c r="L4319" s="1"/>
      <c r="M4319" s="1"/>
    </row>
    <row r="4320" spans="9:13" x14ac:dyDescent="0.25">
      <c r="I4320" s="1"/>
      <c r="J4320" s="1"/>
      <c r="K4320" s="1"/>
      <c r="L4320" s="1"/>
      <c r="M4320" s="1"/>
    </row>
    <row r="4321" spans="9:13" x14ac:dyDescent="0.25">
      <c r="I4321" s="1"/>
      <c r="J4321" s="1"/>
      <c r="K4321" s="1"/>
      <c r="L4321" s="1"/>
      <c r="M4321" s="1"/>
    </row>
    <row r="4322" spans="9:13" x14ac:dyDescent="0.25">
      <c r="I4322" s="1"/>
      <c r="J4322" s="1"/>
      <c r="K4322" s="1"/>
      <c r="L4322" s="1"/>
      <c r="M4322" s="1"/>
    </row>
    <row r="4323" spans="9:13" x14ac:dyDescent="0.25">
      <c r="I4323" s="1"/>
      <c r="J4323" s="1"/>
      <c r="K4323" s="1"/>
      <c r="L4323" s="1"/>
      <c r="M4323" s="1"/>
    </row>
    <row r="4324" spans="9:13" x14ac:dyDescent="0.25">
      <c r="I4324" s="1"/>
      <c r="J4324" s="1"/>
      <c r="K4324" s="1"/>
      <c r="L4324" s="1"/>
      <c r="M4324" s="1"/>
    </row>
    <row r="4325" spans="9:13" x14ac:dyDescent="0.25">
      <c r="I4325" s="1"/>
      <c r="J4325" s="1"/>
      <c r="K4325" s="1"/>
      <c r="L4325" s="1"/>
      <c r="M4325" s="1"/>
    </row>
    <row r="4326" spans="9:13" x14ac:dyDescent="0.25">
      <c r="I4326" s="1"/>
      <c r="J4326" s="1"/>
      <c r="K4326" s="1"/>
      <c r="L4326" s="1"/>
      <c r="M4326" s="1"/>
    </row>
    <row r="4327" spans="9:13" x14ac:dyDescent="0.25">
      <c r="I4327" s="1"/>
      <c r="J4327" s="1"/>
      <c r="K4327" s="1"/>
      <c r="L4327" s="1"/>
      <c r="M4327" s="1"/>
    </row>
    <row r="4328" spans="9:13" x14ac:dyDescent="0.25">
      <c r="I4328" s="1"/>
      <c r="J4328" s="1"/>
      <c r="K4328" s="1"/>
      <c r="L4328" s="1"/>
      <c r="M4328" s="1"/>
    </row>
    <row r="4329" spans="9:13" x14ac:dyDescent="0.25">
      <c r="I4329" s="1"/>
      <c r="J4329" s="1"/>
      <c r="K4329" s="1"/>
      <c r="L4329" s="1"/>
      <c r="M4329" s="1"/>
    </row>
    <row r="4330" spans="9:13" x14ac:dyDescent="0.25">
      <c r="I4330" s="1"/>
      <c r="J4330" s="1"/>
      <c r="K4330" s="1"/>
      <c r="L4330" s="1"/>
      <c r="M4330" s="1"/>
    </row>
    <row r="4331" spans="9:13" x14ac:dyDescent="0.25">
      <c r="I4331" s="1"/>
      <c r="J4331" s="1"/>
      <c r="K4331" s="1"/>
      <c r="L4331" s="1"/>
      <c r="M4331" s="1"/>
    </row>
    <row r="4332" spans="9:13" x14ac:dyDescent="0.25">
      <c r="I4332" s="1"/>
      <c r="J4332" s="1"/>
      <c r="K4332" s="1"/>
      <c r="L4332" s="1"/>
      <c r="M4332" s="1"/>
    </row>
    <row r="4333" spans="9:13" x14ac:dyDescent="0.25">
      <c r="I4333" s="1"/>
      <c r="J4333" s="1"/>
      <c r="K4333" s="1"/>
      <c r="L4333" s="1"/>
      <c r="M4333" s="1"/>
    </row>
    <row r="4334" spans="9:13" x14ac:dyDescent="0.25">
      <c r="I4334" s="1"/>
      <c r="J4334" s="1"/>
      <c r="K4334" s="1"/>
      <c r="L4334" s="1"/>
      <c r="M4334" s="1"/>
    </row>
    <row r="4335" spans="9:13" x14ac:dyDescent="0.25">
      <c r="I4335" s="1"/>
      <c r="J4335" s="1"/>
      <c r="K4335" s="1"/>
      <c r="L4335" s="1"/>
      <c r="M4335" s="1"/>
    </row>
    <row r="4336" spans="9:13" x14ac:dyDescent="0.25">
      <c r="I4336" s="1"/>
      <c r="J4336" s="1"/>
      <c r="K4336" s="1"/>
      <c r="L4336" s="1"/>
      <c r="M4336" s="1"/>
    </row>
    <row r="4337" spans="9:13" x14ac:dyDescent="0.25">
      <c r="I4337" s="1"/>
      <c r="J4337" s="1"/>
      <c r="K4337" s="1"/>
      <c r="L4337" s="1"/>
      <c r="M4337" s="1"/>
    </row>
    <row r="4338" spans="9:13" x14ac:dyDescent="0.25">
      <c r="I4338" s="1"/>
      <c r="J4338" s="1"/>
      <c r="K4338" s="1"/>
      <c r="L4338" s="1"/>
      <c r="M4338" s="1"/>
    </row>
    <row r="4339" spans="9:13" x14ac:dyDescent="0.25">
      <c r="I4339" s="1"/>
      <c r="J4339" s="1"/>
      <c r="K4339" s="1"/>
      <c r="L4339" s="1"/>
      <c r="M4339" s="1"/>
    </row>
    <row r="4340" spans="9:13" x14ac:dyDescent="0.25">
      <c r="I4340" s="1"/>
      <c r="J4340" s="1"/>
      <c r="K4340" s="1"/>
      <c r="L4340" s="1"/>
      <c r="M4340" s="1"/>
    </row>
    <row r="4341" spans="9:13" x14ac:dyDescent="0.25">
      <c r="I4341" s="1"/>
      <c r="J4341" s="1"/>
      <c r="K4341" s="1"/>
      <c r="L4341" s="1"/>
      <c r="M4341" s="1"/>
    </row>
    <row r="4342" spans="9:13" x14ac:dyDescent="0.25">
      <c r="I4342" s="1"/>
      <c r="J4342" s="1"/>
      <c r="K4342" s="1"/>
      <c r="L4342" s="1"/>
      <c r="M4342" s="1"/>
    </row>
    <row r="4343" spans="9:13" x14ac:dyDescent="0.25">
      <c r="I4343" s="1"/>
      <c r="J4343" s="1"/>
      <c r="K4343" s="1"/>
      <c r="L4343" s="1"/>
      <c r="M4343" s="1"/>
    </row>
    <row r="4344" spans="9:13" x14ac:dyDescent="0.25">
      <c r="I4344" s="1"/>
      <c r="J4344" s="1"/>
      <c r="K4344" s="1"/>
      <c r="L4344" s="1"/>
      <c r="M4344" s="1"/>
    </row>
    <row r="4345" spans="9:13" x14ac:dyDescent="0.25">
      <c r="I4345" s="1"/>
      <c r="J4345" s="1"/>
      <c r="K4345" s="1"/>
      <c r="L4345" s="1"/>
      <c r="M4345" s="1"/>
    </row>
    <row r="4346" spans="9:13" x14ac:dyDescent="0.25">
      <c r="I4346" s="1"/>
      <c r="J4346" s="1"/>
      <c r="K4346" s="1"/>
      <c r="L4346" s="1"/>
      <c r="M4346" s="1"/>
    </row>
    <row r="4347" spans="9:13" x14ac:dyDescent="0.25">
      <c r="I4347" s="1"/>
      <c r="J4347" s="1"/>
      <c r="K4347" s="1"/>
      <c r="L4347" s="1"/>
      <c r="M4347" s="1"/>
    </row>
    <row r="4348" spans="9:13" x14ac:dyDescent="0.25">
      <c r="I4348" s="1"/>
      <c r="J4348" s="1"/>
      <c r="K4348" s="1"/>
      <c r="L4348" s="1"/>
      <c r="M4348" s="1"/>
    </row>
    <row r="4349" spans="9:13" x14ac:dyDescent="0.25">
      <c r="I4349" s="1"/>
      <c r="J4349" s="1"/>
      <c r="K4349" s="1"/>
      <c r="L4349" s="1"/>
      <c r="M4349" s="1"/>
    </row>
    <row r="4350" spans="9:13" x14ac:dyDescent="0.25">
      <c r="I4350" s="1"/>
      <c r="J4350" s="1"/>
      <c r="K4350" s="1"/>
      <c r="L4350" s="1"/>
      <c r="M4350" s="1"/>
    </row>
    <row r="4351" spans="9:13" x14ac:dyDescent="0.25">
      <c r="I4351" s="1"/>
      <c r="J4351" s="1"/>
      <c r="K4351" s="1"/>
      <c r="L4351" s="1"/>
      <c r="M4351" s="1"/>
    </row>
    <row r="4352" spans="9:13" x14ac:dyDescent="0.25">
      <c r="I4352" s="1"/>
      <c r="J4352" s="1"/>
      <c r="K4352" s="1"/>
      <c r="L4352" s="1"/>
      <c r="M4352" s="1"/>
    </row>
    <row r="4353" spans="9:13" x14ac:dyDescent="0.25">
      <c r="I4353" s="1"/>
      <c r="J4353" s="1"/>
      <c r="K4353" s="1"/>
      <c r="L4353" s="1"/>
      <c r="M4353" s="1"/>
    </row>
    <row r="4354" spans="9:13" x14ac:dyDescent="0.25">
      <c r="I4354" s="1"/>
      <c r="J4354" s="1"/>
      <c r="K4354" s="1"/>
      <c r="L4354" s="1"/>
      <c r="M4354" s="1"/>
    </row>
    <row r="4355" spans="9:13" x14ac:dyDescent="0.25">
      <c r="I4355" s="1"/>
      <c r="J4355" s="1"/>
      <c r="K4355" s="1"/>
      <c r="L4355" s="1"/>
      <c r="M4355" s="1"/>
    </row>
    <row r="4356" spans="9:13" x14ac:dyDescent="0.25">
      <c r="I4356" s="1"/>
      <c r="J4356" s="1"/>
      <c r="K4356" s="1"/>
      <c r="L4356" s="1"/>
      <c r="M4356" s="1"/>
    </row>
    <row r="4357" spans="9:13" x14ac:dyDescent="0.25">
      <c r="I4357" s="1"/>
      <c r="J4357" s="1"/>
      <c r="K4357" s="1"/>
      <c r="L4357" s="1"/>
      <c r="M4357" s="1"/>
    </row>
    <row r="4358" spans="9:13" x14ac:dyDescent="0.25">
      <c r="I4358" s="1"/>
      <c r="J4358" s="1"/>
      <c r="K4358" s="1"/>
      <c r="L4358" s="1"/>
      <c r="M4358" s="1"/>
    </row>
    <row r="4359" spans="9:13" x14ac:dyDescent="0.25">
      <c r="I4359" s="1"/>
      <c r="J4359" s="1"/>
      <c r="K4359" s="1"/>
      <c r="L4359" s="1"/>
      <c r="M4359" s="1"/>
    </row>
    <row r="4360" spans="9:13" x14ac:dyDescent="0.25">
      <c r="I4360" s="1"/>
      <c r="J4360" s="1"/>
      <c r="K4360" s="1"/>
      <c r="L4360" s="1"/>
      <c r="M4360" s="1"/>
    </row>
    <row r="4361" spans="9:13" x14ac:dyDescent="0.25">
      <c r="I4361" s="1"/>
      <c r="J4361" s="1"/>
      <c r="K4361" s="1"/>
      <c r="L4361" s="1"/>
      <c r="M4361" s="1"/>
    </row>
    <row r="4362" spans="9:13" x14ac:dyDescent="0.25">
      <c r="I4362" s="1"/>
      <c r="J4362" s="1"/>
      <c r="K4362" s="1"/>
      <c r="L4362" s="1"/>
      <c r="M4362" s="1"/>
    </row>
    <row r="4363" spans="9:13" x14ac:dyDescent="0.25">
      <c r="I4363" s="1"/>
      <c r="J4363" s="1"/>
      <c r="K4363" s="1"/>
      <c r="L4363" s="1"/>
      <c r="M4363" s="1"/>
    </row>
    <row r="4364" spans="9:13" x14ac:dyDescent="0.25">
      <c r="I4364" s="1"/>
      <c r="J4364" s="1"/>
      <c r="K4364" s="1"/>
      <c r="L4364" s="1"/>
      <c r="M4364" s="1"/>
    </row>
    <row r="4365" spans="9:13" x14ac:dyDescent="0.25">
      <c r="I4365" s="1"/>
      <c r="J4365" s="1"/>
      <c r="K4365" s="1"/>
      <c r="L4365" s="1"/>
      <c r="M4365" s="1"/>
    </row>
    <row r="4366" spans="9:13" x14ac:dyDescent="0.25">
      <c r="I4366" s="1"/>
      <c r="J4366" s="1"/>
      <c r="K4366" s="1"/>
      <c r="L4366" s="1"/>
      <c r="M4366" s="1"/>
    </row>
    <row r="4367" spans="9:13" x14ac:dyDescent="0.25">
      <c r="I4367" s="1"/>
      <c r="J4367" s="1"/>
      <c r="K4367" s="1"/>
      <c r="L4367" s="1"/>
      <c r="M4367" s="1"/>
    </row>
    <row r="4368" spans="9:13" x14ac:dyDescent="0.25">
      <c r="I4368" s="1"/>
      <c r="J4368" s="1"/>
      <c r="K4368" s="1"/>
      <c r="L4368" s="1"/>
      <c r="M4368" s="1"/>
    </row>
    <row r="4369" spans="9:13" x14ac:dyDescent="0.25">
      <c r="I4369" s="1"/>
      <c r="J4369" s="1"/>
      <c r="K4369" s="1"/>
      <c r="L4369" s="1"/>
      <c r="M4369" s="1"/>
    </row>
    <row r="4370" spans="9:13" x14ac:dyDescent="0.25">
      <c r="I4370" s="1"/>
      <c r="J4370" s="1"/>
      <c r="K4370" s="1"/>
      <c r="L4370" s="1"/>
      <c r="M4370" s="1"/>
    </row>
    <row r="4371" spans="9:13" x14ac:dyDescent="0.25">
      <c r="I4371" s="1"/>
      <c r="J4371" s="1"/>
      <c r="K4371" s="1"/>
      <c r="L4371" s="1"/>
      <c r="M4371" s="1"/>
    </row>
    <row r="4372" spans="9:13" x14ac:dyDescent="0.25">
      <c r="I4372" s="1"/>
      <c r="J4372" s="1"/>
      <c r="K4372" s="1"/>
      <c r="L4372" s="1"/>
      <c r="M4372" s="1"/>
    </row>
    <row r="4373" spans="9:13" x14ac:dyDescent="0.25">
      <c r="I4373" s="1"/>
      <c r="J4373" s="1"/>
      <c r="K4373" s="1"/>
      <c r="L4373" s="1"/>
      <c r="M4373" s="1"/>
    </row>
    <row r="4374" spans="9:13" x14ac:dyDescent="0.25">
      <c r="I4374" s="1"/>
      <c r="J4374" s="1"/>
      <c r="K4374" s="1"/>
      <c r="L4374" s="1"/>
      <c r="M4374" s="1"/>
    </row>
    <row r="4375" spans="9:13" x14ac:dyDescent="0.25">
      <c r="I4375" s="1"/>
      <c r="J4375" s="1"/>
      <c r="K4375" s="1"/>
      <c r="L4375" s="1"/>
      <c r="M4375" s="1"/>
    </row>
    <row r="4376" spans="9:13" x14ac:dyDescent="0.25">
      <c r="I4376" s="1"/>
      <c r="J4376" s="1"/>
      <c r="K4376" s="1"/>
      <c r="L4376" s="1"/>
      <c r="M4376" s="1"/>
    </row>
    <row r="4377" spans="9:13" x14ac:dyDescent="0.25">
      <c r="I4377" s="1"/>
      <c r="J4377" s="1"/>
      <c r="K4377" s="1"/>
      <c r="L4377" s="1"/>
      <c r="M4377" s="1"/>
    </row>
    <row r="4378" spans="9:13" x14ac:dyDescent="0.25">
      <c r="I4378" s="1"/>
      <c r="J4378" s="1"/>
      <c r="K4378" s="1"/>
      <c r="L4378" s="1"/>
      <c r="M4378" s="1"/>
    </row>
    <row r="4379" spans="9:13" x14ac:dyDescent="0.25">
      <c r="I4379" s="1"/>
      <c r="J4379" s="1"/>
      <c r="K4379" s="1"/>
      <c r="L4379" s="1"/>
      <c r="M4379" s="1"/>
    </row>
    <row r="4380" spans="9:13" x14ac:dyDescent="0.25">
      <c r="I4380" s="1"/>
      <c r="J4380" s="1"/>
      <c r="K4380" s="1"/>
      <c r="L4380" s="1"/>
      <c r="M4380" s="1"/>
    </row>
    <row r="4381" spans="9:13" x14ac:dyDescent="0.25">
      <c r="I4381" s="1"/>
      <c r="J4381" s="1"/>
      <c r="K4381" s="1"/>
      <c r="L4381" s="1"/>
      <c r="M4381" s="1"/>
    </row>
    <row r="4382" spans="9:13" x14ac:dyDescent="0.25">
      <c r="I4382" s="1"/>
      <c r="J4382" s="1"/>
      <c r="K4382" s="1"/>
      <c r="L4382" s="1"/>
      <c r="M4382" s="1"/>
    </row>
    <row r="4383" spans="9:13" x14ac:dyDescent="0.25">
      <c r="I4383" s="1"/>
      <c r="J4383" s="1"/>
      <c r="K4383" s="1"/>
      <c r="L4383" s="1"/>
      <c r="M4383" s="1"/>
    </row>
    <row r="4384" spans="9:13" x14ac:dyDescent="0.25">
      <c r="I4384" s="1"/>
      <c r="J4384" s="1"/>
      <c r="K4384" s="1"/>
      <c r="L4384" s="1"/>
      <c r="M4384" s="1"/>
    </row>
    <row r="4385" spans="9:13" x14ac:dyDescent="0.25">
      <c r="I4385" s="1"/>
      <c r="J4385" s="1"/>
      <c r="K4385" s="1"/>
      <c r="L4385" s="1"/>
      <c r="M4385" s="1"/>
    </row>
    <row r="4386" spans="9:13" x14ac:dyDescent="0.25">
      <c r="I4386" s="1"/>
      <c r="J4386" s="1"/>
      <c r="K4386" s="1"/>
      <c r="L4386" s="1"/>
      <c r="M4386" s="1"/>
    </row>
    <row r="4387" spans="9:13" x14ac:dyDescent="0.25">
      <c r="I4387" s="1"/>
      <c r="J4387" s="1"/>
      <c r="K4387" s="1"/>
      <c r="L4387" s="1"/>
      <c r="M4387" s="1"/>
    </row>
    <row r="4388" spans="9:13" x14ac:dyDescent="0.25">
      <c r="I4388" s="1"/>
      <c r="J4388" s="1"/>
      <c r="K4388" s="1"/>
      <c r="L4388" s="1"/>
      <c r="M4388" s="1"/>
    </row>
    <row r="4389" spans="9:13" x14ac:dyDescent="0.25">
      <c r="I4389" s="1"/>
      <c r="J4389" s="1"/>
      <c r="K4389" s="1"/>
      <c r="L4389" s="1"/>
      <c r="M4389" s="1"/>
    </row>
    <row r="4390" spans="9:13" x14ac:dyDescent="0.25">
      <c r="I4390" s="1"/>
      <c r="J4390" s="1"/>
      <c r="K4390" s="1"/>
      <c r="L4390" s="1"/>
      <c r="M4390" s="1"/>
    </row>
    <row r="4391" spans="9:13" x14ac:dyDescent="0.25">
      <c r="I4391" s="1"/>
      <c r="J4391" s="1"/>
      <c r="K4391" s="1"/>
      <c r="L4391" s="1"/>
      <c r="M4391" s="1"/>
    </row>
    <row r="4392" spans="9:13" x14ac:dyDescent="0.25">
      <c r="I4392" s="1"/>
      <c r="J4392" s="1"/>
      <c r="K4392" s="1"/>
      <c r="L4392" s="1"/>
      <c r="M4392" s="1"/>
    </row>
    <row r="4393" spans="9:13" x14ac:dyDescent="0.25">
      <c r="I4393" s="1"/>
      <c r="J4393" s="1"/>
      <c r="K4393" s="1"/>
      <c r="L4393" s="1"/>
      <c r="M4393" s="1"/>
    </row>
    <row r="4394" spans="9:13" x14ac:dyDescent="0.25">
      <c r="I4394" s="1"/>
      <c r="J4394" s="1"/>
      <c r="K4394" s="1"/>
      <c r="L4394" s="1"/>
      <c r="M4394" s="1"/>
    </row>
    <row r="4395" spans="9:13" x14ac:dyDescent="0.25">
      <c r="I4395" s="1"/>
      <c r="J4395" s="1"/>
      <c r="K4395" s="1"/>
      <c r="L4395" s="1"/>
      <c r="M4395" s="1"/>
    </row>
    <row r="4396" spans="9:13" x14ac:dyDescent="0.25">
      <c r="I4396" s="1"/>
      <c r="J4396" s="1"/>
      <c r="K4396" s="1"/>
      <c r="L4396" s="1"/>
      <c r="M4396" s="1"/>
    </row>
    <row r="4397" spans="9:13" x14ac:dyDescent="0.25">
      <c r="I4397" s="1"/>
      <c r="J4397" s="1"/>
      <c r="K4397" s="1"/>
      <c r="L4397" s="1"/>
      <c r="M4397" s="1"/>
    </row>
    <row r="4398" spans="9:13" x14ac:dyDescent="0.25">
      <c r="I4398" s="1"/>
      <c r="J4398" s="1"/>
      <c r="K4398" s="1"/>
      <c r="L4398" s="1"/>
      <c r="M4398" s="1"/>
    </row>
    <row r="4399" spans="9:13" x14ac:dyDescent="0.25">
      <c r="I4399" s="1"/>
      <c r="J4399" s="1"/>
      <c r="K4399" s="1"/>
      <c r="L4399" s="1"/>
      <c r="M4399" s="1"/>
    </row>
    <row r="4400" spans="9:13" x14ac:dyDescent="0.25">
      <c r="I4400" s="1"/>
      <c r="J4400" s="1"/>
      <c r="K4400" s="1"/>
      <c r="L4400" s="1"/>
      <c r="M4400" s="1"/>
    </row>
    <row r="4401" spans="9:13" x14ac:dyDescent="0.25">
      <c r="I4401" s="1"/>
      <c r="J4401" s="1"/>
      <c r="K4401" s="1"/>
      <c r="L4401" s="1"/>
      <c r="M4401" s="1"/>
    </row>
    <row r="4402" spans="9:13" x14ac:dyDescent="0.25">
      <c r="I4402" s="1"/>
      <c r="J4402" s="1"/>
      <c r="K4402" s="1"/>
      <c r="L4402" s="1"/>
      <c r="M4402" s="1"/>
    </row>
    <row r="4403" spans="9:13" x14ac:dyDescent="0.25">
      <c r="I4403" s="1"/>
      <c r="J4403" s="1"/>
      <c r="K4403" s="1"/>
      <c r="L4403" s="1"/>
      <c r="M4403" s="1"/>
    </row>
    <row r="4404" spans="9:13" x14ac:dyDescent="0.25">
      <c r="I4404" s="1"/>
      <c r="J4404" s="1"/>
      <c r="K4404" s="1"/>
      <c r="L4404" s="1"/>
      <c r="M4404" s="1"/>
    </row>
    <row r="4405" spans="9:13" x14ac:dyDescent="0.25">
      <c r="I4405" s="1"/>
      <c r="J4405" s="1"/>
      <c r="K4405" s="1"/>
      <c r="L4405" s="1"/>
      <c r="M4405" s="1"/>
    </row>
    <row r="4406" spans="9:13" x14ac:dyDescent="0.25">
      <c r="I4406" s="1"/>
      <c r="J4406" s="1"/>
      <c r="K4406" s="1"/>
      <c r="L4406" s="1"/>
      <c r="M4406" s="1"/>
    </row>
    <row r="4407" spans="9:13" x14ac:dyDescent="0.25">
      <c r="I4407" s="1"/>
      <c r="J4407" s="1"/>
      <c r="K4407" s="1"/>
      <c r="L4407" s="1"/>
      <c r="M4407" s="1"/>
    </row>
    <row r="4408" spans="9:13" x14ac:dyDescent="0.25">
      <c r="I4408" s="1"/>
      <c r="J4408" s="1"/>
      <c r="K4408" s="1"/>
      <c r="L4408" s="1"/>
      <c r="M4408" s="1"/>
    </row>
    <row r="4409" spans="9:13" x14ac:dyDescent="0.25">
      <c r="I4409" s="1"/>
      <c r="J4409" s="1"/>
      <c r="K4409" s="1"/>
      <c r="L4409" s="1"/>
      <c r="M4409" s="1"/>
    </row>
    <row r="4410" spans="9:13" x14ac:dyDescent="0.25">
      <c r="I4410" s="1"/>
      <c r="J4410" s="1"/>
      <c r="K4410" s="1"/>
      <c r="L4410" s="1"/>
      <c r="M4410" s="1"/>
    </row>
    <row r="4411" spans="9:13" x14ac:dyDescent="0.25">
      <c r="I4411" s="1"/>
      <c r="J4411" s="1"/>
      <c r="K4411" s="1"/>
      <c r="L4411" s="1"/>
      <c r="M4411" s="1"/>
    </row>
    <row r="4412" spans="9:13" x14ac:dyDescent="0.25">
      <c r="I4412" s="1"/>
      <c r="J4412" s="1"/>
      <c r="K4412" s="1"/>
      <c r="L4412" s="1"/>
      <c r="M4412" s="1"/>
    </row>
    <row r="4413" spans="9:13" x14ac:dyDescent="0.25">
      <c r="I4413" s="1"/>
      <c r="J4413" s="1"/>
      <c r="K4413" s="1"/>
      <c r="L4413" s="1"/>
      <c r="M4413" s="1"/>
    </row>
    <row r="4414" spans="9:13" x14ac:dyDescent="0.25">
      <c r="I4414" s="1"/>
      <c r="J4414" s="1"/>
      <c r="K4414" s="1"/>
      <c r="L4414" s="1"/>
      <c r="M4414" s="1"/>
    </row>
    <row r="4415" spans="9:13" x14ac:dyDescent="0.25">
      <c r="I4415" s="1"/>
      <c r="J4415" s="1"/>
      <c r="K4415" s="1"/>
      <c r="L4415" s="1"/>
      <c r="M4415" s="1"/>
    </row>
    <row r="4416" spans="9:13" x14ac:dyDescent="0.25">
      <c r="I4416" s="1"/>
      <c r="J4416" s="1"/>
      <c r="K4416" s="1"/>
      <c r="L4416" s="1"/>
      <c r="M4416" s="1"/>
    </row>
    <row r="4417" spans="9:13" x14ac:dyDescent="0.25">
      <c r="I4417" s="1"/>
      <c r="J4417" s="1"/>
      <c r="K4417" s="1"/>
      <c r="L4417" s="1"/>
      <c r="M4417" s="1"/>
    </row>
    <row r="4418" spans="9:13" x14ac:dyDescent="0.25">
      <c r="I4418" s="1"/>
      <c r="J4418" s="1"/>
      <c r="K4418" s="1"/>
      <c r="L4418" s="1"/>
      <c r="M4418" s="1"/>
    </row>
    <row r="4419" spans="9:13" x14ac:dyDescent="0.25">
      <c r="I4419" s="1"/>
      <c r="J4419" s="1"/>
      <c r="K4419" s="1"/>
      <c r="L4419" s="1"/>
      <c r="M4419" s="1"/>
    </row>
    <row r="4420" spans="9:13" x14ac:dyDescent="0.25">
      <c r="I4420" s="1"/>
      <c r="J4420" s="1"/>
      <c r="K4420" s="1"/>
      <c r="L4420" s="1"/>
      <c r="M4420" s="1"/>
    </row>
    <row r="4421" spans="9:13" x14ac:dyDescent="0.25">
      <c r="I4421" s="1"/>
      <c r="J4421" s="1"/>
      <c r="K4421" s="1"/>
      <c r="L4421" s="1"/>
      <c r="M4421" s="1"/>
    </row>
    <row r="4422" spans="9:13" x14ac:dyDescent="0.25">
      <c r="I4422" s="1"/>
      <c r="J4422" s="1"/>
      <c r="K4422" s="1"/>
      <c r="L4422" s="1"/>
      <c r="M4422" s="1"/>
    </row>
    <row r="4423" spans="9:13" x14ac:dyDescent="0.25">
      <c r="I4423" s="1"/>
      <c r="J4423" s="1"/>
      <c r="K4423" s="1"/>
      <c r="L4423" s="1"/>
      <c r="M4423" s="1"/>
    </row>
    <row r="4424" spans="9:13" x14ac:dyDescent="0.25">
      <c r="I4424" s="1"/>
      <c r="J4424" s="1"/>
      <c r="K4424" s="1"/>
      <c r="L4424" s="1"/>
      <c r="M4424" s="1"/>
    </row>
    <row r="4425" spans="9:13" x14ac:dyDescent="0.25">
      <c r="I4425" s="1"/>
      <c r="J4425" s="1"/>
      <c r="K4425" s="1"/>
      <c r="L4425" s="1"/>
      <c r="M4425" s="1"/>
    </row>
    <row r="4426" spans="9:13" x14ac:dyDescent="0.25">
      <c r="I4426" s="1"/>
      <c r="J4426" s="1"/>
      <c r="K4426" s="1"/>
      <c r="L4426" s="1"/>
      <c r="M4426" s="1"/>
    </row>
    <row r="4427" spans="9:13" x14ac:dyDescent="0.25">
      <c r="I4427" s="1"/>
      <c r="J4427" s="1"/>
      <c r="K4427" s="1"/>
      <c r="L4427" s="1"/>
      <c r="M4427" s="1"/>
    </row>
    <row r="4428" spans="9:13" x14ac:dyDescent="0.25">
      <c r="I4428" s="1"/>
      <c r="J4428" s="1"/>
      <c r="K4428" s="1"/>
      <c r="L4428" s="1"/>
      <c r="M4428" s="1"/>
    </row>
    <row r="4429" spans="9:13" x14ac:dyDescent="0.25">
      <c r="I4429" s="1"/>
      <c r="J4429" s="1"/>
      <c r="K4429" s="1"/>
      <c r="L4429" s="1"/>
      <c r="M4429" s="1"/>
    </row>
    <row r="4430" spans="9:13" x14ac:dyDescent="0.25">
      <c r="I4430" s="1"/>
      <c r="J4430" s="1"/>
      <c r="K4430" s="1"/>
      <c r="L4430" s="1"/>
      <c r="M4430" s="1"/>
    </row>
    <row r="4431" spans="9:13" x14ac:dyDescent="0.25">
      <c r="I4431" s="1"/>
      <c r="J4431" s="1"/>
      <c r="K4431" s="1"/>
      <c r="L4431" s="1"/>
      <c r="M4431" s="1"/>
    </row>
    <row r="4432" spans="9:13" x14ac:dyDescent="0.25">
      <c r="I4432" s="1"/>
      <c r="J4432" s="1"/>
      <c r="K4432" s="1"/>
      <c r="L4432" s="1"/>
      <c r="M4432" s="1"/>
    </row>
    <row r="4433" spans="9:13" x14ac:dyDescent="0.25">
      <c r="I4433" s="1"/>
      <c r="J4433" s="1"/>
      <c r="K4433" s="1"/>
      <c r="L4433" s="1"/>
      <c r="M4433" s="1"/>
    </row>
    <row r="4434" spans="9:13" x14ac:dyDescent="0.25">
      <c r="I4434" s="1"/>
      <c r="J4434" s="1"/>
      <c r="K4434" s="1"/>
      <c r="L4434" s="1"/>
      <c r="M4434" s="1"/>
    </row>
    <row r="4435" spans="9:13" x14ac:dyDescent="0.25">
      <c r="I4435" s="1"/>
      <c r="J4435" s="1"/>
      <c r="K4435" s="1"/>
      <c r="L4435" s="1"/>
      <c r="M4435" s="1"/>
    </row>
    <row r="4436" spans="9:13" x14ac:dyDescent="0.25">
      <c r="I4436" s="1"/>
      <c r="J4436" s="1"/>
      <c r="K4436" s="1"/>
      <c r="L4436" s="1"/>
      <c r="M4436" s="1"/>
    </row>
    <row r="4437" spans="9:13" x14ac:dyDescent="0.25">
      <c r="I4437" s="1"/>
      <c r="J4437" s="1"/>
      <c r="K4437" s="1"/>
      <c r="L4437" s="1"/>
      <c r="M4437" s="1"/>
    </row>
    <row r="4438" spans="9:13" x14ac:dyDescent="0.25">
      <c r="I4438" s="1"/>
      <c r="J4438" s="1"/>
      <c r="K4438" s="1"/>
      <c r="L4438" s="1"/>
      <c r="M4438" s="1"/>
    </row>
    <row r="4439" spans="9:13" x14ac:dyDescent="0.25">
      <c r="I4439" s="1"/>
      <c r="J4439" s="1"/>
      <c r="K4439" s="1"/>
      <c r="L4439" s="1"/>
      <c r="M4439" s="1"/>
    </row>
    <row r="4440" spans="9:13" x14ac:dyDescent="0.25">
      <c r="I4440" s="1"/>
      <c r="J4440" s="1"/>
      <c r="K4440" s="1"/>
      <c r="L4440" s="1"/>
      <c r="M4440" s="1"/>
    </row>
    <row r="4441" spans="9:13" x14ac:dyDescent="0.25">
      <c r="I4441" s="1"/>
      <c r="J4441" s="1"/>
      <c r="K4441" s="1"/>
      <c r="L4441" s="1"/>
      <c r="M4441" s="1"/>
    </row>
    <row r="4442" spans="9:13" x14ac:dyDescent="0.25">
      <c r="I4442" s="1"/>
      <c r="J4442" s="1"/>
      <c r="K4442" s="1"/>
      <c r="L4442" s="1"/>
      <c r="M4442" s="1"/>
    </row>
    <row r="4443" spans="9:13" x14ac:dyDescent="0.25">
      <c r="I4443" s="1"/>
      <c r="J4443" s="1"/>
      <c r="K4443" s="1"/>
      <c r="L4443" s="1"/>
      <c r="M4443" s="1"/>
    </row>
    <row r="4444" spans="9:13" x14ac:dyDescent="0.25">
      <c r="I4444" s="1"/>
      <c r="J4444" s="1"/>
      <c r="K4444" s="1"/>
      <c r="L4444" s="1"/>
      <c r="M4444" s="1"/>
    </row>
    <row r="4445" spans="9:13" x14ac:dyDescent="0.25">
      <c r="I4445" s="1"/>
      <c r="J4445" s="1"/>
      <c r="K4445" s="1"/>
      <c r="L4445" s="1"/>
      <c r="M4445" s="1"/>
    </row>
    <row r="4446" spans="9:13" x14ac:dyDescent="0.25">
      <c r="I4446" s="1"/>
      <c r="J4446" s="1"/>
      <c r="K4446" s="1"/>
      <c r="L4446" s="1"/>
      <c r="M4446" s="1"/>
    </row>
    <row r="4447" spans="9:13" x14ac:dyDescent="0.25">
      <c r="I4447" s="1"/>
      <c r="J4447" s="1"/>
      <c r="K4447" s="1"/>
      <c r="L4447" s="1"/>
      <c r="M4447" s="1"/>
    </row>
    <row r="4448" spans="9:13" x14ac:dyDescent="0.25">
      <c r="I4448" s="1"/>
      <c r="J4448" s="1"/>
      <c r="K4448" s="1"/>
      <c r="L4448" s="1"/>
      <c r="M4448" s="1"/>
    </row>
    <row r="4449" spans="9:13" x14ac:dyDescent="0.25">
      <c r="I4449" s="1"/>
      <c r="J4449" s="1"/>
      <c r="K4449" s="1"/>
      <c r="L4449" s="1"/>
      <c r="M4449" s="1"/>
    </row>
    <row r="4450" spans="9:13" x14ac:dyDescent="0.25">
      <c r="I4450" s="1"/>
      <c r="J4450" s="1"/>
      <c r="K4450" s="1"/>
      <c r="L4450" s="1"/>
      <c r="M4450" s="1"/>
    </row>
    <row r="4451" spans="9:13" x14ac:dyDescent="0.25">
      <c r="I4451" s="1"/>
      <c r="J4451" s="1"/>
      <c r="K4451" s="1"/>
      <c r="L4451" s="1"/>
      <c r="M4451" s="1"/>
    </row>
    <row r="4452" spans="9:13" x14ac:dyDescent="0.25">
      <c r="I4452" s="1"/>
      <c r="J4452" s="1"/>
      <c r="K4452" s="1"/>
      <c r="L4452" s="1"/>
      <c r="M4452" s="1"/>
    </row>
    <row r="4453" spans="9:13" x14ac:dyDescent="0.25">
      <c r="I4453" s="1"/>
      <c r="J4453" s="1"/>
      <c r="K4453" s="1"/>
      <c r="L4453" s="1"/>
      <c r="M4453" s="1"/>
    </row>
    <row r="4454" spans="9:13" x14ac:dyDescent="0.25">
      <c r="I4454" s="1"/>
      <c r="J4454" s="1"/>
      <c r="K4454" s="1"/>
      <c r="L4454" s="1"/>
      <c r="M4454" s="1"/>
    </row>
    <row r="4455" spans="9:13" x14ac:dyDescent="0.25">
      <c r="I4455" s="1"/>
      <c r="J4455" s="1"/>
      <c r="K4455" s="1"/>
      <c r="L4455" s="1"/>
      <c r="M4455" s="1"/>
    </row>
    <row r="4456" spans="9:13" x14ac:dyDescent="0.25">
      <c r="I4456" s="1"/>
      <c r="J4456" s="1"/>
      <c r="K4456" s="1"/>
      <c r="L4456" s="1"/>
      <c r="M4456" s="1"/>
    </row>
    <row r="4457" spans="9:13" x14ac:dyDescent="0.25">
      <c r="I4457" s="1"/>
      <c r="J4457" s="1"/>
      <c r="K4457" s="1"/>
      <c r="L4457" s="1"/>
      <c r="M4457" s="1"/>
    </row>
    <row r="4458" spans="9:13" x14ac:dyDescent="0.25">
      <c r="I4458" s="1"/>
      <c r="J4458" s="1"/>
      <c r="K4458" s="1"/>
      <c r="L4458" s="1"/>
      <c r="M4458" s="1"/>
    </row>
    <row r="4459" spans="9:13" x14ac:dyDescent="0.25">
      <c r="I4459" s="1"/>
      <c r="J4459" s="1"/>
      <c r="K4459" s="1"/>
      <c r="L4459" s="1"/>
      <c r="M4459" s="1"/>
    </row>
    <row r="4460" spans="9:13" x14ac:dyDescent="0.25">
      <c r="I4460" s="1"/>
      <c r="J4460" s="1"/>
      <c r="K4460" s="1"/>
      <c r="L4460" s="1"/>
      <c r="M4460" s="1"/>
    </row>
    <row r="4461" spans="9:13" x14ac:dyDescent="0.25">
      <c r="I4461" s="1"/>
      <c r="J4461" s="1"/>
      <c r="K4461" s="1"/>
      <c r="L4461" s="1"/>
      <c r="M4461" s="1"/>
    </row>
    <row r="4462" spans="9:13" x14ac:dyDescent="0.25">
      <c r="I4462" s="1"/>
      <c r="J4462" s="1"/>
      <c r="K4462" s="1"/>
      <c r="L4462" s="1"/>
      <c r="M4462" s="1"/>
    </row>
    <row r="4463" spans="9:13" x14ac:dyDescent="0.25">
      <c r="I4463" s="1"/>
      <c r="J4463" s="1"/>
      <c r="K4463" s="1"/>
      <c r="L4463" s="1"/>
      <c r="M4463" s="1"/>
    </row>
    <row r="4464" spans="9:13" x14ac:dyDescent="0.25">
      <c r="I4464" s="1"/>
      <c r="J4464" s="1"/>
      <c r="K4464" s="1"/>
      <c r="L4464" s="1"/>
      <c r="M4464" s="1"/>
    </row>
    <row r="4465" spans="9:13" x14ac:dyDescent="0.25">
      <c r="I4465" s="1"/>
      <c r="J4465" s="1"/>
      <c r="K4465" s="1"/>
      <c r="L4465" s="1"/>
      <c r="M4465" s="1"/>
    </row>
    <row r="4466" spans="9:13" x14ac:dyDescent="0.25">
      <c r="I4466" s="1"/>
      <c r="J4466" s="1"/>
      <c r="K4466" s="1"/>
      <c r="L4466" s="1"/>
      <c r="M4466" s="1"/>
    </row>
    <row r="4467" spans="9:13" x14ac:dyDescent="0.25">
      <c r="I4467" s="1"/>
      <c r="J4467" s="1"/>
      <c r="K4467" s="1"/>
      <c r="L4467" s="1"/>
      <c r="M4467" s="1"/>
    </row>
    <row r="4468" spans="9:13" x14ac:dyDescent="0.25">
      <c r="I4468" s="1"/>
      <c r="J4468" s="1"/>
      <c r="K4468" s="1"/>
      <c r="L4468" s="1"/>
      <c r="M4468" s="1"/>
    </row>
    <row r="4469" spans="9:13" x14ac:dyDescent="0.25">
      <c r="I4469" s="1"/>
      <c r="J4469" s="1"/>
      <c r="K4469" s="1"/>
      <c r="L4469" s="1"/>
      <c r="M4469" s="1"/>
    </row>
    <row r="4470" spans="9:13" x14ac:dyDescent="0.25">
      <c r="I4470" s="1"/>
      <c r="J4470" s="1"/>
      <c r="K4470" s="1"/>
      <c r="L4470" s="1"/>
      <c r="M4470" s="1"/>
    </row>
    <row r="4471" spans="9:13" x14ac:dyDescent="0.25">
      <c r="I4471" s="1"/>
      <c r="J4471" s="1"/>
      <c r="K4471" s="1"/>
      <c r="L4471" s="1"/>
      <c r="M4471" s="1"/>
    </row>
    <row r="4472" spans="9:13" x14ac:dyDescent="0.25">
      <c r="I4472" s="1"/>
      <c r="J4472" s="1"/>
      <c r="K4472" s="1"/>
      <c r="L4472" s="1"/>
      <c r="M4472" s="1"/>
    </row>
    <row r="4473" spans="9:13" x14ac:dyDescent="0.25">
      <c r="I4473" s="1"/>
      <c r="J4473" s="1"/>
      <c r="K4473" s="1"/>
      <c r="L4473" s="1"/>
      <c r="M4473" s="1"/>
    </row>
    <row r="4474" spans="9:13" x14ac:dyDescent="0.25">
      <c r="I4474" s="1"/>
      <c r="J4474" s="1"/>
      <c r="K4474" s="1"/>
      <c r="L4474" s="1"/>
      <c r="M4474" s="1"/>
    </row>
    <row r="4475" spans="9:13" x14ac:dyDescent="0.25">
      <c r="I4475" s="1"/>
      <c r="J4475" s="1"/>
      <c r="K4475" s="1"/>
      <c r="L4475" s="1"/>
      <c r="M4475" s="1"/>
    </row>
    <row r="4476" spans="9:13" x14ac:dyDescent="0.25">
      <c r="I4476" s="1"/>
      <c r="J4476" s="1"/>
      <c r="K4476" s="1"/>
      <c r="L4476" s="1"/>
      <c r="M4476" s="1"/>
    </row>
    <row r="4477" spans="9:13" x14ac:dyDescent="0.25">
      <c r="I4477" s="1"/>
      <c r="J4477" s="1"/>
      <c r="K4477" s="1"/>
      <c r="L4477" s="1"/>
      <c r="M4477" s="1"/>
    </row>
    <row r="4478" spans="9:13" x14ac:dyDescent="0.25">
      <c r="I4478" s="1"/>
      <c r="J4478" s="1"/>
      <c r="K4478" s="1"/>
      <c r="L4478" s="1"/>
      <c r="M4478" s="1"/>
    </row>
    <row r="4479" spans="9:13" x14ac:dyDescent="0.25">
      <c r="I4479" s="1"/>
      <c r="J4479" s="1"/>
      <c r="K4479" s="1"/>
      <c r="L4479" s="1"/>
      <c r="M4479" s="1"/>
    </row>
    <row r="4480" spans="9:13" x14ac:dyDescent="0.25">
      <c r="I4480" s="1"/>
      <c r="J4480" s="1"/>
      <c r="K4480" s="1"/>
      <c r="L4480" s="1"/>
      <c r="M4480" s="1"/>
    </row>
    <row r="4481" spans="9:13" x14ac:dyDescent="0.25">
      <c r="I4481" s="1"/>
      <c r="J4481" s="1"/>
      <c r="K4481" s="1"/>
      <c r="L4481" s="1"/>
      <c r="M4481" s="1"/>
    </row>
    <row r="4482" spans="9:13" x14ac:dyDescent="0.25">
      <c r="I4482" s="1"/>
      <c r="J4482" s="1"/>
      <c r="K4482" s="1"/>
      <c r="L4482" s="1"/>
      <c r="M4482" s="1"/>
    </row>
    <row r="4483" spans="9:13" x14ac:dyDescent="0.25">
      <c r="I4483" s="1"/>
      <c r="J4483" s="1"/>
      <c r="K4483" s="1"/>
      <c r="L4483" s="1"/>
      <c r="M4483" s="1"/>
    </row>
    <row r="4484" spans="9:13" x14ac:dyDescent="0.25">
      <c r="I4484" s="1"/>
      <c r="J4484" s="1"/>
      <c r="K4484" s="1"/>
      <c r="L4484" s="1"/>
      <c r="M4484" s="1"/>
    </row>
    <row r="4485" spans="9:13" x14ac:dyDescent="0.25">
      <c r="I4485" s="1"/>
      <c r="J4485" s="1"/>
      <c r="K4485" s="1"/>
      <c r="L4485" s="1"/>
      <c r="M4485" s="1"/>
    </row>
    <row r="4486" spans="9:13" x14ac:dyDescent="0.25">
      <c r="I4486" s="1"/>
      <c r="J4486" s="1"/>
      <c r="K4486" s="1"/>
      <c r="L4486" s="1"/>
      <c r="M4486" s="1"/>
    </row>
    <row r="4487" spans="9:13" x14ac:dyDescent="0.25">
      <c r="I4487" s="1"/>
      <c r="J4487" s="1"/>
      <c r="K4487" s="1"/>
      <c r="L4487" s="1"/>
      <c r="M4487" s="1"/>
    </row>
    <row r="4488" spans="9:13" x14ac:dyDescent="0.25">
      <c r="I4488" s="1"/>
      <c r="J4488" s="1"/>
      <c r="K4488" s="1"/>
      <c r="L4488" s="1"/>
      <c r="M4488" s="1"/>
    </row>
    <row r="4489" spans="9:13" x14ac:dyDescent="0.25">
      <c r="I4489" s="1"/>
      <c r="J4489" s="1"/>
      <c r="K4489" s="1"/>
      <c r="L4489" s="1"/>
      <c r="M4489" s="1"/>
    </row>
    <row r="4490" spans="9:13" x14ac:dyDescent="0.25">
      <c r="I4490" s="1"/>
      <c r="J4490" s="1"/>
      <c r="K4490" s="1"/>
      <c r="L4490" s="1"/>
      <c r="M4490" s="1"/>
    </row>
    <row r="4491" spans="9:13" x14ac:dyDescent="0.25">
      <c r="I4491" s="1"/>
      <c r="J4491" s="1"/>
      <c r="K4491" s="1"/>
      <c r="L4491" s="1"/>
      <c r="M4491" s="1"/>
    </row>
    <row r="4492" spans="9:13" x14ac:dyDescent="0.25">
      <c r="I4492" s="1"/>
      <c r="J4492" s="1"/>
      <c r="K4492" s="1"/>
      <c r="L4492" s="1"/>
      <c r="M4492" s="1"/>
    </row>
    <row r="4493" spans="9:13" x14ac:dyDescent="0.25">
      <c r="I4493" s="1"/>
      <c r="J4493" s="1"/>
      <c r="K4493" s="1"/>
      <c r="L4493" s="1"/>
      <c r="M4493" s="1"/>
    </row>
    <row r="4494" spans="9:13" x14ac:dyDescent="0.25">
      <c r="I4494" s="1"/>
      <c r="J4494" s="1"/>
      <c r="K4494" s="1"/>
      <c r="L4494" s="1"/>
      <c r="M4494" s="1"/>
    </row>
    <row r="4495" spans="9:13" x14ac:dyDescent="0.25">
      <c r="I4495" s="1"/>
      <c r="J4495" s="1"/>
      <c r="K4495" s="1"/>
      <c r="L4495" s="1"/>
      <c r="M4495" s="1"/>
    </row>
    <row r="4496" spans="9:13" x14ac:dyDescent="0.25">
      <c r="I4496" s="1"/>
      <c r="J4496" s="1"/>
      <c r="K4496" s="1"/>
      <c r="L4496" s="1"/>
      <c r="M4496" s="1"/>
    </row>
    <row r="4497" spans="9:13" x14ac:dyDescent="0.25">
      <c r="I4497" s="1"/>
      <c r="J4497" s="1"/>
      <c r="K4497" s="1"/>
      <c r="L4497" s="1"/>
      <c r="M4497" s="1"/>
    </row>
    <row r="4498" spans="9:13" x14ac:dyDescent="0.25">
      <c r="I4498" s="1"/>
      <c r="J4498" s="1"/>
      <c r="K4498" s="1"/>
      <c r="L4498" s="1"/>
      <c r="M4498" s="1"/>
    </row>
    <row r="4499" spans="9:13" x14ac:dyDescent="0.25">
      <c r="I4499" s="1"/>
      <c r="J4499" s="1"/>
      <c r="K4499" s="1"/>
      <c r="L4499" s="1"/>
      <c r="M4499" s="1"/>
    </row>
    <row r="4500" spans="9:13" x14ac:dyDescent="0.25">
      <c r="I4500" s="1"/>
      <c r="J4500" s="1"/>
      <c r="K4500" s="1"/>
      <c r="L4500" s="1"/>
      <c r="M4500" s="1"/>
    </row>
    <row r="4501" spans="9:13" x14ac:dyDescent="0.25">
      <c r="I4501" s="1"/>
      <c r="J4501" s="1"/>
      <c r="K4501" s="1"/>
      <c r="L4501" s="1"/>
      <c r="M4501" s="1"/>
    </row>
    <row r="4502" spans="9:13" x14ac:dyDescent="0.25">
      <c r="I4502" s="1"/>
      <c r="J4502" s="1"/>
      <c r="K4502" s="1"/>
      <c r="L4502" s="1"/>
      <c r="M4502" s="1"/>
    </row>
    <row r="4503" spans="9:13" x14ac:dyDescent="0.25">
      <c r="I4503" s="1"/>
      <c r="J4503" s="1"/>
      <c r="K4503" s="1"/>
      <c r="L4503" s="1"/>
      <c r="M450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workbookViewId="0"/>
  </sheetViews>
  <sheetFormatPr defaultColWidth="30.7109375" defaultRowHeight="15" x14ac:dyDescent="0.25"/>
  <cols>
    <col min="1" max="1" width="30.7109375" style="41"/>
    <col min="2" max="16384" width="30.7109375" style="3"/>
  </cols>
  <sheetData>
    <row r="1" spans="1:20" x14ac:dyDescent="0.25">
      <c r="A1" s="41" t="s">
        <v>37</v>
      </c>
      <c r="B1" s="3" t="s">
        <v>38</v>
      </c>
      <c r="C1" s="3" t="s">
        <v>28</v>
      </c>
      <c r="D1" s="3">
        <v>5</v>
      </c>
      <c r="E1" s="3" t="s">
        <v>29</v>
      </c>
      <c r="F1" s="3">
        <v>7</v>
      </c>
      <c r="G1" s="3" t="s">
        <v>30</v>
      </c>
      <c r="H1" s="3">
        <v>0</v>
      </c>
      <c r="I1" s="3" t="s">
        <v>31</v>
      </c>
      <c r="J1" s="3">
        <v>1</v>
      </c>
      <c r="K1" s="3" t="s">
        <v>32</v>
      </c>
      <c r="L1" s="3">
        <v>0</v>
      </c>
      <c r="M1" s="3" t="s">
        <v>33</v>
      </c>
      <c r="N1" s="3">
        <v>0</v>
      </c>
      <c r="O1" s="3" t="s">
        <v>34</v>
      </c>
      <c r="P1" s="3">
        <v>1</v>
      </c>
      <c r="Q1" s="3" t="s">
        <v>35</v>
      </c>
      <c r="R1" s="3">
        <v>0</v>
      </c>
      <c r="S1" s="3" t="s">
        <v>36</v>
      </c>
      <c r="T1" s="3">
        <v>0</v>
      </c>
    </row>
    <row r="2" spans="1:20" x14ac:dyDescent="0.25">
      <c r="A2" s="41" t="s">
        <v>39</v>
      </c>
      <c r="B2" s="3" t="s">
        <v>40</v>
      </c>
    </row>
    <row r="3" spans="1:20" x14ac:dyDescent="0.25">
      <c r="A3" s="41" t="s">
        <v>41</v>
      </c>
      <c r="B3" s="3" t="b">
        <f>IF(B10&gt;256,"TripUpST110AndEarlier",FALSE)</f>
        <v>0</v>
      </c>
    </row>
    <row r="4" spans="1:20" x14ac:dyDescent="0.25">
      <c r="A4" s="41" t="s">
        <v>42</v>
      </c>
      <c r="B4" s="3" t="s">
        <v>43</v>
      </c>
    </row>
    <row r="5" spans="1:20" x14ac:dyDescent="0.25">
      <c r="A5" s="41" t="s">
        <v>44</v>
      </c>
      <c r="B5" s="3" t="b">
        <v>1</v>
      </c>
    </row>
    <row r="6" spans="1:20" x14ac:dyDescent="0.25">
      <c r="A6" s="41" t="s">
        <v>45</v>
      </c>
      <c r="B6" s="3" t="b">
        <v>1</v>
      </c>
    </row>
    <row r="7" spans="1:20" x14ac:dyDescent="0.25">
      <c r="A7" s="41" t="s">
        <v>46</v>
      </c>
      <c r="B7" s="3">
        <f>Sheet3!$B$3:$G$1003</f>
        <v>235963.75</v>
      </c>
    </row>
    <row r="8" spans="1:20" x14ac:dyDescent="0.25">
      <c r="A8" s="41" t="s">
        <v>47</v>
      </c>
      <c r="B8" s="3">
        <v>1</v>
      </c>
    </row>
    <row r="9" spans="1:20" x14ac:dyDescent="0.25">
      <c r="A9" s="41" t="s">
        <v>48</v>
      </c>
      <c r="B9" s="3">
        <f>1</f>
        <v>1</v>
      </c>
    </row>
    <row r="10" spans="1:20" x14ac:dyDescent="0.25">
      <c r="A10" s="41" t="s">
        <v>49</v>
      </c>
      <c r="B10" s="3">
        <v>6</v>
      </c>
    </row>
    <row r="12" spans="1:20" x14ac:dyDescent="0.25">
      <c r="A12" s="41" t="s">
        <v>50</v>
      </c>
      <c r="B12" s="3" t="s">
        <v>81</v>
      </c>
      <c r="C12" s="3" t="s">
        <v>51</v>
      </c>
      <c r="D12" s="3" t="s">
        <v>56</v>
      </c>
      <c r="E12" s="3" t="b">
        <v>1</v>
      </c>
      <c r="F12" s="3">
        <v>0</v>
      </c>
      <c r="G12" s="3">
        <v>4</v>
      </c>
    </row>
    <row r="13" spans="1:20" x14ac:dyDescent="0.25">
      <c r="A13" s="41" t="s">
        <v>52</v>
      </c>
      <c r="B13" s="3">
        <f>Sheet3!$B$3:$B$1003</f>
        <v>190612.5</v>
      </c>
    </row>
    <row r="14" spans="1:20" x14ac:dyDescent="0.25">
      <c r="A14" s="41" t="s">
        <v>53</v>
      </c>
    </row>
    <row r="15" spans="1:20" x14ac:dyDescent="0.25">
      <c r="A15" s="41" t="s">
        <v>54</v>
      </c>
      <c r="B15" s="3" t="s">
        <v>82</v>
      </c>
      <c r="C15" s="3" t="s">
        <v>55</v>
      </c>
      <c r="D15" s="3" t="s">
        <v>61</v>
      </c>
      <c r="E15" s="3" t="b">
        <v>1</v>
      </c>
      <c r="F15" s="3">
        <v>0</v>
      </c>
      <c r="G15" s="3">
        <v>4</v>
      </c>
    </row>
    <row r="16" spans="1:20" x14ac:dyDescent="0.25">
      <c r="A16" s="41" t="s">
        <v>57</v>
      </c>
      <c r="B16" s="3">
        <f>Sheet3!$C$3:$C$1003</f>
        <v>346520.09999999992</v>
      </c>
    </row>
    <row r="17" spans="1:7" x14ac:dyDescent="0.25">
      <c r="A17" s="41" t="s">
        <v>58</v>
      </c>
    </row>
    <row r="18" spans="1:7" x14ac:dyDescent="0.25">
      <c r="A18" s="41" t="s">
        <v>59</v>
      </c>
      <c r="B18" s="3" t="s">
        <v>83</v>
      </c>
      <c r="C18" s="3" t="s">
        <v>60</v>
      </c>
      <c r="D18" s="3" t="s">
        <v>66</v>
      </c>
      <c r="E18" s="3" t="b">
        <v>1</v>
      </c>
      <c r="F18" s="3">
        <v>0</v>
      </c>
      <c r="G18" s="3">
        <v>4</v>
      </c>
    </row>
    <row r="19" spans="1:7" x14ac:dyDescent="0.25">
      <c r="A19" s="41" t="s">
        <v>62</v>
      </c>
      <c r="B19" s="3">
        <f>Sheet3!$D$3:$D$1003</f>
        <v>564474.99999999977</v>
      </c>
    </row>
    <row r="20" spans="1:7" x14ac:dyDescent="0.25">
      <c r="A20" s="41" t="s">
        <v>63</v>
      </c>
    </row>
    <row r="21" spans="1:7" x14ac:dyDescent="0.25">
      <c r="A21" s="41" t="s">
        <v>64</v>
      </c>
      <c r="B21" s="3" t="s">
        <v>84</v>
      </c>
      <c r="C21" s="3" t="s">
        <v>65</v>
      </c>
      <c r="D21" s="3" t="s">
        <v>71</v>
      </c>
      <c r="E21" s="3" t="b">
        <v>1</v>
      </c>
      <c r="F21" s="3">
        <v>0</v>
      </c>
      <c r="G21" s="3">
        <v>4</v>
      </c>
    </row>
    <row r="22" spans="1:7" x14ac:dyDescent="0.25">
      <c r="A22" s="41" t="s">
        <v>67</v>
      </c>
      <c r="B22" s="3">
        <f>Sheet3!$E$3:$E$1003</f>
        <v>1066361.1000000001</v>
      </c>
    </row>
    <row r="23" spans="1:7" x14ac:dyDescent="0.25">
      <c r="A23" s="41" t="s">
        <v>68</v>
      </c>
    </row>
    <row r="24" spans="1:7" x14ac:dyDescent="0.25">
      <c r="A24" s="41" t="s">
        <v>69</v>
      </c>
      <c r="B24" s="3" t="s">
        <v>85</v>
      </c>
      <c r="C24" s="3" t="s">
        <v>70</v>
      </c>
      <c r="D24" s="3" t="s">
        <v>76</v>
      </c>
      <c r="E24" s="3" t="b">
        <v>1</v>
      </c>
      <c r="F24" s="3">
        <v>0</v>
      </c>
      <c r="G24" s="3">
        <v>4</v>
      </c>
    </row>
    <row r="25" spans="1:7" x14ac:dyDescent="0.25">
      <c r="A25" s="41" t="s">
        <v>72</v>
      </c>
      <c r="B25" s="3">
        <f>Sheet3!$F$3:$F$1003</f>
        <v>1635420.8</v>
      </c>
    </row>
    <row r="26" spans="1:7" x14ac:dyDescent="0.25">
      <c r="A26" s="41" t="s">
        <v>73</v>
      </c>
    </row>
    <row r="27" spans="1:7" x14ac:dyDescent="0.25">
      <c r="A27" s="41" t="s">
        <v>74</v>
      </c>
      <c r="B27" s="3" t="s">
        <v>86</v>
      </c>
      <c r="C27" s="3" t="s">
        <v>75</v>
      </c>
      <c r="D27" s="3" t="s">
        <v>79</v>
      </c>
      <c r="E27" s="3" t="b">
        <v>1</v>
      </c>
      <c r="F27" s="3">
        <v>0</v>
      </c>
      <c r="G27" s="3">
        <v>4</v>
      </c>
    </row>
    <row r="28" spans="1:7" x14ac:dyDescent="0.25">
      <c r="A28" s="41" t="s">
        <v>77</v>
      </c>
      <c r="B28" s="3">
        <f>Sheet3!$G$3:$G$1003</f>
        <v>1362398</v>
      </c>
    </row>
    <row r="29" spans="1:7" x14ac:dyDescent="0.25">
      <c r="A29" s="41" t="s">
        <v>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Calculator</vt:lpstr>
      <vt:lpstr>Sheet3</vt:lpstr>
      <vt:lpstr>_STDS_DG7815CB</vt:lpstr>
      <vt:lpstr>ST_1Lot</vt:lpstr>
      <vt:lpstr>ST_2Lot</vt:lpstr>
      <vt:lpstr>ST_3Lot</vt:lpstr>
      <vt:lpstr>ST_4Lot</vt:lpstr>
      <vt:lpstr>ST_5Lot</vt:lpstr>
      <vt:lpstr>ST_Martingale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2013-03-11T20:39:46Z</dcterms:created>
  <dcterms:modified xsi:type="dcterms:W3CDTF">2013-03-13T04:02:16Z</dcterms:modified>
</cp:coreProperties>
</file>